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9540" yWindow="675" windowWidth="10200" windowHeight="4560"/>
  </bookViews>
  <sheets>
    <sheet name="表6-4" sheetId="1" r:id="rId1"/>
    <sheet name="表6-5" sheetId="2" r:id="rId2"/>
    <sheet name="表7-6" sheetId="3" r:id="rId3"/>
    <sheet name="表7-7" sheetId="4" r:id="rId4"/>
    <sheet name="变电站实体" sheetId="5" r:id="rId5"/>
    <sheet name="变电站内变压器" sheetId="7" r:id="rId6"/>
    <sheet name="主干线" sheetId="8" r:id="rId7"/>
    <sheet name="线路" sheetId="6" r:id="rId8"/>
  </sheets>
  <externalReferences>
    <externalReference r:id="rId9"/>
  </externalReferences>
  <calcPr calcId="144525"/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1280" i="8"/>
  <c r="I1281" i="8"/>
  <c r="I1282" i="8"/>
  <c r="I1283" i="8"/>
  <c r="I1284" i="8"/>
  <c r="I1285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I1316" i="8"/>
  <c r="I1317" i="8"/>
  <c r="I1318" i="8"/>
  <c r="I1319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I1335" i="8"/>
  <c r="I1336" i="8"/>
  <c r="I1337" i="8"/>
  <c r="I1338" i="8"/>
  <c r="I1339" i="8"/>
  <c r="I1340" i="8"/>
  <c r="I1341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I1354" i="8"/>
  <c r="I1355" i="8"/>
  <c r="I1356" i="8"/>
  <c r="I1357" i="8"/>
  <c r="I1358" i="8"/>
  <c r="I1359" i="8"/>
  <c r="I1360" i="8"/>
  <c r="I1361" i="8"/>
  <c r="I1362" i="8"/>
  <c r="I1363" i="8"/>
  <c r="I1364" i="8"/>
  <c r="I1365" i="8"/>
  <c r="I1366" i="8"/>
  <c r="I1367" i="8"/>
  <c r="I1368" i="8"/>
  <c r="I1369" i="8"/>
  <c r="I1370" i="8"/>
  <c r="I1371" i="8"/>
  <c r="I1372" i="8"/>
  <c r="I1373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I1389" i="8"/>
  <c r="I1390" i="8"/>
  <c r="I1391" i="8"/>
  <c r="I1392" i="8"/>
  <c r="I1393" i="8"/>
  <c r="I1394" i="8"/>
  <c r="I1395" i="8"/>
  <c r="I1396" i="8"/>
  <c r="I1397" i="8"/>
  <c r="I1398" i="8"/>
  <c r="I1399" i="8"/>
  <c r="I1400" i="8"/>
  <c r="I1401" i="8"/>
  <c r="I1402" i="8"/>
  <c r="I1403" i="8"/>
  <c r="I1404" i="8"/>
  <c r="I1405" i="8"/>
  <c r="I1406" i="8"/>
  <c r="I1407" i="8"/>
  <c r="I1408" i="8"/>
  <c r="I1409" i="8"/>
  <c r="I1410" i="8"/>
  <c r="I1411" i="8"/>
  <c r="I1412" i="8"/>
  <c r="I1413" i="8"/>
  <c r="I1414" i="8"/>
  <c r="I1415" i="8"/>
  <c r="I1416" i="8"/>
  <c r="I1417" i="8"/>
  <c r="I1418" i="8"/>
  <c r="I1419" i="8"/>
  <c r="I1420" i="8"/>
  <c r="I1421" i="8"/>
  <c r="I1422" i="8"/>
  <c r="I1423" i="8"/>
  <c r="I1424" i="8"/>
  <c r="I1425" i="8"/>
  <c r="I1426" i="8"/>
  <c r="I1427" i="8"/>
  <c r="I1428" i="8"/>
  <c r="I1429" i="8"/>
  <c r="I1430" i="8"/>
  <c r="I1431" i="8"/>
  <c r="I1432" i="8"/>
  <c r="I1433" i="8"/>
  <c r="I1434" i="8"/>
  <c r="I1435" i="8"/>
  <c r="I1436" i="8"/>
  <c r="I1437" i="8"/>
  <c r="I1438" i="8"/>
  <c r="I1439" i="8"/>
  <c r="I1440" i="8"/>
  <c r="I1441" i="8"/>
  <c r="I1442" i="8"/>
  <c r="I1443" i="8"/>
  <c r="I1444" i="8"/>
  <c r="I1445" i="8"/>
  <c r="I1446" i="8"/>
  <c r="I1447" i="8"/>
  <c r="I1448" i="8"/>
  <c r="I1449" i="8"/>
  <c r="I1450" i="8"/>
  <c r="I1451" i="8"/>
  <c r="I1452" i="8"/>
  <c r="I1453" i="8"/>
  <c r="I1454" i="8"/>
  <c r="I1455" i="8"/>
  <c r="I1456" i="8"/>
  <c r="I1457" i="8"/>
  <c r="I1458" i="8"/>
  <c r="I1459" i="8"/>
  <c r="I1460" i="8"/>
  <c r="I1461" i="8"/>
  <c r="I1462" i="8"/>
  <c r="I1463" i="8"/>
  <c r="I1464" i="8"/>
  <c r="I1465" i="8"/>
  <c r="I1466" i="8"/>
  <c r="I1467" i="8"/>
  <c r="I1468" i="8"/>
  <c r="I1469" i="8"/>
  <c r="I1470" i="8"/>
  <c r="I1471" i="8"/>
  <c r="I1472" i="8"/>
  <c r="I1473" i="8"/>
  <c r="I1474" i="8"/>
  <c r="I1475" i="8"/>
  <c r="I1476" i="8"/>
  <c r="I1477" i="8"/>
  <c r="I1478" i="8"/>
  <c r="I1479" i="8"/>
  <c r="I1480" i="8"/>
  <c r="I1481" i="8"/>
  <c r="I1482" i="8"/>
  <c r="I1483" i="8"/>
  <c r="I1484" i="8"/>
  <c r="I1485" i="8"/>
  <c r="I1486" i="8"/>
  <c r="I1487" i="8"/>
  <c r="I1488" i="8"/>
  <c r="I1489" i="8"/>
  <c r="I1490" i="8"/>
  <c r="I1491" i="8"/>
  <c r="I1492" i="8"/>
  <c r="I1493" i="8"/>
  <c r="I1494" i="8"/>
  <c r="I1495" i="8"/>
  <c r="I1496" i="8"/>
  <c r="I1497" i="8"/>
  <c r="I1498" i="8"/>
  <c r="I1499" i="8"/>
  <c r="I1500" i="8"/>
  <c r="I1501" i="8"/>
  <c r="I1502" i="8"/>
  <c r="I1503" i="8"/>
  <c r="I1504" i="8"/>
  <c r="I1505" i="8"/>
  <c r="I1506" i="8"/>
  <c r="I1507" i="8"/>
  <c r="I1508" i="8"/>
  <c r="I1509" i="8"/>
  <c r="I1510" i="8"/>
  <c r="I1511" i="8"/>
  <c r="I1512" i="8"/>
  <c r="I1513" i="8"/>
  <c r="I1514" i="8"/>
  <c r="I1515" i="8"/>
  <c r="I1516" i="8"/>
  <c r="I1517" i="8"/>
  <c r="I1518" i="8"/>
  <c r="I1519" i="8"/>
  <c r="I1520" i="8"/>
  <c r="I1521" i="8"/>
  <c r="I1522" i="8"/>
  <c r="I1523" i="8"/>
  <c r="I1524" i="8"/>
  <c r="I1525" i="8"/>
  <c r="I1526" i="8"/>
  <c r="I1527" i="8"/>
  <c r="I1528" i="8"/>
  <c r="I1529" i="8"/>
  <c r="I1530" i="8"/>
  <c r="I1531" i="8"/>
  <c r="I1532" i="8"/>
  <c r="I1533" i="8"/>
  <c r="I1534" i="8"/>
  <c r="I1535" i="8"/>
  <c r="I1536" i="8"/>
  <c r="I1537" i="8"/>
  <c r="I1538" i="8"/>
  <c r="I1539" i="8"/>
  <c r="I1540" i="8"/>
  <c r="I1541" i="8"/>
  <c r="I1542" i="8"/>
  <c r="I1543" i="8"/>
  <c r="I1544" i="8"/>
  <c r="I1545" i="8"/>
  <c r="I1546" i="8"/>
  <c r="I1547" i="8"/>
  <c r="I1548" i="8"/>
  <c r="I1549" i="8"/>
  <c r="I1550" i="8"/>
  <c r="I1551" i="8"/>
  <c r="I1552" i="8"/>
  <c r="I1553" i="8"/>
  <c r="I1554" i="8"/>
  <c r="I1555" i="8"/>
  <c r="I1556" i="8"/>
  <c r="I1557" i="8"/>
  <c r="I1558" i="8"/>
  <c r="I1559" i="8"/>
  <c r="I1560" i="8"/>
  <c r="I1561" i="8"/>
  <c r="I1562" i="8"/>
  <c r="I1563" i="8"/>
  <c r="I1564" i="8"/>
  <c r="I1565" i="8"/>
  <c r="I1566" i="8"/>
  <c r="I1567" i="8"/>
  <c r="I1568" i="8"/>
  <c r="I1569" i="8"/>
  <c r="I1570" i="8"/>
  <c r="I1571" i="8"/>
  <c r="I1572" i="8"/>
  <c r="I1573" i="8"/>
  <c r="I1574" i="8"/>
  <c r="I1575" i="8"/>
  <c r="I1576" i="8"/>
  <c r="I1577" i="8"/>
  <c r="I1578" i="8"/>
  <c r="I1579" i="8"/>
  <c r="I1580" i="8"/>
  <c r="I1581" i="8"/>
  <c r="I1582" i="8"/>
  <c r="I1583" i="8"/>
  <c r="I1584" i="8"/>
  <c r="I1585" i="8"/>
  <c r="I1586" i="8"/>
  <c r="I1587" i="8"/>
  <c r="I1588" i="8"/>
  <c r="I1589" i="8"/>
  <c r="I1590" i="8"/>
  <c r="I1591" i="8"/>
  <c r="I1592" i="8"/>
  <c r="I1593" i="8"/>
  <c r="I1594" i="8"/>
  <c r="I1595" i="8"/>
  <c r="I1596" i="8"/>
  <c r="I1597" i="8"/>
  <c r="I1598" i="8"/>
  <c r="I1599" i="8"/>
  <c r="I1600" i="8"/>
  <c r="I1601" i="8"/>
  <c r="I1602" i="8"/>
  <c r="I1603" i="8"/>
  <c r="I1604" i="8"/>
  <c r="I1605" i="8"/>
  <c r="I1606" i="8"/>
  <c r="I1607" i="8"/>
  <c r="I1608" i="8"/>
  <c r="I1609" i="8"/>
  <c r="I1610" i="8"/>
  <c r="I1611" i="8"/>
  <c r="I1612" i="8"/>
  <c r="I1613" i="8"/>
  <c r="I1614" i="8"/>
  <c r="I1615" i="8"/>
  <c r="I1616" i="8"/>
  <c r="I1617" i="8"/>
  <c r="I1618" i="8"/>
  <c r="I1619" i="8"/>
  <c r="I1620" i="8"/>
  <c r="I1621" i="8"/>
  <c r="I1622" i="8"/>
  <c r="I1623" i="8"/>
  <c r="I1624" i="8"/>
  <c r="I1625" i="8"/>
  <c r="I1626" i="8"/>
  <c r="I1627" i="8"/>
  <c r="I1628" i="8"/>
  <c r="I1629" i="8"/>
  <c r="I1630" i="8"/>
  <c r="I1631" i="8"/>
  <c r="I1632" i="8"/>
  <c r="I1633" i="8"/>
  <c r="I1634" i="8"/>
  <c r="I1635" i="8"/>
  <c r="I1636" i="8"/>
  <c r="I1637" i="8"/>
  <c r="I1638" i="8"/>
  <c r="I1639" i="8"/>
  <c r="I1640" i="8"/>
  <c r="I1641" i="8"/>
  <c r="I1642" i="8"/>
  <c r="I1643" i="8"/>
  <c r="I1644" i="8"/>
  <c r="I1645" i="8"/>
  <c r="I1646" i="8"/>
  <c r="I1647" i="8"/>
  <c r="I1648" i="8"/>
  <c r="I1649" i="8"/>
  <c r="I1650" i="8"/>
  <c r="I1651" i="8"/>
  <c r="I1652" i="8"/>
  <c r="I1653" i="8"/>
  <c r="I1654" i="8"/>
  <c r="I1655" i="8"/>
  <c r="I1656" i="8"/>
  <c r="I1657" i="8"/>
  <c r="I1658" i="8"/>
  <c r="I1659" i="8"/>
  <c r="I1660" i="8"/>
  <c r="I1661" i="8"/>
  <c r="I1662" i="8"/>
  <c r="I1663" i="8"/>
  <c r="I1664" i="8"/>
  <c r="I1665" i="8"/>
  <c r="I1666" i="8"/>
  <c r="I1667" i="8"/>
  <c r="I1668" i="8"/>
  <c r="I1669" i="8"/>
  <c r="I1670" i="8"/>
  <c r="I1671" i="8"/>
  <c r="I1672" i="8"/>
  <c r="I1673" i="8"/>
  <c r="I1674" i="8"/>
  <c r="I1675" i="8"/>
  <c r="I1676" i="8"/>
  <c r="I1677" i="8"/>
  <c r="I1678" i="8"/>
  <c r="I1679" i="8"/>
  <c r="I1680" i="8"/>
  <c r="I1681" i="8"/>
  <c r="I1682" i="8"/>
  <c r="I1683" i="8"/>
  <c r="I1684" i="8"/>
  <c r="I1685" i="8"/>
  <c r="I1686" i="8"/>
  <c r="I1687" i="8"/>
  <c r="I1688" i="8"/>
  <c r="I1689" i="8"/>
  <c r="I1690" i="8"/>
  <c r="I1691" i="8"/>
  <c r="I1692" i="8"/>
  <c r="I1693" i="8"/>
  <c r="I1694" i="8"/>
  <c r="I1695" i="8"/>
  <c r="I1696" i="8"/>
  <c r="I1697" i="8"/>
  <c r="I1698" i="8"/>
  <c r="I1699" i="8"/>
  <c r="I1700" i="8"/>
  <c r="I1701" i="8"/>
  <c r="I1702" i="8"/>
  <c r="I1703" i="8"/>
  <c r="I1704" i="8"/>
  <c r="I1705" i="8"/>
  <c r="I1706" i="8"/>
  <c r="I1707" i="8"/>
  <c r="I1708" i="8"/>
  <c r="I1709" i="8"/>
  <c r="I1710" i="8"/>
  <c r="I1711" i="8"/>
  <c r="I1712" i="8"/>
  <c r="I1713" i="8"/>
  <c r="I1714" i="8"/>
  <c r="I1715" i="8"/>
  <c r="I1716" i="8"/>
  <c r="I1717" i="8"/>
  <c r="I1718" i="8"/>
  <c r="I1719" i="8"/>
  <c r="I1720" i="8"/>
  <c r="I1721" i="8"/>
  <c r="I1722" i="8"/>
  <c r="I1723" i="8"/>
  <c r="I1724" i="8"/>
  <c r="I1725" i="8"/>
  <c r="I1726" i="8"/>
  <c r="I1727" i="8"/>
  <c r="I1728" i="8"/>
  <c r="I1729" i="8"/>
  <c r="I1730" i="8"/>
  <c r="I1731" i="8"/>
  <c r="I1732" i="8"/>
  <c r="I1733" i="8"/>
  <c r="I1734" i="8"/>
  <c r="I1735" i="8"/>
  <c r="I1736" i="8"/>
  <c r="I1737" i="8"/>
  <c r="I1738" i="8"/>
  <c r="I1739" i="8"/>
  <c r="I1740" i="8"/>
  <c r="I1741" i="8"/>
  <c r="I1742" i="8"/>
  <c r="I1743" i="8"/>
  <c r="I1744" i="8"/>
  <c r="I1745" i="8"/>
  <c r="I1746" i="8"/>
  <c r="I1747" i="8"/>
  <c r="I1748" i="8"/>
  <c r="I1749" i="8"/>
  <c r="I1750" i="8"/>
  <c r="I1751" i="8"/>
  <c r="I1752" i="8"/>
  <c r="I1753" i="8"/>
  <c r="I1754" i="8"/>
  <c r="I1755" i="8"/>
  <c r="I1756" i="8"/>
  <c r="I1757" i="8"/>
  <c r="I1758" i="8"/>
  <c r="I1759" i="8"/>
  <c r="I1760" i="8"/>
  <c r="I1761" i="8"/>
  <c r="I1762" i="8"/>
  <c r="I1763" i="8"/>
  <c r="I1764" i="8"/>
  <c r="I1765" i="8"/>
  <c r="I1766" i="8"/>
  <c r="I1767" i="8"/>
  <c r="I1768" i="8"/>
  <c r="I1769" i="8"/>
  <c r="I1770" i="8"/>
  <c r="I1771" i="8"/>
  <c r="I1772" i="8"/>
  <c r="I1773" i="8"/>
  <c r="I1774" i="8"/>
  <c r="I1775" i="8"/>
  <c r="I1776" i="8"/>
  <c r="I1777" i="8"/>
  <c r="I1778" i="8"/>
  <c r="I1779" i="8"/>
  <c r="I1780" i="8"/>
  <c r="I1781" i="8"/>
  <c r="I1782" i="8"/>
  <c r="I1783" i="8"/>
  <c r="I1784" i="8"/>
  <c r="I1785" i="8"/>
  <c r="I1786" i="8"/>
  <c r="I1787" i="8"/>
  <c r="I1788" i="8"/>
  <c r="I1789" i="8"/>
  <c r="I1790" i="8"/>
  <c r="I1791" i="8"/>
  <c r="I1792" i="8"/>
  <c r="I1793" i="8"/>
  <c r="I1794" i="8"/>
  <c r="I1795" i="8"/>
  <c r="I1796" i="8"/>
  <c r="I1797" i="8"/>
  <c r="I1798" i="8"/>
  <c r="I1799" i="8"/>
  <c r="I1800" i="8"/>
  <c r="I1801" i="8"/>
  <c r="I1802" i="8"/>
  <c r="I1803" i="8"/>
  <c r="I1804" i="8"/>
  <c r="I1805" i="8"/>
  <c r="I1806" i="8"/>
  <c r="I1807" i="8"/>
  <c r="I1808" i="8"/>
  <c r="I1809" i="8"/>
  <c r="I1810" i="8"/>
  <c r="I1811" i="8"/>
  <c r="I1812" i="8"/>
  <c r="I1813" i="8"/>
  <c r="I1814" i="8"/>
  <c r="I1815" i="8"/>
  <c r="I1816" i="8"/>
  <c r="I1817" i="8"/>
  <c r="I1818" i="8"/>
  <c r="I1819" i="8"/>
  <c r="I1820" i="8"/>
  <c r="I1821" i="8"/>
  <c r="I1822" i="8"/>
  <c r="I1823" i="8"/>
  <c r="I1824" i="8"/>
  <c r="I1825" i="8"/>
  <c r="I1826" i="8"/>
  <c r="I1827" i="8"/>
  <c r="I1828" i="8"/>
  <c r="I1829" i="8"/>
  <c r="I1830" i="8"/>
  <c r="I1831" i="8"/>
  <c r="I1832" i="8"/>
  <c r="I1833" i="8"/>
  <c r="I1834" i="8"/>
  <c r="I1835" i="8"/>
  <c r="I1836" i="8"/>
  <c r="I1837" i="8"/>
  <c r="I1838" i="8"/>
  <c r="I1839" i="8"/>
  <c r="I1840" i="8"/>
  <c r="I1841" i="8"/>
  <c r="I1842" i="8"/>
  <c r="I1843" i="8"/>
  <c r="I1844" i="8"/>
  <c r="I1845" i="8"/>
  <c r="I1846" i="8"/>
  <c r="I1847" i="8"/>
  <c r="I1848" i="8"/>
  <c r="I1849" i="8"/>
  <c r="I1850" i="8"/>
  <c r="I1851" i="8"/>
  <c r="I1852" i="8"/>
  <c r="I1853" i="8"/>
  <c r="I1854" i="8"/>
  <c r="I1855" i="8"/>
  <c r="I1856" i="8"/>
  <c r="I1857" i="8"/>
  <c r="I1858" i="8"/>
  <c r="I1859" i="8"/>
  <c r="I1860" i="8"/>
  <c r="I1861" i="8"/>
  <c r="I1862" i="8"/>
  <c r="I1863" i="8"/>
  <c r="I1864" i="8"/>
  <c r="I1865" i="8"/>
  <c r="I1866" i="8"/>
  <c r="I1867" i="8"/>
  <c r="I1868" i="8"/>
  <c r="I1869" i="8"/>
  <c r="I1870" i="8"/>
  <c r="I1871" i="8"/>
  <c r="I1872" i="8"/>
  <c r="I1873" i="8"/>
  <c r="I1874" i="8"/>
  <c r="I1875" i="8"/>
  <c r="I1876" i="8"/>
  <c r="I1877" i="8"/>
  <c r="I1878" i="8"/>
  <c r="I1879" i="8"/>
  <c r="I1880" i="8"/>
  <c r="I1881" i="8"/>
  <c r="I1882" i="8"/>
  <c r="I1883" i="8"/>
  <c r="I1884" i="8"/>
  <c r="I1885" i="8"/>
  <c r="I1886" i="8"/>
  <c r="I1887" i="8"/>
  <c r="I1888" i="8"/>
  <c r="I1889" i="8"/>
  <c r="I1890" i="8"/>
  <c r="I1891" i="8"/>
  <c r="I1892" i="8"/>
  <c r="I1893" i="8"/>
  <c r="I1894" i="8"/>
  <c r="I1895" i="8"/>
  <c r="I1896" i="8"/>
  <c r="I1897" i="8"/>
  <c r="I1898" i="8"/>
  <c r="I1899" i="8"/>
  <c r="I1900" i="8"/>
  <c r="I1901" i="8"/>
  <c r="I1902" i="8"/>
  <c r="I1903" i="8"/>
  <c r="I1904" i="8"/>
  <c r="I1905" i="8"/>
  <c r="I1906" i="8"/>
  <c r="I1907" i="8"/>
  <c r="I1908" i="8"/>
  <c r="I1909" i="8"/>
  <c r="I1910" i="8"/>
  <c r="I1911" i="8"/>
  <c r="I1912" i="8"/>
  <c r="I1913" i="8"/>
  <c r="I1914" i="8"/>
  <c r="I1915" i="8"/>
  <c r="I1916" i="8"/>
  <c r="I1917" i="8"/>
  <c r="I1918" i="8"/>
  <c r="I1919" i="8"/>
  <c r="I1920" i="8"/>
  <c r="I1921" i="8"/>
  <c r="I1922" i="8"/>
  <c r="I1923" i="8"/>
  <c r="I1924" i="8"/>
  <c r="I1925" i="8"/>
  <c r="I1926" i="8"/>
  <c r="I1927" i="8"/>
  <c r="I1928" i="8"/>
  <c r="I1929" i="8"/>
  <c r="I1930" i="8"/>
  <c r="I1931" i="8"/>
  <c r="I1932" i="8"/>
  <c r="I1933" i="8"/>
  <c r="I1934" i="8"/>
  <c r="I1935" i="8"/>
  <c r="I1936" i="8"/>
  <c r="I1937" i="8"/>
  <c r="I1938" i="8"/>
  <c r="I1939" i="8"/>
  <c r="I1940" i="8"/>
  <c r="I1941" i="8"/>
  <c r="I1942" i="8"/>
  <c r="I1943" i="8"/>
  <c r="I1944" i="8"/>
  <c r="I1945" i="8"/>
  <c r="I1946" i="8"/>
  <c r="I1947" i="8"/>
  <c r="I1948" i="8"/>
  <c r="I1949" i="8"/>
  <c r="I1950" i="8"/>
  <c r="I1951" i="8"/>
  <c r="I1952" i="8"/>
  <c r="I1953" i="8"/>
  <c r="I1954" i="8"/>
  <c r="I1955" i="8"/>
  <c r="I1956" i="8"/>
  <c r="I1957" i="8"/>
  <c r="I1958" i="8"/>
  <c r="I1959" i="8"/>
  <c r="I1960" i="8"/>
  <c r="I1961" i="8"/>
  <c r="I1962" i="8"/>
  <c r="I1963" i="8"/>
  <c r="I1964" i="8"/>
  <c r="I1965" i="8"/>
  <c r="I1966" i="8"/>
  <c r="I1967" i="8"/>
  <c r="I1968" i="8"/>
  <c r="I1969" i="8"/>
  <c r="I1970" i="8"/>
  <c r="I1971" i="8"/>
  <c r="I197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A105" i="8"/>
  <c r="B105" i="8"/>
  <c r="C105" i="8"/>
  <c r="A106" i="8"/>
  <c r="B106" i="8"/>
  <c r="C106" i="8"/>
  <c r="A107" i="8"/>
  <c r="B107" i="8"/>
  <c r="C107" i="8"/>
  <c r="A108" i="8"/>
  <c r="B108" i="8"/>
  <c r="C108" i="8"/>
  <c r="A109" i="8"/>
  <c r="B109" i="8"/>
  <c r="C109" i="8"/>
  <c r="A110" i="8"/>
  <c r="B110" i="8"/>
  <c r="C110" i="8"/>
  <c r="A111" i="8"/>
  <c r="B111" i="8"/>
  <c r="C111" i="8"/>
  <c r="A112" i="8"/>
  <c r="B112" i="8"/>
  <c r="C112" i="8"/>
  <c r="A113" i="8"/>
  <c r="B113" i="8"/>
  <c r="C113" i="8"/>
  <c r="A114" i="8"/>
  <c r="B114" i="8"/>
  <c r="C114" i="8"/>
  <c r="A115" i="8"/>
  <c r="B115" i="8"/>
  <c r="C115" i="8"/>
  <c r="A116" i="8"/>
  <c r="B116" i="8"/>
  <c r="C116" i="8"/>
  <c r="A117" i="8"/>
  <c r="B117" i="8"/>
  <c r="C117" i="8"/>
  <c r="A118" i="8"/>
  <c r="B118" i="8"/>
  <c r="C118" i="8"/>
  <c r="A119" i="8"/>
  <c r="B119" i="8"/>
  <c r="C119" i="8"/>
  <c r="A120" i="8"/>
  <c r="B120" i="8"/>
  <c r="C120" i="8"/>
  <c r="A121" i="8"/>
  <c r="B121" i="8"/>
  <c r="C121" i="8"/>
  <c r="A122" i="8"/>
  <c r="B122" i="8"/>
  <c r="C122" i="8"/>
  <c r="A123" i="8"/>
  <c r="B123" i="8"/>
  <c r="C123" i="8"/>
  <c r="A124" i="8"/>
  <c r="B124" i="8"/>
  <c r="C124" i="8"/>
  <c r="A125" i="8"/>
  <c r="B125" i="8"/>
  <c r="C125" i="8"/>
  <c r="A126" i="8"/>
  <c r="B126" i="8"/>
  <c r="C126" i="8"/>
  <c r="A127" i="8"/>
  <c r="B127" i="8"/>
  <c r="C127" i="8"/>
  <c r="A128" i="8"/>
  <c r="B128" i="8"/>
  <c r="C128" i="8"/>
  <c r="A129" i="8"/>
  <c r="B129" i="8"/>
  <c r="C129" i="8"/>
  <c r="A130" i="8"/>
  <c r="B130" i="8"/>
  <c r="C130" i="8"/>
  <c r="A131" i="8"/>
  <c r="B131" i="8"/>
  <c r="C131" i="8"/>
  <c r="A132" i="8"/>
  <c r="B132" i="8"/>
  <c r="C132" i="8"/>
  <c r="A133" i="8"/>
  <c r="B133" i="8"/>
  <c r="C133" i="8"/>
  <c r="A134" i="8"/>
  <c r="B134" i="8"/>
  <c r="C134" i="8"/>
  <c r="A135" i="8"/>
  <c r="B135" i="8"/>
  <c r="C135" i="8"/>
  <c r="A136" i="8"/>
  <c r="B136" i="8"/>
  <c r="C136" i="8"/>
  <c r="A137" i="8"/>
  <c r="B137" i="8"/>
  <c r="C137" i="8"/>
  <c r="A138" i="8"/>
  <c r="B138" i="8"/>
  <c r="C138" i="8"/>
  <c r="A139" i="8"/>
  <c r="B139" i="8"/>
  <c r="C139" i="8"/>
  <c r="A140" i="8"/>
  <c r="B140" i="8"/>
  <c r="C140" i="8"/>
  <c r="A141" i="8"/>
  <c r="B141" i="8"/>
  <c r="C141" i="8"/>
  <c r="A142" i="8"/>
  <c r="B142" i="8"/>
  <c r="C142" i="8"/>
  <c r="A143" i="8"/>
  <c r="B143" i="8"/>
  <c r="C143" i="8"/>
  <c r="A144" i="8"/>
  <c r="B144" i="8"/>
  <c r="C144" i="8"/>
  <c r="A145" i="8"/>
  <c r="B145" i="8"/>
  <c r="C145" i="8"/>
  <c r="A146" i="8"/>
  <c r="B146" i="8"/>
  <c r="C146" i="8"/>
  <c r="A147" i="8"/>
  <c r="B147" i="8"/>
  <c r="C147" i="8"/>
  <c r="A148" i="8"/>
  <c r="B148" i="8"/>
  <c r="C148" i="8"/>
  <c r="A149" i="8"/>
  <c r="B149" i="8"/>
  <c r="C149" i="8"/>
  <c r="A150" i="8"/>
  <c r="B150" i="8"/>
  <c r="C150" i="8"/>
  <c r="A151" i="8"/>
  <c r="B151" i="8"/>
  <c r="C151" i="8"/>
  <c r="A152" i="8"/>
  <c r="B152" i="8"/>
  <c r="C152" i="8"/>
  <c r="A153" i="8"/>
  <c r="B153" i="8"/>
  <c r="C153" i="8"/>
  <c r="A154" i="8"/>
  <c r="B154" i="8"/>
  <c r="C154" i="8"/>
  <c r="A155" i="8"/>
  <c r="B155" i="8"/>
  <c r="C155" i="8"/>
  <c r="A156" i="8"/>
  <c r="B156" i="8"/>
  <c r="C156" i="8"/>
  <c r="A157" i="8"/>
  <c r="B157" i="8"/>
  <c r="C157" i="8"/>
  <c r="A158" i="8"/>
  <c r="B158" i="8"/>
  <c r="C158" i="8"/>
  <c r="A159" i="8"/>
  <c r="B159" i="8"/>
  <c r="C159" i="8"/>
  <c r="A160" i="8"/>
  <c r="B160" i="8"/>
  <c r="C160" i="8"/>
  <c r="A161" i="8"/>
  <c r="B161" i="8"/>
  <c r="C161" i="8"/>
  <c r="A162" i="8"/>
  <c r="B162" i="8"/>
  <c r="C162" i="8"/>
  <c r="A163" i="8"/>
  <c r="B163" i="8"/>
  <c r="C163" i="8"/>
  <c r="A164" i="8"/>
  <c r="B164" i="8"/>
  <c r="C164" i="8"/>
  <c r="A165" i="8"/>
  <c r="B165" i="8"/>
  <c r="C165" i="8"/>
  <c r="A166" i="8"/>
  <c r="B166" i="8"/>
  <c r="C166" i="8"/>
  <c r="A167" i="8"/>
  <c r="B167" i="8"/>
  <c r="C167" i="8"/>
  <c r="A168" i="8"/>
  <c r="B168" i="8"/>
  <c r="C168" i="8"/>
  <c r="A169" i="8"/>
  <c r="B169" i="8"/>
  <c r="C169" i="8"/>
  <c r="A170" i="8"/>
  <c r="B170" i="8"/>
  <c r="C170" i="8"/>
  <c r="A171" i="8"/>
  <c r="B171" i="8"/>
  <c r="C171" i="8"/>
  <c r="A172" i="8"/>
  <c r="B172" i="8"/>
  <c r="C172" i="8"/>
  <c r="A173" i="8"/>
  <c r="B173" i="8"/>
  <c r="C173" i="8"/>
  <c r="A174" i="8"/>
  <c r="B174" i="8"/>
  <c r="C174" i="8"/>
  <c r="A175" i="8"/>
  <c r="B175" i="8"/>
  <c r="C175" i="8"/>
  <c r="A176" i="8"/>
  <c r="B176" i="8"/>
  <c r="C176" i="8"/>
  <c r="A177" i="8"/>
  <c r="B177" i="8"/>
  <c r="C177" i="8"/>
  <c r="A178" i="8"/>
  <c r="B178" i="8"/>
  <c r="C178" i="8"/>
  <c r="A179" i="8"/>
  <c r="B179" i="8"/>
  <c r="C179" i="8"/>
  <c r="A180" i="8"/>
  <c r="B180" i="8"/>
  <c r="C180" i="8"/>
  <c r="A181" i="8"/>
  <c r="B181" i="8"/>
  <c r="C181" i="8"/>
  <c r="A182" i="8"/>
  <c r="B182" i="8"/>
  <c r="C182" i="8"/>
  <c r="A183" i="8"/>
  <c r="B183" i="8"/>
  <c r="C183" i="8"/>
  <c r="A184" i="8"/>
  <c r="B184" i="8"/>
  <c r="C184" i="8"/>
  <c r="A185" i="8"/>
  <c r="B185" i="8"/>
  <c r="C185" i="8"/>
  <c r="A186" i="8"/>
  <c r="B186" i="8"/>
  <c r="C186" i="8"/>
  <c r="A187" i="8"/>
  <c r="B187" i="8"/>
  <c r="C187" i="8"/>
  <c r="A188" i="8"/>
  <c r="B188" i="8"/>
  <c r="C188" i="8"/>
  <c r="A189" i="8"/>
  <c r="B189" i="8"/>
  <c r="C189" i="8"/>
  <c r="A190" i="8"/>
  <c r="B190" i="8"/>
  <c r="C190" i="8"/>
  <c r="A191" i="8"/>
  <c r="B191" i="8"/>
  <c r="C191" i="8"/>
  <c r="A192" i="8"/>
  <c r="B192" i="8"/>
  <c r="C192" i="8"/>
  <c r="A193" i="8"/>
  <c r="B193" i="8"/>
  <c r="C193" i="8"/>
  <c r="A194" i="8"/>
  <c r="B194" i="8"/>
  <c r="C194" i="8"/>
  <c r="A195" i="8"/>
  <c r="B195" i="8"/>
  <c r="C195" i="8"/>
  <c r="A196" i="8"/>
  <c r="B196" i="8"/>
  <c r="C196" i="8"/>
  <c r="A197" i="8"/>
  <c r="B197" i="8"/>
  <c r="C197" i="8"/>
  <c r="A198" i="8"/>
  <c r="B198" i="8"/>
  <c r="C198" i="8"/>
  <c r="A199" i="8"/>
  <c r="B199" i="8"/>
  <c r="C199" i="8"/>
  <c r="A200" i="8"/>
  <c r="B200" i="8"/>
  <c r="C200" i="8"/>
  <c r="A201" i="8"/>
  <c r="B201" i="8"/>
  <c r="C201" i="8"/>
  <c r="A202" i="8"/>
  <c r="B202" i="8"/>
  <c r="C202" i="8"/>
  <c r="A203" i="8"/>
  <c r="B203" i="8"/>
  <c r="C203" i="8"/>
  <c r="A204" i="8"/>
  <c r="B204" i="8"/>
  <c r="C204" i="8"/>
  <c r="A205" i="8"/>
  <c r="B205" i="8"/>
  <c r="C205" i="8"/>
  <c r="A206" i="8"/>
  <c r="B206" i="8"/>
  <c r="C206" i="8"/>
  <c r="A207" i="8"/>
  <c r="B207" i="8"/>
  <c r="C207" i="8"/>
  <c r="A208" i="8"/>
  <c r="B208" i="8"/>
  <c r="C208" i="8"/>
  <c r="A209" i="8"/>
  <c r="B209" i="8"/>
  <c r="C209" i="8"/>
  <c r="A210" i="8"/>
  <c r="B210" i="8"/>
  <c r="C210" i="8"/>
  <c r="A211" i="8"/>
  <c r="B211" i="8"/>
  <c r="C211" i="8"/>
  <c r="A212" i="8"/>
  <c r="B212" i="8"/>
  <c r="C212" i="8"/>
  <c r="A213" i="8"/>
  <c r="B213" i="8"/>
  <c r="C213" i="8"/>
  <c r="A214" i="8"/>
  <c r="B214" i="8"/>
  <c r="C214" i="8"/>
  <c r="A215" i="8"/>
  <c r="B215" i="8"/>
  <c r="C215" i="8"/>
  <c r="A216" i="8"/>
  <c r="B216" i="8"/>
  <c r="C216" i="8"/>
  <c r="A217" i="8"/>
  <c r="B217" i="8"/>
  <c r="C217" i="8"/>
  <c r="A218" i="8"/>
  <c r="B218" i="8"/>
  <c r="C218" i="8"/>
  <c r="A219" i="8"/>
  <c r="B219" i="8"/>
  <c r="C219" i="8"/>
  <c r="A220" i="8"/>
  <c r="B220" i="8"/>
  <c r="C220" i="8"/>
  <c r="A221" i="8"/>
  <c r="B221" i="8"/>
  <c r="C221" i="8"/>
  <c r="A222" i="8"/>
  <c r="B222" i="8"/>
  <c r="C222" i="8"/>
  <c r="A223" i="8"/>
  <c r="B223" i="8"/>
  <c r="C223" i="8"/>
  <c r="A224" i="8"/>
  <c r="B224" i="8"/>
  <c r="C224" i="8"/>
  <c r="A225" i="8"/>
  <c r="B225" i="8"/>
  <c r="C225" i="8"/>
  <c r="A226" i="8"/>
  <c r="B226" i="8"/>
  <c r="C226" i="8"/>
  <c r="A227" i="8"/>
  <c r="B227" i="8"/>
  <c r="C227" i="8"/>
  <c r="A228" i="8"/>
  <c r="B228" i="8"/>
  <c r="C228" i="8"/>
  <c r="A229" i="8"/>
  <c r="B229" i="8"/>
  <c r="C229" i="8"/>
  <c r="A230" i="8"/>
  <c r="B230" i="8"/>
  <c r="C230" i="8"/>
  <c r="A231" i="8"/>
  <c r="B231" i="8"/>
  <c r="C231" i="8"/>
  <c r="A232" i="8"/>
  <c r="B232" i="8"/>
  <c r="C232" i="8"/>
  <c r="A233" i="8"/>
  <c r="B233" i="8"/>
  <c r="C233" i="8"/>
  <c r="A234" i="8"/>
  <c r="B234" i="8"/>
  <c r="C234" i="8"/>
  <c r="A235" i="8"/>
  <c r="B235" i="8"/>
  <c r="C235" i="8"/>
  <c r="A236" i="8"/>
  <c r="B236" i="8"/>
  <c r="C236" i="8"/>
  <c r="A237" i="8"/>
  <c r="B237" i="8"/>
  <c r="C237" i="8"/>
  <c r="A238" i="8"/>
  <c r="B238" i="8"/>
  <c r="C238" i="8"/>
  <c r="A239" i="8"/>
  <c r="B239" i="8"/>
  <c r="C239" i="8"/>
  <c r="A240" i="8"/>
  <c r="B240" i="8"/>
  <c r="C240" i="8"/>
  <c r="A241" i="8"/>
  <c r="B241" i="8"/>
  <c r="C241" i="8"/>
  <c r="A242" i="8"/>
  <c r="B242" i="8"/>
  <c r="C242" i="8"/>
  <c r="A243" i="8"/>
  <c r="B243" i="8"/>
  <c r="C243" i="8"/>
  <c r="A244" i="8"/>
  <c r="B244" i="8"/>
  <c r="C244" i="8"/>
  <c r="A245" i="8"/>
  <c r="B245" i="8"/>
  <c r="C245" i="8"/>
  <c r="A246" i="8"/>
  <c r="B246" i="8"/>
  <c r="C246" i="8"/>
  <c r="A247" i="8"/>
  <c r="B247" i="8"/>
  <c r="C247" i="8"/>
  <c r="A248" i="8"/>
  <c r="B248" i="8"/>
  <c r="C248" i="8"/>
  <c r="A249" i="8"/>
  <c r="B249" i="8"/>
  <c r="C249" i="8"/>
  <c r="A250" i="8"/>
  <c r="B250" i="8"/>
  <c r="C250" i="8"/>
  <c r="A251" i="8"/>
  <c r="B251" i="8"/>
  <c r="C251" i="8"/>
  <c r="A252" i="8"/>
  <c r="B252" i="8"/>
  <c r="C252" i="8"/>
  <c r="A253" i="8"/>
  <c r="B253" i="8"/>
  <c r="C253" i="8"/>
  <c r="A254" i="8"/>
  <c r="B254" i="8"/>
  <c r="C254" i="8"/>
  <c r="A255" i="8"/>
  <c r="B255" i="8"/>
  <c r="C255" i="8"/>
  <c r="A256" i="8"/>
  <c r="B256" i="8"/>
  <c r="C256" i="8"/>
  <c r="A257" i="8"/>
  <c r="B257" i="8"/>
  <c r="C257" i="8"/>
  <c r="A258" i="8"/>
  <c r="B258" i="8"/>
  <c r="C258" i="8"/>
  <c r="A259" i="8"/>
  <c r="B259" i="8"/>
  <c r="C259" i="8"/>
  <c r="A260" i="8"/>
  <c r="B260" i="8"/>
  <c r="C260" i="8"/>
  <c r="A261" i="8"/>
  <c r="B261" i="8"/>
  <c r="C261" i="8"/>
  <c r="A262" i="8"/>
  <c r="B262" i="8"/>
  <c r="C262" i="8"/>
  <c r="A263" i="8"/>
  <c r="B263" i="8"/>
  <c r="C263" i="8"/>
  <c r="A264" i="8"/>
  <c r="B264" i="8"/>
  <c r="C264" i="8"/>
  <c r="A265" i="8"/>
  <c r="B265" i="8"/>
  <c r="C265" i="8"/>
  <c r="A266" i="8"/>
  <c r="B266" i="8"/>
  <c r="C266" i="8"/>
  <c r="A267" i="8"/>
  <c r="B267" i="8"/>
  <c r="C267" i="8"/>
  <c r="A268" i="8"/>
  <c r="B268" i="8"/>
  <c r="C268" i="8"/>
  <c r="A269" i="8"/>
  <c r="B269" i="8"/>
  <c r="C269" i="8"/>
  <c r="A270" i="8"/>
  <c r="B270" i="8"/>
  <c r="C270" i="8"/>
  <c r="A271" i="8"/>
  <c r="B271" i="8"/>
  <c r="C271" i="8"/>
  <c r="A272" i="8"/>
  <c r="B272" i="8"/>
  <c r="C272" i="8"/>
  <c r="A273" i="8"/>
  <c r="B273" i="8"/>
  <c r="C273" i="8"/>
  <c r="A274" i="8"/>
  <c r="B274" i="8"/>
  <c r="C274" i="8"/>
  <c r="A275" i="8"/>
  <c r="B275" i="8"/>
  <c r="C275" i="8"/>
  <c r="A276" i="8"/>
  <c r="B276" i="8"/>
  <c r="C276" i="8"/>
  <c r="A277" i="8"/>
  <c r="B277" i="8"/>
  <c r="C277" i="8"/>
  <c r="A278" i="8"/>
  <c r="B278" i="8"/>
  <c r="C278" i="8"/>
  <c r="A279" i="8"/>
  <c r="B279" i="8"/>
  <c r="C279" i="8"/>
  <c r="A280" i="8"/>
  <c r="B280" i="8"/>
  <c r="C280" i="8"/>
  <c r="A281" i="8"/>
  <c r="B281" i="8"/>
  <c r="C281" i="8"/>
  <c r="A282" i="8"/>
  <c r="B282" i="8"/>
  <c r="C282" i="8"/>
  <c r="A283" i="8"/>
  <c r="B283" i="8"/>
  <c r="C283" i="8"/>
  <c r="A284" i="8"/>
  <c r="B284" i="8"/>
  <c r="C284" i="8"/>
  <c r="A285" i="8"/>
  <c r="B285" i="8"/>
  <c r="C285" i="8"/>
  <c r="A286" i="8"/>
  <c r="B286" i="8"/>
  <c r="C286" i="8"/>
  <c r="A287" i="8"/>
  <c r="B287" i="8"/>
  <c r="C287" i="8"/>
  <c r="A288" i="8"/>
  <c r="B288" i="8"/>
  <c r="C288" i="8"/>
  <c r="A289" i="8"/>
  <c r="B289" i="8"/>
  <c r="C289" i="8"/>
  <c r="A290" i="8"/>
  <c r="B290" i="8"/>
  <c r="C290" i="8"/>
  <c r="A291" i="8"/>
  <c r="B291" i="8"/>
  <c r="C291" i="8"/>
  <c r="A292" i="8"/>
  <c r="B292" i="8"/>
  <c r="C292" i="8"/>
  <c r="A293" i="8"/>
  <c r="B293" i="8"/>
  <c r="C293" i="8"/>
  <c r="A294" i="8"/>
  <c r="B294" i="8"/>
  <c r="C294" i="8"/>
  <c r="A295" i="8"/>
  <c r="B295" i="8"/>
  <c r="C295" i="8"/>
  <c r="A296" i="8"/>
  <c r="B296" i="8"/>
  <c r="C296" i="8"/>
  <c r="A297" i="8"/>
  <c r="B297" i="8"/>
  <c r="C297" i="8"/>
  <c r="A298" i="8"/>
  <c r="B298" i="8"/>
  <c r="C298" i="8"/>
  <c r="A299" i="8"/>
  <c r="B299" i="8"/>
  <c r="C299" i="8"/>
  <c r="A300" i="8"/>
  <c r="B300" i="8"/>
  <c r="C300" i="8"/>
  <c r="A301" i="8"/>
  <c r="B301" i="8"/>
  <c r="C301" i="8"/>
  <c r="A302" i="8"/>
  <c r="B302" i="8"/>
  <c r="C302" i="8"/>
  <c r="A303" i="8"/>
  <c r="B303" i="8"/>
  <c r="C303" i="8"/>
  <c r="A304" i="8"/>
  <c r="B304" i="8"/>
  <c r="C304" i="8"/>
  <c r="A305" i="8"/>
  <c r="B305" i="8"/>
  <c r="C305" i="8"/>
  <c r="A306" i="8"/>
  <c r="B306" i="8"/>
  <c r="C306" i="8"/>
  <c r="A307" i="8"/>
  <c r="B307" i="8"/>
  <c r="C307" i="8"/>
  <c r="A308" i="8"/>
  <c r="B308" i="8"/>
  <c r="C308" i="8"/>
  <c r="A309" i="8"/>
  <c r="B309" i="8"/>
  <c r="C309" i="8"/>
  <c r="A310" i="8"/>
  <c r="B310" i="8"/>
  <c r="C310" i="8"/>
  <c r="A311" i="8"/>
  <c r="B311" i="8"/>
  <c r="C311" i="8"/>
  <c r="A312" i="8"/>
  <c r="B312" i="8"/>
  <c r="C312" i="8"/>
  <c r="A313" i="8"/>
  <c r="B313" i="8"/>
  <c r="C313" i="8"/>
  <c r="A314" i="8"/>
  <c r="B314" i="8"/>
  <c r="C314" i="8"/>
  <c r="A315" i="8"/>
  <c r="B315" i="8"/>
  <c r="C315" i="8"/>
  <c r="A316" i="8"/>
  <c r="B316" i="8"/>
  <c r="C316" i="8"/>
  <c r="A317" i="8"/>
  <c r="B317" i="8"/>
  <c r="C317" i="8"/>
  <c r="A318" i="8"/>
  <c r="B318" i="8"/>
  <c r="C318" i="8"/>
  <c r="A319" i="8"/>
  <c r="B319" i="8"/>
  <c r="C319" i="8"/>
  <c r="A320" i="8"/>
  <c r="B320" i="8"/>
  <c r="C320" i="8"/>
  <c r="A321" i="8"/>
  <c r="B321" i="8"/>
  <c r="C321" i="8"/>
  <c r="A322" i="8"/>
  <c r="B322" i="8"/>
  <c r="C322" i="8"/>
  <c r="A323" i="8"/>
  <c r="B323" i="8"/>
  <c r="C323" i="8"/>
  <c r="A324" i="8"/>
  <c r="B324" i="8"/>
  <c r="C324" i="8"/>
  <c r="A325" i="8"/>
  <c r="B325" i="8"/>
  <c r="C325" i="8"/>
  <c r="A326" i="8"/>
  <c r="B326" i="8"/>
  <c r="C326" i="8"/>
  <c r="A327" i="8"/>
  <c r="B327" i="8"/>
  <c r="C327" i="8"/>
  <c r="A328" i="8"/>
  <c r="B328" i="8"/>
  <c r="C328" i="8"/>
  <c r="A329" i="8"/>
  <c r="B329" i="8"/>
  <c r="C329" i="8"/>
  <c r="A330" i="8"/>
  <c r="B330" i="8"/>
  <c r="C330" i="8"/>
  <c r="A331" i="8"/>
  <c r="B331" i="8"/>
  <c r="C331" i="8"/>
  <c r="A332" i="8"/>
  <c r="B332" i="8"/>
  <c r="C332" i="8"/>
  <c r="A333" i="8"/>
  <c r="B333" i="8"/>
  <c r="C333" i="8"/>
  <c r="A334" i="8"/>
  <c r="B334" i="8"/>
  <c r="C334" i="8"/>
  <c r="A335" i="8"/>
  <c r="B335" i="8"/>
  <c r="C335" i="8"/>
  <c r="A336" i="8"/>
  <c r="B336" i="8"/>
  <c r="C336" i="8"/>
  <c r="A337" i="8"/>
  <c r="B337" i="8"/>
  <c r="C337" i="8"/>
  <c r="A338" i="8"/>
  <c r="B338" i="8"/>
  <c r="C338" i="8"/>
  <c r="A339" i="8"/>
  <c r="B339" i="8"/>
  <c r="C339" i="8"/>
  <c r="A340" i="8"/>
  <c r="B340" i="8"/>
  <c r="C340" i="8"/>
  <c r="A341" i="8"/>
  <c r="B341" i="8"/>
  <c r="C341" i="8"/>
  <c r="A342" i="8"/>
  <c r="B342" i="8"/>
  <c r="C342" i="8"/>
  <c r="A343" i="8"/>
  <c r="B343" i="8"/>
  <c r="C343" i="8"/>
  <c r="A344" i="8"/>
  <c r="B344" i="8"/>
  <c r="C344" i="8"/>
  <c r="A345" i="8"/>
  <c r="B345" i="8"/>
  <c r="C345" i="8"/>
  <c r="A346" i="8"/>
  <c r="B346" i="8"/>
  <c r="C346" i="8"/>
  <c r="A347" i="8"/>
  <c r="B347" i="8"/>
  <c r="C347" i="8"/>
  <c r="A348" i="8"/>
  <c r="B348" i="8"/>
  <c r="C348" i="8"/>
  <c r="A349" i="8"/>
  <c r="B349" i="8"/>
  <c r="C349" i="8"/>
  <c r="A350" i="8"/>
  <c r="B350" i="8"/>
  <c r="C350" i="8"/>
  <c r="A351" i="8"/>
  <c r="B351" i="8"/>
  <c r="C351" i="8"/>
  <c r="A352" i="8"/>
  <c r="B352" i="8"/>
  <c r="C352" i="8"/>
  <c r="A353" i="8"/>
  <c r="B353" i="8"/>
  <c r="C353" i="8"/>
  <c r="A354" i="8"/>
  <c r="B354" i="8"/>
  <c r="C354" i="8"/>
  <c r="A355" i="8"/>
  <c r="B355" i="8"/>
  <c r="C355" i="8"/>
  <c r="A356" i="8"/>
  <c r="B356" i="8"/>
  <c r="C356" i="8"/>
  <c r="A357" i="8"/>
  <c r="B357" i="8"/>
  <c r="C357" i="8"/>
  <c r="A358" i="8"/>
  <c r="B358" i="8"/>
  <c r="C358" i="8"/>
  <c r="A359" i="8"/>
  <c r="B359" i="8"/>
  <c r="C359" i="8"/>
  <c r="A360" i="8"/>
  <c r="B360" i="8"/>
  <c r="C360" i="8"/>
  <c r="A361" i="8"/>
  <c r="B361" i="8"/>
  <c r="C361" i="8"/>
  <c r="A362" i="8"/>
  <c r="B362" i="8"/>
  <c r="C362" i="8"/>
  <c r="A363" i="8"/>
  <c r="B363" i="8"/>
  <c r="C363" i="8"/>
  <c r="A364" i="8"/>
  <c r="B364" i="8"/>
  <c r="C364" i="8"/>
  <c r="A365" i="8"/>
  <c r="B365" i="8"/>
  <c r="C365" i="8"/>
  <c r="A366" i="8"/>
  <c r="B366" i="8"/>
  <c r="C366" i="8"/>
  <c r="A367" i="8"/>
  <c r="B367" i="8"/>
  <c r="C367" i="8"/>
  <c r="A368" i="8"/>
  <c r="B368" i="8"/>
  <c r="C368" i="8"/>
  <c r="A369" i="8"/>
  <c r="B369" i="8"/>
  <c r="C369" i="8"/>
  <c r="A370" i="8"/>
  <c r="B370" i="8"/>
  <c r="C370" i="8"/>
  <c r="A371" i="8"/>
  <c r="B371" i="8"/>
  <c r="C371" i="8"/>
  <c r="A372" i="8"/>
  <c r="B372" i="8"/>
  <c r="C372" i="8"/>
  <c r="A373" i="8"/>
  <c r="B373" i="8"/>
  <c r="C373" i="8"/>
  <c r="A374" i="8"/>
  <c r="B374" i="8"/>
  <c r="C374" i="8"/>
  <c r="A375" i="8"/>
  <c r="B375" i="8"/>
  <c r="C375" i="8"/>
  <c r="A376" i="8"/>
  <c r="B376" i="8"/>
  <c r="C376" i="8"/>
  <c r="A377" i="8"/>
  <c r="B377" i="8"/>
  <c r="C377" i="8"/>
  <c r="A378" i="8"/>
  <c r="B378" i="8"/>
  <c r="C378" i="8"/>
  <c r="A379" i="8"/>
  <c r="B379" i="8"/>
  <c r="C379" i="8"/>
  <c r="A380" i="8"/>
  <c r="B380" i="8"/>
  <c r="C380" i="8"/>
  <c r="A381" i="8"/>
  <c r="B381" i="8"/>
  <c r="C381" i="8"/>
  <c r="A382" i="8"/>
  <c r="B382" i="8"/>
  <c r="C382" i="8"/>
  <c r="A383" i="8"/>
  <c r="B383" i="8"/>
  <c r="C383" i="8"/>
  <c r="A384" i="8"/>
  <c r="B384" i="8"/>
  <c r="C384" i="8"/>
  <c r="A385" i="8"/>
  <c r="B385" i="8"/>
  <c r="C385" i="8"/>
  <c r="A386" i="8"/>
  <c r="B386" i="8"/>
  <c r="C386" i="8"/>
  <c r="A387" i="8"/>
  <c r="B387" i="8"/>
  <c r="C387" i="8"/>
  <c r="A388" i="8"/>
  <c r="B388" i="8"/>
  <c r="C388" i="8"/>
  <c r="A389" i="8"/>
  <c r="B389" i="8"/>
  <c r="C389" i="8"/>
  <c r="A390" i="8"/>
  <c r="B390" i="8"/>
  <c r="C390" i="8"/>
  <c r="A391" i="8"/>
  <c r="B391" i="8"/>
  <c r="C391" i="8"/>
  <c r="A392" i="8"/>
  <c r="B392" i="8"/>
  <c r="C392" i="8"/>
  <c r="A393" i="8"/>
  <c r="B393" i="8"/>
  <c r="C393" i="8"/>
  <c r="A394" i="8"/>
  <c r="B394" i="8"/>
  <c r="C394" i="8"/>
  <c r="A395" i="8"/>
  <c r="B395" i="8"/>
  <c r="C395" i="8"/>
  <c r="A396" i="8"/>
  <c r="B396" i="8"/>
  <c r="C396" i="8"/>
  <c r="A397" i="8"/>
  <c r="B397" i="8"/>
  <c r="C397" i="8"/>
  <c r="A398" i="8"/>
  <c r="B398" i="8"/>
  <c r="C398" i="8"/>
  <c r="A399" i="8"/>
  <c r="B399" i="8"/>
  <c r="C399" i="8"/>
  <c r="A400" i="8"/>
  <c r="B400" i="8"/>
  <c r="C400" i="8"/>
  <c r="A401" i="8"/>
  <c r="B401" i="8"/>
  <c r="C401" i="8"/>
  <c r="A402" i="8"/>
  <c r="B402" i="8"/>
  <c r="C402" i="8"/>
  <c r="A403" i="8"/>
  <c r="B403" i="8"/>
  <c r="C403" i="8"/>
  <c r="A404" i="8"/>
  <c r="B404" i="8"/>
  <c r="C404" i="8"/>
  <c r="A405" i="8"/>
  <c r="B405" i="8"/>
  <c r="C405" i="8"/>
  <c r="A406" i="8"/>
  <c r="B406" i="8"/>
  <c r="C406" i="8"/>
  <c r="A407" i="8"/>
  <c r="B407" i="8"/>
  <c r="C407" i="8"/>
  <c r="A408" i="8"/>
  <c r="B408" i="8"/>
  <c r="C408" i="8"/>
  <c r="A409" i="8"/>
  <c r="B409" i="8"/>
  <c r="C409" i="8"/>
  <c r="A410" i="8"/>
  <c r="B410" i="8"/>
  <c r="C410" i="8"/>
  <c r="A411" i="8"/>
  <c r="B411" i="8"/>
  <c r="C411" i="8"/>
  <c r="A412" i="8"/>
  <c r="B412" i="8"/>
  <c r="C412" i="8"/>
  <c r="A413" i="8"/>
  <c r="B413" i="8"/>
  <c r="C413" i="8"/>
  <c r="A414" i="8"/>
  <c r="B414" i="8"/>
  <c r="C414" i="8"/>
  <c r="A415" i="8"/>
  <c r="B415" i="8"/>
  <c r="C415" i="8"/>
  <c r="A416" i="8"/>
  <c r="B416" i="8"/>
  <c r="C416" i="8"/>
  <c r="A417" i="8"/>
  <c r="B417" i="8"/>
  <c r="C417" i="8"/>
  <c r="A418" i="8"/>
  <c r="B418" i="8"/>
  <c r="C418" i="8"/>
  <c r="A419" i="8"/>
  <c r="B419" i="8"/>
  <c r="C419" i="8"/>
  <c r="A420" i="8"/>
  <c r="B420" i="8"/>
  <c r="C420" i="8"/>
  <c r="A421" i="8"/>
  <c r="B421" i="8"/>
  <c r="C421" i="8"/>
  <c r="A422" i="8"/>
  <c r="B422" i="8"/>
  <c r="C422" i="8"/>
  <c r="A423" i="8"/>
  <c r="B423" i="8"/>
  <c r="C423" i="8"/>
  <c r="A424" i="8"/>
  <c r="B424" i="8"/>
  <c r="C424" i="8"/>
  <c r="A425" i="8"/>
  <c r="B425" i="8"/>
  <c r="C425" i="8"/>
  <c r="A426" i="8"/>
  <c r="B426" i="8"/>
  <c r="C426" i="8"/>
  <c r="A427" i="8"/>
  <c r="B427" i="8"/>
  <c r="C427" i="8"/>
  <c r="A428" i="8"/>
  <c r="B428" i="8"/>
  <c r="C428" i="8"/>
  <c r="A429" i="8"/>
  <c r="B429" i="8"/>
  <c r="C429" i="8"/>
  <c r="A430" i="8"/>
  <c r="B430" i="8"/>
  <c r="C430" i="8"/>
  <c r="A431" i="8"/>
  <c r="B431" i="8"/>
  <c r="C431" i="8"/>
  <c r="A432" i="8"/>
  <c r="B432" i="8"/>
  <c r="C432" i="8"/>
  <c r="A433" i="8"/>
  <c r="B433" i="8"/>
  <c r="C433" i="8"/>
  <c r="A434" i="8"/>
  <c r="B434" i="8"/>
  <c r="C434" i="8"/>
  <c r="A435" i="8"/>
  <c r="B435" i="8"/>
  <c r="C435" i="8"/>
  <c r="A436" i="8"/>
  <c r="B436" i="8"/>
  <c r="C436" i="8"/>
  <c r="A437" i="8"/>
  <c r="B437" i="8"/>
  <c r="C437" i="8"/>
  <c r="A438" i="8"/>
  <c r="B438" i="8"/>
  <c r="C438" i="8"/>
  <c r="A439" i="8"/>
  <c r="B439" i="8"/>
  <c r="C439" i="8"/>
  <c r="A440" i="8"/>
  <c r="B440" i="8"/>
  <c r="C440" i="8"/>
  <c r="A441" i="8"/>
  <c r="B441" i="8"/>
  <c r="C441" i="8"/>
  <c r="A442" i="8"/>
  <c r="B442" i="8"/>
  <c r="C442" i="8"/>
  <c r="A443" i="8"/>
  <c r="B443" i="8"/>
  <c r="C443" i="8"/>
  <c r="A444" i="8"/>
  <c r="B444" i="8"/>
  <c r="C444" i="8"/>
  <c r="A445" i="8"/>
  <c r="B445" i="8"/>
  <c r="C445" i="8"/>
  <c r="A446" i="8"/>
  <c r="B446" i="8"/>
  <c r="C446" i="8"/>
  <c r="A447" i="8"/>
  <c r="B447" i="8"/>
  <c r="C447" i="8"/>
  <c r="A448" i="8"/>
  <c r="B448" i="8"/>
  <c r="C448" i="8"/>
  <c r="A449" i="8"/>
  <c r="B449" i="8"/>
  <c r="C449" i="8"/>
  <c r="A450" i="8"/>
  <c r="B450" i="8"/>
  <c r="C450" i="8"/>
  <c r="A451" i="8"/>
  <c r="B451" i="8"/>
  <c r="C451" i="8"/>
  <c r="A452" i="8"/>
  <c r="B452" i="8"/>
  <c r="C452" i="8"/>
  <c r="A453" i="8"/>
  <c r="B453" i="8"/>
  <c r="C453" i="8"/>
  <c r="A454" i="8"/>
  <c r="B454" i="8"/>
  <c r="C454" i="8"/>
  <c r="A455" i="8"/>
  <c r="B455" i="8"/>
  <c r="C455" i="8"/>
  <c r="A456" i="8"/>
  <c r="B456" i="8"/>
  <c r="C456" i="8"/>
  <c r="A457" i="8"/>
  <c r="B457" i="8"/>
  <c r="C457" i="8"/>
  <c r="A458" i="8"/>
  <c r="B458" i="8"/>
  <c r="C458" i="8"/>
  <c r="A459" i="8"/>
  <c r="B459" i="8"/>
  <c r="C459" i="8"/>
  <c r="A460" i="8"/>
  <c r="B460" i="8"/>
  <c r="C460" i="8"/>
  <c r="A461" i="8"/>
  <c r="B461" i="8"/>
  <c r="C461" i="8"/>
  <c r="A462" i="8"/>
  <c r="B462" i="8"/>
  <c r="C462" i="8"/>
  <c r="A463" i="8"/>
  <c r="B463" i="8"/>
  <c r="C463" i="8"/>
  <c r="A464" i="8"/>
  <c r="B464" i="8"/>
  <c r="C464" i="8"/>
  <c r="A465" i="8"/>
  <c r="B465" i="8"/>
  <c r="C465" i="8"/>
  <c r="A466" i="8"/>
  <c r="B466" i="8"/>
  <c r="C466" i="8"/>
  <c r="A467" i="8"/>
  <c r="B467" i="8"/>
  <c r="C467" i="8"/>
  <c r="A468" i="8"/>
  <c r="B468" i="8"/>
  <c r="C468" i="8"/>
  <c r="A469" i="8"/>
  <c r="B469" i="8"/>
  <c r="C469" i="8"/>
  <c r="A470" i="8"/>
  <c r="B470" i="8"/>
  <c r="C470" i="8"/>
  <c r="A471" i="8"/>
  <c r="B471" i="8"/>
  <c r="C471" i="8"/>
  <c r="A472" i="8"/>
  <c r="B472" i="8"/>
  <c r="C472" i="8"/>
  <c r="A473" i="8"/>
  <c r="B473" i="8"/>
  <c r="C473" i="8"/>
  <c r="A474" i="8"/>
  <c r="B474" i="8"/>
  <c r="C474" i="8"/>
  <c r="A475" i="8"/>
  <c r="B475" i="8"/>
  <c r="C475" i="8"/>
  <c r="A476" i="8"/>
  <c r="B476" i="8"/>
  <c r="C476" i="8"/>
  <c r="A477" i="8"/>
  <c r="B477" i="8"/>
  <c r="C477" i="8"/>
  <c r="A478" i="8"/>
  <c r="B478" i="8"/>
  <c r="C478" i="8"/>
  <c r="A479" i="8"/>
  <c r="B479" i="8"/>
  <c r="C479" i="8"/>
  <c r="A480" i="8"/>
  <c r="B480" i="8"/>
  <c r="C480" i="8"/>
  <c r="A481" i="8"/>
  <c r="B481" i="8"/>
  <c r="C481" i="8"/>
  <c r="A482" i="8"/>
  <c r="B482" i="8"/>
  <c r="C482" i="8"/>
  <c r="A483" i="8"/>
  <c r="B483" i="8"/>
  <c r="C483" i="8"/>
  <c r="A484" i="8"/>
  <c r="B484" i="8"/>
  <c r="C484" i="8"/>
  <c r="A485" i="8"/>
  <c r="B485" i="8"/>
  <c r="C485" i="8"/>
  <c r="A486" i="8"/>
  <c r="B486" i="8"/>
  <c r="C486" i="8"/>
  <c r="A487" i="8"/>
  <c r="B487" i="8"/>
  <c r="C487" i="8"/>
  <c r="A488" i="8"/>
  <c r="B488" i="8"/>
  <c r="C488" i="8"/>
  <c r="A489" i="8"/>
  <c r="B489" i="8"/>
  <c r="C489" i="8"/>
  <c r="A490" i="8"/>
  <c r="B490" i="8"/>
  <c r="C490" i="8"/>
  <c r="A491" i="8"/>
  <c r="B491" i="8"/>
  <c r="C491" i="8"/>
  <c r="A492" i="8"/>
  <c r="B492" i="8"/>
  <c r="C492" i="8"/>
  <c r="A493" i="8"/>
  <c r="B493" i="8"/>
  <c r="C493" i="8"/>
  <c r="A494" i="8"/>
  <c r="B494" i="8"/>
  <c r="C494" i="8"/>
  <c r="A495" i="8"/>
  <c r="B495" i="8"/>
  <c r="C495" i="8"/>
  <c r="A496" i="8"/>
  <c r="B496" i="8"/>
  <c r="C496" i="8"/>
  <c r="A497" i="8"/>
  <c r="B497" i="8"/>
  <c r="C497" i="8"/>
  <c r="A498" i="8"/>
  <c r="B498" i="8"/>
  <c r="C498" i="8"/>
  <c r="A499" i="8"/>
  <c r="B499" i="8"/>
  <c r="C499" i="8"/>
  <c r="A500" i="8"/>
  <c r="B500" i="8"/>
  <c r="C500" i="8"/>
  <c r="A501" i="8"/>
  <c r="B501" i="8"/>
  <c r="C501" i="8"/>
  <c r="A502" i="8"/>
  <c r="B502" i="8"/>
  <c r="C502" i="8"/>
  <c r="A503" i="8"/>
  <c r="B503" i="8"/>
  <c r="C503" i="8"/>
  <c r="A504" i="8"/>
  <c r="B504" i="8"/>
  <c r="C504" i="8"/>
  <c r="A505" i="8"/>
  <c r="B505" i="8"/>
  <c r="C505" i="8"/>
  <c r="A506" i="8"/>
  <c r="B506" i="8"/>
  <c r="C506" i="8"/>
  <c r="A507" i="8"/>
  <c r="B507" i="8"/>
  <c r="C507" i="8"/>
  <c r="A508" i="8"/>
  <c r="B508" i="8"/>
  <c r="C508" i="8"/>
  <c r="A509" i="8"/>
  <c r="B509" i="8"/>
  <c r="C509" i="8"/>
  <c r="A510" i="8"/>
  <c r="B510" i="8"/>
  <c r="C510" i="8"/>
  <c r="A511" i="8"/>
  <c r="B511" i="8"/>
  <c r="C511" i="8"/>
  <c r="A512" i="8"/>
  <c r="B512" i="8"/>
  <c r="C512" i="8"/>
  <c r="A513" i="8"/>
  <c r="B513" i="8"/>
  <c r="C513" i="8"/>
  <c r="A514" i="8"/>
  <c r="B514" i="8"/>
  <c r="C514" i="8"/>
  <c r="A515" i="8"/>
  <c r="B515" i="8"/>
  <c r="C515" i="8"/>
  <c r="A516" i="8"/>
  <c r="B516" i="8"/>
  <c r="C516" i="8"/>
  <c r="A517" i="8"/>
  <c r="B517" i="8"/>
  <c r="C517" i="8"/>
  <c r="A518" i="8"/>
  <c r="B518" i="8"/>
  <c r="C518" i="8"/>
  <c r="A519" i="8"/>
  <c r="B519" i="8"/>
  <c r="C519" i="8"/>
  <c r="A520" i="8"/>
  <c r="B520" i="8"/>
  <c r="C520" i="8"/>
  <c r="A521" i="8"/>
  <c r="B521" i="8"/>
  <c r="C521" i="8"/>
  <c r="A522" i="8"/>
  <c r="B522" i="8"/>
  <c r="C522" i="8"/>
  <c r="A523" i="8"/>
  <c r="B523" i="8"/>
  <c r="C523" i="8"/>
  <c r="A524" i="8"/>
  <c r="B524" i="8"/>
  <c r="C524" i="8"/>
  <c r="A525" i="8"/>
  <c r="B525" i="8"/>
  <c r="C525" i="8"/>
  <c r="A526" i="8"/>
  <c r="B526" i="8"/>
  <c r="C526" i="8"/>
  <c r="A527" i="8"/>
  <c r="B527" i="8"/>
  <c r="C527" i="8"/>
  <c r="A528" i="8"/>
  <c r="B528" i="8"/>
  <c r="C528" i="8"/>
  <c r="A529" i="8"/>
  <c r="B529" i="8"/>
  <c r="C529" i="8"/>
  <c r="A530" i="8"/>
  <c r="B530" i="8"/>
  <c r="C530" i="8"/>
  <c r="A531" i="8"/>
  <c r="B531" i="8"/>
  <c r="C531" i="8"/>
  <c r="A532" i="8"/>
  <c r="B532" i="8"/>
  <c r="C532" i="8"/>
  <c r="A533" i="8"/>
  <c r="B533" i="8"/>
  <c r="C533" i="8"/>
  <c r="A534" i="8"/>
  <c r="B534" i="8"/>
  <c r="C534" i="8"/>
  <c r="A535" i="8"/>
  <c r="B535" i="8"/>
  <c r="C535" i="8"/>
  <c r="A536" i="8"/>
  <c r="B536" i="8"/>
  <c r="C536" i="8"/>
  <c r="A537" i="8"/>
  <c r="B537" i="8"/>
  <c r="C537" i="8"/>
  <c r="A538" i="8"/>
  <c r="B538" i="8"/>
  <c r="C538" i="8"/>
  <c r="A539" i="8"/>
  <c r="B539" i="8"/>
  <c r="C539" i="8"/>
  <c r="A540" i="8"/>
  <c r="B540" i="8"/>
  <c r="C540" i="8"/>
  <c r="A541" i="8"/>
  <c r="B541" i="8"/>
  <c r="C541" i="8"/>
  <c r="A542" i="8"/>
  <c r="B542" i="8"/>
  <c r="C542" i="8"/>
  <c r="A543" i="8"/>
  <c r="B543" i="8"/>
  <c r="C543" i="8"/>
  <c r="A544" i="8"/>
  <c r="B544" i="8"/>
  <c r="C544" i="8"/>
  <c r="A545" i="8"/>
  <c r="B545" i="8"/>
  <c r="C545" i="8"/>
  <c r="A546" i="8"/>
  <c r="B546" i="8"/>
  <c r="C546" i="8"/>
  <c r="A547" i="8"/>
  <c r="B547" i="8"/>
  <c r="C547" i="8"/>
  <c r="A548" i="8"/>
  <c r="B548" i="8"/>
  <c r="C548" i="8"/>
  <c r="A549" i="8"/>
  <c r="B549" i="8"/>
  <c r="C549" i="8"/>
  <c r="A550" i="8"/>
  <c r="B550" i="8"/>
  <c r="C550" i="8"/>
  <c r="A551" i="8"/>
  <c r="B551" i="8"/>
  <c r="C551" i="8"/>
  <c r="A552" i="8"/>
  <c r="B552" i="8"/>
  <c r="C552" i="8"/>
  <c r="A553" i="8"/>
  <c r="B553" i="8"/>
  <c r="C553" i="8"/>
  <c r="A554" i="8"/>
  <c r="B554" i="8"/>
  <c r="C554" i="8"/>
  <c r="A555" i="8"/>
  <c r="B555" i="8"/>
  <c r="C555" i="8"/>
  <c r="A556" i="8"/>
  <c r="B556" i="8"/>
  <c r="C556" i="8"/>
  <c r="A557" i="8"/>
  <c r="B557" i="8"/>
  <c r="C557" i="8"/>
  <c r="A558" i="8"/>
  <c r="B558" i="8"/>
  <c r="C558" i="8"/>
  <c r="A559" i="8"/>
  <c r="B559" i="8"/>
  <c r="C559" i="8"/>
  <c r="A560" i="8"/>
  <c r="B560" i="8"/>
  <c r="C560" i="8"/>
  <c r="A561" i="8"/>
  <c r="B561" i="8"/>
  <c r="C561" i="8"/>
  <c r="A562" i="8"/>
  <c r="B562" i="8"/>
  <c r="C562" i="8"/>
  <c r="A563" i="8"/>
  <c r="B563" i="8"/>
  <c r="C563" i="8"/>
  <c r="A564" i="8"/>
  <c r="B564" i="8"/>
  <c r="C564" i="8"/>
  <c r="A565" i="8"/>
  <c r="B565" i="8"/>
  <c r="C565" i="8"/>
  <c r="A566" i="8"/>
  <c r="B566" i="8"/>
  <c r="C566" i="8"/>
  <c r="A567" i="8"/>
  <c r="B567" i="8"/>
  <c r="C567" i="8"/>
  <c r="A568" i="8"/>
  <c r="B568" i="8"/>
  <c r="C568" i="8"/>
  <c r="A569" i="8"/>
  <c r="B569" i="8"/>
  <c r="C569" i="8"/>
  <c r="A570" i="8"/>
  <c r="B570" i="8"/>
  <c r="C570" i="8"/>
  <c r="A571" i="8"/>
  <c r="B571" i="8"/>
  <c r="C571" i="8"/>
  <c r="A572" i="8"/>
  <c r="B572" i="8"/>
  <c r="C572" i="8"/>
  <c r="A573" i="8"/>
  <c r="B573" i="8"/>
  <c r="C573" i="8"/>
  <c r="A574" i="8"/>
  <c r="B574" i="8"/>
  <c r="C574" i="8"/>
  <c r="A575" i="8"/>
  <c r="B575" i="8"/>
  <c r="C575" i="8"/>
  <c r="A576" i="8"/>
  <c r="B576" i="8"/>
  <c r="C576" i="8"/>
  <c r="A577" i="8"/>
  <c r="B577" i="8"/>
  <c r="C577" i="8"/>
  <c r="A578" i="8"/>
  <c r="B578" i="8"/>
  <c r="C578" i="8"/>
  <c r="A579" i="8"/>
  <c r="B579" i="8"/>
  <c r="C579" i="8"/>
  <c r="A580" i="8"/>
  <c r="B580" i="8"/>
  <c r="C580" i="8"/>
  <c r="A581" i="8"/>
  <c r="B581" i="8"/>
  <c r="C581" i="8"/>
  <c r="A582" i="8"/>
  <c r="B582" i="8"/>
  <c r="C582" i="8"/>
  <c r="A583" i="8"/>
  <c r="B583" i="8"/>
  <c r="C583" i="8"/>
  <c r="A584" i="8"/>
  <c r="B584" i="8"/>
  <c r="C584" i="8"/>
  <c r="A585" i="8"/>
  <c r="B585" i="8"/>
  <c r="C585" i="8"/>
  <c r="A586" i="8"/>
  <c r="B586" i="8"/>
  <c r="C586" i="8"/>
  <c r="A587" i="8"/>
  <c r="B587" i="8"/>
  <c r="C587" i="8"/>
  <c r="A588" i="8"/>
  <c r="B588" i="8"/>
  <c r="C588" i="8"/>
  <c r="A589" i="8"/>
  <c r="B589" i="8"/>
  <c r="C589" i="8"/>
  <c r="A590" i="8"/>
  <c r="B590" i="8"/>
  <c r="C590" i="8"/>
  <c r="A591" i="8"/>
  <c r="B591" i="8"/>
  <c r="C591" i="8"/>
  <c r="A592" i="8"/>
  <c r="B592" i="8"/>
  <c r="C592" i="8"/>
  <c r="A593" i="8"/>
  <c r="B593" i="8"/>
  <c r="C593" i="8"/>
  <c r="A594" i="8"/>
  <c r="B594" i="8"/>
  <c r="C594" i="8"/>
  <c r="A595" i="8"/>
  <c r="B595" i="8"/>
  <c r="C595" i="8"/>
  <c r="A596" i="8"/>
  <c r="B596" i="8"/>
  <c r="C596" i="8"/>
  <c r="A597" i="8"/>
  <c r="B597" i="8"/>
  <c r="C597" i="8"/>
  <c r="A598" i="8"/>
  <c r="B598" i="8"/>
  <c r="C598" i="8"/>
  <c r="A599" i="8"/>
  <c r="B599" i="8"/>
  <c r="C599" i="8"/>
  <c r="A600" i="8"/>
  <c r="B600" i="8"/>
  <c r="C600" i="8"/>
  <c r="A601" i="8"/>
  <c r="B601" i="8"/>
  <c r="C601" i="8"/>
  <c r="A602" i="8"/>
  <c r="B602" i="8"/>
  <c r="C602" i="8"/>
  <c r="A603" i="8"/>
  <c r="B603" i="8"/>
  <c r="C603" i="8"/>
  <c r="A604" i="8"/>
  <c r="B604" i="8"/>
  <c r="C604" i="8"/>
  <c r="A605" i="8"/>
  <c r="B605" i="8"/>
  <c r="C605" i="8"/>
  <c r="A606" i="8"/>
  <c r="B606" i="8"/>
  <c r="C606" i="8"/>
  <c r="A607" i="8"/>
  <c r="B607" i="8"/>
  <c r="C607" i="8"/>
  <c r="A608" i="8"/>
  <c r="B608" i="8"/>
  <c r="C608" i="8"/>
  <c r="A609" i="8"/>
  <c r="B609" i="8"/>
  <c r="C609" i="8"/>
  <c r="A610" i="8"/>
  <c r="B610" i="8"/>
  <c r="C610" i="8"/>
  <c r="A611" i="8"/>
  <c r="B611" i="8"/>
  <c r="C611" i="8"/>
  <c r="A612" i="8"/>
  <c r="B612" i="8"/>
  <c r="C612" i="8"/>
  <c r="A613" i="8"/>
  <c r="B613" i="8"/>
  <c r="C613" i="8"/>
  <c r="A614" i="8"/>
  <c r="B614" i="8"/>
  <c r="C614" i="8"/>
  <c r="A615" i="8"/>
  <c r="B615" i="8"/>
  <c r="C615" i="8"/>
  <c r="A616" i="8"/>
  <c r="B616" i="8"/>
  <c r="C616" i="8"/>
  <c r="A617" i="8"/>
  <c r="B617" i="8"/>
  <c r="C617" i="8"/>
  <c r="A618" i="8"/>
  <c r="B618" i="8"/>
  <c r="C618" i="8"/>
  <c r="A619" i="8"/>
  <c r="B619" i="8"/>
  <c r="C619" i="8"/>
  <c r="A620" i="8"/>
  <c r="B620" i="8"/>
  <c r="C620" i="8"/>
  <c r="A621" i="8"/>
  <c r="B621" i="8"/>
  <c r="C621" i="8"/>
  <c r="A622" i="8"/>
  <c r="B622" i="8"/>
  <c r="C622" i="8"/>
  <c r="A623" i="8"/>
  <c r="B623" i="8"/>
  <c r="C623" i="8"/>
  <c r="A624" i="8"/>
  <c r="B624" i="8"/>
  <c r="C624" i="8"/>
  <c r="A625" i="8"/>
  <c r="B625" i="8"/>
  <c r="C625" i="8"/>
  <c r="A626" i="8"/>
  <c r="B626" i="8"/>
  <c r="C626" i="8"/>
  <c r="A627" i="8"/>
  <c r="B627" i="8"/>
  <c r="C627" i="8"/>
  <c r="A628" i="8"/>
  <c r="B628" i="8"/>
  <c r="C628" i="8"/>
  <c r="A629" i="8"/>
  <c r="B629" i="8"/>
  <c r="C629" i="8"/>
  <c r="A630" i="8"/>
  <c r="B630" i="8"/>
  <c r="C630" i="8"/>
  <c r="A631" i="8"/>
  <c r="B631" i="8"/>
  <c r="C631" i="8"/>
  <c r="A632" i="8"/>
  <c r="B632" i="8"/>
  <c r="C632" i="8"/>
  <c r="A633" i="8"/>
  <c r="B633" i="8"/>
  <c r="C633" i="8"/>
  <c r="A634" i="8"/>
  <c r="B634" i="8"/>
  <c r="C634" i="8"/>
  <c r="A635" i="8"/>
  <c r="B635" i="8"/>
  <c r="C635" i="8"/>
  <c r="A636" i="8"/>
  <c r="B636" i="8"/>
  <c r="C636" i="8"/>
  <c r="A637" i="8"/>
  <c r="B637" i="8"/>
  <c r="C637" i="8"/>
  <c r="A638" i="8"/>
  <c r="B638" i="8"/>
  <c r="C638" i="8"/>
  <c r="A639" i="8"/>
  <c r="B639" i="8"/>
  <c r="C639" i="8"/>
  <c r="A640" i="8"/>
  <c r="B640" i="8"/>
  <c r="C640" i="8"/>
  <c r="A641" i="8"/>
  <c r="B641" i="8"/>
  <c r="C641" i="8"/>
  <c r="A642" i="8"/>
  <c r="B642" i="8"/>
  <c r="C642" i="8"/>
  <c r="A643" i="8"/>
  <c r="B643" i="8"/>
  <c r="C643" i="8"/>
  <c r="A644" i="8"/>
  <c r="B644" i="8"/>
  <c r="C644" i="8"/>
  <c r="A645" i="8"/>
  <c r="B645" i="8"/>
  <c r="C645" i="8"/>
  <c r="A646" i="8"/>
  <c r="B646" i="8"/>
  <c r="C646" i="8"/>
  <c r="A647" i="8"/>
  <c r="B647" i="8"/>
  <c r="C647" i="8"/>
  <c r="A648" i="8"/>
  <c r="B648" i="8"/>
  <c r="C648" i="8"/>
  <c r="A649" i="8"/>
  <c r="B649" i="8"/>
  <c r="C649" i="8"/>
  <c r="A650" i="8"/>
  <c r="B650" i="8"/>
  <c r="C650" i="8"/>
  <c r="A651" i="8"/>
  <c r="B651" i="8"/>
  <c r="C651" i="8"/>
  <c r="A652" i="8"/>
  <c r="B652" i="8"/>
  <c r="C652" i="8"/>
  <c r="A653" i="8"/>
  <c r="B653" i="8"/>
  <c r="C653" i="8"/>
  <c r="A654" i="8"/>
  <c r="B654" i="8"/>
  <c r="C654" i="8"/>
  <c r="A655" i="8"/>
  <c r="B655" i="8"/>
  <c r="C655" i="8"/>
  <c r="A656" i="8"/>
  <c r="B656" i="8"/>
  <c r="C656" i="8"/>
  <c r="A657" i="8"/>
  <c r="B657" i="8"/>
  <c r="C657" i="8"/>
  <c r="A658" i="8"/>
  <c r="B658" i="8"/>
  <c r="C658" i="8"/>
  <c r="A659" i="8"/>
  <c r="B659" i="8"/>
  <c r="C659" i="8"/>
  <c r="A660" i="8"/>
  <c r="B660" i="8"/>
  <c r="C660" i="8"/>
  <c r="A661" i="8"/>
  <c r="B661" i="8"/>
  <c r="C661" i="8"/>
  <c r="A662" i="8"/>
  <c r="B662" i="8"/>
  <c r="C662" i="8"/>
  <c r="A663" i="8"/>
  <c r="B663" i="8"/>
  <c r="C663" i="8"/>
  <c r="A664" i="8"/>
  <c r="B664" i="8"/>
  <c r="C664" i="8"/>
  <c r="A665" i="8"/>
  <c r="B665" i="8"/>
  <c r="C665" i="8"/>
  <c r="A666" i="8"/>
  <c r="B666" i="8"/>
  <c r="C666" i="8"/>
  <c r="A667" i="8"/>
  <c r="B667" i="8"/>
  <c r="C667" i="8"/>
  <c r="A668" i="8"/>
  <c r="B668" i="8"/>
  <c r="C668" i="8"/>
  <c r="A669" i="8"/>
  <c r="B669" i="8"/>
  <c r="C669" i="8"/>
  <c r="A670" i="8"/>
  <c r="B670" i="8"/>
  <c r="C670" i="8"/>
  <c r="A671" i="8"/>
  <c r="B671" i="8"/>
  <c r="C671" i="8"/>
  <c r="A672" i="8"/>
  <c r="B672" i="8"/>
  <c r="C672" i="8"/>
  <c r="A673" i="8"/>
  <c r="B673" i="8"/>
  <c r="C673" i="8"/>
  <c r="A674" i="8"/>
  <c r="B674" i="8"/>
  <c r="C674" i="8"/>
  <c r="A675" i="8"/>
  <c r="B675" i="8"/>
  <c r="C675" i="8"/>
  <c r="A676" i="8"/>
  <c r="B676" i="8"/>
  <c r="C676" i="8"/>
  <c r="A677" i="8"/>
  <c r="B677" i="8"/>
  <c r="C677" i="8"/>
  <c r="A678" i="8"/>
  <c r="B678" i="8"/>
  <c r="C678" i="8"/>
  <c r="A679" i="8"/>
  <c r="B679" i="8"/>
  <c r="C679" i="8"/>
  <c r="A680" i="8"/>
  <c r="B680" i="8"/>
  <c r="C680" i="8"/>
  <c r="A681" i="8"/>
  <c r="B681" i="8"/>
  <c r="C681" i="8"/>
  <c r="A682" i="8"/>
  <c r="B682" i="8"/>
  <c r="C682" i="8"/>
  <c r="A683" i="8"/>
  <c r="B683" i="8"/>
  <c r="C683" i="8"/>
  <c r="A684" i="8"/>
  <c r="B684" i="8"/>
  <c r="C684" i="8"/>
  <c r="A685" i="8"/>
  <c r="B685" i="8"/>
  <c r="C685" i="8"/>
  <c r="A686" i="8"/>
  <c r="B686" i="8"/>
  <c r="C686" i="8"/>
  <c r="A687" i="8"/>
  <c r="B687" i="8"/>
  <c r="C687" i="8"/>
  <c r="A688" i="8"/>
  <c r="B688" i="8"/>
  <c r="C688" i="8"/>
  <c r="A689" i="8"/>
  <c r="B689" i="8"/>
  <c r="C689" i="8"/>
  <c r="A690" i="8"/>
  <c r="B690" i="8"/>
  <c r="C690" i="8"/>
  <c r="A691" i="8"/>
  <c r="B691" i="8"/>
  <c r="C691" i="8"/>
  <c r="A692" i="8"/>
  <c r="B692" i="8"/>
  <c r="C692" i="8"/>
  <c r="A693" i="8"/>
  <c r="B693" i="8"/>
  <c r="C693" i="8"/>
  <c r="A694" i="8"/>
  <c r="B694" i="8"/>
  <c r="C694" i="8"/>
  <c r="A695" i="8"/>
  <c r="B695" i="8"/>
  <c r="C695" i="8"/>
  <c r="A696" i="8"/>
  <c r="B696" i="8"/>
  <c r="C696" i="8"/>
  <c r="A697" i="8"/>
  <c r="B697" i="8"/>
  <c r="C697" i="8"/>
  <c r="A698" i="8"/>
  <c r="B698" i="8"/>
  <c r="C698" i="8"/>
  <c r="A699" i="8"/>
  <c r="B699" i="8"/>
  <c r="C699" i="8"/>
  <c r="A700" i="8"/>
  <c r="B700" i="8"/>
  <c r="C700" i="8"/>
  <c r="A701" i="8"/>
  <c r="B701" i="8"/>
  <c r="C701" i="8"/>
  <c r="A702" i="8"/>
  <c r="B702" i="8"/>
  <c r="C702" i="8"/>
  <c r="A703" i="8"/>
  <c r="B703" i="8"/>
  <c r="C703" i="8"/>
  <c r="A704" i="8"/>
  <c r="B704" i="8"/>
  <c r="C704" i="8"/>
  <c r="A705" i="8"/>
  <c r="B705" i="8"/>
  <c r="C705" i="8"/>
  <c r="A706" i="8"/>
  <c r="B706" i="8"/>
  <c r="C706" i="8"/>
  <c r="A707" i="8"/>
  <c r="B707" i="8"/>
  <c r="C707" i="8"/>
  <c r="A708" i="8"/>
  <c r="B708" i="8"/>
  <c r="C708" i="8"/>
  <c r="A709" i="8"/>
  <c r="B709" i="8"/>
  <c r="C709" i="8"/>
  <c r="A710" i="8"/>
  <c r="B710" i="8"/>
  <c r="C710" i="8"/>
  <c r="A711" i="8"/>
  <c r="B711" i="8"/>
  <c r="C711" i="8"/>
  <c r="A712" i="8"/>
  <c r="B712" i="8"/>
  <c r="C712" i="8"/>
  <c r="A713" i="8"/>
  <c r="B713" i="8"/>
  <c r="C713" i="8"/>
  <c r="A714" i="8"/>
  <c r="B714" i="8"/>
  <c r="C714" i="8"/>
  <c r="A715" i="8"/>
  <c r="B715" i="8"/>
  <c r="C715" i="8"/>
  <c r="A716" i="8"/>
  <c r="B716" i="8"/>
  <c r="C716" i="8"/>
  <c r="A717" i="8"/>
  <c r="B717" i="8"/>
  <c r="C717" i="8"/>
  <c r="A718" i="8"/>
  <c r="B718" i="8"/>
  <c r="C718" i="8"/>
  <c r="A719" i="8"/>
  <c r="B719" i="8"/>
  <c r="C719" i="8"/>
  <c r="A720" i="8"/>
  <c r="B720" i="8"/>
  <c r="C720" i="8"/>
  <c r="A721" i="8"/>
  <c r="B721" i="8"/>
  <c r="C721" i="8"/>
  <c r="A722" i="8"/>
  <c r="B722" i="8"/>
  <c r="C722" i="8"/>
  <c r="A723" i="8"/>
  <c r="B723" i="8"/>
  <c r="C723" i="8"/>
  <c r="A724" i="8"/>
  <c r="B724" i="8"/>
  <c r="C724" i="8"/>
  <c r="A725" i="8"/>
  <c r="B725" i="8"/>
  <c r="C725" i="8"/>
  <c r="A726" i="8"/>
  <c r="B726" i="8"/>
  <c r="C726" i="8"/>
  <c r="A727" i="8"/>
  <c r="B727" i="8"/>
  <c r="C727" i="8"/>
  <c r="A728" i="8"/>
  <c r="B728" i="8"/>
  <c r="C728" i="8"/>
  <c r="A729" i="8"/>
  <c r="B729" i="8"/>
  <c r="C729" i="8"/>
  <c r="A730" i="8"/>
  <c r="B730" i="8"/>
  <c r="C730" i="8"/>
  <c r="A731" i="8"/>
  <c r="B731" i="8"/>
  <c r="C731" i="8"/>
  <c r="A732" i="8"/>
  <c r="B732" i="8"/>
  <c r="C732" i="8"/>
  <c r="A733" i="8"/>
  <c r="B733" i="8"/>
  <c r="C733" i="8"/>
  <c r="A734" i="8"/>
  <c r="B734" i="8"/>
  <c r="C734" i="8"/>
  <c r="A735" i="8"/>
  <c r="B735" i="8"/>
  <c r="C735" i="8"/>
  <c r="A736" i="8"/>
  <c r="B736" i="8"/>
  <c r="C736" i="8"/>
  <c r="A737" i="8"/>
  <c r="B737" i="8"/>
  <c r="C737" i="8"/>
  <c r="A738" i="8"/>
  <c r="B738" i="8"/>
  <c r="C738" i="8"/>
  <c r="A739" i="8"/>
  <c r="B739" i="8"/>
  <c r="C739" i="8"/>
  <c r="A740" i="8"/>
  <c r="B740" i="8"/>
  <c r="C740" i="8"/>
  <c r="A741" i="8"/>
  <c r="B741" i="8"/>
  <c r="C741" i="8"/>
  <c r="A742" i="8"/>
  <c r="B742" i="8"/>
  <c r="C742" i="8"/>
  <c r="A743" i="8"/>
  <c r="B743" i="8"/>
  <c r="C743" i="8"/>
  <c r="A744" i="8"/>
  <c r="B744" i="8"/>
  <c r="C744" i="8"/>
  <c r="A745" i="8"/>
  <c r="B745" i="8"/>
  <c r="C745" i="8"/>
  <c r="A746" i="8"/>
  <c r="B746" i="8"/>
  <c r="C746" i="8"/>
  <c r="A747" i="8"/>
  <c r="B747" i="8"/>
  <c r="C747" i="8"/>
  <c r="A748" i="8"/>
  <c r="B748" i="8"/>
  <c r="C748" i="8"/>
  <c r="A749" i="8"/>
  <c r="B749" i="8"/>
  <c r="C749" i="8"/>
  <c r="A750" i="8"/>
  <c r="B750" i="8"/>
  <c r="C750" i="8"/>
  <c r="A751" i="8"/>
  <c r="B751" i="8"/>
  <c r="C751" i="8"/>
  <c r="A752" i="8"/>
  <c r="B752" i="8"/>
  <c r="C752" i="8"/>
  <c r="A753" i="8"/>
  <c r="B753" i="8"/>
  <c r="C753" i="8"/>
  <c r="A754" i="8"/>
  <c r="B754" i="8"/>
  <c r="C754" i="8"/>
  <c r="A755" i="8"/>
  <c r="B755" i="8"/>
  <c r="C755" i="8"/>
  <c r="A756" i="8"/>
  <c r="B756" i="8"/>
  <c r="C756" i="8"/>
  <c r="A757" i="8"/>
  <c r="B757" i="8"/>
  <c r="C757" i="8"/>
  <c r="A758" i="8"/>
  <c r="B758" i="8"/>
  <c r="C758" i="8"/>
  <c r="A759" i="8"/>
  <c r="B759" i="8"/>
  <c r="C759" i="8"/>
  <c r="A760" i="8"/>
  <c r="B760" i="8"/>
  <c r="C760" i="8"/>
  <c r="A761" i="8"/>
  <c r="B761" i="8"/>
  <c r="C761" i="8"/>
  <c r="A762" i="8"/>
  <c r="B762" i="8"/>
  <c r="C762" i="8"/>
  <c r="A763" i="8"/>
  <c r="B763" i="8"/>
  <c r="C763" i="8"/>
  <c r="A764" i="8"/>
  <c r="B764" i="8"/>
  <c r="C764" i="8"/>
  <c r="A765" i="8"/>
  <c r="B765" i="8"/>
  <c r="C765" i="8"/>
  <c r="A766" i="8"/>
  <c r="B766" i="8"/>
  <c r="C766" i="8"/>
  <c r="A767" i="8"/>
  <c r="B767" i="8"/>
  <c r="C767" i="8"/>
  <c r="A768" i="8"/>
  <c r="B768" i="8"/>
  <c r="C768" i="8"/>
  <c r="A769" i="8"/>
  <c r="B769" i="8"/>
  <c r="C769" i="8"/>
  <c r="A770" i="8"/>
  <c r="B770" i="8"/>
  <c r="C770" i="8"/>
  <c r="A771" i="8"/>
  <c r="B771" i="8"/>
  <c r="C771" i="8"/>
  <c r="A772" i="8"/>
  <c r="B772" i="8"/>
  <c r="C772" i="8"/>
  <c r="A773" i="8"/>
  <c r="B773" i="8"/>
  <c r="C773" i="8"/>
  <c r="A774" i="8"/>
  <c r="B774" i="8"/>
  <c r="C774" i="8"/>
  <c r="A775" i="8"/>
  <c r="B775" i="8"/>
  <c r="C775" i="8"/>
  <c r="A776" i="8"/>
  <c r="B776" i="8"/>
  <c r="C776" i="8"/>
  <c r="A777" i="8"/>
  <c r="B777" i="8"/>
  <c r="C777" i="8"/>
  <c r="A778" i="8"/>
  <c r="B778" i="8"/>
  <c r="C778" i="8"/>
  <c r="A779" i="8"/>
  <c r="B779" i="8"/>
  <c r="C779" i="8"/>
  <c r="A780" i="8"/>
  <c r="B780" i="8"/>
  <c r="C780" i="8"/>
  <c r="A781" i="8"/>
  <c r="B781" i="8"/>
  <c r="C781" i="8"/>
  <c r="A782" i="8"/>
  <c r="B782" i="8"/>
  <c r="C782" i="8"/>
  <c r="A783" i="8"/>
  <c r="B783" i="8"/>
  <c r="C783" i="8"/>
  <c r="A784" i="8"/>
  <c r="B784" i="8"/>
  <c r="C784" i="8"/>
  <c r="A785" i="8"/>
  <c r="B785" i="8"/>
  <c r="C785" i="8"/>
  <c r="A786" i="8"/>
  <c r="B786" i="8"/>
  <c r="C786" i="8"/>
  <c r="A787" i="8"/>
  <c r="B787" i="8"/>
  <c r="C787" i="8"/>
  <c r="A788" i="8"/>
  <c r="B788" i="8"/>
  <c r="C788" i="8"/>
  <c r="A789" i="8"/>
  <c r="B789" i="8"/>
  <c r="C789" i="8"/>
  <c r="A790" i="8"/>
  <c r="B790" i="8"/>
  <c r="C790" i="8"/>
  <c r="A791" i="8"/>
  <c r="B791" i="8"/>
  <c r="C791" i="8"/>
  <c r="A792" i="8"/>
  <c r="B792" i="8"/>
  <c r="C792" i="8"/>
  <c r="A793" i="8"/>
  <c r="B793" i="8"/>
  <c r="C793" i="8"/>
  <c r="A794" i="8"/>
  <c r="B794" i="8"/>
  <c r="C794" i="8"/>
  <c r="A795" i="8"/>
  <c r="B795" i="8"/>
  <c r="C795" i="8"/>
  <c r="A796" i="8"/>
  <c r="B796" i="8"/>
  <c r="C796" i="8"/>
  <c r="A797" i="8"/>
  <c r="B797" i="8"/>
  <c r="C797" i="8"/>
  <c r="A798" i="8"/>
  <c r="B798" i="8"/>
  <c r="C798" i="8"/>
  <c r="A799" i="8"/>
  <c r="B799" i="8"/>
  <c r="C799" i="8"/>
  <c r="A800" i="8"/>
  <c r="B800" i="8"/>
  <c r="C800" i="8"/>
  <c r="A801" i="8"/>
  <c r="B801" i="8"/>
  <c r="C801" i="8"/>
  <c r="A802" i="8"/>
  <c r="B802" i="8"/>
  <c r="C802" i="8"/>
  <c r="A803" i="8"/>
  <c r="B803" i="8"/>
  <c r="C803" i="8"/>
  <c r="A804" i="8"/>
  <c r="B804" i="8"/>
  <c r="C804" i="8"/>
  <c r="A805" i="8"/>
  <c r="B805" i="8"/>
  <c r="C805" i="8"/>
  <c r="A806" i="8"/>
  <c r="B806" i="8"/>
  <c r="C806" i="8"/>
  <c r="A807" i="8"/>
  <c r="B807" i="8"/>
  <c r="C807" i="8"/>
  <c r="A808" i="8"/>
  <c r="B808" i="8"/>
  <c r="C808" i="8"/>
  <c r="A809" i="8"/>
  <c r="B809" i="8"/>
  <c r="C809" i="8"/>
  <c r="A810" i="8"/>
  <c r="B810" i="8"/>
  <c r="C810" i="8"/>
  <c r="A811" i="8"/>
  <c r="B811" i="8"/>
  <c r="C811" i="8"/>
  <c r="A812" i="8"/>
  <c r="B812" i="8"/>
  <c r="C812" i="8"/>
  <c r="A813" i="8"/>
  <c r="B813" i="8"/>
  <c r="C813" i="8"/>
  <c r="A814" i="8"/>
  <c r="B814" i="8"/>
  <c r="C814" i="8"/>
  <c r="A815" i="8"/>
  <c r="B815" i="8"/>
  <c r="C815" i="8"/>
  <c r="A816" i="8"/>
  <c r="B816" i="8"/>
  <c r="C816" i="8"/>
  <c r="A817" i="8"/>
  <c r="B817" i="8"/>
  <c r="C817" i="8"/>
  <c r="A818" i="8"/>
  <c r="B818" i="8"/>
  <c r="C818" i="8"/>
  <c r="A819" i="8"/>
  <c r="B819" i="8"/>
  <c r="C819" i="8"/>
  <c r="A820" i="8"/>
  <c r="B820" i="8"/>
  <c r="C820" i="8"/>
  <c r="A821" i="8"/>
  <c r="B821" i="8"/>
  <c r="C821" i="8"/>
  <c r="A822" i="8"/>
  <c r="B822" i="8"/>
  <c r="C822" i="8"/>
  <c r="A823" i="8"/>
  <c r="B823" i="8"/>
  <c r="C823" i="8"/>
  <c r="A824" i="8"/>
  <c r="B824" i="8"/>
  <c r="C824" i="8"/>
  <c r="A825" i="8"/>
  <c r="B825" i="8"/>
  <c r="C825" i="8"/>
  <c r="A826" i="8"/>
  <c r="B826" i="8"/>
  <c r="C826" i="8"/>
  <c r="A827" i="8"/>
  <c r="B827" i="8"/>
  <c r="C827" i="8"/>
  <c r="A828" i="8"/>
  <c r="B828" i="8"/>
  <c r="C828" i="8"/>
  <c r="A829" i="8"/>
  <c r="B829" i="8"/>
  <c r="C829" i="8"/>
  <c r="A830" i="8"/>
  <c r="B830" i="8"/>
  <c r="C830" i="8"/>
  <c r="A831" i="8"/>
  <c r="B831" i="8"/>
  <c r="C831" i="8"/>
  <c r="A832" i="8"/>
  <c r="B832" i="8"/>
  <c r="C832" i="8"/>
  <c r="A833" i="8"/>
  <c r="B833" i="8"/>
  <c r="C833" i="8"/>
  <c r="A834" i="8"/>
  <c r="B834" i="8"/>
  <c r="C834" i="8"/>
  <c r="A835" i="8"/>
  <c r="B835" i="8"/>
  <c r="C835" i="8"/>
  <c r="A836" i="8"/>
  <c r="B836" i="8"/>
  <c r="C836" i="8"/>
  <c r="A837" i="8"/>
  <c r="B837" i="8"/>
  <c r="C837" i="8"/>
  <c r="A838" i="8"/>
  <c r="B838" i="8"/>
  <c r="C838" i="8"/>
  <c r="A839" i="8"/>
  <c r="B839" i="8"/>
  <c r="C839" i="8"/>
  <c r="A840" i="8"/>
  <c r="B840" i="8"/>
  <c r="C840" i="8"/>
  <c r="A841" i="8"/>
  <c r="B841" i="8"/>
  <c r="C841" i="8"/>
  <c r="A842" i="8"/>
  <c r="B842" i="8"/>
  <c r="C842" i="8"/>
  <c r="A843" i="8"/>
  <c r="B843" i="8"/>
  <c r="C843" i="8"/>
  <c r="A844" i="8"/>
  <c r="B844" i="8"/>
  <c r="C844" i="8"/>
  <c r="A845" i="8"/>
  <c r="B845" i="8"/>
  <c r="C845" i="8"/>
  <c r="A846" i="8"/>
  <c r="B846" i="8"/>
  <c r="C846" i="8"/>
  <c r="A847" i="8"/>
  <c r="B847" i="8"/>
  <c r="C847" i="8"/>
  <c r="A848" i="8"/>
  <c r="B848" i="8"/>
  <c r="C848" i="8"/>
  <c r="A849" i="8"/>
  <c r="B849" i="8"/>
  <c r="C849" i="8"/>
  <c r="A850" i="8"/>
  <c r="B850" i="8"/>
  <c r="C850" i="8"/>
  <c r="A851" i="8"/>
  <c r="B851" i="8"/>
  <c r="C851" i="8"/>
  <c r="A852" i="8"/>
  <c r="B852" i="8"/>
  <c r="C852" i="8"/>
  <c r="A853" i="8"/>
  <c r="B853" i="8"/>
  <c r="C853" i="8"/>
  <c r="A854" i="8"/>
  <c r="B854" i="8"/>
  <c r="C854" i="8"/>
  <c r="A855" i="8"/>
  <c r="B855" i="8"/>
  <c r="C855" i="8"/>
  <c r="A856" i="8"/>
  <c r="B856" i="8"/>
  <c r="C856" i="8"/>
  <c r="A857" i="8"/>
  <c r="B857" i="8"/>
  <c r="C857" i="8"/>
  <c r="A858" i="8"/>
  <c r="B858" i="8"/>
  <c r="C858" i="8"/>
  <c r="A859" i="8"/>
  <c r="B859" i="8"/>
  <c r="C859" i="8"/>
  <c r="A860" i="8"/>
  <c r="B860" i="8"/>
  <c r="C860" i="8"/>
  <c r="A861" i="8"/>
  <c r="B861" i="8"/>
  <c r="C861" i="8"/>
  <c r="A862" i="8"/>
  <c r="B862" i="8"/>
  <c r="C862" i="8"/>
  <c r="A863" i="8"/>
  <c r="B863" i="8"/>
  <c r="C863" i="8"/>
  <c r="A864" i="8"/>
  <c r="B864" i="8"/>
  <c r="C864" i="8"/>
  <c r="A865" i="8"/>
  <c r="B865" i="8"/>
  <c r="C865" i="8"/>
  <c r="A866" i="8"/>
  <c r="B866" i="8"/>
  <c r="C866" i="8"/>
  <c r="A867" i="8"/>
  <c r="B867" i="8"/>
  <c r="C867" i="8"/>
  <c r="A868" i="8"/>
  <c r="B868" i="8"/>
  <c r="C868" i="8"/>
  <c r="A869" i="8"/>
  <c r="B869" i="8"/>
  <c r="C869" i="8"/>
  <c r="A870" i="8"/>
  <c r="B870" i="8"/>
  <c r="C870" i="8"/>
  <c r="A871" i="8"/>
  <c r="B871" i="8"/>
  <c r="C871" i="8"/>
  <c r="A872" i="8"/>
  <c r="B872" i="8"/>
  <c r="C872" i="8"/>
  <c r="A873" i="8"/>
  <c r="B873" i="8"/>
  <c r="C873" i="8"/>
  <c r="A874" i="8"/>
  <c r="B874" i="8"/>
  <c r="C874" i="8"/>
  <c r="A875" i="8"/>
  <c r="B875" i="8"/>
  <c r="C875" i="8"/>
  <c r="A876" i="8"/>
  <c r="B876" i="8"/>
  <c r="C876" i="8"/>
  <c r="A877" i="8"/>
  <c r="B877" i="8"/>
  <c r="C877" i="8"/>
  <c r="A878" i="8"/>
  <c r="B878" i="8"/>
  <c r="C878" i="8"/>
  <c r="A879" i="8"/>
  <c r="B879" i="8"/>
  <c r="C879" i="8"/>
  <c r="A880" i="8"/>
  <c r="B880" i="8"/>
  <c r="C880" i="8"/>
  <c r="A881" i="8"/>
  <c r="B881" i="8"/>
  <c r="C881" i="8"/>
  <c r="A882" i="8"/>
  <c r="B882" i="8"/>
  <c r="C882" i="8"/>
  <c r="A883" i="8"/>
  <c r="B883" i="8"/>
  <c r="C883" i="8"/>
  <c r="A884" i="8"/>
  <c r="B884" i="8"/>
  <c r="C884" i="8"/>
  <c r="A885" i="8"/>
  <c r="B885" i="8"/>
  <c r="C885" i="8"/>
  <c r="A886" i="8"/>
  <c r="B886" i="8"/>
  <c r="C886" i="8"/>
  <c r="A887" i="8"/>
  <c r="B887" i="8"/>
  <c r="C887" i="8"/>
  <c r="A888" i="8"/>
  <c r="B888" i="8"/>
  <c r="C888" i="8"/>
  <c r="A889" i="8"/>
  <c r="B889" i="8"/>
  <c r="C889" i="8"/>
  <c r="A890" i="8"/>
  <c r="B890" i="8"/>
  <c r="C890" i="8"/>
  <c r="A891" i="8"/>
  <c r="B891" i="8"/>
  <c r="C891" i="8"/>
  <c r="A892" i="8"/>
  <c r="B892" i="8"/>
  <c r="C892" i="8"/>
  <c r="A893" i="8"/>
  <c r="B893" i="8"/>
  <c r="C893" i="8"/>
  <c r="A894" i="8"/>
  <c r="B894" i="8"/>
  <c r="C894" i="8"/>
  <c r="A895" i="8"/>
  <c r="B895" i="8"/>
  <c r="C895" i="8"/>
  <c r="A896" i="8"/>
  <c r="B896" i="8"/>
  <c r="C896" i="8"/>
  <c r="A897" i="8"/>
  <c r="B897" i="8"/>
  <c r="C897" i="8"/>
  <c r="A898" i="8"/>
  <c r="B898" i="8"/>
  <c r="C898" i="8"/>
  <c r="A899" i="8"/>
  <c r="B899" i="8"/>
  <c r="C899" i="8"/>
  <c r="A900" i="8"/>
  <c r="B900" i="8"/>
  <c r="C900" i="8"/>
  <c r="A901" i="8"/>
  <c r="B901" i="8"/>
  <c r="C901" i="8"/>
  <c r="A902" i="8"/>
  <c r="B902" i="8"/>
  <c r="C902" i="8"/>
  <c r="A903" i="8"/>
  <c r="B903" i="8"/>
  <c r="C903" i="8"/>
  <c r="A904" i="8"/>
  <c r="B904" i="8"/>
  <c r="C904" i="8"/>
  <c r="A905" i="8"/>
  <c r="B905" i="8"/>
  <c r="C905" i="8"/>
  <c r="A906" i="8"/>
  <c r="B906" i="8"/>
  <c r="C906" i="8"/>
  <c r="A907" i="8"/>
  <c r="B907" i="8"/>
  <c r="C907" i="8"/>
  <c r="A908" i="8"/>
  <c r="B908" i="8"/>
  <c r="C908" i="8"/>
  <c r="A909" i="8"/>
  <c r="B909" i="8"/>
  <c r="C909" i="8"/>
  <c r="A910" i="8"/>
  <c r="B910" i="8"/>
  <c r="C910" i="8"/>
  <c r="A911" i="8"/>
  <c r="B911" i="8"/>
  <c r="C911" i="8"/>
  <c r="A912" i="8"/>
  <c r="B912" i="8"/>
  <c r="C912" i="8"/>
  <c r="A913" i="8"/>
  <c r="B913" i="8"/>
  <c r="C913" i="8"/>
  <c r="A914" i="8"/>
  <c r="B914" i="8"/>
  <c r="C914" i="8"/>
  <c r="A915" i="8"/>
  <c r="B915" i="8"/>
  <c r="C915" i="8"/>
  <c r="A916" i="8"/>
  <c r="B916" i="8"/>
  <c r="C916" i="8"/>
  <c r="A917" i="8"/>
  <c r="B917" i="8"/>
  <c r="C917" i="8"/>
  <c r="A918" i="8"/>
  <c r="B918" i="8"/>
  <c r="C918" i="8"/>
  <c r="A919" i="8"/>
  <c r="B919" i="8"/>
  <c r="C919" i="8"/>
  <c r="A920" i="8"/>
  <c r="B920" i="8"/>
  <c r="C920" i="8"/>
  <c r="A921" i="8"/>
  <c r="B921" i="8"/>
  <c r="C921" i="8"/>
  <c r="A922" i="8"/>
  <c r="B922" i="8"/>
  <c r="C922" i="8"/>
  <c r="A923" i="8"/>
  <c r="B923" i="8"/>
  <c r="C923" i="8"/>
  <c r="A924" i="8"/>
  <c r="B924" i="8"/>
  <c r="C924" i="8"/>
  <c r="A925" i="8"/>
  <c r="B925" i="8"/>
  <c r="C925" i="8"/>
  <c r="A926" i="8"/>
  <c r="B926" i="8"/>
  <c r="C926" i="8"/>
  <c r="A927" i="8"/>
  <c r="B927" i="8"/>
  <c r="C927" i="8"/>
  <c r="A928" i="8"/>
  <c r="B928" i="8"/>
  <c r="C928" i="8"/>
  <c r="A929" i="8"/>
  <c r="B929" i="8"/>
  <c r="C929" i="8"/>
  <c r="A930" i="8"/>
  <c r="B930" i="8"/>
  <c r="C930" i="8"/>
  <c r="A931" i="8"/>
  <c r="B931" i="8"/>
  <c r="C931" i="8"/>
  <c r="A932" i="8"/>
  <c r="B932" i="8"/>
  <c r="C932" i="8"/>
  <c r="A933" i="8"/>
  <c r="B933" i="8"/>
  <c r="C933" i="8"/>
  <c r="A934" i="8"/>
  <c r="B934" i="8"/>
  <c r="C934" i="8"/>
  <c r="A935" i="8"/>
  <c r="B935" i="8"/>
  <c r="C935" i="8"/>
  <c r="A936" i="8"/>
  <c r="B936" i="8"/>
  <c r="C936" i="8"/>
  <c r="A937" i="8"/>
  <c r="B937" i="8"/>
  <c r="C937" i="8"/>
  <c r="A938" i="8"/>
  <c r="B938" i="8"/>
  <c r="C938" i="8"/>
  <c r="A939" i="8"/>
  <c r="B939" i="8"/>
  <c r="C939" i="8"/>
  <c r="A940" i="8"/>
  <c r="B940" i="8"/>
  <c r="C940" i="8"/>
  <c r="A941" i="8"/>
  <c r="B941" i="8"/>
  <c r="C941" i="8"/>
  <c r="A942" i="8"/>
  <c r="B942" i="8"/>
  <c r="C942" i="8"/>
  <c r="A943" i="8"/>
  <c r="B943" i="8"/>
  <c r="C943" i="8"/>
  <c r="A944" i="8"/>
  <c r="B944" i="8"/>
  <c r="C944" i="8"/>
  <c r="A945" i="8"/>
  <c r="B945" i="8"/>
  <c r="C945" i="8"/>
  <c r="A946" i="8"/>
  <c r="B946" i="8"/>
  <c r="C946" i="8"/>
  <c r="A947" i="8"/>
  <c r="B947" i="8"/>
  <c r="C947" i="8"/>
  <c r="A948" i="8"/>
  <c r="B948" i="8"/>
  <c r="C948" i="8"/>
  <c r="A949" i="8"/>
  <c r="B949" i="8"/>
  <c r="C949" i="8"/>
  <c r="A950" i="8"/>
  <c r="B950" i="8"/>
  <c r="C950" i="8"/>
  <c r="A951" i="8"/>
  <c r="B951" i="8"/>
  <c r="C951" i="8"/>
  <c r="A952" i="8"/>
  <c r="B952" i="8"/>
  <c r="C952" i="8"/>
  <c r="A953" i="8"/>
  <c r="B953" i="8"/>
  <c r="C953" i="8"/>
  <c r="A954" i="8"/>
  <c r="B954" i="8"/>
  <c r="C954" i="8"/>
  <c r="A955" i="8"/>
  <c r="B955" i="8"/>
  <c r="C955" i="8"/>
  <c r="A956" i="8"/>
  <c r="B956" i="8"/>
  <c r="C956" i="8"/>
  <c r="A957" i="8"/>
  <c r="B957" i="8"/>
  <c r="C957" i="8"/>
  <c r="A958" i="8"/>
  <c r="B958" i="8"/>
  <c r="C958" i="8"/>
  <c r="A959" i="8"/>
  <c r="B959" i="8"/>
  <c r="C959" i="8"/>
  <c r="A960" i="8"/>
  <c r="B960" i="8"/>
  <c r="C960" i="8"/>
  <c r="A961" i="8"/>
  <c r="B961" i="8"/>
  <c r="C961" i="8"/>
  <c r="A962" i="8"/>
  <c r="B962" i="8"/>
  <c r="C962" i="8"/>
  <c r="A963" i="8"/>
  <c r="B963" i="8"/>
  <c r="C963" i="8"/>
  <c r="A964" i="8"/>
  <c r="B964" i="8"/>
  <c r="C964" i="8"/>
  <c r="A965" i="8"/>
  <c r="B965" i="8"/>
  <c r="C965" i="8"/>
  <c r="A966" i="8"/>
  <c r="B966" i="8"/>
  <c r="C966" i="8"/>
  <c r="A967" i="8"/>
  <c r="B967" i="8"/>
  <c r="C967" i="8"/>
  <c r="A968" i="8"/>
  <c r="B968" i="8"/>
  <c r="C968" i="8"/>
  <c r="A969" i="8"/>
  <c r="B969" i="8"/>
  <c r="C969" i="8"/>
  <c r="A970" i="8"/>
  <c r="B970" i="8"/>
  <c r="C970" i="8"/>
  <c r="A971" i="8"/>
  <c r="B971" i="8"/>
  <c r="C971" i="8"/>
  <c r="A972" i="8"/>
  <c r="B972" i="8"/>
  <c r="C972" i="8"/>
  <c r="A973" i="8"/>
  <c r="B973" i="8"/>
  <c r="C973" i="8"/>
  <c r="A974" i="8"/>
  <c r="B974" i="8"/>
  <c r="C974" i="8"/>
  <c r="A975" i="8"/>
  <c r="B975" i="8"/>
  <c r="C975" i="8"/>
  <c r="A976" i="8"/>
  <c r="B976" i="8"/>
  <c r="C976" i="8"/>
  <c r="A977" i="8"/>
  <c r="B977" i="8"/>
  <c r="C977" i="8"/>
  <c r="A978" i="8"/>
  <c r="B978" i="8"/>
  <c r="C978" i="8"/>
  <c r="A979" i="8"/>
  <c r="B979" i="8"/>
  <c r="C979" i="8"/>
  <c r="A980" i="8"/>
  <c r="B980" i="8"/>
  <c r="C980" i="8"/>
  <c r="A981" i="8"/>
  <c r="B981" i="8"/>
  <c r="C981" i="8"/>
  <c r="A982" i="8"/>
  <c r="B982" i="8"/>
  <c r="C982" i="8"/>
  <c r="A983" i="8"/>
  <c r="B983" i="8"/>
  <c r="C983" i="8"/>
  <c r="A984" i="8"/>
  <c r="B984" i="8"/>
  <c r="C984" i="8"/>
  <c r="A985" i="8"/>
  <c r="B985" i="8"/>
  <c r="C985" i="8"/>
  <c r="A986" i="8"/>
  <c r="B986" i="8"/>
  <c r="C986" i="8"/>
  <c r="A987" i="8"/>
  <c r="B987" i="8"/>
  <c r="C987" i="8"/>
  <c r="A988" i="8"/>
  <c r="B988" i="8"/>
  <c r="C988" i="8"/>
  <c r="A989" i="8"/>
  <c r="B989" i="8"/>
  <c r="C989" i="8"/>
  <c r="A990" i="8"/>
  <c r="B990" i="8"/>
  <c r="C990" i="8"/>
  <c r="A991" i="8"/>
  <c r="B991" i="8"/>
  <c r="C991" i="8"/>
  <c r="A992" i="8"/>
  <c r="B992" i="8"/>
  <c r="C992" i="8"/>
  <c r="A993" i="8"/>
  <c r="B993" i="8"/>
  <c r="C993" i="8"/>
  <c r="A994" i="8"/>
  <c r="B994" i="8"/>
  <c r="C994" i="8"/>
  <c r="A995" i="8"/>
  <c r="B995" i="8"/>
  <c r="C995" i="8"/>
  <c r="A996" i="8"/>
  <c r="B996" i="8"/>
  <c r="C996" i="8"/>
  <c r="A997" i="8"/>
  <c r="B997" i="8"/>
  <c r="C997" i="8"/>
  <c r="A998" i="8"/>
  <c r="B998" i="8"/>
  <c r="C998" i="8"/>
  <c r="A999" i="8"/>
  <c r="B999" i="8"/>
  <c r="C999" i="8"/>
  <c r="A1000" i="8"/>
  <c r="B1000" i="8"/>
  <c r="C1000" i="8"/>
  <c r="A1001" i="8"/>
  <c r="B1001" i="8"/>
  <c r="C1001" i="8"/>
  <c r="A1002" i="8"/>
  <c r="B1002" i="8"/>
  <c r="C1002" i="8"/>
  <c r="A1003" i="8"/>
  <c r="B1003" i="8"/>
  <c r="C1003" i="8"/>
  <c r="A1004" i="8"/>
  <c r="B1004" i="8"/>
  <c r="C1004" i="8"/>
  <c r="A1005" i="8"/>
  <c r="B1005" i="8"/>
  <c r="C1005" i="8"/>
  <c r="A1006" i="8"/>
  <c r="B1006" i="8"/>
  <c r="C1006" i="8"/>
  <c r="A1007" i="8"/>
  <c r="B1007" i="8"/>
  <c r="C1007" i="8"/>
  <c r="A1008" i="8"/>
  <c r="B1008" i="8"/>
  <c r="C1008" i="8"/>
  <c r="A1009" i="8"/>
  <c r="B1009" i="8"/>
  <c r="C1009" i="8"/>
  <c r="A1010" i="8"/>
  <c r="B1010" i="8"/>
  <c r="C1010" i="8"/>
  <c r="A1011" i="8"/>
  <c r="B1011" i="8"/>
  <c r="C1011" i="8"/>
  <c r="A1012" i="8"/>
  <c r="B1012" i="8"/>
  <c r="C1012" i="8"/>
  <c r="A1013" i="8"/>
  <c r="B1013" i="8"/>
  <c r="C1013" i="8"/>
  <c r="A1014" i="8"/>
  <c r="B1014" i="8"/>
  <c r="C1014" i="8"/>
  <c r="A1015" i="8"/>
  <c r="B1015" i="8"/>
  <c r="C1015" i="8"/>
  <c r="A1016" i="8"/>
  <c r="B1016" i="8"/>
  <c r="C1016" i="8"/>
  <c r="A1017" i="8"/>
  <c r="B1017" i="8"/>
  <c r="C1017" i="8"/>
  <c r="A1018" i="8"/>
  <c r="B1018" i="8"/>
  <c r="C1018" i="8"/>
  <c r="A1019" i="8"/>
  <c r="B1019" i="8"/>
  <c r="C1019" i="8"/>
  <c r="A1020" i="8"/>
  <c r="B1020" i="8"/>
  <c r="C1020" i="8"/>
  <c r="A1021" i="8"/>
  <c r="B1021" i="8"/>
  <c r="C1021" i="8"/>
  <c r="A1022" i="8"/>
  <c r="B1022" i="8"/>
  <c r="C1022" i="8"/>
  <c r="A1023" i="8"/>
  <c r="B1023" i="8"/>
  <c r="C1023" i="8"/>
  <c r="A1024" i="8"/>
  <c r="B1024" i="8"/>
  <c r="C1024" i="8"/>
  <c r="A1025" i="8"/>
  <c r="B1025" i="8"/>
  <c r="C1025" i="8"/>
  <c r="A1026" i="8"/>
  <c r="B1026" i="8"/>
  <c r="C1026" i="8"/>
  <c r="A1027" i="8"/>
  <c r="B1027" i="8"/>
  <c r="C1027" i="8"/>
  <c r="A1028" i="8"/>
  <c r="B1028" i="8"/>
  <c r="C1028" i="8"/>
  <c r="A1029" i="8"/>
  <c r="B1029" i="8"/>
  <c r="C1029" i="8"/>
  <c r="A1030" i="8"/>
  <c r="B1030" i="8"/>
  <c r="C1030" i="8"/>
  <c r="A1031" i="8"/>
  <c r="B1031" i="8"/>
  <c r="C1031" i="8"/>
  <c r="A1032" i="8"/>
  <c r="B1032" i="8"/>
  <c r="C1032" i="8"/>
  <c r="A1033" i="8"/>
  <c r="B1033" i="8"/>
  <c r="C1033" i="8"/>
  <c r="A1034" i="8"/>
  <c r="B1034" i="8"/>
  <c r="C1034" i="8"/>
  <c r="A1035" i="8"/>
  <c r="B1035" i="8"/>
  <c r="C1035" i="8"/>
  <c r="A1036" i="8"/>
  <c r="B1036" i="8"/>
  <c r="C1036" i="8"/>
  <c r="A1037" i="8"/>
  <c r="B1037" i="8"/>
  <c r="C1037" i="8"/>
  <c r="A1038" i="8"/>
  <c r="B1038" i="8"/>
  <c r="C1038" i="8"/>
  <c r="A1039" i="8"/>
  <c r="B1039" i="8"/>
  <c r="C1039" i="8"/>
  <c r="A1040" i="8"/>
  <c r="B1040" i="8"/>
  <c r="C1040" i="8"/>
  <c r="A1041" i="8"/>
  <c r="B1041" i="8"/>
  <c r="C1041" i="8"/>
  <c r="A1042" i="8"/>
  <c r="B1042" i="8"/>
  <c r="C1042" i="8"/>
  <c r="A1043" i="8"/>
  <c r="B1043" i="8"/>
  <c r="C1043" i="8"/>
  <c r="A1044" i="8"/>
  <c r="B1044" i="8"/>
  <c r="C1044" i="8"/>
  <c r="A1045" i="8"/>
  <c r="B1045" i="8"/>
  <c r="C1045" i="8"/>
  <c r="A1046" i="8"/>
  <c r="B1046" i="8"/>
  <c r="C1046" i="8"/>
  <c r="A1047" i="8"/>
  <c r="B1047" i="8"/>
  <c r="C1047" i="8"/>
  <c r="A1048" i="8"/>
  <c r="B1048" i="8"/>
  <c r="C1048" i="8"/>
  <c r="A1049" i="8"/>
  <c r="B1049" i="8"/>
  <c r="C1049" i="8"/>
  <c r="A1050" i="8"/>
  <c r="B1050" i="8"/>
  <c r="C1050" i="8"/>
  <c r="A1051" i="8"/>
  <c r="B1051" i="8"/>
  <c r="C1051" i="8"/>
  <c r="A1052" i="8"/>
  <c r="B1052" i="8"/>
  <c r="C1052" i="8"/>
  <c r="A1053" i="8"/>
  <c r="B1053" i="8"/>
  <c r="C1053" i="8"/>
  <c r="A1054" i="8"/>
  <c r="B1054" i="8"/>
  <c r="C1054" i="8"/>
  <c r="A1055" i="8"/>
  <c r="B1055" i="8"/>
  <c r="C1055" i="8"/>
  <c r="A1056" i="8"/>
  <c r="B1056" i="8"/>
  <c r="C1056" i="8"/>
  <c r="A1057" i="8"/>
  <c r="B1057" i="8"/>
  <c r="C1057" i="8"/>
  <c r="A1058" i="8"/>
  <c r="B1058" i="8"/>
  <c r="C1058" i="8"/>
  <c r="A1059" i="8"/>
  <c r="B1059" i="8"/>
  <c r="C1059" i="8"/>
  <c r="A1060" i="8"/>
  <c r="B1060" i="8"/>
  <c r="C1060" i="8"/>
  <c r="A1061" i="8"/>
  <c r="B1061" i="8"/>
  <c r="C1061" i="8"/>
  <c r="A1062" i="8"/>
  <c r="B1062" i="8"/>
  <c r="C1062" i="8"/>
  <c r="A1063" i="8"/>
  <c r="B1063" i="8"/>
  <c r="C1063" i="8"/>
  <c r="A1064" i="8"/>
  <c r="B1064" i="8"/>
  <c r="C1064" i="8"/>
  <c r="A1065" i="8"/>
  <c r="B1065" i="8"/>
  <c r="C1065" i="8"/>
  <c r="A1066" i="8"/>
  <c r="B1066" i="8"/>
  <c r="C1066" i="8"/>
  <c r="A1067" i="8"/>
  <c r="B1067" i="8"/>
  <c r="C1067" i="8"/>
  <c r="A1068" i="8"/>
  <c r="B1068" i="8"/>
  <c r="C1068" i="8"/>
  <c r="A1069" i="8"/>
  <c r="B1069" i="8"/>
  <c r="C1069" i="8"/>
  <c r="A1070" i="8"/>
  <c r="B1070" i="8"/>
  <c r="C1070" i="8"/>
  <c r="A1071" i="8"/>
  <c r="B1071" i="8"/>
  <c r="C1071" i="8"/>
  <c r="A1072" i="8"/>
  <c r="B1072" i="8"/>
  <c r="C1072" i="8"/>
  <c r="A1073" i="8"/>
  <c r="B1073" i="8"/>
  <c r="C1073" i="8"/>
  <c r="A1074" i="8"/>
  <c r="B1074" i="8"/>
  <c r="C1074" i="8"/>
  <c r="A1075" i="8"/>
  <c r="B1075" i="8"/>
  <c r="C1075" i="8"/>
  <c r="A1076" i="8"/>
  <c r="B1076" i="8"/>
  <c r="C1076" i="8"/>
  <c r="A1077" i="8"/>
  <c r="B1077" i="8"/>
  <c r="C1077" i="8"/>
  <c r="A1078" i="8"/>
  <c r="B1078" i="8"/>
  <c r="C1078" i="8"/>
  <c r="A1079" i="8"/>
  <c r="B1079" i="8"/>
  <c r="C1079" i="8"/>
  <c r="A1080" i="8"/>
  <c r="B1080" i="8"/>
  <c r="C1080" i="8"/>
  <c r="A1081" i="8"/>
  <c r="B1081" i="8"/>
  <c r="C1081" i="8"/>
  <c r="A1082" i="8"/>
  <c r="B1082" i="8"/>
  <c r="C1082" i="8"/>
  <c r="A1083" i="8"/>
  <c r="B1083" i="8"/>
  <c r="C1083" i="8"/>
  <c r="A1084" i="8"/>
  <c r="B1084" i="8"/>
  <c r="C1084" i="8"/>
  <c r="A1085" i="8"/>
  <c r="B1085" i="8"/>
  <c r="C1085" i="8"/>
  <c r="A1086" i="8"/>
  <c r="B1086" i="8"/>
  <c r="C1086" i="8"/>
  <c r="A1087" i="8"/>
  <c r="B1087" i="8"/>
  <c r="C1087" i="8"/>
  <c r="A1088" i="8"/>
  <c r="B1088" i="8"/>
  <c r="C1088" i="8"/>
  <c r="A1089" i="8"/>
  <c r="B1089" i="8"/>
  <c r="C1089" i="8"/>
  <c r="A1090" i="8"/>
  <c r="B1090" i="8"/>
  <c r="C1090" i="8"/>
  <c r="A1091" i="8"/>
  <c r="B1091" i="8"/>
  <c r="C1091" i="8"/>
  <c r="A1092" i="8"/>
  <c r="B1092" i="8"/>
  <c r="C1092" i="8"/>
  <c r="A1093" i="8"/>
  <c r="B1093" i="8"/>
  <c r="C1093" i="8"/>
  <c r="A1094" i="8"/>
  <c r="B1094" i="8"/>
  <c r="C1094" i="8"/>
  <c r="A1095" i="8"/>
  <c r="B1095" i="8"/>
  <c r="C1095" i="8"/>
  <c r="A1096" i="8"/>
  <c r="B1096" i="8"/>
  <c r="C1096" i="8"/>
  <c r="A1097" i="8"/>
  <c r="B1097" i="8"/>
  <c r="C1097" i="8"/>
  <c r="A1098" i="8"/>
  <c r="B1098" i="8"/>
  <c r="C1098" i="8"/>
  <c r="A1099" i="8"/>
  <c r="B1099" i="8"/>
  <c r="C1099" i="8"/>
  <c r="A1100" i="8"/>
  <c r="B1100" i="8"/>
  <c r="C1100" i="8"/>
  <c r="A1101" i="8"/>
  <c r="B1101" i="8"/>
  <c r="C1101" i="8"/>
  <c r="A1102" i="8"/>
  <c r="B1102" i="8"/>
  <c r="C1102" i="8"/>
  <c r="A1103" i="8"/>
  <c r="B1103" i="8"/>
  <c r="C1103" i="8"/>
  <c r="A1104" i="8"/>
  <c r="B1104" i="8"/>
  <c r="C1104" i="8"/>
  <c r="A1105" i="8"/>
  <c r="B1105" i="8"/>
  <c r="C1105" i="8"/>
  <c r="A1106" i="8"/>
  <c r="B1106" i="8"/>
  <c r="C1106" i="8"/>
  <c r="A1107" i="8"/>
  <c r="B1107" i="8"/>
  <c r="C1107" i="8"/>
  <c r="A1108" i="8"/>
  <c r="B1108" i="8"/>
  <c r="C1108" i="8"/>
  <c r="A1109" i="8"/>
  <c r="B1109" i="8"/>
  <c r="C1109" i="8"/>
  <c r="A1110" i="8"/>
  <c r="B1110" i="8"/>
  <c r="C1110" i="8"/>
  <c r="A1111" i="8"/>
  <c r="B1111" i="8"/>
  <c r="C1111" i="8"/>
  <c r="A1112" i="8"/>
  <c r="B1112" i="8"/>
  <c r="C1112" i="8"/>
  <c r="A1113" i="8"/>
  <c r="B1113" i="8"/>
  <c r="C1113" i="8"/>
  <c r="A1114" i="8"/>
  <c r="B1114" i="8"/>
  <c r="C1114" i="8"/>
  <c r="A1115" i="8"/>
  <c r="B1115" i="8"/>
  <c r="C1115" i="8"/>
  <c r="A1116" i="8"/>
  <c r="B1116" i="8"/>
  <c r="C1116" i="8"/>
  <c r="A1117" i="8"/>
  <c r="B1117" i="8"/>
  <c r="C1117" i="8"/>
  <c r="A1118" i="8"/>
  <c r="B1118" i="8"/>
  <c r="C1118" i="8"/>
  <c r="A1119" i="8"/>
  <c r="B1119" i="8"/>
  <c r="C1119" i="8"/>
  <c r="A1120" i="8"/>
  <c r="B1120" i="8"/>
  <c r="C1120" i="8"/>
  <c r="A1121" i="8"/>
  <c r="B1121" i="8"/>
  <c r="C1121" i="8"/>
  <c r="A1122" i="8"/>
  <c r="B1122" i="8"/>
  <c r="C1122" i="8"/>
  <c r="A1123" i="8"/>
  <c r="B1123" i="8"/>
  <c r="C1123" i="8"/>
  <c r="A1124" i="8"/>
  <c r="B1124" i="8"/>
  <c r="C1124" i="8"/>
  <c r="A1125" i="8"/>
  <c r="B1125" i="8"/>
  <c r="C1125" i="8"/>
  <c r="A1126" i="8"/>
  <c r="B1126" i="8"/>
  <c r="C1126" i="8"/>
  <c r="A1127" i="8"/>
  <c r="B1127" i="8"/>
  <c r="C1127" i="8"/>
  <c r="A1128" i="8"/>
  <c r="B1128" i="8"/>
  <c r="C1128" i="8"/>
  <c r="A1129" i="8"/>
  <c r="B1129" i="8"/>
  <c r="C1129" i="8"/>
  <c r="A1130" i="8"/>
  <c r="B1130" i="8"/>
  <c r="C1130" i="8"/>
  <c r="A1131" i="8"/>
  <c r="B1131" i="8"/>
  <c r="C1131" i="8"/>
  <c r="A1132" i="8"/>
  <c r="B1132" i="8"/>
  <c r="C1132" i="8"/>
  <c r="A1133" i="8"/>
  <c r="B1133" i="8"/>
  <c r="C1133" i="8"/>
  <c r="A1134" i="8"/>
  <c r="B1134" i="8"/>
  <c r="C1134" i="8"/>
  <c r="A1135" i="8"/>
  <c r="B1135" i="8"/>
  <c r="C1135" i="8"/>
  <c r="A1136" i="8"/>
  <c r="B1136" i="8"/>
  <c r="C1136" i="8"/>
  <c r="A1137" i="8"/>
  <c r="B1137" i="8"/>
  <c r="C1137" i="8"/>
  <c r="A1138" i="8"/>
  <c r="B1138" i="8"/>
  <c r="C1138" i="8"/>
  <c r="A1139" i="8"/>
  <c r="B1139" i="8"/>
  <c r="C1139" i="8"/>
  <c r="A1140" i="8"/>
  <c r="B1140" i="8"/>
  <c r="C1140" i="8"/>
  <c r="A1141" i="8"/>
  <c r="B1141" i="8"/>
  <c r="C1141" i="8"/>
  <c r="A1142" i="8"/>
  <c r="B1142" i="8"/>
  <c r="C1142" i="8"/>
  <c r="A1143" i="8"/>
  <c r="B1143" i="8"/>
  <c r="C1143" i="8"/>
  <c r="A1144" i="8"/>
  <c r="B1144" i="8"/>
  <c r="C1144" i="8"/>
  <c r="A1145" i="8"/>
  <c r="B1145" i="8"/>
  <c r="C1145" i="8"/>
  <c r="A1146" i="8"/>
  <c r="B1146" i="8"/>
  <c r="C1146" i="8"/>
  <c r="A1147" i="8"/>
  <c r="B1147" i="8"/>
  <c r="C1147" i="8"/>
  <c r="A1148" i="8"/>
  <c r="B1148" i="8"/>
  <c r="C1148" i="8"/>
  <c r="A1149" i="8"/>
  <c r="B1149" i="8"/>
  <c r="C1149" i="8"/>
  <c r="A1150" i="8"/>
  <c r="B1150" i="8"/>
  <c r="C1150" i="8"/>
  <c r="A1151" i="8"/>
  <c r="B1151" i="8"/>
  <c r="C1151" i="8"/>
  <c r="A1152" i="8"/>
  <c r="B1152" i="8"/>
  <c r="C1152" i="8"/>
  <c r="A1153" i="8"/>
  <c r="B1153" i="8"/>
  <c r="C1153" i="8"/>
  <c r="A1154" i="8"/>
  <c r="B1154" i="8"/>
  <c r="C1154" i="8"/>
  <c r="A1155" i="8"/>
  <c r="B1155" i="8"/>
  <c r="C1155" i="8"/>
  <c r="A1156" i="8"/>
  <c r="B1156" i="8"/>
  <c r="C1156" i="8"/>
  <c r="A1157" i="8"/>
  <c r="B1157" i="8"/>
  <c r="C1157" i="8"/>
  <c r="A1158" i="8"/>
  <c r="B1158" i="8"/>
  <c r="C1158" i="8"/>
  <c r="A1159" i="8"/>
  <c r="B1159" i="8"/>
  <c r="C1159" i="8"/>
  <c r="A1160" i="8"/>
  <c r="B1160" i="8"/>
  <c r="C1160" i="8"/>
  <c r="A1161" i="8"/>
  <c r="B1161" i="8"/>
  <c r="C1161" i="8"/>
  <c r="A1162" i="8"/>
  <c r="B1162" i="8"/>
  <c r="C1162" i="8"/>
  <c r="A1163" i="8"/>
  <c r="B1163" i="8"/>
  <c r="C1163" i="8"/>
  <c r="A1164" i="8"/>
  <c r="B1164" i="8"/>
  <c r="C1164" i="8"/>
  <c r="A1165" i="8"/>
  <c r="B1165" i="8"/>
  <c r="C1165" i="8"/>
  <c r="A1166" i="8"/>
  <c r="B1166" i="8"/>
  <c r="C1166" i="8"/>
  <c r="A1167" i="8"/>
  <c r="B1167" i="8"/>
  <c r="C1167" i="8"/>
  <c r="A1168" i="8"/>
  <c r="B1168" i="8"/>
  <c r="C1168" i="8"/>
  <c r="A1169" i="8"/>
  <c r="B1169" i="8"/>
  <c r="C1169" i="8"/>
  <c r="A1170" i="8"/>
  <c r="B1170" i="8"/>
  <c r="C1170" i="8"/>
  <c r="A1171" i="8"/>
  <c r="B1171" i="8"/>
  <c r="C1171" i="8"/>
  <c r="A1172" i="8"/>
  <c r="B1172" i="8"/>
  <c r="C1172" i="8"/>
  <c r="A1173" i="8"/>
  <c r="B1173" i="8"/>
  <c r="C1173" i="8"/>
  <c r="A1174" i="8"/>
  <c r="B1174" i="8"/>
  <c r="C1174" i="8"/>
  <c r="A1175" i="8"/>
  <c r="B1175" i="8"/>
  <c r="C1175" i="8"/>
  <c r="A1176" i="8"/>
  <c r="B1176" i="8"/>
  <c r="C1176" i="8"/>
  <c r="A1177" i="8"/>
  <c r="B1177" i="8"/>
  <c r="C1177" i="8"/>
  <c r="A1178" i="8"/>
  <c r="B1178" i="8"/>
  <c r="C1178" i="8"/>
  <c r="A1179" i="8"/>
  <c r="B1179" i="8"/>
  <c r="C1179" i="8"/>
  <c r="A1180" i="8"/>
  <c r="B1180" i="8"/>
  <c r="C1180" i="8"/>
  <c r="A1181" i="8"/>
  <c r="B1181" i="8"/>
  <c r="C1181" i="8"/>
  <c r="A1182" i="8"/>
  <c r="B1182" i="8"/>
  <c r="C1182" i="8"/>
  <c r="A1183" i="8"/>
  <c r="B1183" i="8"/>
  <c r="C1183" i="8"/>
  <c r="A1184" i="8"/>
  <c r="B1184" i="8"/>
  <c r="C1184" i="8"/>
  <c r="A1185" i="8"/>
  <c r="B1185" i="8"/>
  <c r="C1185" i="8"/>
  <c r="A1186" i="8"/>
  <c r="B1186" i="8"/>
  <c r="C1186" i="8"/>
  <c r="A1187" i="8"/>
  <c r="B1187" i="8"/>
  <c r="C1187" i="8"/>
  <c r="A1188" i="8"/>
  <c r="B1188" i="8"/>
  <c r="C1188" i="8"/>
  <c r="A1189" i="8"/>
  <c r="B1189" i="8"/>
  <c r="C1189" i="8"/>
  <c r="A1190" i="8"/>
  <c r="B1190" i="8"/>
  <c r="C1190" i="8"/>
  <c r="A1191" i="8"/>
  <c r="B1191" i="8"/>
  <c r="C1191" i="8"/>
  <c r="A1192" i="8"/>
  <c r="B1192" i="8"/>
  <c r="C1192" i="8"/>
  <c r="A1193" i="8"/>
  <c r="B1193" i="8"/>
  <c r="C1193" i="8"/>
  <c r="A1194" i="8"/>
  <c r="B1194" i="8"/>
  <c r="C1194" i="8"/>
  <c r="A1195" i="8"/>
  <c r="B1195" i="8"/>
  <c r="C1195" i="8"/>
  <c r="A1196" i="8"/>
  <c r="B1196" i="8"/>
  <c r="C1196" i="8"/>
  <c r="A1197" i="8"/>
  <c r="B1197" i="8"/>
  <c r="C1197" i="8"/>
  <c r="A1198" i="8"/>
  <c r="B1198" i="8"/>
  <c r="C1198" i="8"/>
  <c r="A1199" i="8"/>
  <c r="B1199" i="8"/>
  <c r="C1199" i="8"/>
  <c r="A1200" i="8"/>
  <c r="B1200" i="8"/>
  <c r="C1200" i="8"/>
  <c r="A1201" i="8"/>
  <c r="B1201" i="8"/>
  <c r="C1201" i="8"/>
  <c r="A1202" i="8"/>
  <c r="B1202" i="8"/>
  <c r="C1202" i="8"/>
  <c r="A1203" i="8"/>
  <c r="B1203" i="8"/>
  <c r="C1203" i="8"/>
  <c r="A1204" i="8"/>
  <c r="B1204" i="8"/>
  <c r="C1204" i="8"/>
  <c r="A1205" i="8"/>
  <c r="B1205" i="8"/>
  <c r="C1205" i="8"/>
  <c r="A1206" i="8"/>
  <c r="B1206" i="8"/>
  <c r="C1206" i="8"/>
  <c r="A1207" i="8"/>
  <c r="B1207" i="8"/>
  <c r="C1207" i="8"/>
  <c r="A1208" i="8"/>
  <c r="B1208" i="8"/>
  <c r="C1208" i="8"/>
  <c r="A1209" i="8"/>
  <c r="B1209" i="8"/>
  <c r="C1209" i="8"/>
  <c r="A1210" i="8"/>
  <c r="B1210" i="8"/>
  <c r="C1210" i="8"/>
  <c r="A1211" i="8"/>
  <c r="B1211" i="8"/>
  <c r="C1211" i="8"/>
  <c r="A1212" i="8"/>
  <c r="B1212" i="8"/>
  <c r="C1212" i="8"/>
  <c r="A1213" i="8"/>
  <c r="B1213" i="8"/>
  <c r="C1213" i="8"/>
  <c r="A1214" i="8"/>
  <c r="B1214" i="8"/>
  <c r="C1214" i="8"/>
  <c r="A1215" i="8"/>
  <c r="B1215" i="8"/>
  <c r="C1215" i="8"/>
  <c r="A1216" i="8"/>
  <c r="B1216" i="8"/>
  <c r="C1216" i="8"/>
  <c r="A1217" i="8"/>
  <c r="B1217" i="8"/>
  <c r="C1217" i="8"/>
  <c r="A1218" i="8"/>
  <c r="B1218" i="8"/>
  <c r="C1218" i="8"/>
  <c r="A1219" i="8"/>
  <c r="B1219" i="8"/>
  <c r="C1219" i="8"/>
  <c r="A1220" i="8"/>
  <c r="B1220" i="8"/>
  <c r="C1220" i="8"/>
  <c r="A1221" i="8"/>
  <c r="B1221" i="8"/>
  <c r="C1221" i="8"/>
  <c r="A1222" i="8"/>
  <c r="B1222" i="8"/>
  <c r="C1222" i="8"/>
  <c r="A1223" i="8"/>
  <c r="B1223" i="8"/>
  <c r="C1223" i="8"/>
  <c r="A1224" i="8"/>
  <c r="B1224" i="8"/>
  <c r="C1224" i="8"/>
  <c r="A1225" i="8"/>
  <c r="B1225" i="8"/>
  <c r="C1225" i="8"/>
  <c r="A1226" i="8"/>
  <c r="B1226" i="8"/>
  <c r="C1226" i="8"/>
  <c r="A1227" i="8"/>
  <c r="B1227" i="8"/>
  <c r="C1227" i="8"/>
  <c r="A1228" i="8"/>
  <c r="B1228" i="8"/>
  <c r="C1228" i="8"/>
  <c r="A1229" i="8"/>
  <c r="B1229" i="8"/>
  <c r="C1229" i="8"/>
  <c r="A1230" i="8"/>
  <c r="B1230" i="8"/>
  <c r="C1230" i="8"/>
  <c r="A1231" i="8"/>
  <c r="B1231" i="8"/>
  <c r="C1231" i="8"/>
  <c r="A1232" i="8"/>
  <c r="B1232" i="8"/>
  <c r="C1232" i="8"/>
  <c r="A1233" i="8"/>
  <c r="B1233" i="8"/>
  <c r="C1233" i="8"/>
  <c r="A1234" i="8"/>
  <c r="B1234" i="8"/>
  <c r="C1234" i="8"/>
  <c r="A1235" i="8"/>
  <c r="B1235" i="8"/>
  <c r="C1235" i="8"/>
  <c r="A1236" i="8"/>
  <c r="B1236" i="8"/>
  <c r="C1236" i="8"/>
  <c r="A1237" i="8"/>
  <c r="B1237" i="8"/>
  <c r="C1237" i="8"/>
  <c r="A1238" i="8"/>
  <c r="B1238" i="8"/>
  <c r="C1238" i="8"/>
  <c r="A1239" i="8"/>
  <c r="B1239" i="8"/>
  <c r="C1239" i="8"/>
  <c r="A1240" i="8"/>
  <c r="B1240" i="8"/>
  <c r="C1240" i="8"/>
  <c r="A1241" i="8"/>
  <c r="B1241" i="8"/>
  <c r="C1241" i="8"/>
  <c r="A1242" i="8"/>
  <c r="B1242" i="8"/>
  <c r="C1242" i="8"/>
  <c r="A1243" i="8"/>
  <c r="B1243" i="8"/>
  <c r="C1243" i="8"/>
  <c r="A1244" i="8"/>
  <c r="B1244" i="8"/>
  <c r="C1244" i="8"/>
  <c r="A1245" i="8"/>
  <c r="B1245" i="8"/>
  <c r="C1245" i="8"/>
  <c r="A1246" i="8"/>
  <c r="B1246" i="8"/>
  <c r="C1246" i="8"/>
  <c r="A1247" i="8"/>
  <c r="B1247" i="8"/>
  <c r="C1247" i="8"/>
  <c r="A1248" i="8"/>
  <c r="B1248" i="8"/>
  <c r="C1248" i="8"/>
  <c r="A1249" i="8"/>
  <c r="B1249" i="8"/>
  <c r="C1249" i="8"/>
  <c r="A1250" i="8"/>
  <c r="B1250" i="8"/>
  <c r="C1250" i="8"/>
  <c r="A1251" i="8"/>
  <c r="B1251" i="8"/>
  <c r="C1251" i="8"/>
  <c r="A1252" i="8"/>
  <c r="B1252" i="8"/>
  <c r="C1252" i="8"/>
  <c r="A1253" i="8"/>
  <c r="B1253" i="8"/>
  <c r="C1253" i="8"/>
  <c r="A1254" i="8"/>
  <c r="B1254" i="8"/>
  <c r="C1254" i="8"/>
  <c r="A1255" i="8"/>
  <c r="B1255" i="8"/>
  <c r="C1255" i="8"/>
  <c r="A1256" i="8"/>
  <c r="B1256" i="8"/>
  <c r="C1256" i="8"/>
  <c r="A1257" i="8"/>
  <c r="B1257" i="8"/>
  <c r="C1257" i="8"/>
  <c r="A1258" i="8"/>
  <c r="B1258" i="8"/>
  <c r="C1258" i="8"/>
  <c r="A1259" i="8"/>
  <c r="B1259" i="8"/>
  <c r="C1259" i="8"/>
  <c r="A1260" i="8"/>
  <c r="B1260" i="8"/>
  <c r="C1260" i="8"/>
  <c r="A1261" i="8"/>
  <c r="B1261" i="8"/>
  <c r="C1261" i="8"/>
  <c r="A1262" i="8"/>
  <c r="B1262" i="8"/>
  <c r="C1262" i="8"/>
  <c r="A1263" i="8"/>
  <c r="B1263" i="8"/>
  <c r="C1263" i="8"/>
  <c r="A1264" i="8"/>
  <c r="B1264" i="8"/>
  <c r="C1264" i="8"/>
  <c r="A1265" i="8"/>
  <c r="B1265" i="8"/>
  <c r="C1265" i="8"/>
  <c r="A1266" i="8"/>
  <c r="B1266" i="8"/>
  <c r="C1266" i="8"/>
  <c r="A1267" i="8"/>
  <c r="B1267" i="8"/>
  <c r="C1267" i="8"/>
  <c r="A1268" i="8"/>
  <c r="B1268" i="8"/>
  <c r="C1268" i="8"/>
  <c r="A1269" i="8"/>
  <c r="B1269" i="8"/>
  <c r="C1269" i="8"/>
  <c r="A1270" i="8"/>
  <c r="B1270" i="8"/>
  <c r="C1270" i="8"/>
  <c r="A1271" i="8"/>
  <c r="B1271" i="8"/>
  <c r="C1271" i="8"/>
  <c r="A1272" i="8"/>
  <c r="B1272" i="8"/>
  <c r="C1272" i="8"/>
  <c r="A1273" i="8"/>
  <c r="B1273" i="8"/>
  <c r="C1273" i="8"/>
  <c r="A1274" i="8"/>
  <c r="B1274" i="8"/>
  <c r="C1274" i="8"/>
  <c r="A1275" i="8"/>
  <c r="B1275" i="8"/>
  <c r="C1275" i="8"/>
  <c r="A1276" i="8"/>
  <c r="B1276" i="8"/>
  <c r="C1276" i="8"/>
  <c r="A1277" i="8"/>
  <c r="B1277" i="8"/>
  <c r="C1277" i="8"/>
  <c r="A1278" i="8"/>
  <c r="B1278" i="8"/>
  <c r="C1278" i="8"/>
  <c r="A1279" i="8"/>
  <c r="B1279" i="8"/>
  <c r="C1279" i="8"/>
  <c r="A1280" i="8"/>
  <c r="B1280" i="8"/>
  <c r="C1280" i="8"/>
  <c r="A1281" i="8"/>
  <c r="B1281" i="8"/>
  <c r="C1281" i="8"/>
  <c r="A1282" i="8"/>
  <c r="B1282" i="8"/>
  <c r="C1282" i="8"/>
  <c r="A1283" i="8"/>
  <c r="B1283" i="8"/>
  <c r="C1283" i="8"/>
  <c r="A1284" i="8"/>
  <c r="B1284" i="8"/>
  <c r="C1284" i="8"/>
  <c r="A1285" i="8"/>
  <c r="B1285" i="8"/>
  <c r="C1285" i="8"/>
  <c r="A1286" i="8"/>
  <c r="B1286" i="8"/>
  <c r="C1286" i="8"/>
  <c r="A1287" i="8"/>
  <c r="B1287" i="8"/>
  <c r="C1287" i="8"/>
  <c r="A1288" i="8"/>
  <c r="B1288" i="8"/>
  <c r="C1288" i="8"/>
  <c r="A1289" i="8"/>
  <c r="B1289" i="8"/>
  <c r="C1289" i="8"/>
  <c r="A1290" i="8"/>
  <c r="B1290" i="8"/>
  <c r="C1290" i="8"/>
  <c r="A1291" i="8"/>
  <c r="B1291" i="8"/>
  <c r="C1291" i="8"/>
  <c r="A1292" i="8"/>
  <c r="B1292" i="8"/>
  <c r="C1292" i="8"/>
  <c r="A1293" i="8"/>
  <c r="B1293" i="8"/>
  <c r="C1293" i="8"/>
  <c r="A1294" i="8"/>
  <c r="B1294" i="8"/>
  <c r="C1294" i="8"/>
  <c r="A1295" i="8"/>
  <c r="B1295" i="8"/>
  <c r="C1295" i="8"/>
  <c r="A1296" i="8"/>
  <c r="B1296" i="8"/>
  <c r="C1296" i="8"/>
  <c r="A1297" i="8"/>
  <c r="B1297" i="8"/>
  <c r="C1297" i="8"/>
  <c r="A1298" i="8"/>
  <c r="B1298" i="8"/>
  <c r="C1298" i="8"/>
  <c r="A1299" i="8"/>
  <c r="B1299" i="8"/>
  <c r="C1299" i="8"/>
  <c r="A1300" i="8"/>
  <c r="B1300" i="8"/>
  <c r="C1300" i="8"/>
  <c r="A1301" i="8"/>
  <c r="B1301" i="8"/>
  <c r="C1301" i="8"/>
  <c r="A1302" i="8"/>
  <c r="B1302" i="8"/>
  <c r="C1302" i="8"/>
  <c r="A1303" i="8"/>
  <c r="B1303" i="8"/>
  <c r="C1303" i="8"/>
  <c r="A1304" i="8"/>
  <c r="B1304" i="8"/>
  <c r="C1304" i="8"/>
  <c r="A1305" i="8"/>
  <c r="B1305" i="8"/>
  <c r="C1305" i="8"/>
  <c r="A1306" i="8"/>
  <c r="B1306" i="8"/>
  <c r="C1306" i="8"/>
  <c r="A1307" i="8"/>
  <c r="B1307" i="8"/>
  <c r="C1307" i="8"/>
  <c r="A1308" i="8"/>
  <c r="B1308" i="8"/>
  <c r="C1308" i="8"/>
  <c r="A1309" i="8"/>
  <c r="B1309" i="8"/>
  <c r="C1309" i="8"/>
  <c r="A1310" i="8"/>
  <c r="B1310" i="8"/>
  <c r="C1310" i="8"/>
  <c r="A1311" i="8"/>
  <c r="B1311" i="8"/>
  <c r="C1311" i="8"/>
  <c r="A1312" i="8"/>
  <c r="B1312" i="8"/>
  <c r="C1312" i="8"/>
  <c r="A1313" i="8"/>
  <c r="B1313" i="8"/>
  <c r="C1313" i="8"/>
  <c r="A1314" i="8"/>
  <c r="B1314" i="8"/>
  <c r="C1314" i="8"/>
  <c r="A1315" i="8"/>
  <c r="B1315" i="8"/>
  <c r="C1315" i="8"/>
  <c r="A1316" i="8"/>
  <c r="B1316" i="8"/>
  <c r="C1316" i="8"/>
  <c r="A1317" i="8"/>
  <c r="B1317" i="8"/>
  <c r="C1317" i="8"/>
  <c r="A1318" i="8"/>
  <c r="B1318" i="8"/>
  <c r="C1318" i="8"/>
  <c r="A1319" i="8"/>
  <c r="B1319" i="8"/>
  <c r="C1319" i="8"/>
  <c r="A1320" i="8"/>
  <c r="B1320" i="8"/>
  <c r="C1320" i="8"/>
  <c r="A1321" i="8"/>
  <c r="B1321" i="8"/>
  <c r="C1321" i="8"/>
  <c r="A1322" i="8"/>
  <c r="B1322" i="8"/>
  <c r="C1322" i="8"/>
  <c r="A1323" i="8"/>
  <c r="B1323" i="8"/>
  <c r="C1323" i="8"/>
  <c r="A1324" i="8"/>
  <c r="B1324" i="8"/>
  <c r="C1324" i="8"/>
  <c r="A1325" i="8"/>
  <c r="B1325" i="8"/>
  <c r="C1325" i="8"/>
  <c r="A1326" i="8"/>
  <c r="B1326" i="8"/>
  <c r="C1326" i="8"/>
  <c r="A1327" i="8"/>
  <c r="B1327" i="8"/>
  <c r="C1327" i="8"/>
  <c r="A1328" i="8"/>
  <c r="B1328" i="8"/>
  <c r="C1328" i="8"/>
  <c r="A1329" i="8"/>
  <c r="B1329" i="8"/>
  <c r="C1329" i="8"/>
  <c r="A1330" i="8"/>
  <c r="B1330" i="8"/>
  <c r="C1330" i="8"/>
  <c r="A1331" i="8"/>
  <c r="B1331" i="8"/>
  <c r="C1331" i="8"/>
  <c r="A1332" i="8"/>
  <c r="B1332" i="8"/>
  <c r="C1332" i="8"/>
  <c r="A1333" i="8"/>
  <c r="B1333" i="8"/>
  <c r="C1333" i="8"/>
  <c r="A1334" i="8"/>
  <c r="B1334" i="8"/>
  <c r="C1334" i="8"/>
  <c r="A1335" i="8"/>
  <c r="B1335" i="8"/>
  <c r="C1335" i="8"/>
  <c r="A1336" i="8"/>
  <c r="B1336" i="8"/>
  <c r="C1336" i="8"/>
  <c r="A1337" i="8"/>
  <c r="B1337" i="8"/>
  <c r="C1337" i="8"/>
  <c r="A1338" i="8"/>
  <c r="B1338" i="8"/>
  <c r="C1338" i="8"/>
  <c r="A1339" i="8"/>
  <c r="B1339" i="8"/>
  <c r="C1339" i="8"/>
  <c r="A1340" i="8"/>
  <c r="B1340" i="8"/>
  <c r="C1340" i="8"/>
  <c r="A1341" i="8"/>
  <c r="B1341" i="8"/>
  <c r="C1341" i="8"/>
  <c r="A1342" i="8"/>
  <c r="B1342" i="8"/>
  <c r="C1342" i="8"/>
  <c r="A1343" i="8"/>
  <c r="B1343" i="8"/>
  <c r="C1343" i="8"/>
  <c r="A1344" i="8"/>
  <c r="B1344" i="8"/>
  <c r="C1344" i="8"/>
  <c r="A1345" i="8"/>
  <c r="B1345" i="8"/>
  <c r="C1345" i="8"/>
  <c r="A1346" i="8"/>
  <c r="B1346" i="8"/>
  <c r="C1346" i="8"/>
  <c r="A1347" i="8"/>
  <c r="B1347" i="8"/>
  <c r="C1347" i="8"/>
  <c r="A1348" i="8"/>
  <c r="B1348" i="8"/>
  <c r="C1348" i="8"/>
  <c r="A1349" i="8"/>
  <c r="B1349" i="8"/>
  <c r="C1349" i="8"/>
  <c r="A1350" i="8"/>
  <c r="B1350" i="8"/>
  <c r="C1350" i="8"/>
  <c r="A1351" i="8"/>
  <c r="B1351" i="8"/>
  <c r="C1351" i="8"/>
  <c r="A1352" i="8"/>
  <c r="B1352" i="8"/>
  <c r="C1352" i="8"/>
  <c r="A1353" i="8"/>
  <c r="B1353" i="8"/>
  <c r="C1353" i="8"/>
  <c r="A1354" i="8"/>
  <c r="B1354" i="8"/>
  <c r="C1354" i="8"/>
  <c r="A1355" i="8"/>
  <c r="B1355" i="8"/>
  <c r="C1355" i="8"/>
  <c r="A1356" i="8"/>
  <c r="B1356" i="8"/>
  <c r="C1356" i="8"/>
  <c r="A1357" i="8"/>
  <c r="B1357" i="8"/>
  <c r="C1357" i="8"/>
  <c r="A1358" i="8"/>
  <c r="B1358" i="8"/>
  <c r="C1358" i="8"/>
  <c r="A1359" i="8"/>
  <c r="B1359" i="8"/>
  <c r="C1359" i="8"/>
  <c r="A1360" i="8"/>
  <c r="B1360" i="8"/>
  <c r="C1360" i="8"/>
  <c r="A1361" i="8"/>
  <c r="B1361" i="8"/>
  <c r="C1361" i="8"/>
  <c r="A1362" i="8"/>
  <c r="B1362" i="8"/>
  <c r="C1362" i="8"/>
  <c r="A1363" i="8"/>
  <c r="B1363" i="8"/>
  <c r="C1363" i="8"/>
  <c r="A1364" i="8"/>
  <c r="B1364" i="8"/>
  <c r="C1364" i="8"/>
  <c r="A1365" i="8"/>
  <c r="B1365" i="8"/>
  <c r="C1365" i="8"/>
  <c r="A1366" i="8"/>
  <c r="B1366" i="8"/>
  <c r="C1366" i="8"/>
  <c r="A1367" i="8"/>
  <c r="B1367" i="8"/>
  <c r="C1367" i="8"/>
  <c r="A1368" i="8"/>
  <c r="B1368" i="8"/>
  <c r="C1368" i="8"/>
  <c r="A1369" i="8"/>
  <c r="B1369" i="8"/>
  <c r="C1369" i="8"/>
  <c r="A1370" i="8"/>
  <c r="B1370" i="8"/>
  <c r="C1370" i="8"/>
  <c r="A1371" i="8"/>
  <c r="B1371" i="8"/>
  <c r="C1371" i="8"/>
  <c r="A1372" i="8"/>
  <c r="B1372" i="8"/>
  <c r="C1372" i="8"/>
  <c r="A1373" i="8"/>
  <c r="B1373" i="8"/>
  <c r="C1373" i="8"/>
  <c r="A1374" i="8"/>
  <c r="B1374" i="8"/>
  <c r="C1374" i="8"/>
  <c r="A1375" i="8"/>
  <c r="B1375" i="8"/>
  <c r="C1375" i="8"/>
  <c r="A1376" i="8"/>
  <c r="B1376" i="8"/>
  <c r="C1376" i="8"/>
  <c r="A1377" i="8"/>
  <c r="B1377" i="8"/>
  <c r="C1377" i="8"/>
  <c r="A1378" i="8"/>
  <c r="B1378" i="8"/>
  <c r="C1378" i="8"/>
  <c r="A1379" i="8"/>
  <c r="B1379" i="8"/>
  <c r="C1379" i="8"/>
  <c r="A1380" i="8"/>
  <c r="B1380" i="8"/>
  <c r="C1380" i="8"/>
  <c r="A1381" i="8"/>
  <c r="B1381" i="8"/>
  <c r="C1381" i="8"/>
  <c r="A1382" i="8"/>
  <c r="B1382" i="8"/>
  <c r="C1382" i="8"/>
  <c r="A1383" i="8"/>
  <c r="B1383" i="8"/>
  <c r="C1383" i="8"/>
  <c r="A1384" i="8"/>
  <c r="B1384" i="8"/>
  <c r="C1384" i="8"/>
  <c r="A1385" i="8"/>
  <c r="B1385" i="8"/>
  <c r="C1385" i="8"/>
  <c r="A1386" i="8"/>
  <c r="B1386" i="8"/>
  <c r="C1386" i="8"/>
  <c r="A1387" i="8"/>
  <c r="B1387" i="8"/>
  <c r="C1387" i="8"/>
  <c r="A1388" i="8"/>
  <c r="B1388" i="8"/>
  <c r="C1388" i="8"/>
  <c r="A1389" i="8"/>
  <c r="B1389" i="8"/>
  <c r="C1389" i="8"/>
  <c r="A1390" i="8"/>
  <c r="B1390" i="8"/>
  <c r="C1390" i="8"/>
  <c r="A1391" i="8"/>
  <c r="B1391" i="8"/>
  <c r="C1391" i="8"/>
  <c r="A1392" i="8"/>
  <c r="B1392" i="8"/>
  <c r="C1392" i="8"/>
  <c r="A1393" i="8"/>
  <c r="B1393" i="8"/>
  <c r="C1393" i="8"/>
  <c r="A1394" i="8"/>
  <c r="B1394" i="8"/>
  <c r="C1394" i="8"/>
  <c r="A1395" i="8"/>
  <c r="B1395" i="8"/>
  <c r="C1395" i="8"/>
  <c r="A1396" i="8"/>
  <c r="B1396" i="8"/>
  <c r="C1396" i="8"/>
  <c r="A1397" i="8"/>
  <c r="B1397" i="8"/>
  <c r="C1397" i="8"/>
  <c r="A1398" i="8"/>
  <c r="B1398" i="8"/>
  <c r="C1398" i="8"/>
  <c r="A1399" i="8"/>
  <c r="B1399" i="8"/>
  <c r="C1399" i="8"/>
  <c r="A1400" i="8"/>
  <c r="B1400" i="8"/>
  <c r="C1400" i="8"/>
  <c r="A1401" i="8"/>
  <c r="B1401" i="8"/>
  <c r="C1401" i="8"/>
  <c r="A1402" i="8"/>
  <c r="B1402" i="8"/>
  <c r="C1402" i="8"/>
  <c r="A1403" i="8"/>
  <c r="B1403" i="8"/>
  <c r="C1403" i="8"/>
  <c r="A1404" i="8"/>
  <c r="B1404" i="8"/>
  <c r="C1404" i="8"/>
  <c r="A1405" i="8"/>
  <c r="B1405" i="8"/>
  <c r="C1405" i="8"/>
  <c r="A1406" i="8"/>
  <c r="B1406" i="8"/>
  <c r="C1406" i="8"/>
  <c r="A1407" i="8"/>
  <c r="B1407" i="8"/>
  <c r="C1407" i="8"/>
  <c r="A1408" i="8"/>
  <c r="B1408" i="8"/>
  <c r="C1408" i="8"/>
  <c r="A1409" i="8"/>
  <c r="B1409" i="8"/>
  <c r="C1409" i="8"/>
  <c r="A1410" i="8"/>
  <c r="B1410" i="8"/>
  <c r="C1410" i="8"/>
  <c r="A1411" i="8"/>
  <c r="B1411" i="8"/>
  <c r="C1411" i="8"/>
  <c r="A1412" i="8"/>
  <c r="B1412" i="8"/>
  <c r="C1412" i="8"/>
  <c r="A1413" i="8"/>
  <c r="B1413" i="8"/>
  <c r="C1413" i="8"/>
  <c r="A1414" i="8"/>
  <c r="B1414" i="8"/>
  <c r="C1414" i="8"/>
  <c r="A1415" i="8"/>
  <c r="B1415" i="8"/>
  <c r="C1415" i="8"/>
  <c r="A1416" i="8"/>
  <c r="B1416" i="8"/>
  <c r="C1416" i="8"/>
  <c r="A1417" i="8"/>
  <c r="B1417" i="8"/>
  <c r="C1417" i="8"/>
  <c r="A1418" i="8"/>
  <c r="B1418" i="8"/>
  <c r="C1418" i="8"/>
  <c r="A1419" i="8"/>
  <c r="B1419" i="8"/>
  <c r="C1419" i="8"/>
  <c r="A1420" i="8"/>
  <c r="B1420" i="8"/>
  <c r="C1420" i="8"/>
  <c r="A1421" i="8"/>
  <c r="B1421" i="8"/>
  <c r="C1421" i="8"/>
  <c r="A1422" i="8"/>
  <c r="B1422" i="8"/>
  <c r="C1422" i="8"/>
  <c r="A1423" i="8"/>
  <c r="B1423" i="8"/>
  <c r="C1423" i="8"/>
  <c r="A1424" i="8"/>
  <c r="B1424" i="8"/>
  <c r="C1424" i="8"/>
  <c r="A1425" i="8"/>
  <c r="B1425" i="8"/>
  <c r="C1425" i="8"/>
  <c r="A1426" i="8"/>
  <c r="B1426" i="8"/>
  <c r="C1426" i="8"/>
  <c r="A1427" i="8"/>
  <c r="B1427" i="8"/>
  <c r="C1427" i="8"/>
  <c r="A1428" i="8"/>
  <c r="B1428" i="8"/>
  <c r="C1428" i="8"/>
  <c r="A1429" i="8"/>
  <c r="B1429" i="8"/>
  <c r="C1429" i="8"/>
  <c r="A1430" i="8"/>
  <c r="B1430" i="8"/>
  <c r="C1430" i="8"/>
  <c r="A1431" i="8"/>
  <c r="B1431" i="8"/>
  <c r="C1431" i="8"/>
  <c r="A1432" i="8"/>
  <c r="B1432" i="8"/>
  <c r="C1432" i="8"/>
  <c r="A1433" i="8"/>
  <c r="B1433" i="8"/>
  <c r="C1433" i="8"/>
  <c r="A1434" i="8"/>
  <c r="B1434" i="8"/>
  <c r="C1434" i="8"/>
  <c r="A1435" i="8"/>
  <c r="B1435" i="8"/>
  <c r="C1435" i="8"/>
  <c r="A1436" i="8"/>
  <c r="B1436" i="8"/>
  <c r="C1436" i="8"/>
  <c r="A1437" i="8"/>
  <c r="B1437" i="8"/>
  <c r="C1437" i="8"/>
  <c r="A1438" i="8"/>
  <c r="B1438" i="8"/>
  <c r="C1438" i="8"/>
  <c r="A1439" i="8"/>
  <c r="B1439" i="8"/>
  <c r="C1439" i="8"/>
  <c r="A1440" i="8"/>
  <c r="B1440" i="8"/>
  <c r="C1440" i="8"/>
  <c r="A1441" i="8"/>
  <c r="B1441" i="8"/>
  <c r="C1441" i="8"/>
  <c r="A1442" i="8"/>
  <c r="B1442" i="8"/>
  <c r="C1442" i="8"/>
  <c r="A1443" i="8"/>
  <c r="B1443" i="8"/>
  <c r="C1443" i="8"/>
  <c r="A1444" i="8"/>
  <c r="B1444" i="8"/>
  <c r="C1444" i="8"/>
  <c r="A1445" i="8"/>
  <c r="B1445" i="8"/>
  <c r="C1445" i="8"/>
  <c r="A1446" i="8"/>
  <c r="B1446" i="8"/>
  <c r="C1446" i="8"/>
  <c r="A1447" i="8"/>
  <c r="B1447" i="8"/>
  <c r="C1447" i="8"/>
  <c r="A1448" i="8"/>
  <c r="B1448" i="8"/>
  <c r="C1448" i="8"/>
  <c r="A1449" i="8"/>
  <c r="B1449" i="8"/>
  <c r="C1449" i="8"/>
  <c r="A1450" i="8"/>
  <c r="B1450" i="8"/>
  <c r="C1450" i="8"/>
  <c r="A1451" i="8"/>
  <c r="B1451" i="8"/>
  <c r="C1451" i="8"/>
  <c r="A1452" i="8"/>
  <c r="B1452" i="8"/>
  <c r="C1452" i="8"/>
  <c r="A1453" i="8"/>
  <c r="B1453" i="8"/>
  <c r="C1453" i="8"/>
  <c r="A1454" i="8"/>
  <c r="B1454" i="8"/>
  <c r="C1454" i="8"/>
  <c r="A1455" i="8"/>
  <c r="B1455" i="8"/>
  <c r="C1455" i="8"/>
  <c r="A1456" i="8"/>
  <c r="B1456" i="8"/>
  <c r="C1456" i="8"/>
  <c r="A1457" i="8"/>
  <c r="B1457" i="8"/>
  <c r="C1457" i="8"/>
  <c r="A1458" i="8"/>
  <c r="B1458" i="8"/>
  <c r="C1458" i="8"/>
  <c r="A1459" i="8"/>
  <c r="B1459" i="8"/>
  <c r="C1459" i="8"/>
  <c r="A1460" i="8"/>
  <c r="B1460" i="8"/>
  <c r="C1460" i="8"/>
  <c r="A1461" i="8"/>
  <c r="B1461" i="8"/>
  <c r="C1461" i="8"/>
  <c r="A1462" i="8"/>
  <c r="B1462" i="8"/>
  <c r="C1462" i="8"/>
  <c r="A1463" i="8"/>
  <c r="B1463" i="8"/>
  <c r="C1463" i="8"/>
  <c r="A1464" i="8"/>
  <c r="B1464" i="8"/>
  <c r="C1464" i="8"/>
  <c r="A1465" i="8"/>
  <c r="B1465" i="8"/>
  <c r="C1465" i="8"/>
  <c r="A1466" i="8"/>
  <c r="B1466" i="8"/>
  <c r="C1466" i="8"/>
  <c r="A1467" i="8"/>
  <c r="B1467" i="8"/>
  <c r="C1467" i="8"/>
  <c r="A1468" i="8"/>
  <c r="B1468" i="8"/>
  <c r="C1468" i="8"/>
  <c r="A1469" i="8"/>
  <c r="B1469" i="8"/>
  <c r="C1469" i="8"/>
  <c r="A1470" i="8"/>
  <c r="B1470" i="8"/>
  <c r="C1470" i="8"/>
  <c r="A1471" i="8"/>
  <c r="B1471" i="8"/>
  <c r="C1471" i="8"/>
  <c r="A1472" i="8"/>
  <c r="B1472" i="8"/>
  <c r="C1472" i="8"/>
  <c r="A1473" i="8"/>
  <c r="B1473" i="8"/>
  <c r="C1473" i="8"/>
  <c r="A1474" i="8"/>
  <c r="B1474" i="8"/>
  <c r="C1474" i="8"/>
  <c r="A1475" i="8"/>
  <c r="B1475" i="8"/>
  <c r="C1475" i="8"/>
  <c r="A1476" i="8"/>
  <c r="B1476" i="8"/>
  <c r="C1476" i="8"/>
  <c r="A1477" i="8"/>
  <c r="B1477" i="8"/>
  <c r="C1477" i="8"/>
  <c r="A1478" i="8"/>
  <c r="B1478" i="8"/>
  <c r="C1478" i="8"/>
  <c r="A1479" i="8"/>
  <c r="B1479" i="8"/>
  <c r="C1479" i="8"/>
  <c r="A1480" i="8"/>
  <c r="B1480" i="8"/>
  <c r="C1480" i="8"/>
  <c r="A1481" i="8"/>
  <c r="B1481" i="8"/>
  <c r="C1481" i="8"/>
  <c r="A1482" i="8"/>
  <c r="B1482" i="8"/>
  <c r="C1482" i="8"/>
  <c r="A1483" i="8"/>
  <c r="B1483" i="8"/>
  <c r="C1483" i="8"/>
  <c r="A1484" i="8"/>
  <c r="B1484" i="8"/>
  <c r="C1484" i="8"/>
  <c r="A1485" i="8"/>
  <c r="B1485" i="8"/>
  <c r="C1485" i="8"/>
  <c r="A1486" i="8"/>
  <c r="B1486" i="8"/>
  <c r="C1486" i="8"/>
  <c r="A1487" i="8"/>
  <c r="B1487" i="8"/>
  <c r="C1487" i="8"/>
  <c r="A1488" i="8"/>
  <c r="B1488" i="8"/>
  <c r="C1488" i="8"/>
  <c r="A1489" i="8"/>
  <c r="B1489" i="8"/>
  <c r="C1489" i="8"/>
  <c r="A1490" i="8"/>
  <c r="B1490" i="8"/>
  <c r="C1490" i="8"/>
  <c r="A1491" i="8"/>
  <c r="B1491" i="8"/>
  <c r="C1491" i="8"/>
  <c r="A1492" i="8"/>
  <c r="B1492" i="8"/>
  <c r="C1492" i="8"/>
  <c r="A1493" i="8"/>
  <c r="B1493" i="8"/>
  <c r="C1493" i="8"/>
  <c r="A1494" i="8"/>
  <c r="B1494" i="8"/>
  <c r="C1494" i="8"/>
  <c r="A1495" i="8"/>
  <c r="B1495" i="8"/>
  <c r="C1495" i="8"/>
  <c r="A1496" i="8"/>
  <c r="B1496" i="8"/>
  <c r="C1496" i="8"/>
  <c r="A1497" i="8"/>
  <c r="B1497" i="8"/>
  <c r="C1497" i="8"/>
  <c r="A1498" i="8"/>
  <c r="B1498" i="8"/>
  <c r="C1498" i="8"/>
  <c r="A1499" i="8"/>
  <c r="B1499" i="8"/>
  <c r="C1499" i="8"/>
  <c r="A1500" i="8"/>
  <c r="B1500" i="8"/>
  <c r="C1500" i="8"/>
  <c r="A1501" i="8"/>
  <c r="B1501" i="8"/>
  <c r="C1501" i="8"/>
  <c r="A1502" i="8"/>
  <c r="B1502" i="8"/>
  <c r="C1502" i="8"/>
  <c r="A1503" i="8"/>
  <c r="B1503" i="8"/>
  <c r="C1503" i="8"/>
  <c r="A1504" i="8"/>
  <c r="B1504" i="8"/>
  <c r="C1504" i="8"/>
  <c r="A1505" i="8"/>
  <c r="B1505" i="8"/>
  <c r="C1505" i="8"/>
  <c r="A1506" i="8"/>
  <c r="B1506" i="8"/>
  <c r="C1506" i="8"/>
  <c r="A1507" i="8"/>
  <c r="B1507" i="8"/>
  <c r="C1507" i="8"/>
  <c r="A1508" i="8"/>
  <c r="B1508" i="8"/>
  <c r="C1508" i="8"/>
  <c r="A1509" i="8"/>
  <c r="B1509" i="8"/>
  <c r="C1509" i="8"/>
  <c r="A1510" i="8"/>
  <c r="B1510" i="8"/>
  <c r="C1510" i="8"/>
  <c r="A1511" i="8"/>
  <c r="B1511" i="8"/>
  <c r="C1511" i="8"/>
  <c r="A1512" i="8"/>
  <c r="B1512" i="8"/>
  <c r="C1512" i="8"/>
  <c r="A1513" i="8"/>
  <c r="B1513" i="8"/>
  <c r="C1513" i="8"/>
  <c r="A1514" i="8"/>
  <c r="B1514" i="8"/>
  <c r="C1514" i="8"/>
  <c r="A1515" i="8"/>
  <c r="B1515" i="8"/>
  <c r="C1515" i="8"/>
  <c r="A1516" i="8"/>
  <c r="B1516" i="8"/>
  <c r="C1516" i="8"/>
  <c r="A1517" i="8"/>
  <c r="B1517" i="8"/>
  <c r="C1517" i="8"/>
  <c r="A1518" i="8"/>
  <c r="B1518" i="8"/>
  <c r="C1518" i="8"/>
  <c r="A1519" i="8"/>
  <c r="B1519" i="8"/>
  <c r="C1519" i="8"/>
  <c r="A1520" i="8"/>
  <c r="B1520" i="8"/>
  <c r="C1520" i="8"/>
  <c r="A1521" i="8"/>
  <c r="B1521" i="8"/>
  <c r="C1521" i="8"/>
  <c r="A1522" i="8"/>
  <c r="B1522" i="8"/>
  <c r="C1522" i="8"/>
  <c r="A1523" i="8"/>
  <c r="B1523" i="8"/>
  <c r="C1523" i="8"/>
  <c r="A1524" i="8"/>
  <c r="B1524" i="8"/>
  <c r="C1524" i="8"/>
  <c r="A1525" i="8"/>
  <c r="B1525" i="8"/>
  <c r="C1525" i="8"/>
  <c r="A1526" i="8"/>
  <c r="B1526" i="8"/>
  <c r="C1526" i="8"/>
  <c r="A1527" i="8"/>
  <c r="B1527" i="8"/>
  <c r="C1527" i="8"/>
  <c r="A1528" i="8"/>
  <c r="B1528" i="8"/>
  <c r="C1528" i="8"/>
  <c r="A1529" i="8"/>
  <c r="B1529" i="8"/>
  <c r="C1529" i="8"/>
  <c r="A1530" i="8"/>
  <c r="B1530" i="8"/>
  <c r="C1530" i="8"/>
  <c r="A1531" i="8"/>
  <c r="B1531" i="8"/>
  <c r="C1531" i="8"/>
  <c r="A1532" i="8"/>
  <c r="B1532" i="8"/>
  <c r="C1532" i="8"/>
  <c r="A1533" i="8"/>
  <c r="B1533" i="8"/>
  <c r="C1533" i="8"/>
  <c r="A1534" i="8"/>
  <c r="B1534" i="8"/>
  <c r="C1534" i="8"/>
  <c r="A1535" i="8"/>
  <c r="B1535" i="8"/>
  <c r="C1535" i="8"/>
  <c r="A1536" i="8"/>
  <c r="B1536" i="8"/>
  <c r="C1536" i="8"/>
  <c r="A1537" i="8"/>
  <c r="B1537" i="8"/>
  <c r="C1537" i="8"/>
  <c r="A1538" i="8"/>
  <c r="B1538" i="8"/>
  <c r="C1538" i="8"/>
  <c r="A1539" i="8"/>
  <c r="B1539" i="8"/>
  <c r="C1539" i="8"/>
  <c r="A1540" i="8"/>
  <c r="B1540" i="8"/>
  <c r="C1540" i="8"/>
  <c r="A1541" i="8"/>
  <c r="B1541" i="8"/>
  <c r="C1541" i="8"/>
  <c r="A1542" i="8"/>
  <c r="B1542" i="8"/>
  <c r="C1542" i="8"/>
  <c r="A1543" i="8"/>
  <c r="B1543" i="8"/>
  <c r="C1543" i="8"/>
  <c r="A1544" i="8"/>
  <c r="B1544" i="8"/>
  <c r="C1544" i="8"/>
  <c r="A1545" i="8"/>
  <c r="B1545" i="8"/>
  <c r="C1545" i="8"/>
  <c r="A1546" i="8"/>
  <c r="B1546" i="8"/>
  <c r="C1546" i="8"/>
  <c r="A1547" i="8"/>
  <c r="B1547" i="8"/>
  <c r="C1547" i="8"/>
  <c r="A1548" i="8"/>
  <c r="B1548" i="8"/>
  <c r="C1548" i="8"/>
  <c r="A1549" i="8"/>
  <c r="B1549" i="8"/>
  <c r="C1549" i="8"/>
  <c r="A1550" i="8"/>
  <c r="B1550" i="8"/>
  <c r="C1550" i="8"/>
  <c r="A1551" i="8"/>
  <c r="B1551" i="8"/>
  <c r="C1551" i="8"/>
  <c r="A1552" i="8"/>
  <c r="B1552" i="8"/>
  <c r="C1552" i="8"/>
  <c r="A1553" i="8"/>
  <c r="B1553" i="8"/>
  <c r="C1553" i="8"/>
  <c r="A1554" i="8"/>
  <c r="B1554" i="8"/>
  <c r="C1554" i="8"/>
  <c r="A1555" i="8"/>
  <c r="B1555" i="8"/>
  <c r="C1555" i="8"/>
  <c r="A1556" i="8"/>
  <c r="B1556" i="8"/>
  <c r="C1556" i="8"/>
  <c r="A1557" i="8"/>
  <c r="B1557" i="8"/>
  <c r="C1557" i="8"/>
  <c r="A1558" i="8"/>
  <c r="B1558" i="8"/>
  <c r="C1558" i="8"/>
  <c r="A1559" i="8"/>
  <c r="B1559" i="8"/>
  <c r="C1559" i="8"/>
  <c r="A1560" i="8"/>
  <c r="B1560" i="8"/>
  <c r="C1560" i="8"/>
  <c r="A1561" i="8"/>
  <c r="B1561" i="8"/>
  <c r="C1561" i="8"/>
  <c r="A1562" i="8"/>
  <c r="B1562" i="8"/>
  <c r="C1562" i="8"/>
  <c r="A1563" i="8"/>
  <c r="B1563" i="8"/>
  <c r="C1563" i="8"/>
  <c r="A1564" i="8"/>
  <c r="B1564" i="8"/>
  <c r="C1564" i="8"/>
  <c r="A1565" i="8"/>
  <c r="B1565" i="8"/>
  <c r="C1565" i="8"/>
  <c r="A1566" i="8"/>
  <c r="B1566" i="8"/>
  <c r="C1566" i="8"/>
  <c r="A1567" i="8"/>
  <c r="B1567" i="8"/>
  <c r="C1567" i="8"/>
  <c r="A1568" i="8"/>
  <c r="B1568" i="8"/>
  <c r="C1568" i="8"/>
  <c r="A1569" i="8"/>
  <c r="B1569" i="8"/>
  <c r="C1569" i="8"/>
  <c r="A1570" i="8"/>
  <c r="B1570" i="8"/>
  <c r="C1570" i="8"/>
  <c r="A1571" i="8"/>
  <c r="B1571" i="8"/>
  <c r="C1571" i="8"/>
  <c r="A1572" i="8"/>
  <c r="B1572" i="8"/>
  <c r="C1572" i="8"/>
  <c r="A1573" i="8"/>
  <c r="B1573" i="8"/>
  <c r="C1573" i="8"/>
  <c r="A1574" i="8"/>
  <c r="B1574" i="8"/>
  <c r="C1574" i="8"/>
  <c r="A1575" i="8"/>
  <c r="B1575" i="8"/>
  <c r="C1575" i="8"/>
  <c r="A1576" i="8"/>
  <c r="B1576" i="8"/>
  <c r="C1576" i="8"/>
  <c r="A1577" i="8"/>
  <c r="B1577" i="8"/>
  <c r="C1577" i="8"/>
  <c r="A1578" i="8"/>
  <c r="B1578" i="8"/>
  <c r="C1578" i="8"/>
  <c r="A1579" i="8"/>
  <c r="B1579" i="8"/>
  <c r="C1579" i="8"/>
  <c r="A1580" i="8"/>
  <c r="B1580" i="8"/>
  <c r="C1580" i="8"/>
  <c r="A1581" i="8"/>
  <c r="B1581" i="8"/>
  <c r="C1581" i="8"/>
  <c r="A1582" i="8"/>
  <c r="B1582" i="8"/>
  <c r="C1582" i="8"/>
  <c r="A1583" i="8"/>
  <c r="B1583" i="8"/>
  <c r="C1583" i="8"/>
  <c r="A1584" i="8"/>
  <c r="B1584" i="8"/>
  <c r="C1584" i="8"/>
  <c r="A1585" i="8"/>
  <c r="B1585" i="8"/>
  <c r="C1585" i="8"/>
  <c r="A1586" i="8"/>
  <c r="B1586" i="8"/>
  <c r="C1586" i="8"/>
  <c r="A1587" i="8"/>
  <c r="B1587" i="8"/>
  <c r="C1587" i="8"/>
  <c r="A1588" i="8"/>
  <c r="B1588" i="8"/>
  <c r="C1588" i="8"/>
  <c r="A1589" i="8"/>
  <c r="B1589" i="8"/>
  <c r="C1589" i="8"/>
  <c r="A1590" i="8"/>
  <c r="B1590" i="8"/>
  <c r="C1590" i="8"/>
  <c r="A1591" i="8"/>
  <c r="B1591" i="8"/>
  <c r="C1591" i="8"/>
  <c r="A1592" i="8"/>
  <c r="B1592" i="8"/>
  <c r="C1592" i="8"/>
  <c r="A1593" i="8"/>
  <c r="B1593" i="8"/>
  <c r="C1593" i="8"/>
  <c r="A1594" i="8"/>
  <c r="B1594" i="8"/>
  <c r="C1594" i="8"/>
  <c r="A1595" i="8"/>
  <c r="B1595" i="8"/>
  <c r="C1595" i="8"/>
  <c r="A1596" i="8"/>
  <c r="B1596" i="8"/>
  <c r="C1596" i="8"/>
  <c r="A1597" i="8"/>
  <c r="B1597" i="8"/>
  <c r="C1597" i="8"/>
  <c r="A1598" i="8"/>
  <c r="B1598" i="8"/>
  <c r="C1598" i="8"/>
  <c r="A1599" i="8"/>
  <c r="B1599" i="8"/>
  <c r="C1599" i="8"/>
  <c r="A1600" i="8"/>
  <c r="B1600" i="8"/>
  <c r="C1600" i="8"/>
  <c r="A1601" i="8"/>
  <c r="B1601" i="8"/>
  <c r="C1601" i="8"/>
  <c r="A1602" i="8"/>
  <c r="B1602" i="8"/>
  <c r="C1602" i="8"/>
  <c r="A1603" i="8"/>
  <c r="B1603" i="8"/>
  <c r="C1603" i="8"/>
  <c r="A1604" i="8"/>
  <c r="B1604" i="8"/>
  <c r="C1604" i="8"/>
  <c r="A1605" i="8"/>
  <c r="B1605" i="8"/>
  <c r="C1605" i="8"/>
  <c r="A1606" i="8"/>
  <c r="B1606" i="8"/>
  <c r="C1606" i="8"/>
  <c r="A1607" i="8"/>
  <c r="B1607" i="8"/>
  <c r="C1607" i="8"/>
  <c r="A1608" i="8"/>
  <c r="B1608" i="8"/>
  <c r="C1608" i="8"/>
  <c r="A1609" i="8"/>
  <c r="B1609" i="8"/>
  <c r="C1609" i="8"/>
  <c r="A1610" i="8"/>
  <c r="B1610" i="8"/>
  <c r="C1610" i="8"/>
  <c r="A1611" i="8"/>
  <c r="B1611" i="8"/>
  <c r="C1611" i="8"/>
  <c r="A1612" i="8"/>
  <c r="B1612" i="8"/>
  <c r="C1612" i="8"/>
  <c r="A1613" i="8"/>
  <c r="B1613" i="8"/>
  <c r="C1613" i="8"/>
  <c r="A1614" i="8"/>
  <c r="B1614" i="8"/>
  <c r="C1614" i="8"/>
  <c r="A1615" i="8"/>
  <c r="B1615" i="8"/>
  <c r="C1615" i="8"/>
  <c r="A1616" i="8"/>
  <c r="B1616" i="8"/>
  <c r="C1616" i="8"/>
  <c r="A1617" i="8"/>
  <c r="B1617" i="8"/>
  <c r="C1617" i="8"/>
  <c r="A1618" i="8"/>
  <c r="B1618" i="8"/>
  <c r="C1618" i="8"/>
  <c r="A1619" i="8"/>
  <c r="B1619" i="8"/>
  <c r="C1619" i="8"/>
  <c r="A1620" i="8"/>
  <c r="B1620" i="8"/>
  <c r="C1620" i="8"/>
  <c r="A1621" i="8"/>
  <c r="B1621" i="8"/>
  <c r="C1621" i="8"/>
  <c r="A1622" i="8"/>
  <c r="B1622" i="8"/>
  <c r="C1622" i="8"/>
  <c r="A1623" i="8"/>
  <c r="B1623" i="8"/>
  <c r="C1623" i="8"/>
  <c r="A1624" i="8"/>
  <c r="B1624" i="8"/>
  <c r="C1624" i="8"/>
  <c r="A1625" i="8"/>
  <c r="B1625" i="8"/>
  <c r="C1625" i="8"/>
  <c r="A1626" i="8"/>
  <c r="B1626" i="8"/>
  <c r="C1626" i="8"/>
  <c r="A1627" i="8"/>
  <c r="B1627" i="8"/>
  <c r="C1627" i="8"/>
  <c r="A1628" i="8"/>
  <c r="B1628" i="8"/>
  <c r="C1628" i="8"/>
  <c r="A1629" i="8"/>
  <c r="B1629" i="8"/>
  <c r="C1629" i="8"/>
  <c r="A1630" i="8"/>
  <c r="B1630" i="8"/>
  <c r="C1630" i="8"/>
  <c r="A1631" i="8"/>
  <c r="B1631" i="8"/>
  <c r="C1631" i="8"/>
  <c r="A1632" i="8"/>
  <c r="B1632" i="8"/>
  <c r="C1632" i="8"/>
  <c r="A1633" i="8"/>
  <c r="B1633" i="8"/>
  <c r="C1633" i="8"/>
  <c r="A1634" i="8"/>
  <c r="B1634" i="8"/>
  <c r="C1634" i="8"/>
  <c r="A1635" i="8"/>
  <c r="B1635" i="8"/>
  <c r="C1635" i="8"/>
  <c r="A1636" i="8"/>
  <c r="B1636" i="8"/>
  <c r="C1636" i="8"/>
  <c r="A1637" i="8"/>
  <c r="B1637" i="8"/>
  <c r="C1637" i="8"/>
  <c r="A1638" i="8"/>
  <c r="B1638" i="8"/>
  <c r="C1638" i="8"/>
  <c r="A1639" i="8"/>
  <c r="B1639" i="8"/>
  <c r="C1639" i="8"/>
  <c r="A1640" i="8"/>
  <c r="B1640" i="8"/>
  <c r="C1640" i="8"/>
  <c r="A1641" i="8"/>
  <c r="B1641" i="8"/>
  <c r="C1641" i="8"/>
  <c r="A1642" i="8"/>
  <c r="B1642" i="8"/>
  <c r="C1642" i="8"/>
  <c r="A1643" i="8"/>
  <c r="B1643" i="8"/>
  <c r="C1643" i="8"/>
  <c r="A1644" i="8"/>
  <c r="B1644" i="8"/>
  <c r="C1644" i="8"/>
  <c r="A1645" i="8"/>
  <c r="B1645" i="8"/>
  <c r="C1645" i="8"/>
  <c r="A1646" i="8"/>
  <c r="B1646" i="8"/>
  <c r="C1646" i="8"/>
  <c r="A1647" i="8"/>
  <c r="B1647" i="8"/>
  <c r="C1647" i="8"/>
  <c r="A1648" i="8"/>
  <c r="B1648" i="8"/>
  <c r="C1648" i="8"/>
  <c r="A1649" i="8"/>
  <c r="B1649" i="8"/>
  <c r="C1649" i="8"/>
  <c r="A1650" i="8"/>
  <c r="B1650" i="8"/>
  <c r="C1650" i="8"/>
  <c r="A1651" i="8"/>
  <c r="B1651" i="8"/>
  <c r="C1651" i="8"/>
  <c r="A1652" i="8"/>
  <c r="B1652" i="8"/>
  <c r="C1652" i="8"/>
  <c r="A1653" i="8"/>
  <c r="B1653" i="8"/>
  <c r="C1653" i="8"/>
  <c r="A1654" i="8"/>
  <c r="B1654" i="8"/>
  <c r="C1654" i="8"/>
  <c r="A1655" i="8"/>
  <c r="B1655" i="8"/>
  <c r="C1655" i="8"/>
  <c r="A1656" i="8"/>
  <c r="B1656" i="8"/>
  <c r="C1656" i="8"/>
  <c r="A1657" i="8"/>
  <c r="B1657" i="8"/>
  <c r="C1657" i="8"/>
  <c r="A1658" i="8"/>
  <c r="B1658" i="8"/>
  <c r="C1658" i="8"/>
  <c r="A1659" i="8"/>
  <c r="B1659" i="8"/>
  <c r="C1659" i="8"/>
  <c r="A1660" i="8"/>
  <c r="B1660" i="8"/>
  <c r="C1660" i="8"/>
  <c r="A1661" i="8"/>
  <c r="B1661" i="8"/>
  <c r="C1661" i="8"/>
  <c r="A1662" i="8"/>
  <c r="B1662" i="8"/>
  <c r="C1662" i="8"/>
  <c r="A1663" i="8"/>
  <c r="B1663" i="8"/>
  <c r="C1663" i="8"/>
  <c r="A1664" i="8"/>
  <c r="B1664" i="8"/>
  <c r="C1664" i="8"/>
  <c r="A1665" i="8"/>
  <c r="B1665" i="8"/>
  <c r="C1665" i="8"/>
  <c r="A1666" i="8"/>
  <c r="B1666" i="8"/>
  <c r="C1666" i="8"/>
  <c r="A1667" i="8"/>
  <c r="B1667" i="8"/>
  <c r="C1667" i="8"/>
  <c r="A1668" i="8"/>
  <c r="B1668" i="8"/>
  <c r="C1668" i="8"/>
  <c r="A1669" i="8"/>
  <c r="B1669" i="8"/>
  <c r="C1669" i="8"/>
  <c r="A1670" i="8"/>
  <c r="B1670" i="8"/>
  <c r="C1670" i="8"/>
  <c r="A1671" i="8"/>
  <c r="B1671" i="8"/>
  <c r="C1671" i="8"/>
  <c r="A1672" i="8"/>
  <c r="B1672" i="8"/>
  <c r="C1672" i="8"/>
  <c r="A1673" i="8"/>
  <c r="B1673" i="8"/>
  <c r="C1673" i="8"/>
  <c r="A1674" i="8"/>
  <c r="B1674" i="8"/>
  <c r="C1674" i="8"/>
  <c r="A1675" i="8"/>
  <c r="B1675" i="8"/>
  <c r="C1675" i="8"/>
  <c r="A1676" i="8"/>
  <c r="B1676" i="8"/>
  <c r="C1676" i="8"/>
  <c r="A1677" i="8"/>
  <c r="B1677" i="8"/>
  <c r="C1677" i="8"/>
  <c r="A1678" i="8"/>
  <c r="B1678" i="8"/>
  <c r="C1678" i="8"/>
  <c r="A1679" i="8"/>
  <c r="B1679" i="8"/>
  <c r="C1679" i="8"/>
  <c r="A1680" i="8"/>
  <c r="B1680" i="8"/>
  <c r="C1680" i="8"/>
  <c r="A1681" i="8"/>
  <c r="B1681" i="8"/>
  <c r="C1681" i="8"/>
  <c r="A1682" i="8"/>
  <c r="B1682" i="8"/>
  <c r="C1682" i="8"/>
  <c r="A1683" i="8"/>
  <c r="B1683" i="8"/>
  <c r="C1683" i="8"/>
  <c r="A1684" i="8"/>
  <c r="B1684" i="8"/>
  <c r="C1684" i="8"/>
  <c r="A1685" i="8"/>
  <c r="B1685" i="8"/>
  <c r="C1685" i="8"/>
  <c r="A1686" i="8"/>
  <c r="B1686" i="8"/>
  <c r="C1686" i="8"/>
  <c r="A1687" i="8"/>
  <c r="B1687" i="8"/>
  <c r="C1687" i="8"/>
  <c r="A1688" i="8"/>
  <c r="B1688" i="8"/>
  <c r="C1688" i="8"/>
  <c r="A1689" i="8"/>
  <c r="B1689" i="8"/>
  <c r="C1689" i="8"/>
  <c r="A1690" i="8"/>
  <c r="B1690" i="8"/>
  <c r="C1690" i="8"/>
  <c r="A1691" i="8"/>
  <c r="B1691" i="8"/>
  <c r="C1691" i="8"/>
  <c r="A1692" i="8"/>
  <c r="B1692" i="8"/>
  <c r="C1692" i="8"/>
  <c r="A1693" i="8"/>
  <c r="B1693" i="8"/>
  <c r="C1693" i="8"/>
  <c r="A1694" i="8"/>
  <c r="B1694" i="8"/>
  <c r="C1694" i="8"/>
  <c r="A1695" i="8"/>
  <c r="B1695" i="8"/>
  <c r="C1695" i="8"/>
  <c r="A1696" i="8"/>
  <c r="B1696" i="8"/>
  <c r="C1696" i="8"/>
  <c r="A1697" i="8"/>
  <c r="B1697" i="8"/>
  <c r="C1697" i="8"/>
  <c r="A1698" i="8"/>
  <c r="B1698" i="8"/>
  <c r="C1698" i="8"/>
  <c r="A1699" i="8"/>
  <c r="B1699" i="8"/>
  <c r="C1699" i="8"/>
  <c r="A1700" i="8"/>
  <c r="B1700" i="8"/>
  <c r="C1700" i="8"/>
  <c r="A1701" i="8"/>
  <c r="B1701" i="8"/>
  <c r="C1701" i="8"/>
  <c r="A1702" i="8"/>
  <c r="B1702" i="8"/>
  <c r="C1702" i="8"/>
  <c r="A1703" i="8"/>
  <c r="B1703" i="8"/>
  <c r="C1703" i="8"/>
  <c r="A1704" i="8"/>
  <c r="B1704" i="8"/>
  <c r="C1704" i="8"/>
  <c r="A1705" i="8"/>
  <c r="B1705" i="8"/>
  <c r="C1705" i="8"/>
  <c r="A1706" i="8"/>
  <c r="B1706" i="8"/>
  <c r="C1706" i="8"/>
  <c r="A1707" i="8"/>
  <c r="B1707" i="8"/>
  <c r="C1707" i="8"/>
  <c r="A1708" i="8"/>
  <c r="B1708" i="8"/>
  <c r="C1708" i="8"/>
  <c r="A1709" i="8"/>
  <c r="B1709" i="8"/>
  <c r="C1709" i="8"/>
  <c r="A1710" i="8"/>
  <c r="B1710" i="8"/>
  <c r="C1710" i="8"/>
  <c r="A1711" i="8"/>
  <c r="B1711" i="8"/>
  <c r="C1711" i="8"/>
  <c r="A1712" i="8"/>
  <c r="B1712" i="8"/>
  <c r="C1712" i="8"/>
  <c r="A1713" i="8"/>
  <c r="B1713" i="8"/>
  <c r="C1713" i="8"/>
  <c r="A1714" i="8"/>
  <c r="B1714" i="8"/>
  <c r="C1714" i="8"/>
  <c r="A1715" i="8"/>
  <c r="B1715" i="8"/>
  <c r="C1715" i="8"/>
  <c r="A1716" i="8"/>
  <c r="B1716" i="8"/>
  <c r="C1716" i="8"/>
  <c r="A1717" i="8"/>
  <c r="B1717" i="8"/>
  <c r="C1717" i="8"/>
  <c r="A1718" i="8"/>
  <c r="B1718" i="8"/>
  <c r="C1718" i="8"/>
  <c r="A1719" i="8"/>
  <c r="B1719" i="8"/>
  <c r="C1719" i="8"/>
  <c r="A1720" i="8"/>
  <c r="B1720" i="8"/>
  <c r="C1720" i="8"/>
  <c r="A1721" i="8"/>
  <c r="B1721" i="8"/>
  <c r="C1721" i="8"/>
  <c r="A1722" i="8"/>
  <c r="B1722" i="8"/>
  <c r="C1722" i="8"/>
  <c r="A1723" i="8"/>
  <c r="B1723" i="8"/>
  <c r="C1723" i="8"/>
  <c r="A1724" i="8"/>
  <c r="B1724" i="8"/>
  <c r="C1724" i="8"/>
  <c r="A1725" i="8"/>
  <c r="B1725" i="8"/>
  <c r="C1725" i="8"/>
  <c r="A1726" i="8"/>
  <c r="B1726" i="8"/>
  <c r="C1726" i="8"/>
  <c r="A1727" i="8"/>
  <c r="B1727" i="8"/>
  <c r="C1727" i="8"/>
  <c r="A1728" i="8"/>
  <c r="B1728" i="8"/>
  <c r="C1728" i="8"/>
  <c r="A1729" i="8"/>
  <c r="B1729" i="8"/>
  <c r="C1729" i="8"/>
  <c r="A1730" i="8"/>
  <c r="B1730" i="8"/>
  <c r="C1730" i="8"/>
  <c r="A1731" i="8"/>
  <c r="B1731" i="8"/>
  <c r="C1731" i="8"/>
  <c r="A1732" i="8"/>
  <c r="B1732" i="8"/>
  <c r="C1732" i="8"/>
  <c r="A1733" i="8"/>
  <c r="B1733" i="8"/>
  <c r="C1733" i="8"/>
  <c r="A1734" i="8"/>
  <c r="B1734" i="8"/>
  <c r="C1734" i="8"/>
  <c r="A1735" i="8"/>
  <c r="B1735" i="8"/>
  <c r="C1735" i="8"/>
  <c r="A1736" i="8"/>
  <c r="B1736" i="8"/>
  <c r="C1736" i="8"/>
  <c r="A1737" i="8"/>
  <c r="B1737" i="8"/>
  <c r="C1737" i="8"/>
  <c r="A1738" i="8"/>
  <c r="B1738" i="8"/>
  <c r="C1738" i="8"/>
  <c r="A1739" i="8"/>
  <c r="B1739" i="8"/>
  <c r="C1739" i="8"/>
  <c r="A1740" i="8"/>
  <c r="B1740" i="8"/>
  <c r="C1740" i="8"/>
  <c r="A1741" i="8"/>
  <c r="B1741" i="8"/>
  <c r="C1741" i="8"/>
  <c r="A1742" i="8"/>
  <c r="B1742" i="8"/>
  <c r="C1742" i="8"/>
  <c r="A1743" i="8"/>
  <c r="B1743" i="8"/>
  <c r="C1743" i="8"/>
  <c r="A1744" i="8"/>
  <c r="B1744" i="8"/>
  <c r="C1744" i="8"/>
  <c r="A1745" i="8"/>
  <c r="B1745" i="8"/>
  <c r="C1745" i="8"/>
  <c r="A1746" i="8"/>
  <c r="B1746" i="8"/>
  <c r="C1746" i="8"/>
  <c r="A1747" i="8"/>
  <c r="B1747" i="8"/>
  <c r="C1747" i="8"/>
  <c r="A1748" i="8"/>
  <c r="B1748" i="8"/>
  <c r="C1748" i="8"/>
  <c r="A1749" i="8"/>
  <c r="B1749" i="8"/>
  <c r="C1749" i="8"/>
  <c r="A1750" i="8"/>
  <c r="B1750" i="8"/>
  <c r="C1750" i="8"/>
  <c r="A1751" i="8"/>
  <c r="B1751" i="8"/>
  <c r="C1751" i="8"/>
  <c r="A1752" i="8"/>
  <c r="B1752" i="8"/>
  <c r="C1752" i="8"/>
  <c r="A1753" i="8"/>
  <c r="B1753" i="8"/>
  <c r="C1753" i="8"/>
  <c r="A1754" i="8"/>
  <c r="B1754" i="8"/>
  <c r="C1754" i="8"/>
  <c r="A1755" i="8"/>
  <c r="B1755" i="8"/>
  <c r="C1755" i="8"/>
  <c r="A1756" i="8"/>
  <c r="B1756" i="8"/>
  <c r="C1756" i="8"/>
  <c r="A1757" i="8"/>
  <c r="B1757" i="8"/>
  <c r="C1757" i="8"/>
  <c r="A1758" i="8"/>
  <c r="B1758" i="8"/>
  <c r="C1758" i="8"/>
  <c r="A1759" i="8"/>
  <c r="B1759" i="8"/>
  <c r="C1759" i="8"/>
  <c r="A1760" i="8"/>
  <c r="B1760" i="8"/>
  <c r="C1760" i="8"/>
  <c r="A1761" i="8"/>
  <c r="B1761" i="8"/>
  <c r="C1761" i="8"/>
  <c r="A1762" i="8"/>
  <c r="B1762" i="8"/>
  <c r="C1762" i="8"/>
  <c r="A1763" i="8"/>
  <c r="B1763" i="8"/>
  <c r="C1763" i="8"/>
  <c r="A1764" i="8"/>
  <c r="B1764" i="8"/>
  <c r="C1764" i="8"/>
  <c r="A1765" i="8"/>
  <c r="B1765" i="8"/>
  <c r="C1765" i="8"/>
  <c r="A1766" i="8"/>
  <c r="B1766" i="8"/>
  <c r="C1766" i="8"/>
  <c r="A1767" i="8"/>
  <c r="B1767" i="8"/>
  <c r="C1767" i="8"/>
  <c r="A1768" i="8"/>
  <c r="B1768" i="8"/>
  <c r="C1768" i="8"/>
  <c r="A1769" i="8"/>
  <c r="B1769" i="8"/>
  <c r="C1769" i="8"/>
  <c r="A1770" i="8"/>
  <c r="B1770" i="8"/>
  <c r="C1770" i="8"/>
  <c r="A1771" i="8"/>
  <c r="B1771" i="8"/>
  <c r="C1771" i="8"/>
  <c r="A1772" i="8"/>
  <c r="B1772" i="8"/>
  <c r="C1772" i="8"/>
  <c r="A1773" i="8"/>
  <c r="B1773" i="8"/>
  <c r="C1773" i="8"/>
  <c r="A1774" i="8"/>
  <c r="B1774" i="8"/>
  <c r="C1774" i="8"/>
  <c r="A1775" i="8"/>
  <c r="B1775" i="8"/>
  <c r="C1775" i="8"/>
  <c r="A1776" i="8"/>
  <c r="B1776" i="8"/>
  <c r="C1776" i="8"/>
  <c r="A1777" i="8"/>
  <c r="B1777" i="8"/>
  <c r="C1777" i="8"/>
  <c r="A1778" i="8"/>
  <c r="B1778" i="8"/>
  <c r="C1778" i="8"/>
  <c r="A1779" i="8"/>
  <c r="B1779" i="8"/>
  <c r="C1779" i="8"/>
  <c r="A1780" i="8"/>
  <c r="B1780" i="8"/>
  <c r="C1780" i="8"/>
  <c r="A1781" i="8"/>
  <c r="B1781" i="8"/>
  <c r="C1781" i="8"/>
  <c r="A1782" i="8"/>
  <c r="B1782" i="8"/>
  <c r="C1782" i="8"/>
  <c r="A1783" i="8"/>
  <c r="B1783" i="8"/>
  <c r="C1783" i="8"/>
  <c r="A1784" i="8"/>
  <c r="B1784" i="8"/>
  <c r="C1784" i="8"/>
  <c r="A1785" i="8"/>
  <c r="B1785" i="8"/>
  <c r="C1785" i="8"/>
  <c r="A1786" i="8"/>
  <c r="B1786" i="8"/>
  <c r="C1786" i="8"/>
  <c r="A1787" i="8"/>
  <c r="B1787" i="8"/>
  <c r="C1787" i="8"/>
  <c r="A1788" i="8"/>
  <c r="B1788" i="8"/>
  <c r="C1788" i="8"/>
  <c r="A1789" i="8"/>
  <c r="B1789" i="8"/>
  <c r="C1789" i="8"/>
  <c r="A1790" i="8"/>
  <c r="B1790" i="8"/>
  <c r="C1790" i="8"/>
  <c r="A1791" i="8"/>
  <c r="B1791" i="8"/>
  <c r="C1791" i="8"/>
  <c r="A1792" i="8"/>
  <c r="B1792" i="8"/>
  <c r="C1792" i="8"/>
  <c r="A1793" i="8"/>
  <c r="B1793" i="8"/>
  <c r="C1793" i="8"/>
  <c r="A1794" i="8"/>
  <c r="B1794" i="8"/>
  <c r="C1794" i="8"/>
  <c r="A1795" i="8"/>
  <c r="B1795" i="8"/>
  <c r="C1795" i="8"/>
  <c r="A1796" i="8"/>
  <c r="B1796" i="8"/>
  <c r="C1796" i="8"/>
  <c r="A1797" i="8"/>
  <c r="B1797" i="8"/>
  <c r="C1797" i="8"/>
  <c r="A1798" i="8"/>
  <c r="B1798" i="8"/>
  <c r="C1798" i="8"/>
  <c r="A1799" i="8"/>
  <c r="B1799" i="8"/>
  <c r="C1799" i="8"/>
  <c r="A1800" i="8"/>
  <c r="B1800" i="8"/>
  <c r="C1800" i="8"/>
  <c r="A1801" i="8"/>
  <c r="B1801" i="8"/>
  <c r="C1801" i="8"/>
  <c r="A1802" i="8"/>
  <c r="B1802" i="8"/>
  <c r="C1802" i="8"/>
  <c r="A1803" i="8"/>
  <c r="B1803" i="8"/>
  <c r="C1803" i="8"/>
  <c r="A1804" i="8"/>
  <c r="B1804" i="8"/>
  <c r="C1804" i="8"/>
  <c r="A1805" i="8"/>
  <c r="B1805" i="8"/>
  <c r="C1805" i="8"/>
  <c r="A1806" i="8"/>
  <c r="B1806" i="8"/>
  <c r="C1806" i="8"/>
  <c r="A1807" i="8"/>
  <c r="B1807" i="8"/>
  <c r="C1807" i="8"/>
  <c r="A1808" i="8"/>
  <c r="B1808" i="8"/>
  <c r="C1808" i="8"/>
  <c r="A1809" i="8"/>
  <c r="B1809" i="8"/>
  <c r="C1809" i="8"/>
  <c r="A1810" i="8"/>
  <c r="B1810" i="8"/>
  <c r="C1810" i="8"/>
  <c r="A1811" i="8"/>
  <c r="B1811" i="8"/>
  <c r="C1811" i="8"/>
  <c r="A1812" i="8"/>
  <c r="B1812" i="8"/>
  <c r="C1812" i="8"/>
  <c r="A1813" i="8"/>
  <c r="B1813" i="8"/>
  <c r="C1813" i="8"/>
  <c r="A1814" i="8"/>
  <c r="B1814" i="8"/>
  <c r="C1814" i="8"/>
  <c r="A1815" i="8"/>
  <c r="B1815" i="8"/>
  <c r="C1815" i="8"/>
  <c r="A1816" i="8"/>
  <c r="B1816" i="8"/>
  <c r="C1816" i="8"/>
  <c r="A1817" i="8"/>
  <c r="B1817" i="8"/>
  <c r="C1817" i="8"/>
  <c r="A1818" i="8"/>
  <c r="B1818" i="8"/>
  <c r="C1818" i="8"/>
  <c r="A1819" i="8"/>
  <c r="B1819" i="8"/>
  <c r="C1819" i="8"/>
  <c r="A1820" i="8"/>
  <c r="B1820" i="8"/>
  <c r="C1820" i="8"/>
  <c r="A1821" i="8"/>
  <c r="B1821" i="8"/>
  <c r="C1821" i="8"/>
  <c r="A1822" i="8"/>
  <c r="B1822" i="8"/>
  <c r="C1822" i="8"/>
  <c r="A1823" i="8"/>
  <c r="B1823" i="8"/>
  <c r="C1823" i="8"/>
  <c r="A1824" i="8"/>
  <c r="B1824" i="8"/>
  <c r="C1824" i="8"/>
  <c r="A1825" i="8"/>
  <c r="B1825" i="8"/>
  <c r="C1825" i="8"/>
  <c r="A1826" i="8"/>
  <c r="B1826" i="8"/>
  <c r="C1826" i="8"/>
  <c r="A1827" i="8"/>
  <c r="B1827" i="8"/>
  <c r="C1827" i="8"/>
  <c r="A1828" i="8"/>
  <c r="B1828" i="8"/>
  <c r="C1828" i="8"/>
  <c r="A1829" i="8"/>
  <c r="B1829" i="8"/>
  <c r="C1829" i="8"/>
  <c r="A1830" i="8"/>
  <c r="B1830" i="8"/>
  <c r="C1830" i="8"/>
  <c r="A1831" i="8"/>
  <c r="B1831" i="8"/>
  <c r="C1831" i="8"/>
  <c r="A1832" i="8"/>
  <c r="B1832" i="8"/>
  <c r="C1832" i="8"/>
  <c r="A1833" i="8"/>
  <c r="B1833" i="8"/>
  <c r="C1833" i="8"/>
  <c r="A1834" i="8"/>
  <c r="B1834" i="8"/>
  <c r="C1834" i="8"/>
  <c r="A1835" i="8"/>
  <c r="B1835" i="8"/>
  <c r="C1835" i="8"/>
  <c r="A1836" i="8"/>
  <c r="B1836" i="8"/>
  <c r="C1836" i="8"/>
  <c r="A1837" i="8"/>
  <c r="B1837" i="8"/>
  <c r="C1837" i="8"/>
  <c r="A1838" i="8"/>
  <c r="B1838" i="8"/>
  <c r="C1838" i="8"/>
  <c r="A1839" i="8"/>
  <c r="B1839" i="8"/>
  <c r="C1839" i="8"/>
  <c r="A1840" i="8"/>
  <c r="B1840" i="8"/>
  <c r="C1840" i="8"/>
  <c r="A1841" i="8"/>
  <c r="B1841" i="8"/>
  <c r="C1841" i="8"/>
  <c r="A1842" i="8"/>
  <c r="B1842" i="8"/>
  <c r="C1842" i="8"/>
  <c r="A1843" i="8"/>
  <c r="B1843" i="8"/>
  <c r="C1843" i="8"/>
  <c r="A1844" i="8"/>
  <c r="B1844" i="8"/>
  <c r="C1844" i="8"/>
  <c r="A1845" i="8"/>
  <c r="B1845" i="8"/>
  <c r="C1845" i="8"/>
  <c r="A1846" i="8"/>
  <c r="B1846" i="8"/>
  <c r="C1846" i="8"/>
  <c r="A1847" i="8"/>
  <c r="B1847" i="8"/>
  <c r="C1847" i="8"/>
  <c r="A1848" i="8"/>
  <c r="B1848" i="8"/>
  <c r="C1848" i="8"/>
  <c r="A1849" i="8"/>
  <c r="B1849" i="8"/>
  <c r="C1849" i="8"/>
  <c r="A1850" i="8"/>
  <c r="B1850" i="8"/>
  <c r="C1850" i="8"/>
  <c r="A1851" i="8"/>
  <c r="B1851" i="8"/>
  <c r="C1851" i="8"/>
  <c r="A1852" i="8"/>
  <c r="B1852" i="8"/>
  <c r="C1852" i="8"/>
  <c r="A1853" i="8"/>
  <c r="B1853" i="8"/>
  <c r="C1853" i="8"/>
  <c r="A1854" i="8"/>
  <c r="B1854" i="8"/>
  <c r="C1854" i="8"/>
  <c r="A1855" i="8"/>
  <c r="B1855" i="8"/>
  <c r="C1855" i="8"/>
  <c r="A1856" i="8"/>
  <c r="B1856" i="8"/>
  <c r="C1856" i="8"/>
  <c r="A1857" i="8"/>
  <c r="B1857" i="8"/>
  <c r="C1857" i="8"/>
  <c r="A1858" i="8"/>
  <c r="B1858" i="8"/>
  <c r="C1858" i="8"/>
  <c r="A1859" i="8"/>
  <c r="B1859" i="8"/>
  <c r="C1859" i="8"/>
  <c r="A1860" i="8"/>
  <c r="B1860" i="8"/>
  <c r="C1860" i="8"/>
  <c r="A1861" i="8"/>
  <c r="B1861" i="8"/>
  <c r="C1861" i="8"/>
  <c r="A1862" i="8"/>
  <c r="B1862" i="8"/>
  <c r="C1862" i="8"/>
  <c r="A1863" i="8"/>
  <c r="B1863" i="8"/>
  <c r="C1863" i="8"/>
  <c r="A1864" i="8"/>
  <c r="B1864" i="8"/>
  <c r="C1864" i="8"/>
  <c r="A1865" i="8"/>
  <c r="B1865" i="8"/>
  <c r="C1865" i="8"/>
  <c r="A1866" i="8"/>
  <c r="B1866" i="8"/>
  <c r="C1866" i="8"/>
  <c r="A1867" i="8"/>
  <c r="B1867" i="8"/>
  <c r="C1867" i="8"/>
  <c r="A1868" i="8"/>
  <c r="B1868" i="8"/>
  <c r="C1868" i="8"/>
  <c r="A1869" i="8"/>
  <c r="B1869" i="8"/>
  <c r="C1869" i="8"/>
  <c r="A1870" i="8"/>
  <c r="B1870" i="8"/>
  <c r="C1870" i="8"/>
  <c r="A1871" i="8"/>
  <c r="B1871" i="8"/>
  <c r="C1871" i="8"/>
  <c r="A1872" i="8"/>
  <c r="B1872" i="8"/>
  <c r="C1872" i="8"/>
  <c r="A1873" i="8"/>
  <c r="B1873" i="8"/>
  <c r="C1873" i="8"/>
  <c r="A1874" i="8"/>
  <c r="B1874" i="8"/>
  <c r="C1874" i="8"/>
  <c r="A1875" i="8"/>
  <c r="B1875" i="8"/>
  <c r="C1875" i="8"/>
  <c r="A1876" i="8"/>
  <c r="B1876" i="8"/>
  <c r="C1876" i="8"/>
  <c r="A1877" i="8"/>
  <c r="B1877" i="8"/>
  <c r="C1877" i="8"/>
  <c r="A1878" i="8"/>
  <c r="B1878" i="8"/>
  <c r="C1878" i="8"/>
  <c r="A1879" i="8"/>
  <c r="B1879" i="8"/>
  <c r="C1879" i="8"/>
  <c r="A1880" i="8"/>
  <c r="B1880" i="8"/>
  <c r="C1880" i="8"/>
  <c r="A1881" i="8"/>
  <c r="B1881" i="8"/>
  <c r="C1881" i="8"/>
  <c r="A1882" i="8"/>
  <c r="B1882" i="8"/>
  <c r="C1882" i="8"/>
  <c r="A1883" i="8"/>
  <c r="B1883" i="8"/>
  <c r="C1883" i="8"/>
  <c r="A1884" i="8"/>
  <c r="B1884" i="8"/>
  <c r="C1884" i="8"/>
  <c r="A1885" i="8"/>
  <c r="B1885" i="8"/>
  <c r="C1885" i="8"/>
  <c r="A1886" i="8"/>
  <c r="B1886" i="8"/>
  <c r="C1886" i="8"/>
  <c r="A1887" i="8"/>
  <c r="B1887" i="8"/>
  <c r="C1887" i="8"/>
  <c r="A1888" i="8"/>
  <c r="B1888" i="8"/>
  <c r="C1888" i="8"/>
  <c r="A1889" i="8"/>
  <c r="B1889" i="8"/>
  <c r="C1889" i="8"/>
  <c r="A1890" i="8"/>
  <c r="B1890" i="8"/>
  <c r="C1890" i="8"/>
  <c r="A1891" i="8"/>
  <c r="B1891" i="8"/>
  <c r="C1891" i="8"/>
  <c r="A1892" i="8"/>
  <c r="B1892" i="8"/>
  <c r="C1892" i="8"/>
  <c r="A1893" i="8"/>
  <c r="B1893" i="8"/>
  <c r="C1893" i="8"/>
  <c r="A1894" i="8"/>
  <c r="B1894" i="8"/>
  <c r="C1894" i="8"/>
  <c r="A1895" i="8"/>
  <c r="B1895" i="8"/>
  <c r="C1895" i="8"/>
  <c r="A1896" i="8"/>
  <c r="B1896" i="8"/>
  <c r="C1896" i="8"/>
  <c r="A1897" i="8"/>
  <c r="B1897" i="8"/>
  <c r="C1897" i="8"/>
  <c r="A1898" i="8"/>
  <c r="B1898" i="8"/>
  <c r="C1898" i="8"/>
  <c r="A1899" i="8"/>
  <c r="B1899" i="8"/>
  <c r="C1899" i="8"/>
  <c r="A1900" i="8"/>
  <c r="B1900" i="8"/>
  <c r="C1900" i="8"/>
  <c r="A1901" i="8"/>
  <c r="B1901" i="8"/>
  <c r="C1901" i="8"/>
  <c r="A1902" i="8"/>
  <c r="B1902" i="8"/>
  <c r="C1902" i="8"/>
  <c r="A1903" i="8"/>
  <c r="B1903" i="8"/>
  <c r="C1903" i="8"/>
  <c r="A1904" i="8"/>
  <c r="B1904" i="8"/>
  <c r="C1904" i="8"/>
  <c r="A1905" i="8"/>
  <c r="B1905" i="8"/>
  <c r="C1905" i="8"/>
  <c r="A1906" i="8"/>
  <c r="B1906" i="8"/>
  <c r="C1906" i="8"/>
  <c r="A1907" i="8"/>
  <c r="B1907" i="8"/>
  <c r="C1907" i="8"/>
  <c r="A1908" i="8"/>
  <c r="B1908" i="8"/>
  <c r="C1908" i="8"/>
  <c r="A1909" i="8"/>
  <c r="B1909" i="8"/>
  <c r="C1909" i="8"/>
  <c r="A1910" i="8"/>
  <c r="B1910" i="8"/>
  <c r="C1910" i="8"/>
  <c r="A1911" i="8"/>
  <c r="B1911" i="8"/>
  <c r="C1911" i="8"/>
  <c r="A1912" i="8"/>
  <c r="B1912" i="8"/>
  <c r="C1912" i="8"/>
  <c r="A1913" i="8"/>
  <c r="B1913" i="8"/>
  <c r="C1913" i="8"/>
  <c r="A1914" i="8"/>
  <c r="B1914" i="8"/>
  <c r="C1914" i="8"/>
  <c r="A1915" i="8"/>
  <c r="B1915" i="8"/>
  <c r="C1915" i="8"/>
  <c r="A1916" i="8"/>
  <c r="B1916" i="8"/>
  <c r="C1916" i="8"/>
  <c r="A1917" i="8"/>
  <c r="B1917" i="8"/>
  <c r="C1917" i="8"/>
  <c r="A1918" i="8"/>
  <c r="B1918" i="8"/>
  <c r="C1918" i="8"/>
  <c r="A1919" i="8"/>
  <c r="B1919" i="8"/>
  <c r="C1919" i="8"/>
  <c r="A1920" i="8"/>
  <c r="B1920" i="8"/>
  <c r="C1920" i="8"/>
  <c r="A1921" i="8"/>
  <c r="B1921" i="8"/>
  <c r="C1921" i="8"/>
  <c r="A1922" i="8"/>
  <c r="B1922" i="8"/>
  <c r="C1922" i="8"/>
  <c r="A1923" i="8"/>
  <c r="B1923" i="8"/>
  <c r="C1923" i="8"/>
  <c r="A1924" i="8"/>
  <c r="B1924" i="8"/>
  <c r="C1924" i="8"/>
  <c r="A1925" i="8"/>
  <c r="B1925" i="8"/>
  <c r="C1925" i="8"/>
  <c r="A1926" i="8"/>
  <c r="B1926" i="8"/>
  <c r="C1926" i="8"/>
  <c r="A1927" i="8"/>
  <c r="B1927" i="8"/>
  <c r="C1927" i="8"/>
  <c r="A1928" i="8"/>
  <c r="B1928" i="8"/>
  <c r="C1928" i="8"/>
  <c r="A1929" i="8"/>
  <c r="B1929" i="8"/>
  <c r="C1929" i="8"/>
  <c r="A1930" i="8"/>
  <c r="B1930" i="8"/>
  <c r="C1930" i="8"/>
  <c r="A1931" i="8"/>
  <c r="B1931" i="8"/>
  <c r="C1931" i="8"/>
  <c r="A1932" i="8"/>
  <c r="B1932" i="8"/>
  <c r="C1932" i="8"/>
  <c r="A1933" i="8"/>
  <c r="B1933" i="8"/>
  <c r="C1933" i="8"/>
  <c r="A1934" i="8"/>
  <c r="B1934" i="8"/>
  <c r="C1934" i="8"/>
  <c r="A1935" i="8"/>
  <c r="B1935" i="8"/>
  <c r="C1935" i="8"/>
  <c r="A1936" i="8"/>
  <c r="B1936" i="8"/>
  <c r="C1936" i="8"/>
  <c r="A1937" i="8"/>
  <c r="B1937" i="8"/>
  <c r="C1937" i="8"/>
  <c r="A1938" i="8"/>
  <c r="B1938" i="8"/>
  <c r="C1938" i="8"/>
  <c r="A1939" i="8"/>
  <c r="B1939" i="8"/>
  <c r="C1939" i="8"/>
  <c r="A1940" i="8"/>
  <c r="B1940" i="8"/>
  <c r="C1940" i="8"/>
  <c r="A1941" i="8"/>
  <c r="B1941" i="8"/>
  <c r="C1941" i="8"/>
  <c r="A1942" i="8"/>
  <c r="B1942" i="8"/>
  <c r="C1942" i="8"/>
  <c r="A1943" i="8"/>
  <c r="B1943" i="8"/>
  <c r="C1943" i="8"/>
  <c r="A1944" i="8"/>
  <c r="B1944" i="8"/>
  <c r="C1944" i="8"/>
  <c r="A1945" i="8"/>
  <c r="B1945" i="8"/>
  <c r="C1945" i="8"/>
  <c r="A1946" i="8"/>
  <c r="B1946" i="8"/>
  <c r="C1946" i="8"/>
  <c r="A1947" i="8"/>
  <c r="B1947" i="8"/>
  <c r="C1947" i="8"/>
  <c r="A1948" i="8"/>
  <c r="B1948" i="8"/>
  <c r="C1948" i="8"/>
  <c r="A1949" i="8"/>
  <c r="B1949" i="8"/>
  <c r="C1949" i="8"/>
  <c r="A1950" i="8"/>
  <c r="B1950" i="8"/>
  <c r="C1950" i="8"/>
  <c r="A1951" i="8"/>
  <c r="B1951" i="8"/>
  <c r="C1951" i="8"/>
  <c r="A1952" i="8"/>
  <c r="B1952" i="8"/>
  <c r="C1952" i="8"/>
  <c r="A1953" i="8"/>
  <c r="B1953" i="8"/>
  <c r="C1953" i="8"/>
  <c r="A1954" i="8"/>
  <c r="B1954" i="8"/>
  <c r="C1954" i="8"/>
  <c r="A1955" i="8"/>
  <c r="B1955" i="8"/>
  <c r="C1955" i="8"/>
  <c r="A1956" i="8"/>
  <c r="B1956" i="8"/>
  <c r="C1956" i="8"/>
  <c r="A1957" i="8"/>
  <c r="B1957" i="8"/>
  <c r="C1957" i="8"/>
  <c r="A1958" i="8"/>
  <c r="B1958" i="8"/>
  <c r="C1958" i="8"/>
  <c r="A1959" i="8"/>
  <c r="B1959" i="8"/>
  <c r="C1959" i="8"/>
  <c r="A1960" i="8"/>
  <c r="B1960" i="8"/>
  <c r="C1960" i="8"/>
  <c r="A1961" i="8"/>
  <c r="B1961" i="8"/>
  <c r="C1961" i="8"/>
  <c r="A1962" i="8"/>
  <c r="B1962" i="8"/>
  <c r="C1962" i="8"/>
  <c r="A1963" i="8"/>
  <c r="B1963" i="8"/>
  <c r="C1963" i="8"/>
  <c r="A1964" i="8"/>
  <c r="B1964" i="8"/>
  <c r="C1964" i="8"/>
  <c r="A1965" i="8"/>
  <c r="B1965" i="8"/>
  <c r="C1965" i="8"/>
  <c r="A1966" i="8"/>
  <c r="B1966" i="8"/>
  <c r="C1966" i="8"/>
  <c r="A1967" i="8"/>
  <c r="B1967" i="8"/>
  <c r="C1967" i="8"/>
  <c r="A1968" i="8"/>
  <c r="B1968" i="8"/>
  <c r="C1968" i="8"/>
  <c r="A1969" i="8"/>
  <c r="B1969" i="8"/>
  <c r="C1969" i="8"/>
  <c r="A1970" i="8"/>
  <c r="B1970" i="8"/>
  <c r="C1970" i="8"/>
  <c r="A1971" i="8"/>
  <c r="B1971" i="8"/>
  <c r="C1971" i="8"/>
  <c r="A1972" i="8"/>
  <c r="B1972" i="8"/>
  <c r="C1972" i="8"/>
  <c r="B2" i="8"/>
  <c r="C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2" i="7"/>
  <c r="A3" i="7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80" i="7"/>
  <c r="B80" i="7"/>
  <c r="C80" i="7"/>
  <c r="D80" i="7"/>
  <c r="E80" i="7"/>
  <c r="A81" i="7"/>
  <c r="B81" i="7"/>
  <c r="C81" i="7"/>
  <c r="D81" i="7"/>
  <c r="E81" i="7"/>
  <c r="A82" i="7"/>
  <c r="B82" i="7"/>
  <c r="C82" i="7"/>
  <c r="D82" i="7"/>
  <c r="E82" i="7"/>
  <c r="A83" i="7"/>
  <c r="B83" i="7"/>
  <c r="C83" i="7"/>
  <c r="D83" i="7"/>
  <c r="E83" i="7"/>
  <c r="A84" i="7"/>
  <c r="B84" i="7"/>
  <c r="C84" i="7"/>
  <c r="D84" i="7"/>
  <c r="E84" i="7"/>
  <c r="A85" i="7"/>
  <c r="B85" i="7"/>
  <c r="C85" i="7"/>
  <c r="D85" i="7"/>
  <c r="E85" i="7"/>
  <c r="A86" i="7"/>
  <c r="B86" i="7"/>
  <c r="C86" i="7"/>
  <c r="D86" i="7"/>
  <c r="E86" i="7"/>
  <c r="A87" i="7"/>
  <c r="B87" i="7"/>
  <c r="C87" i="7"/>
  <c r="D87" i="7"/>
  <c r="E87" i="7"/>
  <c r="A88" i="7"/>
  <c r="B88" i="7"/>
  <c r="C88" i="7"/>
  <c r="D88" i="7"/>
  <c r="E88" i="7"/>
  <c r="A89" i="7"/>
  <c r="B89" i="7"/>
  <c r="C89" i="7"/>
  <c r="D89" i="7"/>
  <c r="E89" i="7"/>
  <c r="A90" i="7"/>
  <c r="B90" i="7"/>
  <c r="C90" i="7"/>
  <c r="D90" i="7"/>
  <c r="E90" i="7"/>
  <c r="A91" i="7"/>
  <c r="B91" i="7"/>
  <c r="C91" i="7"/>
  <c r="D91" i="7"/>
  <c r="E91" i="7"/>
  <c r="A92" i="7"/>
  <c r="B92" i="7"/>
  <c r="C92" i="7"/>
  <c r="D92" i="7"/>
  <c r="E92" i="7"/>
  <c r="A93" i="7"/>
  <c r="B93" i="7"/>
  <c r="C93" i="7"/>
  <c r="D93" i="7"/>
  <c r="E93" i="7"/>
  <c r="A94" i="7"/>
  <c r="B94" i="7"/>
  <c r="C94" i="7"/>
  <c r="D94" i="7"/>
  <c r="E94" i="7"/>
  <c r="A95" i="7"/>
  <c r="B95" i="7"/>
  <c r="C95" i="7"/>
  <c r="D95" i="7"/>
  <c r="E95" i="7"/>
  <c r="A96" i="7"/>
  <c r="B96" i="7"/>
  <c r="C96" i="7"/>
  <c r="D96" i="7"/>
  <c r="E96" i="7"/>
  <c r="A97" i="7"/>
  <c r="B97" i="7"/>
  <c r="C97" i="7"/>
  <c r="D97" i="7"/>
  <c r="E97" i="7"/>
  <c r="A98" i="7"/>
  <c r="B98" i="7"/>
  <c r="C98" i="7"/>
  <c r="D98" i="7"/>
  <c r="E98" i="7"/>
  <c r="A99" i="7"/>
  <c r="B99" i="7"/>
  <c r="C99" i="7"/>
  <c r="D99" i="7"/>
  <c r="E99" i="7"/>
  <c r="A100" i="7"/>
  <c r="B100" i="7"/>
  <c r="C100" i="7"/>
  <c r="D100" i="7"/>
  <c r="E100" i="7"/>
  <c r="A101" i="7"/>
  <c r="B101" i="7"/>
  <c r="C101" i="7"/>
  <c r="D101" i="7"/>
  <c r="E101" i="7"/>
  <c r="A102" i="7"/>
  <c r="B102" i="7"/>
  <c r="C102" i="7"/>
  <c r="D102" i="7"/>
  <c r="E102" i="7"/>
  <c r="A103" i="7"/>
  <c r="B103" i="7"/>
  <c r="C103" i="7"/>
  <c r="D103" i="7"/>
  <c r="E103" i="7"/>
  <c r="A104" i="7"/>
  <c r="B104" i="7"/>
  <c r="C104" i="7"/>
  <c r="D104" i="7"/>
  <c r="E104" i="7"/>
  <c r="A105" i="7"/>
  <c r="B105" i="7"/>
  <c r="C105" i="7"/>
  <c r="D105" i="7"/>
  <c r="E105" i="7"/>
  <c r="A106" i="7"/>
  <c r="B106" i="7"/>
  <c r="C106" i="7"/>
  <c r="D106" i="7"/>
  <c r="E106" i="7"/>
  <c r="A107" i="7"/>
  <c r="B107" i="7"/>
  <c r="C107" i="7"/>
  <c r="D107" i="7"/>
  <c r="E107" i="7"/>
  <c r="A108" i="7"/>
  <c r="B108" i="7"/>
  <c r="C108" i="7"/>
  <c r="D108" i="7"/>
  <c r="E108" i="7"/>
  <c r="A109" i="7"/>
  <c r="B109" i="7"/>
  <c r="C109" i="7"/>
  <c r="D109" i="7"/>
  <c r="E109" i="7"/>
  <c r="A110" i="7"/>
  <c r="B110" i="7"/>
  <c r="C110" i="7"/>
  <c r="D110" i="7"/>
  <c r="E110" i="7"/>
  <c r="A111" i="7"/>
  <c r="B111" i="7"/>
  <c r="C111" i="7"/>
  <c r="D111" i="7"/>
  <c r="E111" i="7"/>
  <c r="A112" i="7"/>
  <c r="B112" i="7"/>
  <c r="C112" i="7"/>
  <c r="D112" i="7"/>
  <c r="E112" i="7"/>
  <c r="A113" i="7"/>
  <c r="B113" i="7"/>
  <c r="C113" i="7"/>
  <c r="D113" i="7"/>
  <c r="E113" i="7"/>
  <c r="A114" i="7"/>
  <c r="B114" i="7"/>
  <c r="C114" i="7"/>
  <c r="D114" i="7"/>
  <c r="E114" i="7"/>
  <c r="A115" i="7"/>
  <c r="B115" i="7"/>
  <c r="C115" i="7"/>
  <c r="D115" i="7"/>
  <c r="E115" i="7"/>
  <c r="A116" i="7"/>
  <c r="B116" i="7"/>
  <c r="C116" i="7"/>
  <c r="D116" i="7"/>
  <c r="E116" i="7"/>
  <c r="A117" i="7"/>
  <c r="B117" i="7"/>
  <c r="C117" i="7"/>
  <c r="D117" i="7"/>
  <c r="E117" i="7"/>
  <c r="A118" i="7"/>
  <c r="B118" i="7"/>
  <c r="C118" i="7"/>
  <c r="D118" i="7"/>
  <c r="E118" i="7"/>
  <c r="A119" i="7"/>
  <c r="B119" i="7"/>
  <c r="C119" i="7"/>
  <c r="D119" i="7"/>
  <c r="E119" i="7"/>
  <c r="A120" i="7"/>
  <c r="B120" i="7"/>
  <c r="C120" i="7"/>
  <c r="D120" i="7"/>
  <c r="E120" i="7"/>
  <c r="A121" i="7"/>
  <c r="B121" i="7"/>
  <c r="C121" i="7"/>
  <c r="D121" i="7"/>
  <c r="E121" i="7"/>
  <c r="A122" i="7"/>
  <c r="B122" i="7"/>
  <c r="C122" i="7"/>
  <c r="D122" i="7"/>
  <c r="E122" i="7"/>
  <c r="A123" i="7"/>
  <c r="B123" i="7"/>
  <c r="C123" i="7"/>
  <c r="D123" i="7"/>
  <c r="E123" i="7"/>
  <c r="A124" i="7"/>
  <c r="B124" i="7"/>
  <c r="C124" i="7"/>
  <c r="D124" i="7"/>
  <c r="E124" i="7"/>
  <c r="A125" i="7"/>
  <c r="B125" i="7"/>
  <c r="C125" i="7"/>
  <c r="D125" i="7"/>
  <c r="E125" i="7"/>
  <c r="A126" i="7"/>
  <c r="B126" i="7"/>
  <c r="C126" i="7"/>
  <c r="D126" i="7"/>
  <c r="E126" i="7"/>
  <c r="A127" i="7"/>
  <c r="B127" i="7"/>
  <c r="C127" i="7"/>
  <c r="D127" i="7"/>
  <c r="E127" i="7"/>
  <c r="A128" i="7"/>
  <c r="B128" i="7"/>
  <c r="C128" i="7"/>
  <c r="D128" i="7"/>
  <c r="E128" i="7"/>
  <c r="A129" i="7"/>
  <c r="B129" i="7"/>
  <c r="C129" i="7"/>
  <c r="D129" i="7"/>
  <c r="E129" i="7"/>
  <c r="A130" i="7"/>
  <c r="B130" i="7"/>
  <c r="C130" i="7"/>
  <c r="D130" i="7"/>
  <c r="E130" i="7"/>
  <c r="A131" i="7"/>
  <c r="B131" i="7"/>
  <c r="C131" i="7"/>
  <c r="D131" i="7"/>
  <c r="E131" i="7"/>
  <c r="A132" i="7"/>
  <c r="B132" i="7"/>
  <c r="C132" i="7"/>
  <c r="D132" i="7"/>
  <c r="E132" i="7"/>
  <c r="A133" i="7"/>
  <c r="B133" i="7"/>
  <c r="C133" i="7"/>
  <c r="D133" i="7"/>
  <c r="E133" i="7"/>
  <c r="A134" i="7"/>
  <c r="B134" i="7"/>
  <c r="C134" i="7"/>
  <c r="D134" i="7"/>
  <c r="E134" i="7"/>
  <c r="A135" i="7"/>
  <c r="B135" i="7"/>
  <c r="C135" i="7"/>
  <c r="D135" i="7"/>
  <c r="E135" i="7"/>
  <c r="A136" i="7"/>
  <c r="B136" i="7"/>
  <c r="C136" i="7"/>
  <c r="D136" i="7"/>
  <c r="E136" i="7"/>
  <c r="A137" i="7"/>
  <c r="B137" i="7"/>
  <c r="C137" i="7"/>
  <c r="D137" i="7"/>
  <c r="E137" i="7"/>
  <c r="A138" i="7"/>
  <c r="B138" i="7"/>
  <c r="C138" i="7"/>
  <c r="D138" i="7"/>
  <c r="E138" i="7"/>
  <c r="A139" i="7"/>
  <c r="B139" i="7"/>
  <c r="C139" i="7"/>
  <c r="D139" i="7"/>
  <c r="E139" i="7"/>
  <c r="A140" i="7"/>
  <c r="B140" i="7"/>
  <c r="C140" i="7"/>
  <c r="D140" i="7"/>
  <c r="E140" i="7"/>
  <c r="A141" i="7"/>
  <c r="B141" i="7"/>
  <c r="C141" i="7"/>
  <c r="D141" i="7"/>
  <c r="E141" i="7"/>
  <c r="A142" i="7"/>
  <c r="B142" i="7"/>
  <c r="C142" i="7"/>
  <c r="D142" i="7"/>
  <c r="E142" i="7"/>
  <c r="A143" i="7"/>
  <c r="B143" i="7"/>
  <c r="C143" i="7"/>
  <c r="D143" i="7"/>
  <c r="E143" i="7"/>
  <c r="A144" i="7"/>
  <c r="B144" i="7"/>
  <c r="C144" i="7"/>
  <c r="D144" i="7"/>
  <c r="E144" i="7"/>
  <c r="A145" i="7"/>
  <c r="B145" i="7"/>
  <c r="C145" i="7"/>
  <c r="D145" i="7"/>
  <c r="E145" i="7"/>
  <c r="A146" i="7"/>
  <c r="B146" i="7"/>
  <c r="C146" i="7"/>
  <c r="D146" i="7"/>
  <c r="E146" i="7"/>
  <c r="A147" i="7"/>
  <c r="B147" i="7"/>
  <c r="C147" i="7"/>
  <c r="D147" i="7"/>
  <c r="E147" i="7"/>
  <c r="A148" i="7"/>
  <c r="B148" i="7"/>
  <c r="C148" i="7"/>
  <c r="D148" i="7"/>
  <c r="E148" i="7"/>
  <c r="A149" i="7"/>
  <c r="B149" i="7"/>
  <c r="C149" i="7"/>
  <c r="D149" i="7"/>
  <c r="E149" i="7"/>
  <c r="A150" i="7"/>
  <c r="B150" i="7"/>
  <c r="C150" i="7"/>
  <c r="D150" i="7"/>
  <c r="E150" i="7"/>
  <c r="A151" i="7"/>
  <c r="B151" i="7"/>
  <c r="C151" i="7"/>
  <c r="D151" i="7"/>
  <c r="E151" i="7"/>
  <c r="A152" i="7"/>
  <c r="B152" i="7"/>
  <c r="C152" i="7"/>
  <c r="D152" i="7"/>
  <c r="E152" i="7"/>
  <c r="A153" i="7"/>
  <c r="B153" i="7"/>
  <c r="C153" i="7"/>
  <c r="D153" i="7"/>
  <c r="E153" i="7"/>
  <c r="A154" i="7"/>
  <c r="B154" i="7"/>
  <c r="C154" i="7"/>
  <c r="D154" i="7"/>
  <c r="E154" i="7"/>
  <c r="A155" i="7"/>
  <c r="B155" i="7"/>
  <c r="C155" i="7"/>
  <c r="D155" i="7"/>
  <c r="E155" i="7"/>
  <c r="A156" i="7"/>
  <c r="B156" i="7"/>
  <c r="C156" i="7"/>
  <c r="D156" i="7"/>
  <c r="E156" i="7"/>
  <c r="A157" i="7"/>
  <c r="B157" i="7"/>
  <c r="C157" i="7"/>
  <c r="D157" i="7"/>
  <c r="E157" i="7"/>
  <c r="A158" i="7"/>
  <c r="B158" i="7"/>
  <c r="C158" i="7"/>
  <c r="D158" i="7"/>
  <c r="E158" i="7"/>
  <c r="A159" i="7"/>
  <c r="B159" i="7"/>
  <c r="C159" i="7"/>
  <c r="D159" i="7"/>
  <c r="E159" i="7"/>
  <c r="A160" i="7"/>
  <c r="B160" i="7"/>
  <c r="C160" i="7"/>
  <c r="D160" i="7"/>
  <c r="E160" i="7"/>
  <c r="A161" i="7"/>
  <c r="B161" i="7"/>
  <c r="C161" i="7"/>
  <c r="D161" i="7"/>
  <c r="E161" i="7"/>
  <c r="A162" i="7"/>
  <c r="B162" i="7"/>
  <c r="C162" i="7"/>
  <c r="D162" i="7"/>
  <c r="E162" i="7"/>
  <c r="A163" i="7"/>
  <c r="B163" i="7"/>
  <c r="C163" i="7"/>
  <c r="D163" i="7"/>
  <c r="E163" i="7"/>
  <c r="A164" i="7"/>
  <c r="B164" i="7"/>
  <c r="C164" i="7"/>
  <c r="D164" i="7"/>
  <c r="E164" i="7"/>
  <c r="A165" i="7"/>
  <c r="B165" i="7"/>
  <c r="C165" i="7"/>
  <c r="D165" i="7"/>
  <c r="E165" i="7"/>
  <c r="A166" i="7"/>
  <c r="B166" i="7"/>
  <c r="C166" i="7"/>
  <c r="D166" i="7"/>
  <c r="E166" i="7"/>
  <c r="A167" i="7"/>
  <c r="B167" i="7"/>
  <c r="C167" i="7"/>
  <c r="D167" i="7"/>
  <c r="E167" i="7"/>
  <c r="A168" i="7"/>
  <c r="B168" i="7"/>
  <c r="C168" i="7"/>
  <c r="D168" i="7"/>
  <c r="E168" i="7"/>
  <c r="A169" i="7"/>
  <c r="B169" i="7"/>
  <c r="C169" i="7"/>
  <c r="D169" i="7"/>
  <c r="E169" i="7"/>
  <c r="A170" i="7"/>
  <c r="B170" i="7"/>
  <c r="C170" i="7"/>
  <c r="D170" i="7"/>
  <c r="E170" i="7"/>
  <c r="A171" i="7"/>
  <c r="B171" i="7"/>
  <c r="C171" i="7"/>
  <c r="D171" i="7"/>
  <c r="E171" i="7"/>
  <c r="A172" i="7"/>
  <c r="B172" i="7"/>
  <c r="C172" i="7"/>
  <c r="D172" i="7"/>
  <c r="E172" i="7"/>
  <c r="A173" i="7"/>
  <c r="B173" i="7"/>
  <c r="C173" i="7"/>
  <c r="D173" i="7"/>
  <c r="E173" i="7"/>
  <c r="A174" i="7"/>
  <c r="B174" i="7"/>
  <c r="C174" i="7"/>
  <c r="D174" i="7"/>
  <c r="E174" i="7"/>
  <c r="A175" i="7"/>
  <c r="B175" i="7"/>
  <c r="C175" i="7"/>
  <c r="D175" i="7"/>
  <c r="E175" i="7"/>
  <c r="A176" i="7"/>
  <c r="B176" i="7"/>
  <c r="C176" i="7"/>
  <c r="D176" i="7"/>
  <c r="E176" i="7"/>
  <c r="A177" i="7"/>
  <c r="B177" i="7"/>
  <c r="C177" i="7"/>
  <c r="D177" i="7"/>
  <c r="E177" i="7"/>
  <c r="A178" i="7"/>
  <c r="B178" i="7"/>
  <c r="C178" i="7"/>
  <c r="D178" i="7"/>
  <c r="E178" i="7"/>
  <c r="A179" i="7"/>
  <c r="B179" i="7"/>
  <c r="C179" i="7"/>
  <c r="D179" i="7"/>
  <c r="E179" i="7"/>
  <c r="A180" i="7"/>
  <c r="B180" i="7"/>
  <c r="C180" i="7"/>
  <c r="D180" i="7"/>
  <c r="E180" i="7"/>
  <c r="A181" i="7"/>
  <c r="B181" i="7"/>
  <c r="C181" i="7"/>
  <c r="D181" i="7"/>
  <c r="E181" i="7"/>
  <c r="A182" i="7"/>
  <c r="B182" i="7"/>
  <c r="C182" i="7"/>
  <c r="D182" i="7"/>
  <c r="E182" i="7"/>
  <c r="A183" i="7"/>
  <c r="B183" i="7"/>
  <c r="C183" i="7"/>
  <c r="D183" i="7"/>
  <c r="E183" i="7"/>
  <c r="A184" i="7"/>
  <c r="B184" i="7"/>
  <c r="C184" i="7"/>
  <c r="D184" i="7"/>
  <c r="E184" i="7"/>
  <c r="A185" i="7"/>
  <c r="B185" i="7"/>
  <c r="C185" i="7"/>
  <c r="D185" i="7"/>
  <c r="E185" i="7"/>
  <c r="A186" i="7"/>
  <c r="B186" i="7"/>
  <c r="C186" i="7"/>
  <c r="D186" i="7"/>
  <c r="E186" i="7"/>
  <c r="A187" i="7"/>
  <c r="B187" i="7"/>
  <c r="C187" i="7"/>
  <c r="D187" i="7"/>
  <c r="E187" i="7"/>
  <c r="A188" i="7"/>
  <c r="B188" i="7"/>
  <c r="C188" i="7"/>
  <c r="D188" i="7"/>
  <c r="E188" i="7"/>
  <c r="A189" i="7"/>
  <c r="B189" i="7"/>
  <c r="C189" i="7"/>
  <c r="D189" i="7"/>
  <c r="E189" i="7"/>
  <c r="A190" i="7"/>
  <c r="B190" i="7"/>
  <c r="C190" i="7"/>
  <c r="D190" i="7"/>
  <c r="E190" i="7"/>
  <c r="A191" i="7"/>
  <c r="B191" i="7"/>
  <c r="C191" i="7"/>
  <c r="D191" i="7"/>
  <c r="E191" i="7"/>
  <c r="A192" i="7"/>
  <c r="B192" i="7"/>
  <c r="C192" i="7"/>
  <c r="D192" i="7"/>
  <c r="E192" i="7"/>
  <c r="A193" i="7"/>
  <c r="B193" i="7"/>
  <c r="C193" i="7"/>
  <c r="D193" i="7"/>
  <c r="E193" i="7"/>
  <c r="A194" i="7"/>
  <c r="B194" i="7"/>
  <c r="C194" i="7"/>
  <c r="D194" i="7"/>
  <c r="E194" i="7"/>
  <c r="A195" i="7"/>
  <c r="B195" i="7"/>
  <c r="C195" i="7"/>
  <c r="D195" i="7"/>
  <c r="E195" i="7"/>
  <c r="A196" i="7"/>
  <c r="B196" i="7"/>
  <c r="C196" i="7"/>
  <c r="D196" i="7"/>
  <c r="E196" i="7"/>
  <c r="A197" i="7"/>
  <c r="B197" i="7"/>
  <c r="C197" i="7"/>
  <c r="D197" i="7"/>
  <c r="E197" i="7"/>
  <c r="A198" i="7"/>
  <c r="B198" i="7"/>
  <c r="C198" i="7"/>
  <c r="D198" i="7"/>
  <c r="E198" i="7"/>
  <c r="A199" i="7"/>
  <c r="B199" i="7"/>
  <c r="C199" i="7"/>
  <c r="D199" i="7"/>
  <c r="E199" i="7"/>
  <c r="A200" i="7"/>
  <c r="B200" i="7"/>
  <c r="C200" i="7"/>
  <c r="D200" i="7"/>
  <c r="E200" i="7"/>
  <c r="A201" i="7"/>
  <c r="B201" i="7"/>
  <c r="C201" i="7"/>
  <c r="D201" i="7"/>
  <c r="E201" i="7"/>
  <c r="A202" i="7"/>
  <c r="B202" i="7"/>
  <c r="C202" i="7"/>
  <c r="D202" i="7"/>
  <c r="E202" i="7"/>
  <c r="A203" i="7"/>
  <c r="B203" i="7"/>
  <c r="C203" i="7"/>
  <c r="D203" i="7"/>
  <c r="E203" i="7"/>
  <c r="A204" i="7"/>
  <c r="B204" i="7"/>
  <c r="C204" i="7"/>
  <c r="D204" i="7"/>
  <c r="E204" i="7"/>
  <c r="A205" i="7"/>
  <c r="B205" i="7"/>
  <c r="C205" i="7"/>
  <c r="D205" i="7"/>
  <c r="E205" i="7"/>
  <c r="A206" i="7"/>
  <c r="B206" i="7"/>
  <c r="C206" i="7"/>
  <c r="D206" i="7"/>
  <c r="E206" i="7"/>
  <c r="A207" i="7"/>
  <c r="B207" i="7"/>
  <c r="C207" i="7"/>
  <c r="D207" i="7"/>
  <c r="E207" i="7"/>
  <c r="A208" i="7"/>
  <c r="B208" i="7"/>
  <c r="C208" i="7"/>
  <c r="D208" i="7"/>
  <c r="E208" i="7"/>
  <c r="A209" i="7"/>
  <c r="B209" i="7"/>
  <c r="C209" i="7"/>
  <c r="D209" i="7"/>
  <c r="E209" i="7"/>
  <c r="A210" i="7"/>
  <c r="B210" i="7"/>
  <c r="C210" i="7"/>
  <c r="D210" i="7"/>
  <c r="E210" i="7"/>
  <c r="A211" i="7"/>
  <c r="B211" i="7"/>
  <c r="C211" i="7"/>
  <c r="D211" i="7"/>
  <c r="E211" i="7"/>
  <c r="A212" i="7"/>
  <c r="B212" i="7"/>
  <c r="C212" i="7"/>
  <c r="D212" i="7"/>
  <c r="E212" i="7"/>
  <c r="A213" i="7"/>
  <c r="B213" i="7"/>
  <c r="C213" i="7"/>
  <c r="D213" i="7"/>
  <c r="E213" i="7"/>
  <c r="A214" i="7"/>
  <c r="B214" i="7"/>
  <c r="C214" i="7"/>
  <c r="D214" i="7"/>
  <c r="E214" i="7"/>
  <c r="A215" i="7"/>
  <c r="B215" i="7"/>
  <c r="C215" i="7"/>
  <c r="D215" i="7"/>
  <c r="E215" i="7"/>
  <c r="A216" i="7"/>
  <c r="B216" i="7"/>
  <c r="C216" i="7"/>
  <c r="D216" i="7"/>
  <c r="E216" i="7"/>
  <c r="A217" i="7"/>
  <c r="B217" i="7"/>
  <c r="C217" i="7"/>
  <c r="D217" i="7"/>
  <c r="E217" i="7"/>
  <c r="A218" i="7"/>
  <c r="B218" i="7"/>
  <c r="C218" i="7"/>
  <c r="D218" i="7"/>
  <c r="E218" i="7"/>
  <c r="A219" i="7"/>
  <c r="B219" i="7"/>
  <c r="C219" i="7"/>
  <c r="D219" i="7"/>
  <c r="E219" i="7"/>
  <c r="A220" i="7"/>
  <c r="B220" i="7"/>
  <c r="C220" i="7"/>
  <c r="D220" i="7"/>
  <c r="E220" i="7"/>
  <c r="A221" i="7"/>
  <c r="B221" i="7"/>
  <c r="C221" i="7"/>
  <c r="D221" i="7"/>
  <c r="E221" i="7"/>
  <c r="A222" i="7"/>
  <c r="B222" i="7"/>
  <c r="C222" i="7"/>
  <c r="D222" i="7"/>
  <c r="E222" i="7"/>
  <c r="A223" i="7"/>
  <c r="B223" i="7"/>
  <c r="C223" i="7"/>
  <c r="D223" i="7"/>
  <c r="E223" i="7"/>
  <c r="A224" i="7"/>
  <c r="B224" i="7"/>
  <c r="C224" i="7"/>
  <c r="D224" i="7"/>
  <c r="E224" i="7"/>
  <c r="A225" i="7"/>
  <c r="B225" i="7"/>
  <c r="C225" i="7"/>
  <c r="D225" i="7"/>
  <c r="E225" i="7"/>
  <c r="A226" i="7"/>
  <c r="B226" i="7"/>
  <c r="C226" i="7"/>
  <c r="D226" i="7"/>
  <c r="E226" i="7"/>
  <c r="A227" i="7"/>
  <c r="B227" i="7"/>
  <c r="C227" i="7"/>
  <c r="D227" i="7"/>
  <c r="E227" i="7"/>
  <c r="A228" i="7"/>
  <c r="B228" i="7"/>
  <c r="C228" i="7"/>
  <c r="D228" i="7"/>
  <c r="E228" i="7"/>
  <c r="A229" i="7"/>
  <c r="B229" i="7"/>
  <c r="C229" i="7"/>
  <c r="D229" i="7"/>
  <c r="E229" i="7"/>
  <c r="A230" i="7"/>
  <c r="B230" i="7"/>
  <c r="C230" i="7"/>
  <c r="D230" i="7"/>
  <c r="E230" i="7"/>
  <c r="A231" i="7"/>
  <c r="B231" i="7"/>
  <c r="C231" i="7"/>
  <c r="D231" i="7"/>
  <c r="E231" i="7"/>
  <c r="A232" i="7"/>
  <c r="B232" i="7"/>
  <c r="C232" i="7"/>
  <c r="D232" i="7"/>
  <c r="E232" i="7"/>
  <c r="A233" i="7"/>
  <c r="B233" i="7"/>
  <c r="C233" i="7"/>
  <c r="D233" i="7"/>
  <c r="E233" i="7"/>
  <c r="A234" i="7"/>
  <c r="B234" i="7"/>
  <c r="C234" i="7"/>
  <c r="D234" i="7"/>
  <c r="E234" i="7"/>
  <c r="A235" i="7"/>
  <c r="B235" i="7"/>
  <c r="C235" i="7"/>
  <c r="D235" i="7"/>
  <c r="E235" i="7"/>
  <c r="A236" i="7"/>
  <c r="B236" i="7"/>
  <c r="C236" i="7"/>
  <c r="D236" i="7"/>
  <c r="E236" i="7"/>
  <c r="A237" i="7"/>
  <c r="B237" i="7"/>
  <c r="C237" i="7"/>
  <c r="D237" i="7"/>
  <c r="E237" i="7"/>
  <c r="A238" i="7"/>
  <c r="B238" i="7"/>
  <c r="C238" i="7"/>
  <c r="D238" i="7"/>
  <c r="E238" i="7"/>
  <c r="A239" i="7"/>
  <c r="B239" i="7"/>
  <c r="C239" i="7"/>
  <c r="D239" i="7"/>
  <c r="E239" i="7"/>
  <c r="A240" i="7"/>
  <c r="B240" i="7"/>
  <c r="C240" i="7"/>
  <c r="D240" i="7"/>
  <c r="E240" i="7"/>
  <c r="A241" i="7"/>
  <c r="B241" i="7"/>
  <c r="C241" i="7"/>
  <c r="D241" i="7"/>
  <c r="E241" i="7"/>
  <c r="A242" i="7"/>
  <c r="B242" i="7"/>
  <c r="C242" i="7"/>
  <c r="D242" i="7"/>
  <c r="E242" i="7"/>
  <c r="A243" i="7"/>
  <c r="B243" i="7"/>
  <c r="C243" i="7"/>
  <c r="D243" i="7"/>
  <c r="E243" i="7"/>
  <c r="A244" i="7"/>
  <c r="B244" i="7"/>
  <c r="C244" i="7"/>
  <c r="D244" i="7"/>
  <c r="E244" i="7"/>
  <c r="A245" i="7"/>
  <c r="B245" i="7"/>
  <c r="C245" i="7"/>
  <c r="D245" i="7"/>
  <c r="E245" i="7"/>
  <c r="A246" i="7"/>
  <c r="B246" i="7"/>
  <c r="C246" i="7"/>
  <c r="D246" i="7"/>
  <c r="E246" i="7"/>
  <c r="A247" i="7"/>
  <c r="B247" i="7"/>
  <c r="C247" i="7"/>
  <c r="D247" i="7"/>
  <c r="E247" i="7"/>
  <c r="A248" i="7"/>
  <c r="B248" i="7"/>
  <c r="C248" i="7"/>
  <c r="D248" i="7"/>
  <c r="E248" i="7"/>
  <c r="A249" i="7"/>
  <c r="B249" i="7"/>
  <c r="C249" i="7"/>
  <c r="D249" i="7"/>
  <c r="E249" i="7"/>
  <c r="A250" i="7"/>
  <c r="B250" i="7"/>
  <c r="C250" i="7"/>
  <c r="D250" i="7"/>
  <c r="E250" i="7"/>
  <c r="A251" i="7"/>
  <c r="B251" i="7"/>
  <c r="C251" i="7"/>
  <c r="D251" i="7"/>
  <c r="E251" i="7"/>
  <c r="A252" i="7"/>
  <c r="B252" i="7"/>
  <c r="C252" i="7"/>
  <c r="D252" i="7"/>
  <c r="E252" i="7"/>
  <c r="A253" i="7"/>
  <c r="B253" i="7"/>
  <c r="C253" i="7"/>
  <c r="D253" i="7"/>
  <c r="E253" i="7"/>
  <c r="A254" i="7"/>
  <c r="B254" i="7"/>
  <c r="C254" i="7"/>
  <c r="D254" i="7"/>
  <c r="E254" i="7"/>
  <c r="A255" i="7"/>
  <c r="B255" i="7"/>
  <c r="C255" i="7"/>
  <c r="D255" i="7"/>
  <c r="E255" i="7"/>
  <c r="A256" i="7"/>
  <c r="B256" i="7"/>
  <c r="C256" i="7"/>
  <c r="D256" i="7"/>
  <c r="E256" i="7"/>
  <c r="A257" i="7"/>
  <c r="B257" i="7"/>
  <c r="C257" i="7"/>
  <c r="D257" i="7"/>
  <c r="E257" i="7"/>
  <c r="A258" i="7"/>
  <c r="B258" i="7"/>
  <c r="C258" i="7"/>
  <c r="D258" i="7"/>
  <c r="E258" i="7"/>
  <c r="A259" i="7"/>
  <c r="B259" i="7"/>
  <c r="C259" i="7"/>
  <c r="D259" i="7"/>
  <c r="E259" i="7"/>
  <c r="A260" i="7"/>
  <c r="B260" i="7"/>
  <c r="C260" i="7"/>
  <c r="D260" i="7"/>
  <c r="E260" i="7"/>
  <c r="A261" i="7"/>
  <c r="B261" i="7"/>
  <c r="C261" i="7"/>
  <c r="D261" i="7"/>
  <c r="E261" i="7"/>
  <c r="A262" i="7"/>
  <c r="B262" i="7"/>
  <c r="C262" i="7"/>
  <c r="D262" i="7"/>
  <c r="E262" i="7"/>
  <c r="A263" i="7"/>
  <c r="B263" i="7"/>
  <c r="C263" i="7"/>
  <c r="D263" i="7"/>
  <c r="E263" i="7"/>
  <c r="A264" i="7"/>
  <c r="B264" i="7"/>
  <c r="C264" i="7"/>
  <c r="D264" i="7"/>
  <c r="E264" i="7"/>
  <c r="A265" i="7"/>
  <c r="B265" i="7"/>
  <c r="C265" i="7"/>
  <c r="D265" i="7"/>
  <c r="E265" i="7"/>
  <c r="A266" i="7"/>
  <c r="B266" i="7"/>
  <c r="C266" i="7"/>
  <c r="D266" i="7"/>
  <c r="E266" i="7"/>
  <c r="A267" i="7"/>
  <c r="B267" i="7"/>
  <c r="C267" i="7"/>
  <c r="D267" i="7"/>
  <c r="E267" i="7"/>
  <c r="A268" i="7"/>
  <c r="B268" i="7"/>
  <c r="C268" i="7"/>
  <c r="D268" i="7"/>
  <c r="E268" i="7"/>
  <c r="A269" i="7"/>
  <c r="B269" i="7"/>
  <c r="C269" i="7"/>
  <c r="D269" i="7"/>
  <c r="E269" i="7"/>
  <c r="A270" i="7"/>
  <c r="B270" i="7"/>
  <c r="C270" i="7"/>
  <c r="D270" i="7"/>
  <c r="E270" i="7"/>
  <c r="A271" i="7"/>
  <c r="B271" i="7"/>
  <c r="C271" i="7"/>
  <c r="D271" i="7"/>
  <c r="E271" i="7"/>
  <c r="A272" i="7"/>
  <c r="B272" i="7"/>
  <c r="C272" i="7"/>
  <c r="D272" i="7"/>
  <c r="E272" i="7"/>
  <c r="A273" i="7"/>
  <c r="B273" i="7"/>
  <c r="C273" i="7"/>
  <c r="D273" i="7"/>
  <c r="E273" i="7"/>
  <c r="A274" i="7"/>
  <c r="B274" i="7"/>
  <c r="C274" i="7"/>
  <c r="D274" i="7"/>
  <c r="E274" i="7"/>
  <c r="A275" i="7"/>
  <c r="B275" i="7"/>
  <c r="C275" i="7"/>
  <c r="D275" i="7"/>
  <c r="E275" i="7"/>
  <c r="A276" i="7"/>
  <c r="B276" i="7"/>
  <c r="C276" i="7"/>
  <c r="D276" i="7"/>
  <c r="E276" i="7"/>
  <c r="A277" i="7"/>
  <c r="B277" i="7"/>
  <c r="C277" i="7"/>
  <c r="D277" i="7"/>
  <c r="E277" i="7"/>
  <c r="A278" i="7"/>
  <c r="B278" i="7"/>
  <c r="C278" i="7"/>
  <c r="D278" i="7"/>
  <c r="E278" i="7"/>
  <c r="A279" i="7"/>
  <c r="B279" i="7"/>
  <c r="C279" i="7"/>
  <c r="D279" i="7"/>
  <c r="E279" i="7"/>
  <c r="A280" i="7"/>
  <c r="B280" i="7"/>
  <c r="C280" i="7"/>
  <c r="D280" i="7"/>
  <c r="E280" i="7"/>
  <c r="A281" i="7"/>
  <c r="B281" i="7"/>
  <c r="C281" i="7"/>
  <c r="D281" i="7"/>
  <c r="E281" i="7"/>
  <c r="A282" i="7"/>
  <c r="B282" i="7"/>
  <c r="C282" i="7"/>
  <c r="D282" i="7"/>
  <c r="E282" i="7"/>
  <c r="A283" i="7"/>
  <c r="B283" i="7"/>
  <c r="C283" i="7"/>
  <c r="D283" i="7"/>
  <c r="E283" i="7"/>
  <c r="A284" i="7"/>
  <c r="B284" i="7"/>
  <c r="C284" i="7"/>
  <c r="D284" i="7"/>
  <c r="E284" i="7"/>
  <c r="A285" i="7"/>
  <c r="B285" i="7"/>
  <c r="C285" i="7"/>
  <c r="D285" i="7"/>
  <c r="E285" i="7"/>
  <c r="A286" i="7"/>
  <c r="B286" i="7"/>
  <c r="C286" i="7"/>
  <c r="D286" i="7"/>
  <c r="E286" i="7"/>
  <c r="A287" i="7"/>
  <c r="B287" i="7"/>
  <c r="C287" i="7"/>
  <c r="D287" i="7"/>
  <c r="E287" i="7"/>
  <c r="A288" i="7"/>
  <c r="B288" i="7"/>
  <c r="C288" i="7"/>
  <c r="D288" i="7"/>
  <c r="E288" i="7"/>
  <c r="A289" i="7"/>
  <c r="B289" i="7"/>
  <c r="C289" i="7"/>
  <c r="D289" i="7"/>
  <c r="E289" i="7"/>
  <c r="A290" i="7"/>
  <c r="B290" i="7"/>
  <c r="C290" i="7"/>
  <c r="D290" i="7"/>
  <c r="E290" i="7"/>
  <c r="A291" i="7"/>
  <c r="B291" i="7"/>
  <c r="C291" i="7"/>
  <c r="D291" i="7"/>
  <c r="E291" i="7"/>
  <c r="A292" i="7"/>
  <c r="B292" i="7"/>
  <c r="C292" i="7"/>
  <c r="D292" i="7"/>
  <c r="E292" i="7"/>
  <c r="A293" i="7"/>
  <c r="B293" i="7"/>
  <c r="C293" i="7"/>
  <c r="D293" i="7"/>
  <c r="E293" i="7"/>
  <c r="A294" i="7"/>
  <c r="B294" i="7"/>
  <c r="C294" i="7"/>
  <c r="D294" i="7"/>
  <c r="E294" i="7"/>
  <c r="A295" i="7"/>
  <c r="B295" i="7"/>
  <c r="C295" i="7"/>
  <c r="D295" i="7"/>
  <c r="E295" i="7"/>
  <c r="A296" i="7"/>
  <c r="B296" i="7"/>
  <c r="C296" i="7"/>
  <c r="D296" i="7"/>
  <c r="E296" i="7"/>
  <c r="A297" i="7"/>
  <c r="B297" i="7"/>
  <c r="C297" i="7"/>
  <c r="D297" i="7"/>
  <c r="E297" i="7"/>
  <c r="A298" i="7"/>
  <c r="B298" i="7"/>
  <c r="C298" i="7"/>
  <c r="D298" i="7"/>
  <c r="E298" i="7"/>
  <c r="A299" i="7"/>
  <c r="B299" i="7"/>
  <c r="C299" i="7"/>
  <c r="D299" i="7"/>
  <c r="E299" i="7"/>
  <c r="A300" i="7"/>
  <c r="B300" i="7"/>
  <c r="C300" i="7"/>
  <c r="D300" i="7"/>
  <c r="E300" i="7"/>
  <c r="A301" i="7"/>
  <c r="B301" i="7"/>
  <c r="C301" i="7"/>
  <c r="D301" i="7"/>
  <c r="E301" i="7"/>
  <c r="A302" i="7"/>
  <c r="B302" i="7"/>
  <c r="C302" i="7"/>
  <c r="D302" i="7"/>
  <c r="E302" i="7"/>
  <c r="A303" i="7"/>
  <c r="B303" i="7"/>
  <c r="C303" i="7"/>
  <c r="D303" i="7"/>
  <c r="E303" i="7"/>
  <c r="A304" i="7"/>
  <c r="B304" i="7"/>
  <c r="C304" i="7"/>
  <c r="D304" i="7"/>
  <c r="E304" i="7"/>
  <c r="A305" i="7"/>
  <c r="B305" i="7"/>
  <c r="C305" i="7"/>
  <c r="D305" i="7"/>
  <c r="E305" i="7"/>
  <c r="A306" i="7"/>
  <c r="B306" i="7"/>
  <c r="C306" i="7"/>
  <c r="D306" i="7"/>
  <c r="E306" i="7"/>
  <c r="A307" i="7"/>
  <c r="B307" i="7"/>
  <c r="C307" i="7"/>
  <c r="D307" i="7"/>
  <c r="E307" i="7"/>
  <c r="A308" i="7"/>
  <c r="B308" i="7"/>
  <c r="C308" i="7"/>
  <c r="D308" i="7"/>
  <c r="E308" i="7"/>
  <c r="A309" i="7"/>
  <c r="B309" i="7"/>
  <c r="C309" i="7"/>
  <c r="D309" i="7"/>
  <c r="E309" i="7"/>
  <c r="A310" i="7"/>
  <c r="B310" i="7"/>
  <c r="C310" i="7"/>
  <c r="D310" i="7"/>
  <c r="E310" i="7"/>
  <c r="A311" i="7"/>
  <c r="B311" i="7"/>
  <c r="C311" i="7"/>
  <c r="D311" i="7"/>
  <c r="E311" i="7"/>
  <c r="A312" i="7"/>
  <c r="B312" i="7"/>
  <c r="C312" i="7"/>
  <c r="D312" i="7"/>
  <c r="E312" i="7"/>
  <c r="A313" i="7"/>
  <c r="B313" i="7"/>
  <c r="C313" i="7"/>
  <c r="D313" i="7"/>
  <c r="E313" i="7"/>
  <c r="A314" i="7"/>
  <c r="B314" i="7"/>
  <c r="C314" i="7"/>
  <c r="D314" i="7"/>
  <c r="E314" i="7"/>
  <c r="A315" i="7"/>
  <c r="B315" i="7"/>
  <c r="C315" i="7"/>
  <c r="D315" i="7"/>
  <c r="E315" i="7"/>
  <c r="A316" i="7"/>
  <c r="B316" i="7"/>
  <c r="C316" i="7"/>
  <c r="D316" i="7"/>
  <c r="E316" i="7"/>
  <c r="A317" i="7"/>
  <c r="B317" i="7"/>
  <c r="C317" i="7"/>
  <c r="D317" i="7"/>
  <c r="E317" i="7"/>
  <c r="A318" i="7"/>
  <c r="B318" i="7"/>
  <c r="C318" i="7"/>
  <c r="D318" i="7"/>
  <c r="E318" i="7"/>
  <c r="A319" i="7"/>
  <c r="B319" i="7"/>
  <c r="C319" i="7"/>
  <c r="D319" i="7"/>
  <c r="E319" i="7"/>
  <c r="A320" i="7"/>
  <c r="B320" i="7"/>
  <c r="C320" i="7"/>
  <c r="D320" i="7"/>
  <c r="E320" i="7"/>
  <c r="A321" i="7"/>
  <c r="B321" i="7"/>
  <c r="C321" i="7"/>
  <c r="D321" i="7"/>
  <c r="E321" i="7"/>
  <c r="A322" i="7"/>
  <c r="B322" i="7"/>
  <c r="C322" i="7"/>
  <c r="D322" i="7"/>
  <c r="E322" i="7"/>
  <c r="A323" i="7"/>
  <c r="B323" i="7"/>
  <c r="C323" i="7"/>
  <c r="D323" i="7"/>
  <c r="E323" i="7"/>
  <c r="A324" i="7"/>
  <c r="B324" i="7"/>
  <c r="C324" i="7"/>
  <c r="D324" i="7"/>
  <c r="E324" i="7"/>
  <c r="A325" i="7"/>
  <c r="B325" i="7"/>
  <c r="C325" i="7"/>
  <c r="D325" i="7"/>
  <c r="E325" i="7"/>
  <c r="A326" i="7"/>
  <c r="B326" i="7"/>
  <c r="C326" i="7"/>
  <c r="D326" i="7"/>
  <c r="E326" i="7"/>
  <c r="A327" i="7"/>
  <c r="B327" i="7"/>
  <c r="C327" i="7"/>
  <c r="D327" i="7"/>
  <c r="E327" i="7"/>
  <c r="A328" i="7"/>
  <c r="B328" i="7"/>
  <c r="C328" i="7"/>
  <c r="D328" i="7"/>
  <c r="E328" i="7"/>
  <c r="A329" i="7"/>
  <c r="B329" i="7"/>
  <c r="C329" i="7"/>
  <c r="D329" i="7"/>
  <c r="E329" i="7"/>
  <c r="A330" i="7"/>
  <c r="B330" i="7"/>
  <c r="C330" i="7"/>
  <c r="D330" i="7"/>
  <c r="E330" i="7"/>
  <c r="A331" i="7"/>
  <c r="B331" i="7"/>
  <c r="C331" i="7"/>
  <c r="D331" i="7"/>
  <c r="E331" i="7"/>
  <c r="A332" i="7"/>
  <c r="B332" i="7"/>
  <c r="C332" i="7"/>
  <c r="D332" i="7"/>
  <c r="E332" i="7"/>
  <c r="A333" i="7"/>
  <c r="B333" i="7"/>
  <c r="C333" i="7"/>
  <c r="D333" i="7"/>
  <c r="E333" i="7"/>
  <c r="A334" i="7"/>
  <c r="B334" i="7"/>
  <c r="C334" i="7"/>
  <c r="D334" i="7"/>
  <c r="E334" i="7"/>
  <c r="A335" i="7"/>
  <c r="B335" i="7"/>
  <c r="C335" i="7"/>
  <c r="D335" i="7"/>
  <c r="E335" i="7"/>
  <c r="A336" i="7"/>
  <c r="B336" i="7"/>
  <c r="C336" i="7"/>
  <c r="D336" i="7"/>
  <c r="E336" i="7"/>
  <c r="A337" i="7"/>
  <c r="B337" i="7"/>
  <c r="C337" i="7"/>
  <c r="D337" i="7"/>
  <c r="E337" i="7"/>
  <c r="A338" i="7"/>
  <c r="B338" i="7"/>
  <c r="C338" i="7"/>
  <c r="D338" i="7"/>
  <c r="E338" i="7"/>
  <c r="A339" i="7"/>
  <c r="B339" i="7"/>
  <c r="C339" i="7"/>
  <c r="D339" i="7"/>
  <c r="E339" i="7"/>
  <c r="A340" i="7"/>
  <c r="B340" i="7"/>
  <c r="C340" i="7"/>
  <c r="D340" i="7"/>
  <c r="E340" i="7"/>
  <c r="A341" i="7"/>
  <c r="B341" i="7"/>
  <c r="C341" i="7"/>
  <c r="D341" i="7"/>
  <c r="E341" i="7"/>
  <c r="A342" i="7"/>
  <c r="B342" i="7"/>
  <c r="C342" i="7"/>
  <c r="D342" i="7"/>
  <c r="E342" i="7"/>
  <c r="A343" i="7"/>
  <c r="B343" i="7"/>
  <c r="C343" i="7"/>
  <c r="D343" i="7"/>
  <c r="E343" i="7"/>
  <c r="A344" i="7"/>
  <c r="B344" i="7"/>
  <c r="C344" i="7"/>
  <c r="D344" i="7"/>
  <c r="E344" i="7"/>
  <c r="A345" i="7"/>
  <c r="B345" i="7"/>
  <c r="C345" i="7"/>
  <c r="D345" i="7"/>
  <c r="E345" i="7"/>
  <c r="A346" i="7"/>
  <c r="B346" i="7"/>
  <c r="C346" i="7"/>
  <c r="D346" i="7"/>
  <c r="E346" i="7"/>
  <c r="A347" i="7"/>
  <c r="B347" i="7"/>
  <c r="C347" i="7"/>
  <c r="D347" i="7"/>
  <c r="E347" i="7"/>
  <c r="A348" i="7"/>
  <c r="B348" i="7"/>
  <c r="C348" i="7"/>
  <c r="D348" i="7"/>
  <c r="E348" i="7"/>
  <c r="A349" i="7"/>
  <c r="B349" i="7"/>
  <c r="C349" i="7"/>
  <c r="D349" i="7"/>
  <c r="E349" i="7"/>
  <c r="A350" i="7"/>
  <c r="B350" i="7"/>
  <c r="C350" i="7"/>
  <c r="D350" i="7"/>
  <c r="E350" i="7"/>
  <c r="A351" i="7"/>
  <c r="B351" i="7"/>
  <c r="C351" i="7"/>
  <c r="D351" i="7"/>
  <c r="E351" i="7"/>
  <c r="A352" i="7"/>
  <c r="B352" i="7"/>
  <c r="C352" i="7"/>
  <c r="D352" i="7"/>
  <c r="E352" i="7"/>
  <c r="A353" i="7"/>
  <c r="B353" i="7"/>
  <c r="C353" i="7"/>
  <c r="D353" i="7"/>
  <c r="E353" i="7"/>
  <c r="A354" i="7"/>
  <c r="B354" i="7"/>
  <c r="C354" i="7"/>
  <c r="D354" i="7"/>
  <c r="E354" i="7"/>
  <c r="A355" i="7"/>
  <c r="B355" i="7"/>
  <c r="C355" i="7"/>
  <c r="D355" i="7"/>
  <c r="E355" i="7"/>
  <c r="A356" i="7"/>
  <c r="B356" i="7"/>
  <c r="C356" i="7"/>
  <c r="D356" i="7"/>
  <c r="E356" i="7"/>
  <c r="A357" i="7"/>
  <c r="B357" i="7"/>
  <c r="C357" i="7"/>
  <c r="D357" i="7"/>
  <c r="E357" i="7"/>
  <c r="A358" i="7"/>
  <c r="B358" i="7"/>
  <c r="C358" i="7"/>
  <c r="D358" i="7"/>
  <c r="E358" i="7"/>
  <c r="A359" i="7"/>
  <c r="B359" i="7"/>
  <c r="C359" i="7"/>
  <c r="D359" i="7"/>
  <c r="E359" i="7"/>
  <c r="A360" i="7"/>
  <c r="B360" i="7"/>
  <c r="C360" i="7"/>
  <c r="D360" i="7"/>
  <c r="E360" i="7"/>
  <c r="A361" i="7"/>
  <c r="B361" i="7"/>
  <c r="C361" i="7"/>
  <c r="D361" i="7"/>
  <c r="E361" i="7"/>
  <c r="A362" i="7"/>
  <c r="B362" i="7"/>
  <c r="C362" i="7"/>
  <c r="D362" i="7"/>
  <c r="E362" i="7"/>
  <c r="A363" i="7"/>
  <c r="B363" i="7"/>
  <c r="C363" i="7"/>
  <c r="D363" i="7"/>
  <c r="E363" i="7"/>
  <c r="A364" i="7"/>
  <c r="B364" i="7"/>
  <c r="C364" i="7"/>
  <c r="D364" i="7"/>
  <c r="E364" i="7"/>
  <c r="A365" i="7"/>
  <c r="B365" i="7"/>
  <c r="C365" i="7"/>
  <c r="D365" i="7"/>
  <c r="E365" i="7"/>
  <c r="A366" i="7"/>
  <c r="B366" i="7"/>
  <c r="C366" i="7"/>
  <c r="D366" i="7"/>
  <c r="E366" i="7"/>
  <c r="A367" i="7"/>
  <c r="B367" i="7"/>
  <c r="C367" i="7"/>
  <c r="D367" i="7"/>
  <c r="E367" i="7"/>
  <c r="A368" i="7"/>
  <c r="B368" i="7"/>
  <c r="C368" i="7"/>
  <c r="D368" i="7"/>
  <c r="E368" i="7"/>
  <c r="A369" i="7"/>
  <c r="B369" i="7"/>
  <c r="C369" i="7"/>
  <c r="D369" i="7"/>
  <c r="E369" i="7"/>
  <c r="A370" i="7"/>
  <c r="B370" i="7"/>
  <c r="C370" i="7"/>
  <c r="D370" i="7"/>
  <c r="E370" i="7"/>
  <c r="A371" i="7"/>
  <c r="B371" i="7"/>
  <c r="C371" i="7"/>
  <c r="D371" i="7"/>
  <c r="E371" i="7"/>
  <c r="A372" i="7"/>
  <c r="B372" i="7"/>
  <c r="C372" i="7"/>
  <c r="D372" i="7"/>
  <c r="E372" i="7"/>
  <c r="A373" i="7"/>
  <c r="B373" i="7"/>
  <c r="C373" i="7"/>
  <c r="D373" i="7"/>
  <c r="E373" i="7"/>
  <c r="A374" i="7"/>
  <c r="B374" i="7"/>
  <c r="C374" i="7"/>
  <c r="D374" i="7"/>
  <c r="E374" i="7"/>
  <c r="A375" i="7"/>
  <c r="B375" i="7"/>
  <c r="C375" i="7"/>
  <c r="D375" i="7"/>
  <c r="E375" i="7"/>
  <c r="A376" i="7"/>
  <c r="B376" i="7"/>
  <c r="C376" i="7"/>
  <c r="D376" i="7"/>
  <c r="E376" i="7"/>
  <c r="A377" i="7"/>
  <c r="B377" i="7"/>
  <c r="C377" i="7"/>
  <c r="D377" i="7"/>
  <c r="E377" i="7"/>
  <c r="A378" i="7"/>
  <c r="B378" i="7"/>
  <c r="C378" i="7"/>
  <c r="D378" i="7"/>
  <c r="E378" i="7"/>
  <c r="A379" i="7"/>
  <c r="B379" i="7"/>
  <c r="C379" i="7"/>
  <c r="D379" i="7"/>
  <c r="E379" i="7"/>
  <c r="A380" i="7"/>
  <c r="B380" i="7"/>
  <c r="C380" i="7"/>
  <c r="D380" i="7"/>
  <c r="E380" i="7"/>
  <c r="A381" i="7"/>
  <c r="B381" i="7"/>
  <c r="C381" i="7"/>
  <c r="D381" i="7"/>
  <c r="E381" i="7"/>
  <c r="A382" i="7"/>
  <c r="B382" i="7"/>
  <c r="C382" i="7"/>
  <c r="D382" i="7"/>
  <c r="E382" i="7"/>
  <c r="A383" i="7"/>
  <c r="B383" i="7"/>
  <c r="C383" i="7"/>
  <c r="D383" i="7"/>
  <c r="E383" i="7"/>
  <c r="A384" i="7"/>
  <c r="B384" i="7"/>
  <c r="C384" i="7"/>
  <c r="D384" i="7"/>
  <c r="E384" i="7"/>
  <c r="A385" i="7"/>
  <c r="B385" i="7"/>
  <c r="C385" i="7"/>
  <c r="D385" i="7"/>
  <c r="E385" i="7"/>
  <c r="A386" i="7"/>
  <c r="B386" i="7"/>
  <c r="C386" i="7"/>
  <c r="D386" i="7"/>
  <c r="E386" i="7"/>
  <c r="A387" i="7"/>
  <c r="B387" i="7"/>
  <c r="C387" i="7"/>
  <c r="D387" i="7"/>
  <c r="E387" i="7"/>
  <c r="A388" i="7"/>
  <c r="B388" i="7"/>
  <c r="C388" i="7"/>
  <c r="D388" i="7"/>
  <c r="E388" i="7"/>
  <c r="A389" i="7"/>
  <c r="B389" i="7"/>
  <c r="C389" i="7"/>
  <c r="D389" i="7"/>
  <c r="E389" i="7"/>
  <c r="A390" i="7"/>
  <c r="B390" i="7"/>
  <c r="C390" i="7"/>
  <c r="D390" i="7"/>
  <c r="E390" i="7"/>
  <c r="A391" i="7"/>
  <c r="B391" i="7"/>
  <c r="C391" i="7"/>
  <c r="D391" i="7"/>
  <c r="E391" i="7"/>
  <c r="A392" i="7"/>
  <c r="B392" i="7"/>
  <c r="C392" i="7"/>
  <c r="D392" i="7"/>
  <c r="E392" i="7"/>
  <c r="A393" i="7"/>
  <c r="B393" i="7"/>
  <c r="C393" i="7"/>
  <c r="D393" i="7"/>
  <c r="E393" i="7"/>
  <c r="A394" i="7"/>
  <c r="B394" i="7"/>
  <c r="C394" i="7"/>
  <c r="D394" i="7"/>
  <c r="E394" i="7"/>
  <c r="A395" i="7"/>
  <c r="B395" i="7"/>
  <c r="C395" i="7"/>
  <c r="D395" i="7"/>
  <c r="E395" i="7"/>
  <c r="A396" i="7"/>
  <c r="B396" i="7"/>
  <c r="C396" i="7"/>
  <c r="D396" i="7"/>
  <c r="E396" i="7"/>
  <c r="A397" i="7"/>
  <c r="B397" i="7"/>
  <c r="C397" i="7"/>
  <c r="D397" i="7"/>
  <c r="E397" i="7"/>
  <c r="A398" i="7"/>
  <c r="B398" i="7"/>
  <c r="C398" i="7"/>
  <c r="D398" i="7"/>
  <c r="E398" i="7"/>
  <c r="A399" i="7"/>
  <c r="B399" i="7"/>
  <c r="C399" i="7"/>
  <c r="D399" i="7"/>
  <c r="E399" i="7"/>
  <c r="A400" i="7"/>
  <c r="B400" i="7"/>
  <c r="C400" i="7"/>
  <c r="D400" i="7"/>
  <c r="E400" i="7"/>
  <c r="A401" i="7"/>
  <c r="B401" i="7"/>
  <c r="C401" i="7"/>
  <c r="D401" i="7"/>
  <c r="E401" i="7"/>
  <c r="A402" i="7"/>
  <c r="B402" i="7"/>
  <c r="C402" i="7"/>
  <c r="D402" i="7"/>
  <c r="E402" i="7"/>
  <c r="A403" i="7"/>
  <c r="B403" i="7"/>
  <c r="C403" i="7"/>
  <c r="D403" i="7"/>
  <c r="E403" i="7"/>
  <c r="A404" i="7"/>
  <c r="B404" i="7"/>
  <c r="C404" i="7"/>
  <c r="D404" i="7"/>
  <c r="E404" i="7"/>
  <c r="A405" i="7"/>
  <c r="B405" i="7"/>
  <c r="C405" i="7"/>
  <c r="D405" i="7"/>
  <c r="E405" i="7"/>
  <c r="A406" i="7"/>
  <c r="B406" i="7"/>
  <c r="C406" i="7"/>
  <c r="D406" i="7"/>
  <c r="E406" i="7"/>
  <c r="A407" i="7"/>
  <c r="B407" i="7"/>
  <c r="C407" i="7"/>
  <c r="D407" i="7"/>
  <c r="E407" i="7"/>
  <c r="A408" i="7"/>
  <c r="B408" i="7"/>
  <c r="C408" i="7"/>
  <c r="D408" i="7"/>
  <c r="E408" i="7"/>
  <c r="A409" i="7"/>
  <c r="B409" i="7"/>
  <c r="C409" i="7"/>
  <c r="D409" i="7"/>
  <c r="E409" i="7"/>
  <c r="A410" i="7"/>
  <c r="B410" i="7"/>
  <c r="C410" i="7"/>
  <c r="D410" i="7"/>
  <c r="E410" i="7"/>
  <c r="A411" i="7"/>
  <c r="B411" i="7"/>
  <c r="C411" i="7"/>
  <c r="D411" i="7"/>
  <c r="E411" i="7"/>
  <c r="A412" i="7"/>
  <c r="B412" i="7"/>
  <c r="C412" i="7"/>
  <c r="D412" i="7"/>
  <c r="E412" i="7"/>
  <c r="A413" i="7"/>
  <c r="B413" i="7"/>
  <c r="C413" i="7"/>
  <c r="D413" i="7"/>
  <c r="E413" i="7"/>
  <c r="A414" i="7"/>
  <c r="B414" i="7"/>
  <c r="C414" i="7"/>
  <c r="D414" i="7"/>
  <c r="E414" i="7"/>
  <c r="A415" i="7"/>
  <c r="B415" i="7"/>
  <c r="C415" i="7"/>
  <c r="D415" i="7"/>
  <c r="E415" i="7"/>
  <c r="A416" i="7"/>
  <c r="B416" i="7"/>
  <c r="C416" i="7"/>
  <c r="D416" i="7"/>
  <c r="E416" i="7"/>
  <c r="A417" i="7"/>
  <c r="B417" i="7"/>
  <c r="C417" i="7"/>
  <c r="D417" i="7"/>
  <c r="E417" i="7"/>
  <c r="A418" i="7"/>
  <c r="B418" i="7"/>
  <c r="C418" i="7"/>
  <c r="D418" i="7"/>
  <c r="E418" i="7"/>
  <c r="A419" i="7"/>
  <c r="B419" i="7"/>
  <c r="C419" i="7"/>
  <c r="D419" i="7"/>
  <c r="E419" i="7"/>
  <c r="A420" i="7"/>
  <c r="B420" i="7"/>
  <c r="C420" i="7"/>
  <c r="D420" i="7"/>
  <c r="E420" i="7"/>
  <c r="A421" i="7"/>
  <c r="B421" i="7"/>
  <c r="C421" i="7"/>
  <c r="D421" i="7"/>
  <c r="E421" i="7"/>
  <c r="A422" i="7"/>
  <c r="B422" i="7"/>
  <c r="C422" i="7"/>
  <c r="D422" i="7"/>
  <c r="E422" i="7"/>
  <c r="A423" i="7"/>
  <c r="B423" i="7"/>
  <c r="C423" i="7"/>
  <c r="D423" i="7"/>
  <c r="E423" i="7"/>
  <c r="A424" i="7"/>
  <c r="B424" i="7"/>
  <c r="C424" i="7"/>
  <c r="D424" i="7"/>
  <c r="E424" i="7"/>
  <c r="A425" i="7"/>
  <c r="B425" i="7"/>
  <c r="C425" i="7"/>
  <c r="D425" i="7"/>
  <c r="E425" i="7"/>
  <c r="A426" i="7"/>
  <c r="B426" i="7"/>
  <c r="C426" i="7"/>
  <c r="D426" i="7"/>
  <c r="E426" i="7"/>
  <c r="A427" i="7"/>
  <c r="B427" i="7"/>
  <c r="C427" i="7"/>
  <c r="D427" i="7"/>
  <c r="E427" i="7"/>
  <c r="A428" i="7"/>
  <c r="B428" i="7"/>
  <c r="C428" i="7"/>
  <c r="D428" i="7"/>
  <c r="E428" i="7"/>
  <c r="A429" i="7"/>
  <c r="B429" i="7"/>
  <c r="C429" i="7"/>
  <c r="D429" i="7"/>
  <c r="E429" i="7"/>
  <c r="A430" i="7"/>
  <c r="B430" i="7"/>
  <c r="C430" i="7"/>
  <c r="D430" i="7"/>
  <c r="E430" i="7"/>
  <c r="A431" i="7"/>
  <c r="B431" i="7"/>
  <c r="C431" i="7"/>
  <c r="D431" i="7"/>
  <c r="E431" i="7"/>
  <c r="A432" i="7"/>
  <c r="B432" i="7"/>
  <c r="C432" i="7"/>
  <c r="D432" i="7"/>
  <c r="E432" i="7"/>
  <c r="A433" i="7"/>
  <c r="B433" i="7"/>
  <c r="C433" i="7"/>
  <c r="D433" i="7"/>
  <c r="E433" i="7"/>
  <c r="A434" i="7"/>
  <c r="B434" i="7"/>
  <c r="C434" i="7"/>
  <c r="D434" i="7"/>
  <c r="E434" i="7"/>
  <c r="A435" i="7"/>
  <c r="B435" i="7"/>
  <c r="C435" i="7"/>
  <c r="D435" i="7"/>
  <c r="E435" i="7"/>
  <c r="A436" i="7"/>
  <c r="B436" i="7"/>
  <c r="C436" i="7"/>
  <c r="D436" i="7"/>
  <c r="E436" i="7"/>
  <c r="A437" i="7"/>
  <c r="B437" i="7"/>
  <c r="C437" i="7"/>
  <c r="D437" i="7"/>
  <c r="E437" i="7"/>
  <c r="A438" i="7"/>
  <c r="B438" i="7"/>
  <c r="C438" i="7"/>
  <c r="D438" i="7"/>
  <c r="E438" i="7"/>
  <c r="A439" i="7"/>
  <c r="B439" i="7"/>
  <c r="C439" i="7"/>
  <c r="D439" i="7"/>
  <c r="E439" i="7"/>
  <c r="A440" i="7"/>
  <c r="B440" i="7"/>
  <c r="C440" i="7"/>
  <c r="D440" i="7"/>
  <c r="E440" i="7"/>
  <c r="A441" i="7"/>
  <c r="B441" i="7"/>
  <c r="C441" i="7"/>
  <c r="D441" i="7"/>
  <c r="E441" i="7"/>
  <c r="A442" i="7"/>
  <c r="B442" i="7"/>
  <c r="C442" i="7"/>
  <c r="D442" i="7"/>
  <c r="E442" i="7"/>
  <c r="A443" i="7"/>
  <c r="B443" i="7"/>
  <c r="C443" i="7"/>
  <c r="D443" i="7"/>
  <c r="E443" i="7"/>
  <c r="A444" i="7"/>
  <c r="B444" i="7"/>
  <c r="C444" i="7"/>
  <c r="D444" i="7"/>
  <c r="E444" i="7"/>
  <c r="A445" i="7"/>
  <c r="B445" i="7"/>
  <c r="C445" i="7"/>
  <c r="D445" i="7"/>
  <c r="E445" i="7"/>
  <c r="A446" i="7"/>
  <c r="B446" i="7"/>
  <c r="C446" i="7"/>
  <c r="D446" i="7"/>
  <c r="E446" i="7"/>
  <c r="A447" i="7"/>
  <c r="B447" i="7"/>
  <c r="C447" i="7"/>
  <c r="D447" i="7"/>
  <c r="E447" i="7"/>
  <c r="A448" i="7"/>
  <c r="B448" i="7"/>
  <c r="C448" i="7"/>
  <c r="D448" i="7"/>
  <c r="E448" i="7"/>
  <c r="A449" i="7"/>
  <c r="B449" i="7"/>
  <c r="C449" i="7"/>
  <c r="D449" i="7"/>
  <c r="E449" i="7"/>
  <c r="A450" i="7"/>
  <c r="B450" i="7"/>
  <c r="C450" i="7"/>
  <c r="D450" i="7"/>
  <c r="E450" i="7"/>
  <c r="A451" i="7"/>
  <c r="B451" i="7"/>
  <c r="C451" i="7"/>
  <c r="D451" i="7"/>
  <c r="E451" i="7"/>
  <c r="A452" i="7"/>
  <c r="B452" i="7"/>
  <c r="C452" i="7"/>
  <c r="D452" i="7"/>
  <c r="E452" i="7"/>
  <c r="A453" i="7"/>
  <c r="B453" i="7"/>
  <c r="C453" i="7"/>
  <c r="D453" i="7"/>
  <c r="E453" i="7"/>
  <c r="A454" i="7"/>
  <c r="B454" i="7"/>
  <c r="C454" i="7"/>
  <c r="D454" i="7"/>
  <c r="E454" i="7"/>
  <c r="A455" i="7"/>
  <c r="B455" i="7"/>
  <c r="C455" i="7"/>
  <c r="D455" i="7"/>
  <c r="E455" i="7"/>
  <c r="A456" i="7"/>
  <c r="B456" i="7"/>
  <c r="C456" i="7"/>
  <c r="D456" i="7"/>
  <c r="E456" i="7"/>
  <c r="A457" i="7"/>
  <c r="B457" i="7"/>
  <c r="C457" i="7"/>
  <c r="D457" i="7"/>
  <c r="E457" i="7"/>
  <c r="A458" i="7"/>
  <c r="B458" i="7"/>
  <c r="C458" i="7"/>
  <c r="D458" i="7"/>
  <c r="E458" i="7"/>
  <c r="A459" i="7"/>
  <c r="B459" i="7"/>
  <c r="C459" i="7"/>
  <c r="D459" i="7"/>
  <c r="E459" i="7"/>
  <c r="A460" i="7"/>
  <c r="B460" i="7"/>
  <c r="C460" i="7"/>
  <c r="D460" i="7"/>
  <c r="E460" i="7"/>
  <c r="A461" i="7"/>
  <c r="B461" i="7"/>
  <c r="C461" i="7"/>
  <c r="D461" i="7"/>
  <c r="E461" i="7"/>
  <c r="A462" i="7"/>
  <c r="B462" i="7"/>
  <c r="C462" i="7"/>
  <c r="D462" i="7"/>
  <c r="E462" i="7"/>
  <c r="A463" i="7"/>
  <c r="B463" i="7"/>
  <c r="C463" i="7"/>
  <c r="D463" i="7"/>
  <c r="E463" i="7"/>
  <c r="A464" i="7"/>
  <c r="B464" i="7"/>
  <c r="C464" i="7"/>
  <c r="D464" i="7"/>
  <c r="E464" i="7"/>
  <c r="A465" i="7"/>
  <c r="B465" i="7"/>
  <c r="C465" i="7"/>
  <c r="D465" i="7"/>
  <c r="E465" i="7"/>
  <c r="A466" i="7"/>
  <c r="B466" i="7"/>
  <c r="C466" i="7"/>
  <c r="D466" i="7"/>
  <c r="E466" i="7"/>
  <c r="A467" i="7"/>
  <c r="B467" i="7"/>
  <c r="C467" i="7"/>
  <c r="D467" i="7"/>
  <c r="E467" i="7"/>
  <c r="A468" i="7"/>
  <c r="B468" i="7"/>
  <c r="C468" i="7"/>
  <c r="D468" i="7"/>
  <c r="E468" i="7"/>
  <c r="A469" i="7"/>
  <c r="B469" i="7"/>
  <c r="C469" i="7"/>
  <c r="D469" i="7"/>
  <c r="E469" i="7"/>
  <c r="A470" i="7"/>
  <c r="B470" i="7"/>
  <c r="C470" i="7"/>
  <c r="D470" i="7"/>
  <c r="E470" i="7"/>
  <c r="A471" i="7"/>
  <c r="B471" i="7"/>
  <c r="C471" i="7"/>
  <c r="D471" i="7"/>
  <c r="E471" i="7"/>
  <c r="A472" i="7"/>
  <c r="B472" i="7"/>
  <c r="C472" i="7"/>
  <c r="D472" i="7"/>
  <c r="E472" i="7"/>
  <c r="A473" i="7"/>
  <c r="B473" i="7"/>
  <c r="C473" i="7"/>
  <c r="D473" i="7"/>
  <c r="E473" i="7"/>
  <c r="A474" i="7"/>
  <c r="B474" i="7"/>
  <c r="C474" i="7"/>
  <c r="D474" i="7"/>
  <c r="E474" i="7"/>
  <c r="A475" i="7"/>
  <c r="B475" i="7"/>
  <c r="C475" i="7"/>
  <c r="D475" i="7"/>
  <c r="E475" i="7"/>
  <c r="A476" i="7"/>
  <c r="B476" i="7"/>
  <c r="C476" i="7"/>
  <c r="D476" i="7"/>
  <c r="E476" i="7"/>
  <c r="A477" i="7"/>
  <c r="B477" i="7"/>
  <c r="C477" i="7"/>
  <c r="D477" i="7"/>
  <c r="E477" i="7"/>
  <c r="A478" i="7"/>
  <c r="B478" i="7"/>
  <c r="C478" i="7"/>
  <c r="D478" i="7"/>
  <c r="E478" i="7"/>
  <c r="A479" i="7"/>
  <c r="B479" i="7"/>
  <c r="C479" i="7"/>
  <c r="D479" i="7"/>
  <c r="E479" i="7"/>
  <c r="A480" i="7"/>
  <c r="B480" i="7"/>
  <c r="C480" i="7"/>
  <c r="D480" i="7"/>
  <c r="E480" i="7"/>
  <c r="A481" i="7"/>
  <c r="B481" i="7"/>
  <c r="C481" i="7"/>
  <c r="D481" i="7"/>
  <c r="E481" i="7"/>
  <c r="A482" i="7"/>
  <c r="B482" i="7"/>
  <c r="C482" i="7"/>
  <c r="D482" i="7"/>
  <c r="E482" i="7"/>
  <c r="A483" i="7"/>
  <c r="B483" i="7"/>
  <c r="C483" i="7"/>
  <c r="D483" i="7"/>
  <c r="E483" i="7"/>
  <c r="A484" i="7"/>
  <c r="B484" i="7"/>
  <c r="C484" i="7"/>
  <c r="D484" i="7"/>
  <c r="E484" i="7"/>
  <c r="A485" i="7"/>
  <c r="B485" i="7"/>
  <c r="C485" i="7"/>
  <c r="D485" i="7"/>
  <c r="E485" i="7"/>
  <c r="A486" i="7"/>
  <c r="B486" i="7"/>
  <c r="C486" i="7"/>
  <c r="D486" i="7"/>
  <c r="E486" i="7"/>
  <c r="A487" i="7"/>
  <c r="B487" i="7"/>
  <c r="C487" i="7"/>
  <c r="D487" i="7"/>
  <c r="E487" i="7"/>
  <c r="A488" i="7"/>
  <c r="B488" i="7"/>
  <c r="C488" i="7"/>
  <c r="D488" i="7"/>
  <c r="E488" i="7"/>
  <c r="A489" i="7"/>
  <c r="B489" i="7"/>
  <c r="C489" i="7"/>
  <c r="D489" i="7"/>
  <c r="E489" i="7"/>
  <c r="A490" i="7"/>
  <c r="B490" i="7"/>
  <c r="C490" i="7"/>
  <c r="D490" i="7"/>
  <c r="E490" i="7"/>
  <c r="A491" i="7"/>
  <c r="B491" i="7"/>
  <c r="C491" i="7"/>
  <c r="D491" i="7"/>
  <c r="E491" i="7"/>
  <c r="A492" i="7"/>
  <c r="B492" i="7"/>
  <c r="C492" i="7"/>
  <c r="D492" i="7"/>
  <c r="E492" i="7"/>
  <c r="A493" i="7"/>
  <c r="B493" i="7"/>
  <c r="C493" i="7"/>
  <c r="D493" i="7"/>
  <c r="E493" i="7"/>
  <c r="A494" i="7"/>
  <c r="B494" i="7"/>
  <c r="C494" i="7"/>
  <c r="D494" i="7"/>
  <c r="E494" i="7"/>
  <c r="A495" i="7"/>
  <c r="B495" i="7"/>
  <c r="C495" i="7"/>
  <c r="D495" i="7"/>
  <c r="E495" i="7"/>
  <c r="A496" i="7"/>
  <c r="B496" i="7"/>
  <c r="C496" i="7"/>
  <c r="D496" i="7"/>
  <c r="E496" i="7"/>
  <c r="A497" i="7"/>
  <c r="B497" i="7"/>
  <c r="C497" i="7"/>
  <c r="D497" i="7"/>
  <c r="E497" i="7"/>
  <c r="A498" i="7"/>
  <c r="B498" i="7"/>
  <c r="C498" i="7"/>
  <c r="D498" i="7"/>
  <c r="E498" i="7"/>
  <c r="A499" i="7"/>
  <c r="B499" i="7"/>
  <c r="C499" i="7"/>
  <c r="D499" i="7"/>
  <c r="E499" i="7"/>
  <c r="A500" i="7"/>
  <c r="B500" i="7"/>
  <c r="C500" i="7"/>
  <c r="D500" i="7"/>
  <c r="E500" i="7"/>
  <c r="A501" i="7"/>
  <c r="B501" i="7"/>
  <c r="C501" i="7"/>
  <c r="D501" i="7"/>
  <c r="E501" i="7"/>
  <c r="A502" i="7"/>
  <c r="B502" i="7"/>
  <c r="C502" i="7"/>
  <c r="D502" i="7"/>
  <c r="E502" i="7"/>
  <c r="A503" i="7"/>
  <c r="B503" i="7"/>
  <c r="C503" i="7"/>
  <c r="D503" i="7"/>
  <c r="E503" i="7"/>
  <c r="A504" i="7"/>
  <c r="B504" i="7"/>
  <c r="C504" i="7"/>
  <c r="D504" i="7"/>
  <c r="E504" i="7"/>
  <c r="A505" i="7"/>
  <c r="B505" i="7"/>
  <c r="C505" i="7"/>
  <c r="D505" i="7"/>
  <c r="E505" i="7"/>
  <c r="A506" i="7"/>
  <c r="B506" i="7"/>
  <c r="C506" i="7"/>
  <c r="D506" i="7"/>
  <c r="E506" i="7"/>
  <c r="A507" i="7"/>
  <c r="B507" i="7"/>
  <c r="C507" i="7"/>
  <c r="D507" i="7"/>
  <c r="E507" i="7"/>
  <c r="A508" i="7"/>
  <c r="B508" i="7"/>
  <c r="C508" i="7"/>
  <c r="D508" i="7"/>
  <c r="E508" i="7"/>
  <c r="A509" i="7"/>
  <c r="B509" i="7"/>
  <c r="C509" i="7"/>
  <c r="D509" i="7"/>
  <c r="E509" i="7"/>
  <c r="A510" i="7"/>
  <c r="B510" i="7"/>
  <c r="C510" i="7"/>
  <c r="D510" i="7"/>
  <c r="E510" i="7"/>
  <c r="A511" i="7"/>
  <c r="B511" i="7"/>
  <c r="C511" i="7"/>
  <c r="D511" i="7"/>
  <c r="E511" i="7"/>
  <c r="A512" i="7"/>
  <c r="B512" i="7"/>
  <c r="C512" i="7"/>
  <c r="D512" i="7"/>
  <c r="E512" i="7"/>
  <c r="A513" i="7"/>
  <c r="B513" i="7"/>
  <c r="C513" i="7"/>
  <c r="D513" i="7"/>
  <c r="E513" i="7"/>
  <c r="A514" i="7"/>
  <c r="B514" i="7"/>
  <c r="C514" i="7"/>
  <c r="D514" i="7"/>
  <c r="E514" i="7"/>
  <c r="A515" i="7"/>
  <c r="B515" i="7"/>
  <c r="C515" i="7"/>
  <c r="D515" i="7"/>
  <c r="E515" i="7"/>
  <c r="A516" i="7"/>
  <c r="B516" i="7"/>
  <c r="C516" i="7"/>
  <c r="D516" i="7"/>
  <c r="E516" i="7"/>
  <c r="A517" i="7"/>
  <c r="B517" i="7"/>
  <c r="C517" i="7"/>
  <c r="D517" i="7"/>
  <c r="E517" i="7"/>
  <c r="A518" i="7"/>
  <c r="B518" i="7"/>
  <c r="C518" i="7"/>
  <c r="D518" i="7"/>
  <c r="E518" i="7"/>
  <c r="A519" i="7"/>
  <c r="B519" i="7"/>
  <c r="C519" i="7"/>
  <c r="D519" i="7"/>
  <c r="E519" i="7"/>
  <c r="A520" i="7"/>
  <c r="B520" i="7"/>
  <c r="C520" i="7"/>
  <c r="D520" i="7"/>
  <c r="E520" i="7"/>
  <c r="A521" i="7"/>
  <c r="B521" i="7"/>
  <c r="C521" i="7"/>
  <c r="D521" i="7"/>
  <c r="E521" i="7"/>
  <c r="A522" i="7"/>
  <c r="B522" i="7"/>
  <c r="C522" i="7"/>
  <c r="D522" i="7"/>
  <c r="E522" i="7"/>
  <c r="A523" i="7"/>
  <c r="B523" i="7"/>
  <c r="C523" i="7"/>
  <c r="D523" i="7"/>
  <c r="E523" i="7"/>
  <c r="A524" i="7"/>
  <c r="B524" i="7"/>
  <c r="C524" i="7"/>
  <c r="D524" i="7"/>
  <c r="E524" i="7"/>
  <c r="A525" i="7"/>
  <c r="B525" i="7"/>
  <c r="C525" i="7"/>
  <c r="D525" i="7"/>
  <c r="E525" i="7"/>
  <c r="A526" i="7"/>
  <c r="B526" i="7"/>
  <c r="C526" i="7"/>
  <c r="D526" i="7"/>
  <c r="E526" i="7"/>
  <c r="A527" i="7"/>
  <c r="B527" i="7"/>
  <c r="C527" i="7"/>
  <c r="D527" i="7"/>
  <c r="E527" i="7"/>
  <c r="A528" i="7"/>
  <c r="B528" i="7"/>
  <c r="C528" i="7"/>
  <c r="D528" i="7"/>
  <c r="E528" i="7"/>
  <c r="A529" i="7"/>
  <c r="B529" i="7"/>
  <c r="C529" i="7"/>
  <c r="D529" i="7"/>
  <c r="E529" i="7"/>
  <c r="A530" i="7"/>
  <c r="B530" i="7"/>
  <c r="C530" i="7"/>
  <c r="D530" i="7"/>
  <c r="E530" i="7"/>
  <c r="A531" i="7"/>
  <c r="B531" i="7"/>
  <c r="C531" i="7"/>
  <c r="D531" i="7"/>
  <c r="E531" i="7"/>
  <c r="A532" i="7"/>
  <c r="B532" i="7"/>
  <c r="C532" i="7"/>
  <c r="D532" i="7"/>
  <c r="E532" i="7"/>
  <c r="A533" i="7"/>
  <c r="B533" i="7"/>
  <c r="C533" i="7"/>
  <c r="D533" i="7"/>
  <c r="E533" i="7"/>
  <c r="A534" i="7"/>
  <c r="B534" i="7"/>
  <c r="C534" i="7"/>
  <c r="D534" i="7"/>
  <c r="E534" i="7"/>
  <c r="A535" i="7"/>
  <c r="B535" i="7"/>
  <c r="C535" i="7"/>
  <c r="D535" i="7"/>
  <c r="E535" i="7"/>
  <c r="A536" i="7"/>
  <c r="B536" i="7"/>
  <c r="C536" i="7"/>
  <c r="D536" i="7"/>
  <c r="E536" i="7"/>
  <c r="A537" i="7"/>
  <c r="B537" i="7"/>
  <c r="C537" i="7"/>
  <c r="D537" i="7"/>
  <c r="E537" i="7"/>
  <c r="A538" i="7"/>
  <c r="B538" i="7"/>
  <c r="C538" i="7"/>
  <c r="D538" i="7"/>
  <c r="E538" i="7"/>
  <c r="A539" i="7"/>
  <c r="B539" i="7"/>
  <c r="C539" i="7"/>
  <c r="D539" i="7"/>
  <c r="E539" i="7"/>
  <c r="A540" i="7"/>
  <c r="B540" i="7"/>
  <c r="C540" i="7"/>
  <c r="D540" i="7"/>
  <c r="E540" i="7"/>
  <c r="A541" i="7"/>
  <c r="B541" i="7"/>
  <c r="C541" i="7"/>
  <c r="D541" i="7"/>
  <c r="E541" i="7"/>
  <c r="A542" i="7"/>
  <c r="B542" i="7"/>
  <c r="C542" i="7"/>
  <c r="D542" i="7"/>
  <c r="E542" i="7"/>
  <c r="A543" i="7"/>
  <c r="B543" i="7"/>
  <c r="C543" i="7"/>
  <c r="D543" i="7"/>
  <c r="E543" i="7"/>
  <c r="A544" i="7"/>
  <c r="B544" i="7"/>
  <c r="C544" i="7"/>
  <c r="D544" i="7"/>
  <c r="E544" i="7"/>
  <c r="A545" i="7"/>
  <c r="B545" i="7"/>
  <c r="C545" i="7"/>
  <c r="D545" i="7"/>
  <c r="E545" i="7"/>
  <c r="A546" i="7"/>
  <c r="B546" i="7"/>
  <c r="C546" i="7"/>
  <c r="D546" i="7"/>
  <c r="E546" i="7"/>
  <c r="A547" i="7"/>
  <c r="B547" i="7"/>
  <c r="C547" i="7"/>
  <c r="D547" i="7"/>
  <c r="E547" i="7"/>
  <c r="A548" i="7"/>
  <c r="B548" i="7"/>
  <c r="C548" i="7"/>
  <c r="D548" i="7"/>
  <c r="E548" i="7"/>
  <c r="A549" i="7"/>
  <c r="B549" i="7"/>
  <c r="C549" i="7"/>
  <c r="D549" i="7"/>
  <c r="E549" i="7"/>
  <c r="A550" i="7"/>
  <c r="B550" i="7"/>
  <c r="C550" i="7"/>
  <c r="D550" i="7"/>
  <c r="E550" i="7"/>
  <c r="A551" i="7"/>
  <c r="B551" i="7"/>
  <c r="C551" i="7"/>
  <c r="D551" i="7"/>
  <c r="E551" i="7"/>
  <c r="A552" i="7"/>
  <c r="B552" i="7"/>
  <c r="C552" i="7"/>
  <c r="D552" i="7"/>
  <c r="E552" i="7"/>
  <c r="A553" i="7"/>
  <c r="B553" i="7"/>
  <c r="C553" i="7"/>
  <c r="D553" i="7"/>
  <c r="E553" i="7"/>
  <c r="A554" i="7"/>
  <c r="B554" i="7"/>
  <c r="C554" i="7"/>
  <c r="D554" i="7"/>
  <c r="E554" i="7"/>
  <c r="A555" i="7"/>
  <c r="B555" i="7"/>
  <c r="C555" i="7"/>
  <c r="D555" i="7"/>
  <c r="E555" i="7"/>
  <c r="A556" i="7"/>
  <c r="B556" i="7"/>
  <c r="C556" i="7"/>
  <c r="D556" i="7"/>
  <c r="E556" i="7"/>
  <c r="A557" i="7"/>
  <c r="B557" i="7"/>
  <c r="C557" i="7"/>
  <c r="D557" i="7"/>
  <c r="E557" i="7"/>
  <c r="A558" i="7"/>
  <c r="B558" i="7"/>
  <c r="C558" i="7"/>
  <c r="D558" i="7"/>
  <c r="E558" i="7"/>
  <c r="A559" i="7"/>
  <c r="B559" i="7"/>
  <c r="C559" i="7"/>
  <c r="D559" i="7"/>
  <c r="E559" i="7"/>
  <c r="A560" i="7"/>
  <c r="B560" i="7"/>
  <c r="C560" i="7"/>
  <c r="D560" i="7"/>
  <c r="E560" i="7"/>
  <c r="A561" i="7"/>
  <c r="B561" i="7"/>
  <c r="C561" i="7"/>
  <c r="D561" i="7"/>
  <c r="E561" i="7"/>
  <c r="A562" i="7"/>
  <c r="B562" i="7"/>
  <c r="C562" i="7"/>
  <c r="D562" i="7"/>
  <c r="E562" i="7"/>
  <c r="A563" i="7"/>
  <c r="B563" i="7"/>
  <c r="C563" i="7"/>
  <c r="D563" i="7"/>
  <c r="E563" i="7"/>
  <c r="A564" i="7"/>
  <c r="B564" i="7"/>
  <c r="C564" i="7"/>
  <c r="D564" i="7"/>
  <c r="E564" i="7"/>
  <c r="A565" i="7"/>
  <c r="B565" i="7"/>
  <c r="C565" i="7"/>
  <c r="D565" i="7"/>
  <c r="E565" i="7"/>
  <c r="A566" i="7"/>
  <c r="B566" i="7"/>
  <c r="C566" i="7"/>
  <c r="D566" i="7"/>
  <c r="E566" i="7"/>
  <c r="A567" i="7"/>
  <c r="B567" i="7"/>
  <c r="C567" i="7"/>
  <c r="D567" i="7"/>
  <c r="E567" i="7"/>
  <c r="A568" i="7"/>
  <c r="B568" i="7"/>
  <c r="C568" i="7"/>
  <c r="D568" i="7"/>
  <c r="E568" i="7"/>
  <c r="A569" i="7"/>
  <c r="B569" i="7"/>
  <c r="C569" i="7"/>
  <c r="D569" i="7"/>
  <c r="E569" i="7"/>
  <c r="A570" i="7"/>
  <c r="B570" i="7"/>
  <c r="C570" i="7"/>
  <c r="D570" i="7"/>
  <c r="E570" i="7"/>
  <c r="A571" i="7"/>
  <c r="B571" i="7"/>
  <c r="C571" i="7"/>
  <c r="D571" i="7"/>
  <c r="E571" i="7"/>
  <c r="A572" i="7"/>
  <c r="B572" i="7"/>
  <c r="C572" i="7"/>
  <c r="D572" i="7"/>
  <c r="E572" i="7"/>
  <c r="A573" i="7"/>
  <c r="B573" i="7"/>
  <c r="C573" i="7"/>
  <c r="D573" i="7"/>
  <c r="E573" i="7"/>
  <c r="A574" i="7"/>
  <c r="B574" i="7"/>
  <c r="C574" i="7"/>
  <c r="D574" i="7"/>
  <c r="E574" i="7"/>
  <c r="A575" i="7"/>
  <c r="B575" i="7"/>
  <c r="C575" i="7"/>
  <c r="D575" i="7"/>
  <c r="E575" i="7"/>
  <c r="A576" i="7"/>
  <c r="B576" i="7"/>
  <c r="C576" i="7"/>
  <c r="D576" i="7"/>
  <c r="E576" i="7"/>
  <c r="A577" i="7"/>
  <c r="B577" i="7"/>
  <c r="C577" i="7"/>
  <c r="D577" i="7"/>
  <c r="E577" i="7"/>
  <c r="A578" i="7"/>
  <c r="B578" i="7"/>
  <c r="C578" i="7"/>
  <c r="D578" i="7"/>
  <c r="E578" i="7"/>
  <c r="A579" i="7"/>
  <c r="B579" i="7"/>
  <c r="C579" i="7"/>
  <c r="D579" i="7"/>
  <c r="E579" i="7"/>
  <c r="A580" i="7"/>
  <c r="B580" i="7"/>
  <c r="C580" i="7"/>
  <c r="D580" i="7"/>
  <c r="E580" i="7"/>
  <c r="A581" i="7"/>
  <c r="B581" i="7"/>
  <c r="C581" i="7"/>
  <c r="D581" i="7"/>
  <c r="E581" i="7"/>
  <c r="A582" i="7"/>
  <c r="B582" i="7"/>
  <c r="C582" i="7"/>
  <c r="D582" i="7"/>
  <c r="E582" i="7"/>
  <c r="A583" i="7"/>
  <c r="B583" i="7"/>
  <c r="C583" i="7"/>
  <c r="D583" i="7"/>
  <c r="E583" i="7"/>
  <c r="A584" i="7"/>
  <c r="B584" i="7"/>
  <c r="C584" i="7"/>
  <c r="D584" i="7"/>
  <c r="E584" i="7"/>
  <c r="A585" i="7"/>
  <c r="B585" i="7"/>
  <c r="C585" i="7"/>
  <c r="D585" i="7"/>
  <c r="E585" i="7"/>
  <c r="A586" i="7"/>
  <c r="B586" i="7"/>
  <c r="C586" i="7"/>
  <c r="D586" i="7"/>
  <c r="E586" i="7"/>
  <c r="A587" i="7"/>
  <c r="B587" i="7"/>
  <c r="C587" i="7"/>
  <c r="D587" i="7"/>
  <c r="E587" i="7"/>
  <c r="A588" i="7"/>
  <c r="B588" i="7"/>
  <c r="C588" i="7"/>
  <c r="D588" i="7"/>
  <c r="E588" i="7"/>
  <c r="A589" i="7"/>
  <c r="B589" i="7"/>
  <c r="C589" i="7"/>
  <c r="D589" i="7"/>
  <c r="E589" i="7"/>
  <c r="A590" i="7"/>
  <c r="B590" i="7"/>
  <c r="C590" i="7"/>
  <c r="D590" i="7"/>
  <c r="E590" i="7"/>
  <c r="A591" i="7"/>
  <c r="B591" i="7"/>
  <c r="C591" i="7"/>
  <c r="D591" i="7"/>
  <c r="E591" i="7"/>
  <c r="A592" i="7"/>
  <c r="B592" i="7"/>
  <c r="C592" i="7"/>
  <c r="D592" i="7"/>
  <c r="E592" i="7"/>
  <c r="A593" i="7"/>
  <c r="B593" i="7"/>
  <c r="C593" i="7"/>
  <c r="D593" i="7"/>
  <c r="E593" i="7"/>
  <c r="A594" i="7"/>
  <c r="B594" i="7"/>
  <c r="C594" i="7"/>
  <c r="D594" i="7"/>
  <c r="E594" i="7"/>
  <c r="A595" i="7"/>
  <c r="B595" i="7"/>
  <c r="C595" i="7"/>
  <c r="D595" i="7"/>
  <c r="E595" i="7"/>
  <c r="A596" i="7"/>
  <c r="B596" i="7"/>
  <c r="C596" i="7"/>
  <c r="D596" i="7"/>
  <c r="E596" i="7"/>
  <c r="A597" i="7"/>
  <c r="B597" i="7"/>
  <c r="C597" i="7"/>
  <c r="D597" i="7"/>
  <c r="E597" i="7"/>
  <c r="A598" i="7"/>
  <c r="B598" i="7"/>
  <c r="C598" i="7"/>
  <c r="D598" i="7"/>
  <c r="E598" i="7"/>
  <c r="A599" i="7"/>
  <c r="B599" i="7"/>
  <c r="C599" i="7"/>
  <c r="D599" i="7"/>
  <c r="E599" i="7"/>
  <c r="A600" i="7"/>
  <c r="B600" i="7"/>
  <c r="C600" i="7"/>
  <c r="D600" i="7"/>
  <c r="E600" i="7"/>
  <c r="A601" i="7"/>
  <c r="B601" i="7"/>
  <c r="C601" i="7"/>
  <c r="D601" i="7"/>
  <c r="E601" i="7"/>
  <c r="A602" i="7"/>
  <c r="B602" i="7"/>
  <c r="C602" i="7"/>
  <c r="D602" i="7"/>
  <c r="E602" i="7"/>
  <c r="A603" i="7"/>
  <c r="B603" i="7"/>
  <c r="C603" i="7"/>
  <c r="D603" i="7"/>
  <c r="E603" i="7"/>
  <c r="A604" i="7"/>
  <c r="B604" i="7"/>
  <c r="C604" i="7"/>
  <c r="D604" i="7"/>
  <c r="E604" i="7"/>
  <c r="A605" i="7"/>
  <c r="B605" i="7"/>
  <c r="C605" i="7"/>
  <c r="D605" i="7"/>
  <c r="E605" i="7"/>
  <c r="A606" i="7"/>
  <c r="B606" i="7"/>
  <c r="C606" i="7"/>
  <c r="D606" i="7"/>
  <c r="E606" i="7"/>
  <c r="A607" i="7"/>
  <c r="B607" i="7"/>
  <c r="C607" i="7"/>
  <c r="D607" i="7"/>
  <c r="E607" i="7"/>
  <c r="A608" i="7"/>
  <c r="B608" i="7"/>
  <c r="C608" i="7"/>
  <c r="D608" i="7"/>
  <c r="E608" i="7"/>
  <c r="A609" i="7"/>
  <c r="B609" i="7"/>
  <c r="C609" i="7"/>
  <c r="D609" i="7"/>
  <c r="E609" i="7"/>
  <c r="A610" i="7"/>
  <c r="B610" i="7"/>
  <c r="C610" i="7"/>
  <c r="D610" i="7"/>
  <c r="E610" i="7"/>
  <c r="A611" i="7"/>
  <c r="B611" i="7"/>
  <c r="C611" i="7"/>
  <c r="D611" i="7"/>
  <c r="E611" i="7"/>
  <c r="A612" i="7"/>
  <c r="B612" i="7"/>
  <c r="C612" i="7"/>
  <c r="D612" i="7"/>
  <c r="E612" i="7"/>
  <c r="A613" i="7"/>
  <c r="B613" i="7"/>
  <c r="C613" i="7"/>
  <c r="D613" i="7"/>
  <c r="E613" i="7"/>
  <c r="A614" i="7"/>
  <c r="B614" i="7"/>
  <c r="C614" i="7"/>
  <c r="D614" i="7"/>
  <c r="E614" i="7"/>
  <c r="A615" i="7"/>
  <c r="B615" i="7"/>
  <c r="C615" i="7"/>
  <c r="D615" i="7"/>
  <c r="E615" i="7"/>
  <c r="A616" i="7"/>
  <c r="B616" i="7"/>
  <c r="C616" i="7"/>
  <c r="D616" i="7"/>
  <c r="E616" i="7"/>
  <c r="A617" i="7"/>
  <c r="B617" i="7"/>
  <c r="C617" i="7"/>
  <c r="D617" i="7"/>
  <c r="E617" i="7"/>
  <c r="A618" i="7"/>
  <c r="B618" i="7"/>
  <c r="C618" i="7"/>
  <c r="D618" i="7"/>
  <c r="E618" i="7"/>
  <c r="A619" i="7"/>
  <c r="B619" i="7"/>
  <c r="C619" i="7"/>
  <c r="D619" i="7"/>
  <c r="E619" i="7"/>
  <c r="A620" i="7"/>
  <c r="B620" i="7"/>
  <c r="C620" i="7"/>
  <c r="D620" i="7"/>
  <c r="E620" i="7"/>
  <c r="A621" i="7"/>
  <c r="B621" i="7"/>
  <c r="C621" i="7"/>
  <c r="D621" i="7"/>
  <c r="E621" i="7"/>
  <c r="A622" i="7"/>
  <c r="B622" i="7"/>
  <c r="C622" i="7"/>
  <c r="D622" i="7"/>
  <c r="E622" i="7"/>
  <c r="A623" i="7"/>
  <c r="B623" i="7"/>
  <c r="C623" i="7"/>
  <c r="D623" i="7"/>
  <c r="E623" i="7"/>
  <c r="A624" i="7"/>
  <c r="B624" i="7"/>
  <c r="C624" i="7"/>
  <c r="D624" i="7"/>
  <c r="E624" i="7"/>
  <c r="A625" i="7"/>
  <c r="B625" i="7"/>
  <c r="C625" i="7"/>
  <c r="D625" i="7"/>
  <c r="E625" i="7"/>
  <c r="A626" i="7"/>
  <c r="B626" i="7"/>
  <c r="C626" i="7"/>
  <c r="D626" i="7"/>
  <c r="E626" i="7"/>
  <c r="A627" i="7"/>
  <c r="B627" i="7"/>
  <c r="C627" i="7"/>
  <c r="D627" i="7"/>
  <c r="E627" i="7"/>
  <c r="A628" i="7"/>
  <c r="B628" i="7"/>
  <c r="C628" i="7"/>
  <c r="D628" i="7"/>
  <c r="E628" i="7"/>
  <c r="A629" i="7"/>
  <c r="B629" i="7"/>
  <c r="C629" i="7"/>
  <c r="D629" i="7"/>
  <c r="E629" i="7"/>
  <c r="A630" i="7"/>
  <c r="B630" i="7"/>
  <c r="C630" i="7"/>
  <c r="D630" i="7"/>
  <c r="E630" i="7"/>
  <c r="A631" i="7"/>
  <c r="B631" i="7"/>
  <c r="C631" i="7"/>
  <c r="D631" i="7"/>
  <c r="E631" i="7"/>
  <c r="A632" i="7"/>
  <c r="B632" i="7"/>
  <c r="C632" i="7"/>
  <c r="D632" i="7"/>
  <c r="E632" i="7"/>
  <c r="A633" i="7"/>
  <c r="B633" i="7"/>
  <c r="C633" i="7"/>
  <c r="D633" i="7"/>
  <c r="E633" i="7"/>
  <c r="A634" i="7"/>
  <c r="B634" i="7"/>
  <c r="C634" i="7"/>
  <c r="D634" i="7"/>
  <c r="E634" i="7"/>
  <c r="A635" i="7"/>
  <c r="B635" i="7"/>
  <c r="C635" i="7"/>
  <c r="D635" i="7"/>
  <c r="E635" i="7"/>
  <c r="A636" i="7"/>
  <c r="B636" i="7"/>
  <c r="C636" i="7"/>
  <c r="D636" i="7"/>
  <c r="E636" i="7"/>
  <c r="A637" i="7"/>
  <c r="B637" i="7"/>
  <c r="C637" i="7"/>
  <c r="D637" i="7"/>
  <c r="E637" i="7"/>
  <c r="A638" i="7"/>
  <c r="B638" i="7"/>
  <c r="C638" i="7"/>
  <c r="D638" i="7"/>
  <c r="E638" i="7"/>
  <c r="A639" i="7"/>
  <c r="B639" i="7"/>
  <c r="C639" i="7"/>
  <c r="D639" i="7"/>
  <c r="E639" i="7"/>
  <c r="A640" i="7"/>
  <c r="B640" i="7"/>
  <c r="C640" i="7"/>
  <c r="D640" i="7"/>
  <c r="E640" i="7"/>
  <c r="A641" i="7"/>
  <c r="B641" i="7"/>
  <c r="C641" i="7"/>
  <c r="D641" i="7"/>
  <c r="E641" i="7"/>
  <c r="A642" i="7"/>
  <c r="B642" i="7"/>
  <c r="C642" i="7"/>
  <c r="D642" i="7"/>
  <c r="E642" i="7"/>
  <c r="A643" i="7"/>
  <c r="B643" i="7"/>
  <c r="C643" i="7"/>
  <c r="D643" i="7"/>
  <c r="E643" i="7"/>
  <c r="A644" i="7"/>
  <c r="B644" i="7"/>
  <c r="C644" i="7"/>
  <c r="D644" i="7"/>
  <c r="E644" i="7"/>
  <c r="A645" i="7"/>
  <c r="B645" i="7"/>
  <c r="C645" i="7"/>
  <c r="D645" i="7"/>
  <c r="E645" i="7"/>
  <c r="A646" i="7"/>
  <c r="B646" i="7"/>
  <c r="C646" i="7"/>
  <c r="D646" i="7"/>
  <c r="E646" i="7"/>
  <c r="A647" i="7"/>
  <c r="B647" i="7"/>
  <c r="C647" i="7"/>
  <c r="D647" i="7"/>
  <c r="E647" i="7"/>
  <c r="A648" i="7"/>
  <c r="B648" i="7"/>
  <c r="C648" i="7"/>
  <c r="D648" i="7"/>
  <c r="E648" i="7"/>
  <c r="A649" i="7"/>
  <c r="B649" i="7"/>
  <c r="C649" i="7"/>
  <c r="D649" i="7"/>
  <c r="E649" i="7"/>
  <c r="A650" i="7"/>
  <c r="B650" i="7"/>
  <c r="C650" i="7"/>
  <c r="D650" i="7"/>
  <c r="E650" i="7"/>
  <c r="A651" i="7"/>
  <c r="B651" i="7"/>
  <c r="C651" i="7"/>
  <c r="D651" i="7"/>
  <c r="E651" i="7"/>
  <c r="A652" i="7"/>
  <c r="B652" i="7"/>
  <c r="C652" i="7"/>
  <c r="D652" i="7"/>
  <c r="E652" i="7"/>
  <c r="A653" i="7"/>
  <c r="B653" i="7"/>
  <c r="C653" i="7"/>
  <c r="D653" i="7"/>
  <c r="E653" i="7"/>
  <c r="A654" i="7"/>
  <c r="B654" i="7"/>
  <c r="C654" i="7"/>
  <c r="D654" i="7"/>
  <c r="E654" i="7"/>
  <c r="A655" i="7"/>
  <c r="B655" i="7"/>
  <c r="C655" i="7"/>
  <c r="D655" i="7"/>
  <c r="E655" i="7"/>
  <c r="A656" i="7"/>
  <c r="B656" i="7"/>
  <c r="C656" i="7"/>
  <c r="D656" i="7"/>
  <c r="E656" i="7"/>
  <c r="A657" i="7"/>
  <c r="B657" i="7"/>
  <c r="C657" i="7"/>
  <c r="D657" i="7"/>
  <c r="E657" i="7"/>
  <c r="A658" i="7"/>
  <c r="B658" i="7"/>
  <c r="C658" i="7"/>
  <c r="D658" i="7"/>
  <c r="E658" i="7"/>
  <c r="A659" i="7"/>
  <c r="B659" i="7"/>
  <c r="C659" i="7"/>
  <c r="D659" i="7"/>
  <c r="E659" i="7"/>
  <c r="A660" i="7"/>
  <c r="B660" i="7"/>
  <c r="C660" i="7"/>
  <c r="D660" i="7"/>
  <c r="E660" i="7"/>
  <c r="A661" i="7"/>
  <c r="B661" i="7"/>
  <c r="C661" i="7"/>
  <c r="D661" i="7"/>
  <c r="E661" i="7"/>
  <c r="A662" i="7"/>
  <c r="B662" i="7"/>
  <c r="C662" i="7"/>
  <c r="D662" i="7"/>
  <c r="E662" i="7"/>
  <c r="A663" i="7"/>
  <c r="B663" i="7"/>
  <c r="C663" i="7"/>
  <c r="D663" i="7"/>
  <c r="E663" i="7"/>
  <c r="A664" i="7"/>
  <c r="B664" i="7"/>
  <c r="C664" i="7"/>
  <c r="D664" i="7"/>
  <c r="E664" i="7"/>
  <c r="A665" i="7"/>
  <c r="B665" i="7"/>
  <c r="C665" i="7"/>
  <c r="D665" i="7"/>
  <c r="E665" i="7"/>
  <c r="A666" i="7"/>
  <c r="B666" i="7"/>
  <c r="C666" i="7"/>
  <c r="D666" i="7"/>
  <c r="E666" i="7"/>
  <c r="A667" i="7"/>
  <c r="B667" i="7"/>
  <c r="C667" i="7"/>
  <c r="D667" i="7"/>
  <c r="E667" i="7"/>
  <c r="A668" i="7"/>
  <c r="B668" i="7"/>
  <c r="C668" i="7"/>
  <c r="D668" i="7"/>
  <c r="E668" i="7"/>
  <c r="A669" i="7"/>
  <c r="B669" i="7"/>
  <c r="C669" i="7"/>
  <c r="D669" i="7"/>
  <c r="E669" i="7"/>
  <c r="A670" i="7"/>
  <c r="B670" i="7"/>
  <c r="C670" i="7"/>
  <c r="D670" i="7"/>
  <c r="E670" i="7"/>
  <c r="A671" i="7"/>
  <c r="B671" i="7"/>
  <c r="C671" i="7"/>
  <c r="D671" i="7"/>
  <c r="E671" i="7"/>
  <c r="A672" i="7"/>
  <c r="B672" i="7"/>
  <c r="C672" i="7"/>
  <c r="D672" i="7"/>
  <c r="E672" i="7"/>
  <c r="A673" i="7"/>
  <c r="B673" i="7"/>
  <c r="C673" i="7"/>
  <c r="D673" i="7"/>
  <c r="E673" i="7"/>
  <c r="A674" i="7"/>
  <c r="B674" i="7"/>
  <c r="C674" i="7"/>
  <c r="D674" i="7"/>
  <c r="E674" i="7"/>
  <c r="A675" i="7"/>
  <c r="B675" i="7"/>
  <c r="C675" i="7"/>
  <c r="D675" i="7"/>
  <c r="E675" i="7"/>
  <c r="A676" i="7"/>
  <c r="B676" i="7"/>
  <c r="C676" i="7"/>
  <c r="D676" i="7"/>
  <c r="E676" i="7"/>
  <c r="A677" i="7"/>
  <c r="B677" i="7"/>
  <c r="C677" i="7"/>
  <c r="D677" i="7"/>
  <c r="E677" i="7"/>
  <c r="A678" i="7"/>
  <c r="B678" i="7"/>
  <c r="C678" i="7"/>
  <c r="D678" i="7"/>
  <c r="E678" i="7"/>
  <c r="A679" i="7"/>
  <c r="B679" i="7"/>
  <c r="C679" i="7"/>
  <c r="D679" i="7"/>
  <c r="E679" i="7"/>
  <c r="A680" i="7"/>
  <c r="B680" i="7"/>
  <c r="C680" i="7"/>
  <c r="D680" i="7"/>
  <c r="E680" i="7"/>
  <c r="A681" i="7"/>
  <c r="B681" i="7"/>
  <c r="C681" i="7"/>
  <c r="D681" i="7"/>
  <c r="E681" i="7"/>
  <c r="A682" i="7"/>
  <c r="B682" i="7"/>
  <c r="C682" i="7"/>
  <c r="D682" i="7"/>
  <c r="E682" i="7"/>
  <c r="A683" i="7"/>
  <c r="B683" i="7"/>
  <c r="C683" i="7"/>
  <c r="D683" i="7"/>
  <c r="E683" i="7"/>
  <c r="A684" i="7"/>
  <c r="B684" i="7"/>
  <c r="C684" i="7"/>
  <c r="D684" i="7"/>
  <c r="E684" i="7"/>
  <c r="A685" i="7"/>
  <c r="B685" i="7"/>
  <c r="C685" i="7"/>
  <c r="D685" i="7"/>
  <c r="E685" i="7"/>
  <c r="A686" i="7"/>
  <c r="B686" i="7"/>
  <c r="C686" i="7"/>
  <c r="D686" i="7"/>
  <c r="E686" i="7"/>
  <c r="A687" i="7"/>
  <c r="B687" i="7"/>
  <c r="C687" i="7"/>
  <c r="D687" i="7"/>
  <c r="E687" i="7"/>
  <c r="A688" i="7"/>
  <c r="B688" i="7"/>
  <c r="C688" i="7"/>
  <c r="D688" i="7"/>
  <c r="E688" i="7"/>
  <c r="A689" i="7"/>
  <c r="B689" i="7"/>
  <c r="C689" i="7"/>
  <c r="D689" i="7"/>
  <c r="E689" i="7"/>
  <c r="A690" i="7"/>
  <c r="B690" i="7"/>
  <c r="C690" i="7"/>
  <c r="D690" i="7"/>
  <c r="E690" i="7"/>
  <c r="A691" i="7"/>
  <c r="B691" i="7"/>
  <c r="C691" i="7"/>
  <c r="D691" i="7"/>
  <c r="E691" i="7"/>
  <c r="A692" i="7"/>
  <c r="B692" i="7"/>
  <c r="C692" i="7"/>
  <c r="D692" i="7"/>
  <c r="E692" i="7"/>
  <c r="A693" i="7"/>
  <c r="B693" i="7"/>
  <c r="C693" i="7"/>
  <c r="D693" i="7"/>
  <c r="E693" i="7"/>
  <c r="A694" i="7"/>
  <c r="B694" i="7"/>
  <c r="C694" i="7"/>
  <c r="D694" i="7"/>
  <c r="E694" i="7"/>
  <c r="A695" i="7"/>
  <c r="B695" i="7"/>
  <c r="C695" i="7"/>
  <c r="D695" i="7"/>
  <c r="E695" i="7"/>
  <c r="A696" i="7"/>
  <c r="B696" i="7"/>
  <c r="C696" i="7"/>
  <c r="D696" i="7"/>
  <c r="E696" i="7"/>
  <c r="A697" i="7"/>
  <c r="B697" i="7"/>
  <c r="C697" i="7"/>
  <c r="D697" i="7"/>
  <c r="E697" i="7"/>
  <c r="A698" i="7"/>
  <c r="B698" i="7"/>
  <c r="C698" i="7"/>
  <c r="D698" i="7"/>
  <c r="E698" i="7"/>
  <c r="A699" i="7"/>
  <c r="B699" i="7"/>
  <c r="C699" i="7"/>
  <c r="D699" i="7"/>
  <c r="E699" i="7"/>
  <c r="A700" i="7"/>
  <c r="B700" i="7"/>
  <c r="C700" i="7"/>
  <c r="D700" i="7"/>
  <c r="E700" i="7"/>
  <c r="A701" i="7"/>
  <c r="B701" i="7"/>
  <c r="C701" i="7"/>
  <c r="D701" i="7"/>
  <c r="E701" i="7"/>
  <c r="A702" i="7"/>
  <c r="B702" i="7"/>
  <c r="C702" i="7"/>
  <c r="D702" i="7"/>
  <c r="E702" i="7"/>
  <c r="A703" i="7"/>
  <c r="B703" i="7"/>
  <c r="C703" i="7"/>
  <c r="D703" i="7"/>
  <c r="E703" i="7"/>
  <c r="A704" i="7"/>
  <c r="B704" i="7"/>
  <c r="C704" i="7"/>
  <c r="D704" i="7"/>
  <c r="E704" i="7"/>
  <c r="A705" i="7"/>
  <c r="B705" i="7"/>
  <c r="C705" i="7"/>
  <c r="D705" i="7"/>
  <c r="E705" i="7"/>
  <c r="A706" i="7"/>
  <c r="B706" i="7"/>
  <c r="C706" i="7"/>
  <c r="D706" i="7"/>
  <c r="E706" i="7"/>
  <c r="A707" i="7"/>
  <c r="B707" i="7"/>
  <c r="C707" i="7"/>
  <c r="D707" i="7"/>
  <c r="E707" i="7"/>
  <c r="A708" i="7"/>
  <c r="B708" i="7"/>
  <c r="C708" i="7"/>
  <c r="D708" i="7"/>
  <c r="E708" i="7"/>
  <c r="A709" i="7"/>
  <c r="B709" i="7"/>
  <c r="C709" i="7"/>
  <c r="D709" i="7"/>
  <c r="E709" i="7"/>
  <c r="A710" i="7"/>
  <c r="B710" i="7"/>
  <c r="C710" i="7"/>
  <c r="D710" i="7"/>
  <c r="E710" i="7"/>
  <c r="A711" i="7"/>
  <c r="B711" i="7"/>
  <c r="C711" i="7"/>
  <c r="D711" i="7"/>
  <c r="E711" i="7"/>
  <c r="A712" i="7"/>
  <c r="B712" i="7"/>
  <c r="C712" i="7"/>
  <c r="D712" i="7"/>
  <c r="E712" i="7"/>
  <c r="A713" i="7"/>
  <c r="B713" i="7"/>
  <c r="C713" i="7"/>
  <c r="D713" i="7"/>
  <c r="E713" i="7"/>
  <c r="A714" i="7"/>
  <c r="B714" i="7"/>
  <c r="C714" i="7"/>
  <c r="D714" i="7"/>
  <c r="E714" i="7"/>
  <c r="A715" i="7"/>
  <c r="B715" i="7"/>
  <c r="C715" i="7"/>
  <c r="D715" i="7"/>
  <c r="E715" i="7"/>
  <c r="A716" i="7"/>
  <c r="B716" i="7"/>
  <c r="C716" i="7"/>
  <c r="D716" i="7"/>
  <c r="E716" i="7"/>
  <c r="A717" i="7"/>
  <c r="B717" i="7"/>
  <c r="C717" i="7"/>
  <c r="D717" i="7"/>
  <c r="E717" i="7"/>
  <c r="A718" i="7"/>
  <c r="B718" i="7"/>
  <c r="C718" i="7"/>
  <c r="D718" i="7"/>
  <c r="E718" i="7"/>
  <c r="A719" i="7"/>
  <c r="B719" i="7"/>
  <c r="C719" i="7"/>
  <c r="D719" i="7"/>
  <c r="E719" i="7"/>
  <c r="A720" i="7"/>
  <c r="B720" i="7"/>
  <c r="C720" i="7"/>
  <c r="D720" i="7"/>
  <c r="E720" i="7"/>
  <c r="A721" i="7"/>
  <c r="B721" i="7"/>
  <c r="C721" i="7"/>
  <c r="D721" i="7"/>
  <c r="E721" i="7"/>
  <c r="A722" i="7"/>
  <c r="B722" i="7"/>
  <c r="C722" i="7"/>
  <c r="D722" i="7"/>
  <c r="E722" i="7"/>
  <c r="A723" i="7"/>
  <c r="B723" i="7"/>
  <c r="C723" i="7"/>
  <c r="D723" i="7"/>
  <c r="E723" i="7"/>
  <c r="A724" i="7"/>
  <c r="B724" i="7"/>
  <c r="C724" i="7"/>
  <c r="D724" i="7"/>
  <c r="E724" i="7"/>
  <c r="A725" i="7"/>
  <c r="B725" i="7"/>
  <c r="C725" i="7"/>
  <c r="D725" i="7"/>
  <c r="E725" i="7"/>
  <c r="A726" i="7"/>
  <c r="B726" i="7"/>
  <c r="C726" i="7"/>
  <c r="D726" i="7"/>
  <c r="E726" i="7"/>
  <c r="A727" i="7"/>
  <c r="B727" i="7"/>
  <c r="C727" i="7"/>
  <c r="D727" i="7"/>
  <c r="E727" i="7"/>
  <c r="A728" i="7"/>
  <c r="B728" i="7"/>
  <c r="C728" i="7"/>
  <c r="D728" i="7"/>
  <c r="E728" i="7"/>
  <c r="A729" i="7"/>
  <c r="B729" i="7"/>
  <c r="C729" i="7"/>
  <c r="D729" i="7"/>
  <c r="E729" i="7"/>
  <c r="A730" i="7"/>
  <c r="B730" i="7"/>
  <c r="C730" i="7"/>
  <c r="D730" i="7"/>
  <c r="E730" i="7"/>
  <c r="A731" i="7"/>
  <c r="B731" i="7"/>
  <c r="C731" i="7"/>
  <c r="D731" i="7"/>
  <c r="E731" i="7"/>
  <c r="A732" i="7"/>
  <c r="B732" i="7"/>
  <c r="C732" i="7"/>
  <c r="D732" i="7"/>
  <c r="E732" i="7"/>
  <c r="A733" i="7"/>
  <c r="B733" i="7"/>
  <c r="C733" i="7"/>
  <c r="D733" i="7"/>
  <c r="E733" i="7"/>
  <c r="A734" i="7"/>
  <c r="B734" i="7"/>
  <c r="C734" i="7"/>
  <c r="D734" i="7"/>
  <c r="E734" i="7"/>
  <c r="A735" i="7"/>
  <c r="B735" i="7"/>
  <c r="C735" i="7"/>
  <c r="D735" i="7"/>
  <c r="E735" i="7"/>
  <c r="A736" i="7"/>
  <c r="B736" i="7"/>
  <c r="C736" i="7"/>
  <c r="D736" i="7"/>
  <c r="E736" i="7"/>
  <c r="A737" i="7"/>
  <c r="B737" i="7"/>
  <c r="C737" i="7"/>
  <c r="D737" i="7"/>
  <c r="E737" i="7"/>
  <c r="A738" i="7"/>
  <c r="B738" i="7"/>
  <c r="C738" i="7"/>
  <c r="D738" i="7"/>
  <c r="E738" i="7"/>
  <c r="A739" i="7"/>
  <c r="B739" i="7"/>
  <c r="C739" i="7"/>
  <c r="D739" i="7"/>
  <c r="E739" i="7"/>
  <c r="A740" i="7"/>
  <c r="B740" i="7"/>
  <c r="C740" i="7"/>
  <c r="D740" i="7"/>
  <c r="E740" i="7"/>
  <c r="A741" i="7"/>
  <c r="B741" i="7"/>
  <c r="C741" i="7"/>
  <c r="D741" i="7"/>
  <c r="E741" i="7"/>
  <c r="A742" i="7"/>
  <c r="B742" i="7"/>
  <c r="C742" i="7"/>
  <c r="D742" i="7"/>
  <c r="E742" i="7"/>
  <c r="A743" i="7"/>
  <c r="B743" i="7"/>
  <c r="C743" i="7"/>
  <c r="D743" i="7"/>
  <c r="E743" i="7"/>
  <c r="A744" i="7"/>
  <c r="B744" i="7"/>
  <c r="C744" i="7"/>
  <c r="D744" i="7"/>
  <c r="E744" i="7"/>
  <c r="A745" i="7"/>
  <c r="B745" i="7"/>
  <c r="C745" i="7"/>
  <c r="D745" i="7"/>
  <c r="E745" i="7"/>
  <c r="A746" i="7"/>
  <c r="B746" i="7"/>
  <c r="C746" i="7"/>
  <c r="D746" i="7"/>
  <c r="E746" i="7"/>
  <c r="A747" i="7"/>
  <c r="B747" i="7"/>
  <c r="C747" i="7"/>
  <c r="D747" i="7"/>
  <c r="E747" i="7"/>
  <c r="A748" i="7"/>
  <c r="B748" i="7"/>
  <c r="C748" i="7"/>
  <c r="D748" i="7"/>
  <c r="E748" i="7"/>
  <c r="A749" i="7"/>
  <c r="B749" i="7"/>
  <c r="C749" i="7"/>
  <c r="D749" i="7"/>
  <c r="E749" i="7"/>
  <c r="A750" i="7"/>
  <c r="B750" i="7"/>
  <c r="C750" i="7"/>
  <c r="D750" i="7"/>
  <c r="E750" i="7"/>
  <c r="A751" i="7"/>
  <c r="B751" i="7"/>
  <c r="C751" i="7"/>
  <c r="D751" i="7"/>
  <c r="E751" i="7"/>
  <c r="A752" i="7"/>
  <c r="B752" i="7"/>
  <c r="C752" i="7"/>
  <c r="D752" i="7"/>
  <c r="E752" i="7"/>
  <c r="A753" i="7"/>
  <c r="B753" i="7"/>
  <c r="C753" i="7"/>
  <c r="D753" i="7"/>
  <c r="E753" i="7"/>
  <c r="A754" i="7"/>
  <c r="B754" i="7"/>
  <c r="C754" i="7"/>
  <c r="D754" i="7"/>
  <c r="E754" i="7"/>
  <c r="A755" i="7"/>
  <c r="B755" i="7"/>
  <c r="C755" i="7"/>
  <c r="D755" i="7"/>
  <c r="E755" i="7"/>
  <c r="A756" i="7"/>
  <c r="B756" i="7"/>
  <c r="C756" i="7"/>
  <c r="D756" i="7"/>
  <c r="E756" i="7"/>
  <c r="A757" i="7"/>
  <c r="B757" i="7"/>
  <c r="C757" i="7"/>
  <c r="D757" i="7"/>
  <c r="E757" i="7"/>
  <c r="A758" i="7"/>
  <c r="B758" i="7"/>
  <c r="C758" i="7"/>
  <c r="D758" i="7"/>
  <c r="E758" i="7"/>
  <c r="A759" i="7"/>
  <c r="B759" i="7"/>
  <c r="C759" i="7"/>
  <c r="D759" i="7"/>
  <c r="E759" i="7"/>
  <c r="A760" i="7"/>
  <c r="B760" i="7"/>
  <c r="C760" i="7"/>
  <c r="D760" i="7"/>
  <c r="E760" i="7"/>
  <c r="A761" i="7"/>
  <c r="B761" i="7"/>
  <c r="C761" i="7"/>
  <c r="D761" i="7"/>
  <c r="E761" i="7"/>
  <c r="A762" i="7"/>
  <c r="B762" i="7"/>
  <c r="C762" i="7"/>
  <c r="D762" i="7"/>
  <c r="E762" i="7"/>
  <c r="A763" i="7"/>
  <c r="B763" i="7"/>
  <c r="C763" i="7"/>
  <c r="D763" i="7"/>
  <c r="E763" i="7"/>
  <c r="A764" i="7"/>
  <c r="B764" i="7"/>
  <c r="C764" i="7"/>
  <c r="D764" i="7"/>
  <c r="E764" i="7"/>
  <c r="A765" i="7"/>
  <c r="B765" i="7"/>
  <c r="C765" i="7"/>
  <c r="D765" i="7"/>
  <c r="E765" i="7"/>
  <c r="A766" i="7"/>
  <c r="B766" i="7"/>
  <c r="C766" i="7"/>
  <c r="D766" i="7"/>
  <c r="E766" i="7"/>
  <c r="A767" i="7"/>
  <c r="B767" i="7"/>
  <c r="C767" i="7"/>
  <c r="D767" i="7"/>
  <c r="E767" i="7"/>
  <c r="A768" i="7"/>
  <c r="B768" i="7"/>
  <c r="C768" i="7"/>
  <c r="D768" i="7"/>
  <c r="E768" i="7"/>
  <c r="A769" i="7"/>
  <c r="B769" i="7"/>
  <c r="C769" i="7"/>
  <c r="D769" i="7"/>
  <c r="E769" i="7"/>
  <c r="A770" i="7"/>
  <c r="B770" i="7"/>
  <c r="C770" i="7"/>
  <c r="D770" i="7"/>
  <c r="E770" i="7"/>
  <c r="A771" i="7"/>
  <c r="B771" i="7"/>
  <c r="C771" i="7"/>
  <c r="D771" i="7"/>
  <c r="E771" i="7"/>
  <c r="A772" i="7"/>
  <c r="B772" i="7"/>
  <c r="C772" i="7"/>
  <c r="D772" i="7"/>
  <c r="E772" i="7"/>
  <c r="A773" i="7"/>
  <c r="B773" i="7"/>
  <c r="C773" i="7"/>
  <c r="D773" i="7"/>
  <c r="E773" i="7"/>
  <c r="A774" i="7"/>
  <c r="B774" i="7"/>
  <c r="C774" i="7"/>
  <c r="D774" i="7"/>
  <c r="E774" i="7"/>
  <c r="A775" i="7"/>
  <c r="B775" i="7"/>
  <c r="C775" i="7"/>
  <c r="D775" i="7"/>
  <c r="E775" i="7"/>
  <c r="A776" i="7"/>
  <c r="B776" i="7"/>
  <c r="C776" i="7"/>
  <c r="D776" i="7"/>
  <c r="E776" i="7"/>
  <c r="A777" i="7"/>
  <c r="B777" i="7"/>
  <c r="C777" i="7"/>
  <c r="D777" i="7"/>
  <c r="E777" i="7"/>
  <c r="A778" i="7"/>
  <c r="B778" i="7"/>
  <c r="C778" i="7"/>
  <c r="D778" i="7"/>
  <c r="E778" i="7"/>
  <c r="A779" i="7"/>
  <c r="B779" i="7"/>
  <c r="C779" i="7"/>
  <c r="D779" i="7"/>
  <c r="E779" i="7"/>
  <c r="A780" i="7"/>
  <c r="B780" i="7"/>
  <c r="C780" i="7"/>
  <c r="D780" i="7"/>
  <c r="E780" i="7"/>
  <c r="A781" i="7"/>
  <c r="B781" i="7"/>
  <c r="C781" i="7"/>
  <c r="D781" i="7"/>
  <c r="E781" i="7"/>
  <c r="A782" i="7"/>
  <c r="B782" i="7"/>
  <c r="C782" i="7"/>
  <c r="D782" i="7"/>
  <c r="E782" i="7"/>
  <c r="A783" i="7"/>
  <c r="B783" i="7"/>
  <c r="C783" i="7"/>
  <c r="D783" i="7"/>
  <c r="E783" i="7"/>
  <c r="A784" i="7"/>
  <c r="B784" i="7"/>
  <c r="C784" i="7"/>
  <c r="D784" i="7"/>
  <c r="E784" i="7"/>
  <c r="A785" i="7"/>
  <c r="B785" i="7"/>
  <c r="C785" i="7"/>
  <c r="D785" i="7"/>
  <c r="E785" i="7"/>
  <c r="A786" i="7"/>
  <c r="B786" i="7"/>
  <c r="C786" i="7"/>
  <c r="D786" i="7"/>
  <c r="E786" i="7"/>
  <c r="A787" i="7"/>
  <c r="B787" i="7"/>
  <c r="C787" i="7"/>
  <c r="D787" i="7"/>
  <c r="E787" i="7"/>
  <c r="A788" i="7"/>
  <c r="B788" i="7"/>
  <c r="C788" i="7"/>
  <c r="D788" i="7"/>
  <c r="E788" i="7"/>
  <c r="A789" i="7"/>
  <c r="B789" i="7"/>
  <c r="C789" i="7"/>
  <c r="D789" i="7"/>
  <c r="E789" i="7"/>
  <c r="A790" i="7"/>
  <c r="B790" i="7"/>
  <c r="C790" i="7"/>
  <c r="D790" i="7"/>
  <c r="E790" i="7"/>
  <c r="A791" i="7"/>
  <c r="B791" i="7"/>
  <c r="C791" i="7"/>
  <c r="D791" i="7"/>
  <c r="E791" i="7"/>
  <c r="A792" i="7"/>
  <c r="B792" i="7"/>
  <c r="C792" i="7"/>
  <c r="D792" i="7"/>
  <c r="E792" i="7"/>
  <c r="A793" i="7"/>
  <c r="B793" i="7"/>
  <c r="C793" i="7"/>
  <c r="D793" i="7"/>
  <c r="E793" i="7"/>
  <c r="A794" i="7"/>
  <c r="B794" i="7"/>
  <c r="C794" i="7"/>
  <c r="D794" i="7"/>
  <c r="E794" i="7"/>
  <c r="A795" i="7"/>
  <c r="B795" i="7"/>
  <c r="C795" i="7"/>
  <c r="D795" i="7"/>
  <c r="E795" i="7"/>
  <c r="A796" i="7"/>
  <c r="B796" i="7"/>
  <c r="C796" i="7"/>
  <c r="D796" i="7"/>
  <c r="E796" i="7"/>
  <c r="A797" i="7"/>
  <c r="B797" i="7"/>
  <c r="C797" i="7"/>
  <c r="D797" i="7"/>
  <c r="E797" i="7"/>
  <c r="A798" i="7"/>
  <c r="B798" i="7"/>
  <c r="C798" i="7"/>
  <c r="D798" i="7"/>
  <c r="E798" i="7"/>
  <c r="A799" i="7"/>
  <c r="B799" i="7"/>
  <c r="C799" i="7"/>
  <c r="D799" i="7"/>
  <c r="E799" i="7"/>
  <c r="A800" i="7"/>
  <c r="B800" i="7"/>
  <c r="C800" i="7"/>
  <c r="D800" i="7"/>
  <c r="E800" i="7"/>
  <c r="A801" i="7"/>
  <c r="B801" i="7"/>
  <c r="C801" i="7"/>
  <c r="D801" i="7"/>
  <c r="E801" i="7"/>
  <c r="A802" i="7"/>
  <c r="B802" i="7"/>
  <c r="C802" i="7"/>
  <c r="D802" i="7"/>
  <c r="E802" i="7"/>
  <c r="A803" i="7"/>
  <c r="B803" i="7"/>
  <c r="C803" i="7"/>
  <c r="D803" i="7"/>
  <c r="E803" i="7"/>
  <c r="A804" i="7"/>
  <c r="B804" i="7"/>
  <c r="C804" i="7"/>
  <c r="D804" i="7"/>
  <c r="E804" i="7"/>
  <c r="A805" i="7"/>
  <c r="B805" i="7"/>
  <c r="C805" i="7"/>
  <c r="D805" i="7"/>
  <c r="E805" i="7"/>
  <c r="A806" i="7"/>
  <c r="B806" i="7"/>
  <c r="C806" i="7"/>
  <c r="D806" i="7"/>
  <c r="E806" i="7"/>
  <c r="A807" i="7"/>
  <c r="B807" i="7"/>
  <c r="C807" i="7"/>
  <c r="D807" i="7"/>
  <c r="E807" i="7"/>
  <c r="A808" i="7"/>
  <c r="B808" i="7"/>
  <c r="C808" i="7"/>
  <c r="D808" i="7"/>
  <c r="E808" i="7"/>
  <c r="A809" i="7"/>
  <c r="B809" i="7"/>
  <c r="C809" i="7"/>
  <c r="D809" i="7"/>
  <c r="E809" i="7"/>
  <c r="A810" i="7"/>
  <c r="B810" i="7"/>
  <c r="C810" i="7"/>
  <c r="D810" i="7"/>
  <c r="E810" i="7"/>
  <c r="A811" i="7"/>
  <c r="B811" i="7"/>
  <c r="C811" i="7"/>
  <c r="D811" i="7"/>
  <c r="E811" i="7"/>
  <c r="A812" i="7"/>
  <c r="B812" i="7"/>
  <c r="C812" i="7"/>
  <c r="D812" i="7"/>
  <c r="E812" i="7"/>
  <c r="A813" i="7"/>
  <c r="B813" i="7"/>
  <c r="C813" i="7"/>
  <c r="D813" i="7"/>
  <c r="E813" i="7"/>
  <c r="A814" i="7"/>
  <c r="B814" i="7"/>
  <c r="C814" i="7"/>
  <c r="D814" i="7"/>
  <c r="E814" i="7"/>
  <c r="A815" i="7"/>
  <c r="B815" i="7"/>
  <c r="C815" i="7"/>
  <c r="D815" i="7"/>
  <c r="E815" i="7"/>
  <c r="A816" i="7"/>
  <c r="B816" i="7"/>
  <c r="C816" i="7"/>
  <c r="D816" i="7"/>
  <c r="E816" i="7"/>
  <c r="A817" i="7"/>
  <c r="B817" i="7"/>
  <c r="C817" i="7"/>
  <c r="D817" i="7"/>
  <c r="E817" i="7"/>
  <c r="A818" i="7"/>
  <c r="B818" i="7"/>
  <c r="C818" i="7"/>
  <c r="D818" i="7"/>
  <c r="E818" i="7"/>
  <c r="A819" i="7"/>
  <c r="B819" i="7"/>
  <c r="C819" i="7"/>
  <c r="D819" i="7"/>
  <c r="E819" i="7"/>
  <c r="A820" i="7"/>
  <c r="B820" i="7"/>
  <c r="C820" i="7"/>
  <c r="D820" i="7"/>
  <c r="E820" i="7"/>
  <c r="A821" i="7"/>
  <c r="B821" i="7"/>
  <c r="C821" i="7"/>
  <c r="D821" i="7"/>
  <c r="E821" i="7"/>
  <c r="A822" i="7"/>
  <c r="B822" i="7"/>
  <c r="C822" i="7"/>
  <c r="D822" i="7"/>
  <c r="E822" i="7"/>
  <c r="A823" i="7"/>
  <c r="B823" i="7"/>
  <c r="C823" i="7"/>
  <c r="D823" i="7"/>
  <c r="E823" i="7"/>
  <c r="A824" i="7"/>
  <c r="B824" i="7"/>
  <c r="C824" i="7"/>
  <c r="D824" i="7"/>
  <c r="E824" i="7"/>
  <c r="A825" i="7"/>
  <c r="B825" i="7"/>
  <c r="C825" i="7"/>
  <c r="D825" i="7"/>
  <c r="E825" i="7"/>
  <c r="A826" i="7"/>
  <c r="B826" i="7"/>
  <c r="C826" i="7"/>
  <c r="D826" i="7"/>
  <c r="E826" i="7"/>
  <c r="A827" i="7"/>
  <c r="B827" i="7"/>
  <c r="C827" i="7"/>
  <c r="D827" i="7"/>
  <c r="E827" i="7"/>
  <c r="A828" i="7"/>
  <c r="B828" i="7"/>
  <c r="C828" i="7"/>
  <c r="D828" i="7"/>
  <c r="E828" i="7"/>
  <c r="A829" i="7"/>
  <c r="B829" i="7"/>
  <c r="C829" i="7"/>
  <c r="D829" i="7"/>
  <c r="E829" i="7"/>
  <c r="A830" i="7"/>
  <c r="B830" i="7"/>
  <c r="C830" i="7"/>
  <c r="D830" i="7"/>
  <c r="E830" i="7"/>
  <c r="A831" i="7"/>
  <c r="B831" i="7"/>
  <c r="C831" i="7"/>
  <c r="D831" i="7"/>
  <c r="E831" i="7"/>
  <c r="A832" i="7"/>
  <c r="B832" i="7"/>
  <c r="C832" i="7"/>
  <c r="D832" i="7"/>
  <c r="E832" i="7"/>
  <c r="A833" i="7"/>
  <c r="B833" i="7"/>
  <c r="C833" i="7"/>
  <c r="D833" i="7"/>
  <c r="E833" i="7"/>
  <c r="A834" i="7"/>
  <c r="B834" i="7"/>
  <c r="C834" i="7"/>
  <c r="D834" i="7"/>
  <c r="E834" i="7"/>
  <c r="A835" i="7"/>
  <c r="B835" i="7"/>
  <c r="C835" i="7"/>
  <c r="D835" i="7"/>
  <c r="E835" i="7"/>
  <c r="A836" i="7"/>
  <c r="B836" i="7"/>
  <c r="C836" i="7"/>
  <c r="D836" i="7"/>
  <c r="E836" i="7"/>
  <c r="A837" i="7"/>
  <c r="B837" i="7"/>
  <c r="C837" i="7"/>
  <c r="D837" i="7"/>
  <c r="E837" i="7"/>
  <c r="A838" i="7"/>
  <c r="B838" i="7"/>
  <c r="C838" i="7"/>
  <c r="D838" i="7"/>
  <c r="E838" i="7"/>
  <c r="A839" i="7"/>
  <c r="B839" i="7"/>
  <c r="C839" i="7"/>
  <c r="D839" i="7"/>
  <c r="E839" i="7"/>
  <c r="A840" i="7"/>
  <c r="B840" i="7"/>
  <c r="C840" i="7"/>
  <c r="D840" i="7"/>
  <c r="E840" i="7"/>
  <c r="A841" i="7"/>
  <c r="B841" i="7"/>
  <c r="C841" i="7"/>
  <c r="D841" i="7"/>
  <c r="E841" i="7"/>
  <c r="A842" i="7"/>
  <c r="B842" i="7"/>
  <c r="C842" i="7"/>
  <c r="D842" i="7"/>
  <c r="E842" i="7"/>
  <c r="A843" i="7"/>
  <c r="B843" i="7"/>
  <c r="C843" i="7"/>
  <c r="D843" i="7"/>
  <c r="E843" i="7"/>
  <c r="A844" i="7"/>
  <c r="B844" i="7"/>
  <c r="C844" i="7"/>
  <c r="D844" i="7"/>
  <c r="E844" i="7"/>
  <c r="A845" i="7"/>
  <c r="B845" i="7"/>
  <c r="C845" i="7"/>
  <c r="D845" i="7"/>
  <c r="E845" i="7"/>
  <c r="A846" i="7"/>
  <c r="B846" i="7"/>
  <c r="C846" i="7"/>
  <c r="D846" i="7"/>
  <c r="E846" i="7"/>
  <c r="A847" i="7"/>
  <c r="B847" i="7"/>
  <c r="C847" i="7"/>
  <c r="D847" i="7"/>
  <c r="E847" i="7"/>
  <c r="A848" i="7"/>
  <c r="B848" i="7"/>
  <c r="C848" i="7"/>
  <c r="D848" i="7"/>
  <c r="E848" i="7"/>
  <c r="A849" i="7"/>
  <c r="B849" i="7"/>
  <c r="C849" i="7"/>
  <c r="D849" i="7"/>
  <c r="E849" i="7"/>
  <c r="A850" i="7"/>
  <c r="B850" i="7"/>
  <c r="C850" i="7"/>
  <c r="D850" i="7"/>
  <c r="E850" i="7"/>
  <c r="A851" i="7"/>
  <c r="B851" i="7"/>
  <c r="C851" i="7"/>
  <c r="D851" i="7"/>
  <c r="E851" i="7"/>
  <c r="A852" i="7"/>
  <c r="B852" i="7"/>
  <c r="C852" i="7"/>
  <c r="D852" i="7"/>
  <c r="E852" i="7"/>
  <c r="A853" i="7"/>
  <c r="B853" i="7"/>
  <c r="C853" i="7"/>
  <c r="D853" i="7"/>
  <c r="E853" i="7"/>
  <c r="A854" i="7"/>
  <c r="B854" i="7"/>
  <c r="C854" i="7"/>
  <c r="D854" i="7"/>
  <c r="E854" i="7"/>
  <c r="A855" i="7"/>
  <c r="B855" i="7"/>
  <c r="C855" i="7"/>
  <c r="D855" i="7"/>
  <c r="E855" i="7"/>
  <c r="A856" i="7"/>
  <c r="B856" i="7"/>
  <c r="C856" i="7"/>
  <c r="D856" i="7"/>
  <c r="E856" i="7"/>
  <c r="A857" i="7"/>
  <c r="B857" i="7"/>
  <c r="C857" i="7"/>
  <c r="D857" i="7"/>
  <c r="E857" i="7"/>
  <c r="A858" i="7"/>
  <c r="B858" i="7"/>
  <c r="C858" i="7"/>
  <c r="D858" i="7"/>
  <c r="E858" i="7"/>
  <c r="A859" i="7"/>
  <c r="B859" i="7"/>
  <c r="C859" i="7"/>
  <c r="D859" i="7"/>
  <c r="E859" i="7"/>
  <c r="A860" i="7"/>
  <c r="B860" i="7"/>
  <c r="C860" i="7"/>
  <c r="D860" i="7"/>
  <c r="E860" i="7"/>
  <c r="A861" i="7"/>
  <c r="B861" i="7"/>
  <c r="C861" i="7"/>
  <c r="D861" i="7"/>
  <c r="E861" i="7"/>
  <c r="A862" i="7"/>
  <c r="B862" i="7"/>
  <c r="C862" i="7"/>
  <c r="D862" i="7"/>
  <c r="E862" i="7"/>
  <c r="A863" i="7"/>
  <c r="B863" i="7"/>
  <c r="C863" i="7"/>
  <c r="D863" i="7"/>
  <c r="E863" i="7"/>
  <c r="A864" i="7"/>
  <c r="B864" i="7"/>
  <c r="C864" i="7"/>
  <c r="D864" i="7"/>
  <c r="E864" i="7"/>
  <c r="A865" i="7"/>
  <c r="B865" i="7"/>
  <c r="C865" i="7"/>
  <c r="D865" i="7"/>
  <c r="E865" i="7"/>
  <c r="A866" i="7"/>
  <c r="B866" i="7"/>
  <c r="C866" i="7"/>
  <c r="D866" i="7"/>
  <c r="E866" i="7"/>
  <c r="A867" i="7"/>
  <c r="B867" i="7"/>
  <c r="C867" i="7"/>
  <c r="D867" i="7"/>
  <c r="E867" i="7"/>
  <c r="A868" i="7"/>
  <c r="B868" i="7"/>
  <c r="C868" i="7"/>
  <c r="D868" i="7"/>
  <c r="E868" i="7"/>
  <c r="A869" i="7"/>
  <c r="B869" i="7"/>
  <c r="C869" i="7"/>
  <c r="D869" i="7"/>
  <c r="E869" i="7"/>
  <c r="A870" i="7"/>
  <c r="B870" i="7"/>
  <c r="C870" i="7"/>
  <c r="D870" i="7"/>
  <c r="E870" i="7"/>
  <c r="A871" i="7"/>
  <c r="B871" i="7"/>
  <c r="C871" i="7"/>
  <c r="D871" i="7"/>
  <c r="E871" i="7"/>
  <c r="A872" i="7"/>
  <c r="B872" i="7"/>
  <c r="C872" i="7"/>
  <c r="D872" i="7"/>
  <c r="E872" i="7"/>
  <c r="A873" i="7"/>
  <c r="B873" i="7"/>
  <c r="C873" i="7"/>
  <c r="D873" i="7"/>
  <c r="E873" i="7"/>
  <c r="A874" i="7"/>
  <c r="B874" i="7"/>
  <c r="C874" i="7"/>
  <c r="D874" i="7"/>
  <c r="E874" i="7"/>
  <c r="A875" i="7"/>
  <c r="B875" i="7"/>
  <c r="C875" i="7"/>
  <c r="D875" i="7"/>
  <c r="E875" i="7"/>
  <c r="A876" i="7"/>
  <c r="B876" i="7"/>
  <c r="C876" i="7"/>
  <c r="D876" i="7"/>
  <c r="E876" i="7"/>
  <c r="A877" i="7"/>
  <c r="B877" i="7"/>
  <c r="C877" i="7"/>
  <c r="D877" i="7"/>
  <c r="E877" i="7"/>
  <c r="A878" i="7"/>
  <c r="B878" i="7"/>
  <c r="C878" i="7"/>
  <c r="D878" i="7"/>
  <c r="E878" i="7"/>
  <c r="A879" i="7"/>
  <c r="B879" i="7"/>
  <c r="C879" i="7"/>
  <c r="D879" i="7"/>
  <c r="E879" i="7"/>
  <c r="A880" i="7"/>
  <c r="B880" i="7"/>
  <c r="C880" i="7"/>
  <c r="D880" i="7"/>
  <c r="E880" i="7"/>
  <c r="A881" i="7"/>
  <c r="B881" i="7"/>
  <c r="C881" i="7"/>
  <c r="D881" i="7"/>
  <c r="E881" i="7"/>
  <c r="A882" i="7"/>
  <c r="B882" i="7"/>
  <c r="C882" i="7"/>
  <c r="D882" i="7"/>
  <c r="E882" i="7"/>
  <c r="A883" i="7"/>
  <c r="B883" i="7"/>
  <c r="C883" i="7"/>
  <c r="D883" i="7"/>
  <c r="E883" i="7"/>
  <c r="A884" i="7"/>
  <c r="B884" i="7"/>
  <c r="C884" i="7"/>
  <c r="D884" i="7"/>
  <c r="E884" i="7"/>
  <c r="A885" i="7"/>
  <c r="B885" i="7"/>
  <c r="C885" i="7"/>
  <c r="D885" i="7"/>
  <c r="E885" i="7"/>
  <c r="A886" i="7"/>
  <c r="B886" i="7"/>
  <c r="C886" i="7"/>
  <c r="D886" i="7"/>
  <c r="E886" i="7"/>
  <c r="A887" i="7"/>
  <c r="B887" i="7"/>
  <c r="C887" i="7"/>
  <c r="D887" i="7"/>
  <c r="E887" i="7"/>
  <c r="A888" i="7"/>
  <c r="B888" i="7"/>
  <c r="C888" i="7"/>
  <c r="D888" i="7"/>
  <c r="E888" i="7"/>
  <c r="A889" i="7"/>
  <c r="B889" i="7"/>
  <c r="C889" i="7"/>
  <c r="D889" i="7"/>
  <c r="E889" i="7"/>
  <c r="A890" i="7"/>
  <c r="B890" i="7"/>
  <c r="C890" i="7"/>
  <c r="D890" i="7"/>
  <c r="E890" i="7"/>
  <c r="A891" i="7"/>
  <c r="B891" i="7"/>
  <c r="C891" i="7"/>
  <c r="D891" i="7"/>
  <c r="E891" i="7"/>
  <c r="A892" i="7"/>
  <c r="B892" i="7"/>
  <c r="C892" i="7"/>
  <c r="D892" i="7"/>
  <c r="E892" i="7"/>
  <c r="A893" i="7"/>
  <c r="B893" i="7"/>
  <c r="C893" i="7"/>
  <c r="D893" i="7"/>
  <c r="E893" i="7"/>
  <c r="A894" i="7"/>
  <c r="B894" i="7"/>
  <c r="C894" i="7"/>
  <c r="D894" i="7"/>
  <c r="E894" i="7"/>
  <c r="A895" i="7"/>
  <c r="B895" i="7"/>
  <c r="C895" i="7"/>
  <c r="D895" i="7"/>
  <c r="E895" i="7"/>
  <c r="A896" i="7"/>
  <c r="B896" i="7"/>
  <c r="C896" i="7"/>
  <c r="D896" i="7"/>
  <c r="E896" i="7"/>
  <c r="A897" i="7"/>
  <c r="B897" i="7"/>
  <c r="C897" i="7"/>
  <c r="D897" i="7"/>
  <c r="E897" i="7"/>
  <c r="A898" i="7"/>
  <c r="B898" i="7"/>
  <c r="C898" i="7"/>
  <c r="D898" i="7"/>
  <c r="E898" i="7"/>
  <c r="A899" i="7"/>
  <c r="B899" i="7"/>
  <c r="C899" i="7"/>
  <c r="D899" i="7"/>
  <c r="E899" i="7"/>
  <c r="A900" i="7"/>
  <c r="B900" i="7"/>
  <c r="C900" i="7"/>
  <c r="D900" i="7"/>
  <c r="E900" i="7"/>
  <c r="A901" i="7"/>
  <c r="B901" i="7"/>
  <c r="C901" i="7"/>
  <c r="D901" i="7"/>
  <c r="E901" i="7"/>
  <c r="A902" i="7"/>
  <c r="B902" i="7"/>
  <c r="C902" i="7"/>
  <c r="D902" i="7"/>
  <c r="E902" i="7"/>
  <c r="A903" i="7"/>
  <c r="B903" i="7"/>
  <c r="C903" i="7"/>
  <c r="D903" i="7"/>
  <c r="E903" i="7"/>
  <c r="A904" i="7"/>
  <c r="B904" i="7"/>
  <c r="C904" i="7"/>
  <c r="D904" i="7"/>
  <c r="E904" i="7"/>
  <c r="A905" i="7"/>
  <c r="B905" i="7"/>
  <c r="C905" i="7"/>
  <c r="D905" i="7"/>
  <c r="E905" i="7"/>
  <c r="A906" i="7"/>
  <c r="B906" i="7"/>
  <c r="C906" i="7"/>
  <c r="D906" i="7"/>
  <c r="E906" i="7"/>
  <c r="A907" i="7"/>
  <c r="B907" i="7"/>
  <c r="C907" i="7"/>
  <c r="D907" i="7"/>
  <c r="E907" i="7"/>
  <c r="A908" i="7"/>
  <c r="B908" i="7"/>
  <c r="C908" i="7"/>
  <c r="D908" i="7"/>
  <c r="E908" i="7"/>
  <c r="A909" i="7"/>
  <c r="B909" i="7"/>
  <c r="C909" i="7"/>
  <c r="D909" i="7"/>
  <c r="E909" i="7"/>
  <c r="A910" i="7"/>
  <c r="B910" i="7"/>
  <c r="C910" i="7"/>
  <c r="D910" i="7"/>
  <c r="E910" i="7"/>
  <c r="A911" i="7"/>
  <c r="B911" i="7"/>
  <c r="C911" i="7"/>
  <c r="D911" i="7"/>
  <c r="E911" i="7"/>
  <c r="A912" i="7"/>
  <c r="B912" i="7"/>
  <c r="C912" i="7"/>
  <c r="D912" i="7"/>
  <c r="E912" i="7"/>
  <c r="A913" i="7"/>
  <c r="B913" i="7"/>
  <c r="C913" i="7"/>
  <c r="D913" i="7"/>
  <c r="E913" i="7"/>
  <c r="A914" i="7"/>
  <c r="B914" i="7"/>
  <c r="C914" i="7"/>
  <c r="D914" i="7"/>
  <c r="E914" i="7"/>
  <c r="A915" i="7"/>
  <c r="B915" i="7"/>
  <c r="C915" i="7"/>
  <c r="D915" i="7"/>
  <c r="E915" i="7"/>
  <c r="A916" i="7"/>
  <c r="B916" i="7"/>
  <c r="C916" i="7"/>
  <c r="D916" i="7"/>
  <c r="E916" i="7"/>
  <c r="A917" i="7"/>
  <c r="B917" i="7"/>
  <c r="C917" i="7"/>
  <c r="D917" i="7"/>
  <c r="E917" i="7"/>
  <c r="A918" i="7"/>
  <c r="B918" i="7"/>
  <c r="C918" i="7"/>
  <c r="D918" i="7"/>
  <c r="E918" i="7"/>
  <c r="A919" i="7"/>
  <c r="B919" i="7"/>
  <c r="C919" i="7"/>
  <c r="D919" i="7"/>
  <c r="E919" i="7"/>
  <c r="A920" i="7"/>
  <c r="B920" i="7"/>
  <c r="C920" i="7"/>
  <c r="D920" i="7"/>
  <c r="E920" i="7"/>
  <c r="A921" i="7"/>
  <c r="B921" i="7"/>
  <c r="C921" i="7"/>
  <c r="D921" i="7"/>
  <c r="E921" i="7"/>
  <c r="A922" i="7"/>
  <c r="B922" i="7"/>
  <c r="C922" i="7"/>
  <c r="D922" i="7"/>
  <c r="E922" i="7"/>
  <c r="A923" i="7"/>
  <c r="B923" i="7"/>
  <c r="C923" i="7"/>
  <c r="D923" i="7"/>
  <c r="E923" i="7"/>
  <c r="A924" i="7"/>
  <c r="B924" i="7"/>
  <c r="C924" i="7"/>
  <c r="D924" i="7"/>
  <c r="E924" i="7"/>
  <c r="A925" i="7"/>
  <c r="B925" i="7"/>
  <c r="C925" i="7"/>
  <c r="D925" i="7"/>
  <c r="E925" i="7"/>
  <c r="A926" i="7"/>
  <c r="B926" i="7"/>
  <c r="C926" i="7"/>
  <c r="D926" i="7"/>
  <c r="E926" i="7"/>
  <c r="A927" i="7"/>
  <c r="B927" i="7"/>
  <c r="C927" i="7"/>
  <c r="D927" i="7"/>
  <c r="E927" i="7"/>
  <c r="A928" i="7"/>
  <c r="B928" i="7"/>
  <c r="C928" i="7"/>
  <c r="D928" i="7"/>
  <c r="E928" i="7"/>
  <c r="A929" i="7"/>
  <c r="B929" i="7"/>
  <c r="C929" i="7"/>
  <c r="D929" i="7"/>
  <c r="E929" i="7"/>
  <c r="A930" i="7"/>
  <c r="B930" i="7"/>
  <c r="C930" i="7"/>
  <c r="D930" i="7"/>
  <c r="E930" i="7"/>
  <c r="A931" i="7"/>
  <c r="B931" i="7"/>
  <c r="C931" i="7"/>
  <c r="D931" i="7"/>
  <c r="E931" i="7"/>
  <c r="A932" i="7"/>
  <c r="B932" i="7"/>
  <c r="C932" i="7"/>
  <c r="D932" i="7"/>
  <c r="E932" i="7"/>
  <c r="A933" i="7"/>
  <c r="B933" i="7"/>
  <c r="C933" i="7"/>
  <c r="D933" i="7"/>
  <c r="E933" i="7"/>
  <c r="A934" i="7"/>
  <c r="B934" i="7"/>
  <c r="C934" i="7"/>
  <c r="D934" i="7"/>
  <c r="E934" i="7"/>
  <c r="A935" i="7"/>
  <c r="B935" i="7"/>
  <c r="C935" i="7"/>
  <c r="D935" i="7"/>
  <c r="E935" i="7"/>
  <c r="A936" i="7"/>
  <c r="B936" i="7"/>
  <c r="C936" i="7"/>
  <c r="D936" i="7"/>
  <c r="E936" i="7"/>
  <c r="A937" i="7"/>
  <c r="B937" i="7"/>
  <c r="C937" i="7"/>
  <c r="D937" i="7"/>
  <c r="E937" i="7"/>
  <c r="A938" i="7"/>
  <c r="B938" i="7"/>
  <c r="C938" i="7"/>
  <c r="D938" i="7"/>
  <c r="E938" i="7"/>
  <c r="A939" i="7"/>
  <c r="B939" i="7"/>
  <c r="C939" i="7"/>
  <c r="D939" i="7"/>
  <c r="E939" i="7"/>
  <c r="A940" i="7"/>
  <c r="B940" i="7"/>
  <c r="C940" i="7"/>
  <c r="D940" i="7"/>
  <c r="E940" i="7"/>
  <c r="A941" i="7"/>
  <c r="B941" i="7"/>
  <c r="C941" i="7"/>
  <c r="D941" i="7"/>
  <c r="E941" i="7"/>
  <c r="A942" i="7"/>
  <c r="B942" i="7"/>
  <c r="C942" i="7"/>
  <c r="D942" i="7"/>
  <c r="E942" i="7"/>
  <c r="A943" i="7"/>
  <c r="B943" i="7"/>
  <c r="C943" i="7"/>
  <c r="D943" i="7"/>
  <c r="E943" i="7"/>
  <c r="A944" i="7"/>
  <c r="B944" i="7"/>
  <c r="C944" i="7"/>
  <c r="D944" i="7"/>
  <c r="E944" i="7"/>
  <c r="A945" i="7"/>
  <c r="B945" i="7"/>
  <c r="C945" i="7"/>
  <c r="D945" i="7"/>
  <c r="E945" i="7"/>
  <c r="A946" i="7"/>
  <c r="B946" i="7"/>
  <c r="C946" i="7"/>
  <c r="D946" i="7"/>
  <c r="E946" i="7"/>
  <c r="A947" i="7"/>
  <c r="B947" i="7"/>
  <c r="C947" i="7"/>
  <c r="D947" i="7"/>
  <c r="E947" i="7"/>
  <c r="A948" i="7"/>
  <c r="B948" i="7"/>
  <c r="C948" i="7"/>
  <c r="D948" i="7"/>
  <c r="E948" i="7"/>
  <c r="A949" i="7"/>
  <c r="B949" i="7"/>
  <c r="C949" i="7"/>
  <c r="D949" i="7"/>
  <c r="E949" i="7"/>
  <c r="A950" i="7"/>
  <c r="B950" i="7"/>
  <c r="C950" i="7"/>
  <c r="D950" i="7"/>
  <c r="E950" i="7"/>
  <c r="A951" i="7"/>
  <c r="B951" i="7"/>
  <c r="C951" i="7"/>
  <c r="D951" i="7"/>
  <c r="E951" i="7"/>
  <c r="A952" i="7"/>
  <c r="B952" i="7"/>
  <c r="C952" i="7"/>
  <c r="D952" i="7"/>
  <c r="E952" i="7"/>
  <c r="A953" i="7"/>
  <c r="B953" i="7"/>
  <c r="C953" i="7"/>
  <c r="D953" i="7"/>
  <c r="E953" i="7"/>
  <c r="A954" i="7"/>
  <c r="B954" i="7"/>
  <c r="C954" i="7"/>
  <c r="D954" i="7"/>
  <c r="E954" i="7"/>
  <c r="A955" i="7"/>
  <c r="B955" i="7"/>
  <c r="C955" i="7"/>
  <c r="D955" i="7"/>
  <c r="E955" i="7"/>
  <c r="A956" i="7"/>
  <c r="B956" i="7"/>
  <c r="C956" i="7"/>
  <c r="D956" i="7"/>
  <c r="E956" i="7"/>
  <c r="A957" i="7"/>
  <c r="B957" i="7"/>
  <c r="C957" i="7"/>
  <c r="D957" i="7"/>
  <c r="E957" i="7"/>
  <c r="A958" i="7"/>
  <c r="B958" i="7"/>
  <c r="C958" i="7"/>
  <c r="D958" i="7"/>
  <c r="E958" i="7"/>
  <c r="A959" i="7"/>
  <c r="B959" i="7"/>
  <c r="C959" i="7"/>
  <c r="D959" i="7"/>
  <c r="E959" i="7"/>
  <c r="A960" i="7"/>
  <c r="B960" i="7"/>
  <c r="C960" i="7"/>
  <c r="D960" i="7"/>
  <c r="E960" i="7"/>
  <c r="A961" i="7"/>
  <c r="B961" i="7"/>
  <c r="C961" i="7"/>
  <c r="D961" i="7"/>
  <c r="E961" i="7"/>
  <c r="A962" i="7"/>
  <c r="B962" i="7"/>
  <c r="C962" i="7"/>
  <c r="D962" i="7"/>
  <c r="E962" i="7"/>
  <c r="A963" i="7"/>
  <c r="B963" i="7"/>
  <c r="C963" i="7"/>
  <c r="D963" i="7"/>
  <c r="E963" i="7"/>
  <c r="A964" i="7"/>
  <c r="B964" i="7"/>
  <c r="C964" i="7"/>
  <c r="D964" i="7"/>
  <c r="E964" i="7"/>
  <c r="A965" i="7"/>
  <c r="B965" i="7"/>
  <c r="C965" i="7"/>
  <c r="D965" i="7"/>
  <c r="E965" i="7"/>
  <c r="A966" i="7"/>
  <c r="B966" i="7"/>
  <c r="C966" i="7"/>
  <c r="D966" i="7"/>
  <c r="E966" i="7"/>
  <c r="A967" i="7"/>
  <c r="B967" i="7"/>
  <c r="C967" i="7"/>
  <c r="D967" i="7"/>
  <c r="E967" i="7"/>
  <c r="A968" i="7"/>
  <c r="B968" i="7"/>
  <c r="C968" i="7"/>
  <c r="D968" i="7"/>
  <c r="E968" i="7"/>
  <c r="A969" i="7"/>
  <c r="B969" i="7"/>
  <c r="C969" i="7"/>
  <c r="D969" i="7"/>
  <c r="E969" i="7"/>
  <c r="A970" i="7"/>
  <c r="B970" i="7"/>
  <c r="C970" i="7"/>
  <c r="D970" i="7"/>
  <c r="E970" i="7"/>
  <c r="A971" i="7"/>
  <c r="B971" i="7"/>
  <c r="C971" i="7"/>
  <c r="D971" i="7"/>
  <c r="E971" i="7"/>
  <c r="A972" i="7"/>
  <c r="B972" i="7"/>
  <c r="C972" i="7"/>
  <c r="D972" i="7"/>
  <c r="E972" i="7"/>
  <c r="A973" i="7"/>
  <c r="B973" i="7"/>
  <c r="C973" i="7"/>
  <c r="D973" i="7"/>
  <c r="E973" i="7"/>
  <c r="A974" i="7"/>
  <c r="B974" i="7"/>
  <c r="C974" i="7"/>
  <c r="D974" i="7"/>
  <c r="E974" i="7"/>
  <c r="A975" i="7"/>
  <c r="B975" i="7"/>
  <c r="C975" i="7"/>
  <c r="D975" i="7"/>
  <c r="E975" i="7"/>
  <c r="A976" i="7"/>
  <c r="B976" i="7"/>
  <c r="C976" i="7"/>
  <c r="D976" i="7"/>
  <c r="E976" i="7"/>
  <c r="A977" i="7"/>
  <c r="B977" i="7"/>
  <c r="C977" i="7"/>
  <c r="D977" i="7"/>
  <c r="E977" i="7"/>
  <c r="A978" i="7"/>
  <c r="B978" i="7"/>
  <c r="C978" i="7"/>
  <c r="D978" i="7"/>
  <c r="E978" i="7"/>
  <c r="A979" i="7"/>
  <c r="B979" i="7"/>
  <c r="C979" i="7"/>
  <c r="D979" i="7"/>
  <c r="E979" i="7"/>
  <c r="A980" i="7"/>
  <c r="B980" i="7"/>
  <c r="C980" i="7"/>
  <c r="D980" i="7"/>
  <c r="E980" i="7"/>
  <c r="A981" i="7"/>
  <c r="B981" i="7"/>
  <c r="C981" i="7"/>
  <c r="D981" i="7"/>
  <c r="E981" i="7"/>
  <c r="A982" i="7"/>
  <c r="B982" i="7"/>
  <c r="C982" i="7"/>
  <c r="D982" i="7"/>
  <c r="E982" i="7"/>
  <c r="A983" i="7"/>
  <c r="B983" i="7"/>
  <c r="C983" i="7"/>
  <c r="D983" i="7"/>
  <c r="E983" i="7"/>
  <c r="A984" i="7"/>
  <c r="B984" i="7"/>
  <c r="C984" i="7"/>
  <c r="D984" i="7"/>
  <c r="E984" i="7"/>
  <c r="A985" i="7"/>
  <c r="B985" i="7"/>
  <c r="C985" i="7"/>
  <c r="D985" i="7"/>
  <c r="E985" i="7"/>
  <c r="A986" i="7"/>
  <c r="B986" i="7"/>
  <c r="C986" i="7"/>
  <c r="D986" i="7"/>
  <c r="E986" i="7"/>
  <c r="A987" i="7"/>
  <c r="B987" i="7"/>
  <c r="C987" i="7"/>
  <c r="D987" i="7"/>
  <c r="E987" i="7"/>
  <c r="A988" i="7"/>
  <c r="B988" i="7"/>
  <c r="C988" i="7"/>
  <c r="D988" i="7"/>
  <c r="E988" i="7"/>
  <c r="A989" i="7"/>
  <c r="B989" i="7"/>
  <c r="C989" i="7"/>
  <c r="D989" i="7"/>
  <c r="E989" i="7"/>
  <c r="A990" i="7"/>
  <c r="B990" i="7"/>
  <c r="C990" i="7"/>
  <c r="D990" i="7"/>
  <c r="E990" i="7"/>
  <c r="A991" i="7"/>
  <c r="B991" i="7"/>
  <c r="C991" i="7"/>
  <c r="D991" i="7"/>
  <c r="E991" i="7"/>
  <c r="A992" i="7"/>
  <c r="B992" i="7"/>
  <c r="C992" i="7"/>
  <c r="D992" i="7"/>
  <c r="E992" i="7"/>
  <c r="A993" i="7"/>
  <c r="B993" i="7"/>
  <c r="C993" i="7"/>
  <c r="D993" i="7"/>
  <c r="E993" i="7"/>
  <c r="A994" i="7"/>
  <c r="B994" i="7"/>
  <c r="C994" i="7"/>
  <c r="D994" i="7"/>
  <c r="E994" i="7"/>
  <c r="A995" i="7"/>
  <c r="B995" i="7"/>
  <c r="C995" i="7"/>
  <c r="D995" i="7"/>
  <c r="E995" i="7"/>
  <c r="B2" i="7"/>
  <c r="C2" i="7"/>
  <c r="D2" i="7"/>
  <c r="E2" i="7"/>
  <c r="A2" i="7"/>
  <c r="C3" i="5"/>
  <c r="D3" i="5"/>
  <c r="E3" i="5"/>
  <c r="F3" i="5"/>
  <c r="G3" i="5"/>
  <c r="C4" i="5"/>
  <c r="D4" i="5"/>
  <c r="E4" i="5"/>
  <c r="F4" i="5"/>
  <c r="G4" i="5"/>
  <c r="C5" i="5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C14" i="5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C27" i="5"/>
  <c r="D27" i="5"/>
  <c r="E27" i="5"/>
  <c r="F27" i="5"/>
  <c r="G27" i="5"/>
  <c r="C28" i="5"/>
  <c r="D28" i="5"/>
  <c r="E28" i="5"/>
  <c r="F28" i="5"/>
  <c r="G28" i="5"/>
  <c r="C29" i="5"/>
  <c r="D29" i="5"/>
  <c r="E29" i="5"/>
  <c r="F29" i="5"/>
  <c r="G29" i="5"/>
  <c r="C30" i="5"/>
  <c r="D30" i="5"/>
  <c r="E30" i="5"/>
  <c r="F30" i="5"/>
  <c r="G30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C38" i="5"/>
  <c r="D38" i="5"/>
  <c r="E38" i="5"/>
  <c r="F38" i="5"/>
  <c r="G38" i="5"/>
  <c r="C39" i="5"/>
  <c r="D39" i="5"/>
  <c r="E39" i="5"/>
  <c r="F39" i="5"/>
  <c r="G39" i="5"/>
  <c r="C40" i="5"/>
  <c r="D40" i="5"/>
  <c r="E40" i="5"/>
  <c r="F40" i="5"/>
  <c r="G40" i="5"/>
  <c r="C41" i="5"/>
  <c r="D41" i="5"/>
  <c r="E41" i="5"/>
  <c r="F41" i="5"/>
  <c r="G41" i="5"/>
  <c r="C42" i="5"/>
  <c r="D42" i="5"/>
  <c r="E42" i="5"/>
  <c r="F42" i="5"/>
  <c r="G42" i="5"/>
  <c r="C43" i="5"/>
  <c r="D43" i="5"/>
  <c r="E43" i="5"/>
  <c r="F43" i="5"/>
  <c r="G43" i="5"/>
  <c r="C44" i="5"/>
  <c r="D44" i="5"/>
  <c r="E44" i="5"/>
  <c r="F44" i="5"/>
  <c r="G44" i="5"/>
  <c r="C45" i="5"/>
  <c r="D45" i="5"/>
  <c r="E45" i="5"/>
  <c r="F45" i="5"/>
  <c r="G45" i="5"/>
  <c r="C46" i="5"/>
  <c r="D46" i="5"/>
  <c r="E46" i="5"/>
  <c r="F46" i="5"/>
  <c r="G46" i="5"/>
  <c r="C47" i="5"/>
  <c r="D47" i="5"/>
  <c r="E47" i="5"/>
  <c r="F47" i="5"/>
  <c r="G47" i="5"/>
  <c r="C48" i="5"/>
  <c r="D48" i="5"/>
  <c r="E48" i="5"/>
  <c r="F48" i="5"/>
  <c r="G48" i="5"/>
  <c r="C49" i="5"/>
  <c r="D49" i="5"/>
  <c r="E49" i="5"/>
  <c r="F49" i="5"/>
  <c r="G49" i="5"/>
  <c r="C50" i="5"/>
  <c r="D50" i="5"/>
  <c r="E50" i="5"/>
  <c r="F50" i="5"/>
  <c r="G50" i="5"/>
  <c r="C51" i="5"/>
  <c r="D51" i="5"/>
  <c r="E51" i="5"/>
  <c r="F51" i="5"/>
  <c r="G51" i="5"/>
  <c r="C52" i="5"/>
  <c r="D52" i="5"/>
  <c r="E52" i="5"/>
  <c r="F52" i="5"/>
  <c r="G52" i="5"/>
  <c r="C53" i="5"/>
  <c r="D53" i="5"/>
  <c r="E53" i="5"/>
  <c r="F53" i="5"/>
  <c r="G53" i="5"/>
  <c r="C54" i="5"/>
  <c r="D54" i="5"/>
  <c r="E54" i="5"/>
  <c r="F54" i="5"/>
  <c r="G54" i="5"/>
  <c r="C55" i="5"/>
  <c r="D55" i="5"/>
  <c r="E55" i="5"/>
  <c r="F55" i="5"/>
  <c r="G55" i="5"/>
  <c r="C56" i="5"/>
  <c r="D56" i="5"/>
  <c r="E56" i="5"/>
  <c r="F56" i="5"/>
  <c r="G56" i="5"/>
  <c r="C57" i="5"/>
  <c r="D57" i="5"/>
  <c r="E57" i="5"/>
  <c r="F57" i="5"/>
  <c r="G57" i="5"/>
  <c r="C58" i="5"/>
  <c r="D58" i="5"/>
  <c r="E58" i="5"/>
  <c r="F58" i="5"/>
  <c r="G58" i="5"/>
  <c r="C59" i="5"/>
  <c r="D59" i="5"/>
  <c r="E59" i="5"/>
  <c r="F59" i="5"/>
  <c r="G59" i="5"/>
  <c r="C60" i="5"/>
  <c r="D60" i="5"/>
  <c r="E60" i="5"/>
  <c r="F60" i="5"/>
  <c r="G60" i="5"/>
  <c r="C61" i="5"/>
  <c r="D61" i="5"/>
  <c r="E61" i="5"/>
  <c r="F61" i="5"/>
  <c r="G61" i="5"/>
  <c r="C62" i="5"/>
  <c r="D62" i="5"/>
  <c r="E62" i="5"/>
  <c r="F62" i="5"/>
  <c r="G62" i="5"/>
  <c r="C63" i="5"/>
  <c r="D63" i="5"/>
  <c r="E63" i="5"/>
  <c r="F63" i="5"/>
  <c r="G63" i="5"/>
  <c r="C64" i="5"/>
  <c r="D64" i="5"/>
  <c r="E64" i="5"/>
  <c r="F64" i="5"/>
  <c r="G64" i="5"/>
  <c r="C65" i="5"/>
  <c r="D65" i="5"/>
  <c r="E65" i="5"/>
  <c r="F65" i="5"/>
  <c r="G65" i="5"/>
  <c r="C66" i="5"/>
  <c r="D66" i="5"/>
  <c r="E66" i="5"/>
  <c r="F66" i="5"/>
  <c r="G66" i="5"/>
  <c r="C67" i="5"/>
  <c r="D67" i="5"/>
  <c r="E67" i="5"/>
  <c r="F67" i="5"/>
  <c r="G67" i="5"/>
  <c r="C68" i="5"/>
  <c r="D68" i="5"/>
  <c r="E68" i="5"/>
  <c r="F68" i="5"/>
  <c r="G68" i="5"/>
  <c r="C69" i="5"/>
  <c r="D69" i="5"/>
  <c r="E69" i="5"/>
  <c r="F69" i="5"/>
  <c r="G69" i="5"/>
  <c r="C70" i="5"/>
  <c r="D70" i="5"/>
  <c r="E70" i="5"/>
  <c r="F70" i="5"/>
  <c r="G70" i="5"/>
  <c r="C71" i="5"/>
  <c r="D71" i="5"/>
  <c r="E71" i="5"/>
  <c r="F71" i="5"/>
  <c r="G71" i="5"/>
  <c r="C72" i="5"/>
  <c r="D72" i="5"/>
  <c r="E72" i="5"/>
  <c r="F72" i="5"/>
  <c r="G72" i="5"/>
  <c r="C73" i="5"/>
  <c r="D73" i="5"/>
  <c r="E73" i="5"/>
  <c r="F73" i="5"/>
  <c r="G73" i="5"/>
  <c r="C74" i="5"/>
  <c r="D74" i="5"/>
  <c r="E74" i="5"/>
  <c r="F74" i="5"/>
  <c r="G74" i="5"/>
  <c r="C75" i="5"/>
  <c r="D75" i="5"/>
  <c r="E75" i="5"/>
  <c r="F75" i="5"/>
  <c r="G75" i="5"/>
  <c r="C76" i="5"/>
  <c r="D76" i="5"/>
  <c r="E76" i="5"/>
  <c r="F76" i="5"/>
  <c r="G76" i="5"/>
  <c r="C77" i="5"/>
  <c r="D77" i="5"/>
  <c r="E77" i="5"/>
  <c r="F77" i="5"/>
  <c r="G77" i="5"/>
  <c r="C78" i="5"/>
  <c r="D78" i="5"/>
  <c r="E78" i="5"/>
  <c r="F78" i="5"/>
  <c r="G78" i="5"/>
  <c r="C79" i="5"/>
  <c r="D79" i="5"/>
  <c r="E79" i="5"/>
  <c r="F79" i="5"/>
  <c r="G79" i="5"/>
  <c r="C80" i="5"/>
  <c r="D80" i="5"/>
  <c r="E80" i="5"/>
  <c r="F80" i="5"/>
  <c r="G80" i="5"/>
  <c r="C81" i="5"/>
  <c r="D81" i="5"/>
  <c r="E81" i="5"/>
  <c r="F81" i="5"/>
  <c r="G81" i="5"/>
  <c r="C82" i="5"/>
  <c r="D82" i="5"/>
  <c r="E82" i="5"/>
  <c r="F82" i="5"/>
  <c r="G82" i="5"/>
  <c r="C83" i="5"/>
  <c r="D83" i="5"/>
  <c r="E83" i="5"/>
  <c r="F83" i="5"/>
  <c r="G83" i="5"/>
  <c r="C84" i="5"/>
  <c r="D84" i="5"/>
  <c r="E84" i="5"/>
  <c r="F84" i="5"/>
  <c r="G84" i="5"/>
  <c r="C85" i="5"/>
  <c r="D85" i="5"/>
  <c r="E85" i="5"/>
  <c r="F85" i="5"/>
  <c r="G85" i="5"/>
  <c r="C86" i="5"/>
  <c r="D86" i="5"/>
  <c r="E86" i="5"/>
  <c r="F86" i="5"/>
  <c r="G86" i="5"/>
  <c r="C87" i="5"/>
  <c r="D87" i="5"/>
  <c r="E87" i="5"/>
  <c r="F87" i="5"/>
  <c r="G87" i="5"/>
  <c r="C88" i="5"/>
  <c r="D88" i="5"/>
  <c r="E88" i="5"/>
  <c r="F88" i="5"/>
  <c r="G88" i="5"/>
  <c r="C89" i="5"/>
  <c r="D89" i="5"/>
  <c r="E89" i="5"/>
  <c r="F89" i="5"/>
  <c r="G89" i="5"/>
  <c r="C90" i="5"/>
  <c r="D90" i="5"/>
  <c r="E90" i="5"/>
  <c r="F90" i="5"/>
  <c r="G90" i="5"/>
  <c r="C91" i="5"/>
  <c r="D91" i="5"/>
  <c r="E91" i="5"/>
  <c r="F91" i="5"/>
  <c r="G91" i="5"/>
  <c r="C92" i="5"/>
  <c r="D92" i="5"/>
  <c r="E92" i="5"/>
  <c r="F92" i="5"/>
  <c r="G92" i="5"/>
  <c r="C93" i="5"/>
  <c r="D93" i="5"/>
  <c r="E93" i="5"/>
  <c r="F93" i="5"/>
  <c r="G93" i="5"/>
  <c r="C94" i="5"/>
  <c r="D94" i="5"/>
  <c r="E94" i="5"/>
  <c r="F94" i="5"/>
  <c r="G94" i="5"/>
  <c r="C95" i="5"/>
  <c r="D95" i="5"/>
  <c r="E95" i="5"/>
  <c r="F95" i="5"/>
  <c r="G95" i="5"/>
  <c r="C96" i="5"/>
  <c r="D96" i="5"/>
  <c r="E96" i="5"/>
  <c r="F96" i="5"/>
  <c r="G96" i="5"/>
  <c r="C97" i="5"/>
  <c r="D97" i="5"/>
  <c r="E97" i="5"/>
  <c r="F97" i="5"/>
  <c r="G97" i="5"/>
  <c r="C98" i="5"/>
  <c r="D98" i="5"/>
  <c r="E98" i="5"/>
  <c r="F98" i="5"/>
  <c r="G98" i="5"/>
  <c r="C99" i="5"/>
  <c r="D99" i="5"/>
  <c r="E99" i="5"/>
  <c r="F99" i="5"/>
  <c r="G99" i="5"/>
  <c r="C100" i="5"/>
  <c r="D100" i="5"/>
  <c r="E100" i="5"/>
  <c r="F100" i="5"/>
  <c r="G100" i="5"/>
  <c r="C101" i="5"/>
  <c r="D101" i="5"/>
  <c r="E101" i="5"/>
  <c r="F101" i="5"/>
  <c r="G101" i="5"/>
  <c r="C102" i="5"/>
  <c r="D102" i="5"/>
  <c r="E102" i="5"/>
  <c r="F102" i="5"/>
  <c r="G102" i="5"/>
  <c r="C103" i="5"/>
  <c r="D103" i="5"/>
  <c r="E103" i="5"/>
  <c r="F103" i="5"/>
  <c r="G103" i="5"/>
  <c r="C104" i="5"/>
  <c r="D104" i="5"/>
  <c r="E104" i="5"/>
  <c r="F104" i="5"/>
  <c r="G104" i="5"/>
  <c r="C105" i="5"/>
  <c r="D105" i="5"/>
  <c r="E105" i="5"/>
  <c r="F105" i="5"/>
  <c r="G105" i="5"/>
  <c r="C106" i="5"/>
  <c r="D106" i="5"/>
  <c r="E106" i="5"/>
  <c r="F106" i="5"/>
  <c r="G106" i="5"/>
  <c r="C107" i="5"/>
  <c r="D107" i="5"/>
  <c r="E107" i="5"/>
  <c r="F107" i="5"/>
  <c r="G107" i="5"/>
  <c r="C108" i="5"/>
  <c r="D108" i="5"/>
  <c r="E108" i="5"/>
  <c r="F108" i="5"/>
  <c r="G108" i="5"/>
  <c r="C109" i="5"/>
  <c r="D109" i="5"/>
  <c r="E109" i="5"/>
  <c r="F109" i="5"/>
  <c r="G109" i="5"/>
  <c r="C110" i="5"/>
  <c r="D110" i="5"/>
  <c r="E110" i="5"/>
  <c r="F110" i="5"/>
  <c r="G110" i="5"/>
  <c r="C111" i="5"/>
  <c r="D111" i="5"/>
  <c r="E111" i="5"/>
  <c r="F111" i="5"/>
  <c r="G111" i="5"/>
  <c r="C112" i="5"/>
  <c r="D112" i="5"/>
  <c r="E112" i="5"/>
  <c r="F112" i="5"/>
  <c r="G112" i="5"/>
  <c r="C113" i="5"/>
  <c r="D113" i="5"/>
  <c r="E113" i="5"/>
  <c r="F113" i="5"/>
  <c r="G113" i="5"/>
  <c r="C114" i="5"/>
  <c r="D114" i="5"/>
  <c r="E114" i="5"/>
  <c r="F114" i="5"/>
  <c r="G114" i="5"/>
  <c r="C115" i="5"/>
  <c r="D115" i="5"/>
  <c r="E115" i="5"/>
  <c r="F115" i="5"/>
  <c r="G115" i="5"/>
  <c r="C116" i="5"/>
  <c r="D116" i="5"/>
  <c r="E116" i="5"/>
  <c r="F116" i="5"/>
  <c r="G116" i="5"/>
  <c r="C117" i="5"/>
  <c r="D117" i="5"/>
  <c r="E117" i="5"/>
  <c r="F117" i="5"/>
  <c r="G117" i="5"/>
  <c r="C118" i="5"/>
  <c r="D118" i="5"/>
  <c r="E118" i="5"/>
  <c r="F118" i="5"/>
  <c r="G118" i="5"/>
  <c r="C119" i="5"/>
  <c r="D119" i="5"/>
  <c r="E119" i="5"/>
  <c r="F119" i="5"/>
  <c r="G119" i="5"/>
  <c r="C120" i="5"/>
  <c r="D120" i="5"/>
  <c r="E120" i="5"/>
  <c r="F120" i="5"/>
  <c r="G120" i="5"/>
  <c r="C121" i="5"/>
  <c r="D121" i="5"/>
  <c r="E121" i="5"/>
  <c r="F121" i="5"/>
  <c r="G121" i="5"/>
  <c r="C122" i="5"/>
  <c r="D122" i="5"/>
  <c r="E122" i="5"/>
  <c r="F122" i="5"/>
  <c r="G122" i="5"/>
  <c r="C123" i="5"/>
  <c r="D123" i="5"/>
  <c r="E123" i="5"/>
  <c r="F123" i="5"/>
  <c r="G123" i="5"/>
  <c r="C124" i="5"/>
  <c r="D124" i="5"/>
  <c r="E124" i="5"/>
  <c r="F124" i="5"/>
  <c r="G124" i="5"/>
  <c r="C125" i="5"/>
  <c r="D125" i="5"/>
  <c r="E125" i="5"/>
  <c r="F125" i="5"/>
  <c r="G125" i="5"/>
  <c r="C126" i="5"/>
  <c r="D126" i="5"/>
  <c r="E126" i="5"/>
  <c r="F126" i="5"/>
  <c r="G126" i="5"/>
  <c r="C127" i="5"/>
  <c r="D127" i="5"/>
  <c r="E127" i="5"/>
  <c r="F127" i="5"/>
  <c r="G127" i="5"/>
  <c r="C128" i="5"/>
  <c r="D128" i="5"/>
  <c r="E128" i="5"/>
  <c r="F128" i="5"/>
  <c r="G128" i="5"/>
  <c r="C129" i="5"/>
  <c r="D129" i="5"/>
  <c r="E129" i="5"/>
  <c r="F129" i="5"/>
  <c r="G129" i="5"/>
  <c r="C130" i="5"/>
  <c r="D130" i="5"/>
  <c r="E130" i="5"/>
  <c r="F130" i="5"/>
  <c r="G130" i="5"/>
  <c r="C131" i="5"/>
  <c r="D131" i="5"/>
  <c r="E131" i="5"/>
  <c r="F131" i="5"/>
  <c r="G131" i="5"/>
  <c r="C132" i="5"/>
  <c r="D132" i="5"/>
  <c r="E132" i="5"/>
  <c r="F132" i="5"/>
  <c r="G132" i="5"/>
  <c r="C133" i="5"/>
  <c r="D133" i="5"/>
  <c r="E133" i="5"/>
  <c r="F133" i="5"/>
  <c r="G133" i="5"/>
  <c r="C134" i="5"/>
  <c r="D134" i="5"/>
  <c r="E134" i="5"/>
  <c r="F134" i="5"/>
  <c r="G134" i="5"/>
  <c r="C135" i="5"/>
  <c r="D135" i="5"/>
  <c r="E135" i="5"/>
  <c r="F135" i="5"/>
  <c r="G135" i="5"/>
  <c r="C136" i="5"/>
  <c r="D136" i="5"/>
  <c r="E136" i="5"/>
  <c r="F136" i="5"/>
  <c r="G136" i="5"/>
  <c r="C137" i="5"/>
  <c r="D137" i="5"/>
  <c r="E137" i="5"/>
  <c r="F137" i="5"/>
  <c r="G137" i="5"/>
  <c r="C138" i="5"/>
  <c r="D138" i="5"/>
  <c r="E138" i="5"/>
  <c r="F138" i="5"/>
  <c r="G138" i="5"/>
  <c r="C139" i="5"/>
  <c r="D139" i="5"/>
  <c r="E139" i="5"/>
  <c r="F139" i="5"/>
  <c r="G139" i="5"/>
  <c r="C140" i="5"/>
  <c r="D140" i="5"/>
  <c r="E140" i="5"/>
  <c r="F140" i="5"/>
  <c r="G140" i="5"/>
  <c r="C141" i="5"/>
  <c r="D141" i="5"/>
  <c r="E141" i="5"/>
  <c r="F141" i="5"/>
  <c r="G141" i="5"/>
  <c r="C142" i="5"/>
  <c r="D142" i="5"/>
  <c r="E142" i="5"/>
  <c r="F142" i="5"/>
  <c r="G142" i="5"/>
  <c r="C143" i="5"/>
  <c r="D143" i="5"/>
  <c r="E143" i="5"/>
  <c r="F143" i="5"/>
  <c r="G143" i="5"/>
  <c r="C144" i="5"/>
  <c r="D144" i="5"/>
  <c r="E144" i="5"/>
  <c r="F144" i="5"/>
  <c r="G144" i="5"/>
  <c r="C145" i="5"/>
  <c r="D145" i="5"/>
  <c r="E145" i="5"/>
  <c r="F145" i="5"/>
  <c r="G145" i="5"/>
  <c r="C146" i="5"/>
  <c r="D146" i="5"/>
  <c r="E146" i="5"/>
  <c r="F146" i="5"/>
  <c r="G146" i="5"/>
  <c r="C147" i="5"/>
  <c r="D147" i="5"/>
  <c r="E147" i="5"/>
  <c r="F147" i="5"/>
  <c r="G147" i="5"/>
  <c r="C148" i="5"/>
  <c r="D148" i="5"/>
  <c r="E148" i="5"/>
  <c r="F148" i="5"/>
  <c r="G148" i="5"/>
  <c r="C149" i="5"/>
  <c r="D149" i="5"/>
  <c r="E149" i="5"/>
  <c r="F149" i="5"/>
  <c r="G149" i="5"/>
  <c r="C150" i="5"/>
  <c r="D150" i="5"/>
  <c r="E150" i="5"/>
  <c r="F150" i="5"/>
  <c r="G150" i="5"/>
  <c r="C151" i="5"/>
  <c r="D151" i="5"/>
  <c r="E151" i="5"/>
  <c r="F151" i="5"/>
  <c r="G151" i="5"/>
  <c r="C152" i="5"/>
  <c r="D152" i="5"/>
  <c r="E152" i="5"/>
  <c r="F152" i="5"/>
  <c r="G152" i="5"/>
  <c r="C153" i="5"/>
  <c r="D153" i="5"/>
  <c r="E153" i="5"/>
  <c r="F153" i="5"/>
  <c r="G153" i="5"/>
  <c r="C154" i="5"/>
  <c r="D154" i="5"/>
  <c r="E154" i="5"/>
  <c r="F154" i="5"/>
  <c r="G154" i="5"/>
  <c r="C155" i="5"/>
  <c r="D155" i="5"/>
  <c r="E155" i="5"/>
  <c r="F155" i="5"/>
  <c r="G155" i="5"/>
  <c r="C156" i="5"/>
  <c r="D156" i="5"/>
  <c r="E156" i="5"/>
  <c r="F156" i="5"/>
  <c r="G156" i="5"/>
  <c r="C157" i="5"/>
  <c r="D157" i="5"/>
  <c r="E157" i="5"/>
  <c r="F157" i="5"/>
  <c r="G157" i="5"/>
  <c r="C158" i="5"/>
  <c r="D158" i="5"/>
  <c r="E158" i="5"/>
  <c r="F158" i="5"/>
  <c r="G158" i="5"/>
  <c r="C159" i="5"/>
  <c r="D159" i="5"/>
  <c r="E159" i="5"/>
  <c r="F159" i="5"/>
  <c r="G159" i="5"/>
  <c r="C160" i="5"/>
  <c r="D160" i="5"/>
  <c r="E160" i="5"/>
  <c r="F160" i="5"/>
  <c r="G160" i="5"/>
  <c r="C161" i="5"/>
  <c r="D161" i="5"/>
  <c r="E161" i="5"/>
  <c r="F161" i="5"/>
  <c r="G161" i="5"/>
  <c r="C162" i="5"/>
  <c r="D162" i="5"/>
  <c r="E162" i="5"/>
  <c r="F162" i="5"/>
  <c r="G162" i="5"/>
  <c r="C163" i="5"/>
  <c r="D163" i="5"/>
  <c r="E163" i="5"/>
  <c r="F163" i="5"/>
  <c r="G163" i="5"/>
  <c r="C164" i="5"/>
  <c r="D164" i="5"/>
  <c r="E164" i="5"/>
  <c r="F164" i="5"/>
  <c r="G164" i="5"/>
  <c r="C165" i="5"/>
  <c r="D165" i="5"/>
  <c r="E165" i="5"/>
  <c r="F165" i="5"/>
  <c r="G165" i="5"/>
  <c r="C166" i="5"/>
  <c r="D166" i="5"/>
  <c r="E166" i="5"/>
  <c r="F166" i="5"/>
  <c r="G166" i="5"/>
  <c r="C167" i="5"/>
  <c r="D167" i="5"/>
  <c r="E167" i="5"/>
  <c r="F167" i="5"/>
  <c r="G167" i="5"/>
  <c r="C168" i="5"/>
  <c r="D168" i="5"/>
  <c r="E168" i="5"/>
  <c r="F168" i="5"/>
  <c r="G168" i="5"/>
  <c r="C169" i="5"/>
  <c r="D169" i="5"/>
  <c r="E169" i="5"/>
  <c r="F169" i="5"/>
  <c r="G169" i="5"/>
  <c r="C170" i="5"/>
  <c r="D170" i="5"/>
  <c r="E170" i="5"/>
  <c r="F170" i="5"/>
  <c r="G170" i="5"/>
  <c r="C171" i="5"/>
  <c r="D171" i="5"/>
  <c r="E171" i="5"/>
  <c r="F171" i="5"/>
  <c r="G171" i="5"/>
  <c r="C172" i="5"/>
  <c r="D172" i="5"/>
  <c r="E172" i="5"/>
  <c r="F172" i="5"/>
  <c r="G172" i="5"/>
  <c r="C173" i="5"/>
  <c r="D173" i="5"/>
  <c r="E173" i="5"/>
  <c r="F173" i="5"/>
  <c r="G173" i="5"/>
  <c r="C174" i="5"/>
  <c r="D174" i="5"/>
  <c r="E174" i="5"/>
  <c r="F174" i="5"/>
  <c r="G174" i="5"/>
  <c r="C175" i="5"/>
  <c r="D175" i="5"/>
  <c r="E175" i="5"/>
  <c r="F175" i="5"/>
  <c r="G175" i="5"/>
  <c r="C176" i="5"/>
  <c r="D176" i="5"/>
  <c r="E176" i="5"/>
  <c r="F176" i="5"/>
  <c r="G176" i="5"/>
  <c r="C177" i="5"/>
  <c r="D177" i="5"/>
  <c r="E177" i="5"/>
  <c r="F177" i="5"/>
  <c r="G177" i="5"/>
  <c r="C178" i="5"/>
  <c r="D178" i="5"/>
  <c r="E178" i="5"/>
  <c r="F178" i="5"/>
  <c r="G178" i="5"/>
  <c r="C179" i="5"/>
  <c r="D179" i="5"/>
  <c r="E179" i="5"/>
  <c r="F179" i="5"/>
  <c r="G179" i="5"/>
  <c r="C180" i="5"/>
  <c r="D180" i="5"/>
  <c r="E180" i="5"/>
  <c r="F180" i="5"/>
  <c r="G180" i="5"/>
  <c r="C181" i="5"/>
  <c r="D181" i="5"/>
  <c r="E181" i="5"/>
  <c r="F181" i="5"/>
  <c r="G181" i="5"/>
  <c r="C182" i="5"/>
  <c r="D182" i="5"/>
  <c r="E182" i="5"/>
  <c r="F182" i="5"/>
  <c r="G182" i="5"/>
  <c r="C183" i="5"/>
  <c r="D183" i="5"/>
  <c r="E183" i="5"/>
  <c r="F183" i="5"/>
  <c r="G183" i="5"/>
  <c r="C184" i="5"/>
  <c r="D184" i="5"/>
  <c r="E184" i="5"/>
  <c r="F184" i="5"/>
  <c r="G184" i="5"/>
  <c r="C185" i="5"/>
  <c r="D185" i="5"/>
  <c r="E185" i="5"/>
  <c r="F185" i="5"/>
  <c r="G185" i="5"/>
  <c r="C186" i="5"/>
  <c r="D186" i="5"/>
  <c r="E186" i="5"/>
  <c r="F186" i="5"/>
  <c r="G186" i="5"/>
  <c r="C187" i="5"/>
  <c r="D187" i="5"/>
  <c r="E187" i="5"/>
  <c r="F187" i="5"/>
  <c r="G187" i="5"/>
  <c r="C188" i="5"/>
  <c r="D188" i="5"/>
  <c r="E188" i="5"/>
  <c r="F188" i="5"/>
  <c r="G188" i="5"/>
  <c r="C189" i="5"/>
  <c r="D189" i="5"/>
  <c r="E189" i="5"/>
  <c r="F189" i="5"/>
  <c r="G189" i="5"/>
  <c r="C190" i="5"/>
  <c r="D190" i="5"/>
  <c r="E190" i="5"/>
  <c r="F190" i="5"/>
  <c r="G190" i="5"/>
  <c r="C191" i="5"/>
  <c r="D191" i="5"/>
  <c r="E191" i="5"/>
  <c r="F191" i="5"/>
  <c r="G191" i="5"/>
  <c r="C192" i="5"/>
  <c r="D192" i="5"/>
  <c r="E192" i="5"/>
  <c r="F192" i="5"/>
  <c r="G192" i="5"/>
  <c r="C193" i="5"/>
  <c r="D193" i="5"/>
  <c r="E193" i="5"/>
  <c r="F193" i="5"/>
  <c r="G193" i="5"/>
  <c r="C194" i="5"/>
  <c r="D194" i="5"/>
  <c r="E194" i="5"/>
  <c r="F194" i="5"/>
  <c r="G194" i="5"/>
  <c r="C195" i="5"/>
  <c r="D195" i="5"/>
  <c r="E195" i="5"/>
  <c r="F195" i="5"/>
  <c r="G195" i="5"/>
  <c r="C196" i="5"/>
  <c r="D196" i="5"/>
  <c r="E196" i="5"/>
  <c r="F196" i="5"/>
  <c r="G196" i="5"/>
  <c r="C197" i="5"/>
  <c r="D197" i="5"/>
  <c r="E197" i="5"/>
  <c r="F197" i="5"/>
  <c r="G197" i="5"/>
  <c r="C198" i="5"/>
  <c r="D198" i="5"/>
  <c r="E198" i="5"/>
  <c r="F198" i="5"/>
  <c r="G198" i="5"/>
  <c r="C199" i="5"/>
  <c r="D199" i="5"/>
  <c r="E199" i="5"/>
  <c r="F199" i="5"/>
  <c r="G199" i="5"/>
  <c r="C200" i="5"/>
  <c r="D200" i="5"/>
  <c r="E200" i="5"/>
  <c r="F200" i="5"/>
  <c r="G200" i="5"/>
  <c r="C201" i="5"/>
  <c r="D201" i="5"/>
  <c r="E201" i="5"/>
  <c r="F201" i="5"/>
  <c r="G201" i="5"/>
  <c r="C202" i="5"/>
  <c r="D202" i="5"/>
  <c r="E202" i="5"/>
  <c r="F202" i="5"/>
  <c r="G202" i="5"/>
  <c r="C203" i="5"/>
  <c r="D203" i="5"/>
  <c r="E203" i="5"/>
  <c r="F203" i="5"/>
  <c r="G203" i="5"/>
  <c r="C204" i="5"/>
  <c r="D204" i="5"/>
  <c r="E204" i="5"/>
  <c r="F204" i="5"/>
  <c r="G204" i="5"/>
  <c r="C205" i="5"/>
  <c r="D205" i="5"/>
  <c r="E205" i="5"/>
  <c r="F205" i="5"/>
  <c r="G205" i="5"/>
  <c r="C206" i="5"/>
  <c r="D206" i="5"/>
  <c r="E206" i="5"/>
  <c r="F206" i="5"/>
  <c r="G206" i="5"/>
  <c r="C207" i="5"/>
  <c r="D207" i="5"/>
  <c r="E207" i="5"/>
  <c r="F207" i="5"/>
  <c r="G207" i="5"/>
  <c r="C208" i="5"/>
  <c r="D208" i="5"/>
  <c r="E208" i="5"/>
  <c r="F208" i="5"/>
  <c r="G208" i="5"/>
  <c r="C209" i="5"/>
  <c r="D209" i="5"/>
  <c r="E209" i="5"/>
  <c r="F209" i="5"/>
  <c r="G209" i="5"/>
  <c r="C210" i="5"/>
  <c r="D210" i="5"/>
  <c r="E210" i="5"/>
  <c r="F210" i="5"/>
  <c r="G210" i="5"/>
  <c r="C211" i="5"/>
  <c r="D211" i="5"/>
  <c r="E211" i="5"/>
  <c r="F211" i="5"/>
  <c r="G211" i="5"/>
  <c r="C212" i="5"/>
  <c r="D212" i="5"/>
  <c r="E212" i="5"/>
  <c r="F212" i="5"/>
  <c r="G212" i="5"/>
  <c r="C213" i="5"/>
  <c r="D213" i="5"/>
  <c r="E213" i="5"/>
  <c r="F213" i="5"/>
  <c r="G213" i="5"/>
  <c r="C214" i="5"/>
  <c r="D214" i="5"/>
  <c r="E214" i="5"/>
  <c r="F214" i="5"/>
  <c r="G214" i="5"/>
  <c r="C215" i="5"/>
  <c r="D215" i="5"/>
  <c r="E215" i="5"/>
  <c r="F215" i="5"/>
  <c r="G215" i="5"/>
  <c r="C216" i="5"/>
  <c r="D216" i="5"/>
  <c r="E216" i="5"/>
  <c r="F216" i="5"/>
  <c r="G216" i="5"/>
  <c r="C217" i="5"/>
  <c r="D217" i="5"/>
  <c r="E217" i="5"/>
  <c r="F217" i="5"/>
  <c r="G217" i="5"/>
  <c r="C218" i="5"/>
  <c r="D218" i="5"/>
  <c r="E218" i="5"/>
  <c r="F218" i="5"/>
  <c r="G218" i="5"/>
  <c r="C219" i="5"/>
  <c r="D219" i="5"/>
  <c r="E219" i="5"/>
  <c r="F219" i="5"/>
  <c r="G219" i="5"/>
  <c r="C220" i="5"/>
  <c r="D220" i="5"/>
  <c r="E220" i="5"/>
  <c r="F220" i="5"/>
  <c r="G220" i="5"/>
  <c r="C221" i="5"/>
  <c r="D221" i="5"/>
  <c r="E221" i="5"/>
  <c r="F221" i="5"/>
  <c r="G221" i="5"/>
  <c r="C222" i="5"/>
  <c r="D222" i="5"/>
  <c r="E222" i="5"/>
  <c r="F222" i="5"/>
  <c r="G222" i="5"/>
  <c r="C223" i="5"/>
  <c r="D223" i="5"/>
  <c r="E223" i="5"/>
  <c r="F223" i="5"/>
  <c r="G223" i="5"/>
  <c r="C224" i="5"/>
  <c r="D224" i="5"/>
  <c r="E224" i="5"/>
  <c r="F224" i="5"/>
  <c r="G224" i="5"/>
  <c r="C225" i="5"/>
  <c r="D225" i="5"/>
  <c r="E225" i="5"/>
  <c r="F225" i="5"/>
  <c r="G225" i="5"/>
  <c r="C226" i="5"/>
  <c r="D226" i="5"/>
  <c r="E226" i="5"/>
  <c r="F226" i="5"/>
  <c r="G226" i="5"/>
  <c r="C227" i="5"/>
  <c r="D227" i="5"/>
  <c r="E227" i="5"/>
  <c r="F227" i="5"/>
  <c r="G227" i="5"/>
  <c r="C228" i="5"/>
  <c r="D228" i="5"/>
  <c r="E228" i="5"/>
  <c r="F228" i="5"/>
  <c r="G228" i="5"/>
  <c r="C229" i="5"/>
  <c r="D229" i="5"/>
  <c r="E229" i="5"/>
  <c r="F229" i="5"/>
  <c r="G229" i="5"/>
  <c r="C230" i="5"/>
  <c r="D230" i="5"/>
  <c r="E230" i="5"/>
  <c r="F230" i="5"/>
  <c r="G230" i="5"/>
  <c r="C231" i="5"/>
  <c r="D231" i="5"/>
  <c r="E231" i="5"/>
  <c r="F231" i="5"/>
  <c r="G231" i="5"/>
  <c r="C232" i="5"/>
  <c r="D232" i="5"/>
  <c r="E232" i="5"/>
  <c r="F232" i="5"/>
  <c r="G232" i="5"/>
  <c r="C233" i="5"/>
  <c r="D233" i="5"/>
  <c r="E233" i="5"/>
  <c r="F233" i="5"/>
  <c r="G233" i="5"/>
  <c r="C234" i="5"/>
  <c r="D234" i="5"/>
  <c r="E234" i="5"/>
  <c r="F234" i="5"/>
  <c r="G234" i="5"/>
  <c r="C235" i="5"/>
  <c r="D235" i="5"/>
  <c r="E235" i="5"/>
  <c r="F235" i="5"/>
  <c r="G235" i="5"/>
  <c r="C236" i="5"/>
  <c r="D236" i="5"/>
  <c r="E236" i="5"/>
  <c r="F236" i="5"/>
  <c r="G236" i="5"/>
  <c r="C237" i="5"/>
  <c r="D237" i="5"/>
  <c r="E237" i="5"/>
  <c r="F237" i="5"/>
  <c r="G237" i="5"/>
  <c r="C238" i="5"/>
  <c r="D238" i="5"/>
  <c r="E238" i="5"/>
  <c r="F238" i="5"/>
  <c r="G238" i="5"/>
  <c r="C239" i="5"/>
  <c r="D239" i="5"/>
  <c r="E239" i="5"/>
  <c r="F239" i="5"/>
  <c r="G239" i="5"/>
  <c r="C240" i="5"/>
  <c r="D240" i="5"/>
  <c r="E240" i="5"/>
  <c r="F240" i="5"/>
  <c r="G240" i="5"/>
  <c r="C241" i="5"/>
  <c r="D241" i="5"/>
  <c r="E241" i="5"/>
  <c r="F241" i="5"/>
  <c r="G241" i="5"/>
  <c r="C242" i="5"/>
  <c r="D242" i="5"/>
  <c r="E242" i="5"/>
  <c r="F242" i="5"/>
  <c r="G242" i="5"/>
  <c r="C243" i="5"/>
  <c r="D243" i="5"/>
  <c r="E243" i="5"/>
  <c r="F243" i="5"/>
  <c r="G243" i="5"/>
  <c r="C244" i="5"/>
  <c r="D244" i="5"/>
  <c r="E244" i="5"/>
  <c r="F244" i="5"/>
  <c r="G244" i="5"/>
  <c r="C245" i="5"/>
  <c r="D245" i="5"/>
  <c r="E245" i="5"/>
  <c r="F245" i="5"/>
  <c r="G245" i="5"/>
  <c r="C246" i="5"/>
  <c r="D246" i="5"/>
  <c r="E246" i="5"/>
  <c r="F246" i="5"/>
  <c r="G246" i="5"/>
  <c r="C247" i="5"/>
  <c r="D247" i="5"/>
  <c r="E247" i="5"/>
  <c r="F247" i="5"/>
  <c r="G247" i="5"/>
  <c r="C248" i="5"/>
  <c r="D248" i="5"/>
  <c r="E248" i="5"/>
  <c r="F248" i="5"/>
  <c r="G248" i="5"/>
  <c r="C249" i="5"/>
  <c r="D249" i="5"/>
  <c r="E249" i="5"/>
  <c r="F249" i="5"/>
  <c r="G249" i="5"/>
  <c r="C250" i="5"/>
  <c r="D250" i="5"/>
  <c r="E250" i="5"/>
  <c r="F250" i="5"/>
  <c r="G250" i="5"/>
  <c r="C251" i="5"/>
  <c r="D251" i="5"/>
  <c r="E251" i="5"/>
  <c r="F251" i="5"/>
  <c r="G251" i="5"/>
  <c r="C252" i="5"/>
  <c r="D252" i="5"/>
  <c r="E252" i="5"/>
  <c r="F252" i="5"/>
  <c r="G252" i="5"/>
  <c r="C253" i="5"/>
  <c r="D253" i="5"/>
  <c r="E253" i="5"/>
  <c r="F253" i="5"/>
  <c r="G253" i="5"/>
  <c r="C254" i="5"/>
  <c r="D254" i="5"/>
  <c r="E254" i="5"/>
  <c r="F254" i="5"/>
  <c r="G254" i="5"/>
  <c r="C255" i="5"/>
  <c r="D255" i="5"/>
  <c r="E255" i="5"/>
  <c r="F255" i="5"/>
  <c r="G255" i="5"/>
  <c r="C256" i="5"/>
  <c r="D256" i="5"/>
  <c r="E256" i="5"/>
  <c r="F256" i="5"/>
  <c r="G256" i="5"/>
  <c r="C257" i="5"/>
  <c r="D257" i="5"/>
  <c r="E257" i="5"/>
  <c r="F257" i="5"/>
  <c r="G257" i="5"/>
  <c r="C258" i="5"/>
  <c r="D258" i="5"/>
  <c r="E258" i="5"/>
  <c r="F258" i="5"/>
  <c r="G258" i="5"/>
  <c r="C259" i="5"/>
  <c r="D259" i="5"/>
  <c r="E259" i="5"/>
  <c r="F259" i="5"/>
  <c r="G259" i="5"/>
  <c r="C260" i="5"/>
  <c r="D260" i="5"/>
  <c r="E260" i="5"/>
  <c r="F260" i="5"/>
  <c r="G260" i="5"/>
  <c r="C261" i="5"/>
  <c r="D261" i="5"/>
  <c r="E261" i="5"/>
  <c r="F261" i="5"/>
  <c r="G261" i="5"/>
  <c r="C262" i="5"/>
  <c r="D262" i="5"/>
  <c r="E262" i="5"/>
  <c r="F262" i="5"/>
  <c r="G262" i="5"/>
  <c r="C263" i="5"/>
  <c r="D263" i="5"/>
  <c r="E263" i="5"/>
  <c r="F263" i="5"/>
  <c r="G263" i="5"/>
  <c r="C264" i="5"/>
  <c r="D264" i="5"/>
  <c r="E264" i="5"/>
  <c r="F264" i="5"/>
  <c r="G264" i="5"/>
  <c r="C265" i="5"/>
  <c r="D265" i="5"/>
  <c r="E265" i="5"/>
  <c r="F265" i="5"/>
  <c r="G265" i="5"/>
  <c r="C266" i="5"/>
  <c r="D266" i="5"/>
  <c r="E266" i="5"/>
  <c r="F266" i="5"/>
  <c r="G266" i="5"/>
  <c r="C267" i="5"/>
  <c r="D267" i="5"/>
  <c r="E267" i="5"/>
  <c r="F267" i="5"/>
  <c r="G267" i="5"/>
  <c r="C268" i="5"/>
  <c r="D268" i="5"/>
  <c r="E268" i="5"/>
  <c r="F268" i="5"/>
  <c r="G268" i="5"/>
  <c r="C269" i="5"/>
  <c r="D269" i="5"/>
  <c r="E269" i="5"/>
  <c r="F269" i="5"/>
  <c r="G269" i="5"/>
  <c r="C270" i="5"/>
  <c r="D270" i="5"/>
  <c r="E270" i="5"/>
  <c r="F270" i="5"/>
  <c r="G270" i="5"/>
  <c r="C271" i="5"/>
  <c r="D271" i="5"/>
  <c r="E271" i="5"/>
  <c r="F271" i="5"/>
  <c r="G271" i="5"/>
  <c r="C272" i="5"/>
  <c r="D272" i="5"/>
  <c r="E272" i="5"/>
  <c r="F272" i="5"/>
  <c r="G272" i="5"/>
  <c r="C273" i="5"/>
  <c r="D273" i="5"/>
  <c r="E273" i="5"/>
  <c r="F273" i="5"/>
  <c r="G273" i="5"/>
  <c r="C274" i="5"/>
  <c r="D274" i="5"/>
  <c r="E274" i="5"/>
  <c r="F274" i="5"/>
  <c r="G274" i="5"/>
  <c r="C275" i="5"/>
  <c r="D275" i="5"/>
  <c r="E275" i="5"/>
  <c r="F275" i="5"/>
  <c r="G275" i="5"/>
  <c r="C276" i="5"/>
  <c r="D276" i="5"/>
  <c r="E276" i="5"/>
  <c r="F276" i="5"/>
  <c r="G276" i="5"/>
  <c r="C277" i="5"/>
  <c r="D277" i="5"/>
  <c r="E277" i="5"/>
  <c r="F277" i="5"/>
  <c r="G277" i="5"/>
  <c r="C278" i="5"/>
  <c r="D278" i="5"/>
  <c r="E278" i="5"/>
  <c r="F278" i="5"/>
  <c r="G278" i="5"/>
  <c r="C279" i="5"/>
  <c r="D279" i="5"/>
  <c r="E279" i="5"/>
  <c r="F279" i="5"/>
  <c r="G279" i="5"/>
  <c r="C280" i="5"/>
  <c r="D280" i="5"/>
  <c r="E280" i="5"/>
  <c r="F280" i="5"/>
  <c r="G280" i="5"/>
  <c r="C281" i="5"/>
  <c r="D281" i="5"/>
  <c r="E281" i="5"/>
  <c r="F281" i="5"/>
  <c r="G281" i="5"/>
  <c r="C282" i="5"/>
  <c r="D282" i="5"/>
  <c r="E282" i="5"/>
  <c r="F282" i="5"/>
  <c r="G282" i="5"/>
  <c r="C283" i="5"/>
  <c r="D283" i="5"/>
  <c r="E283" i="5"/>
  <c r="F283" i="5"/>
  <c r="G283" i="5"/>
  <c r="C284" i="5"/>
  <c r="D284" i="5"/>
  <c r="E284" i="5"/>
  <c r="F284" i="5"/>
  <c r="G284" i="5"/>
  <c r="C285" i="5"/>
  <c r="D285" i="5"/>
  <c r="E285" i="5"/>
  <c r="F285" i="5"/>
  <c r="G285" i="5"/>
  <c r="C286" i="5"/>
  <c r="D286" i="5"/>
  <c r="E286" i="5"/>
  <c r="F286" i="5"/>
  <c r="G286" i="5"/>
  <c r="C287" i="5"/>
  <c r="D287" i="5"/>
  <c r="E287" i="5"/>
  <c r="F287" i="5"/>
  <c r="G287" i="5"/>
  <c r="C288" i="5"/>
  <c r="D288" i="5"/>
  <c r="E288" i="5"/>
  <c r="F288" i="5"/>
  <c r="G288" i="5"/>
  <c r="C289" i="5"/>
  <c r="D289" i="5"/>
  <c r="E289" i="5"/>
  <c r="F289" i="5"/>
  <c r="G289" i="5"/>
  <c r="C290" i="5"/>
  <c r="D290" i="5"/>
  <c r="E290" i="5"/>
  <c r="F290" i="5"/>
  <c r="G290" i="5"/>
  <c r="C291" i="5"/>
  <c r="D291" i="5"/>
  <c r="E291" i="5"/>
  <c r="F291" i="5"/>
  <c r="G291" i="5"/>
  <c r="C292" i="5"/>
  <c r="D292" i="5"/>
  <c r="E292" i="5"/>
  <c r="F292" i="5"/>
  <c r="G292" i="5"/>
  <c r="C293" i="5"/>
  <c r="D293" i="5"/>
  <c r="E293" i="5"/>
  <c r="F293" i="5"/>
  <c r="G293" i="5"/>
  <c r="C294" i="5"/>
  <c r="D294" i="5"/>
  <c r="E294" i="5"/>
  <c r="F294" i="5"/>
  <c r="G294" i="5"/>
  <c r="C295" i="5"/>
  <c r="D295" i="5"/>
  <c r="E295" i="5"/>
  <c r="F295" i="5"/>
  <c r="G295" i="5"/>
  <c r="C296" i="5"/>
  <c r="D296" i="5"/>
  <c r="E296" i="5"/>
  <c r="F296" i="5"/>
  <c r="G296" i="5"/>
  <c r="C297" i="5"/>
  <c r="D297" i="5"/>
  <c r="E297" i="5"/>
  <c r="F297" i="5"/>
  <c r="G297" i="5"/>
  <c r="C298" i="5"/>
  <c r="D298" i="5"/>
  <c r="E298" i="5"/>
  <c r="F298" i="5"/>
  <c r="G298" i="5"/>
  <c r="C299" i="5"/>
  <c r="D299" i="5"/>
  <c r="E299" i="5"/>
  <c r="F299" i="5"/>
  <c r="G299" i="5"/>
  <c r="C300" i="5"/>
  <c r="D300" i="5"/>
  <c r="E300" i="5"/>
  <c r="F300" i="5"/>
  <c r="G300" i="5"/>
  <c r="C301" i="5"/>
  <c r="D301" i="5"/>
  <c r="E301" i="5"/>
  <c r="F301" i="5"/>
  <c r="G301" i="5"/>
  <c r="C302" i="5"/>
  <c r="D302" i="5"/>
  <c r="E302" i="5"/>
  <c r="F302" i="5"/>
  <c r="G302" i="5"/>
  <c r="C303" i="5"/>
  <c r="D303" i="5"/>
  <c r="E303" i="5"/>
  <c r="F303" i="5"/>
  <c r="G303" i="5"/>
  <c r="C304" i="5"/>
  <c r="D304" i="5"/>
  <c r="E304" i="5"/>
  <c r="F304" i="5"/>
  <c r="G304" i="5"/>
  <c r="C305" i="5"/>
  <c r="D305" i="5"/>
  <c r="E305" i="5"/>
  <c r="F305" i="5"/>
  <c r="G305" i="5"/>
  <c r="C306" i="5"/>
  <c r="D306" i="5"/>
  <c r="E306" i="5"/>
  <c r="F306" i="5"/>
  <c r="G306" i="5"/>
  <c r="C307" i="5"/>
  <c r="D307" i="5"/>
  <c r="E307" i="5"/>
  <c r="F307" i="5"/>
  <c r="G307" i="5"/>
  <c r="C308" i="5"/>
  <c r="D308" i="5"/>
  <c r="E308" i="5"/>
  <c r="F308" i="5"/>
  <c r="G308" i="5"/>
  <c r="C309" i="5"/>
  <c r="D309" i="5"/>
  <c r="E309" i="5"/>
  <c r="F309" i="5"/>
  <c r="G309" i="5"/>
  <c r="C310" i="5"/>
  <c r="D310" i="5"/>
  <c r="E310" i="5"/>
  <c r="F310" i="5"/>
  <c r="G310" i="5"/>
  <c r="C311" i="5"/>
  <c r="D311" i="5"/>
  <c r="E311" i="5"/>
  <c r="F311" i="5"/>
  <c r="G311" i="5"/>
  <c r="C312" i="5"/>
  <c r="D312" i="5"/>
  <c r="E312" i="5"/>
  <c r="F312" i="5"/>
  <c r="G312" i="5"/>
  <c r="C313" i="5"/>
  <c r="D313" i="5"/>
  <c r="E313" i="5"/>
  <c r="F313" i="5"/>
  <c r="G313" i="5"/>
  <c r="C314" i="5"/>
  <c r="D314" i="5"/>
  <c r="E314" i="5"/>
  <c r="F314" i="5"/>
  <c r="G314" i="5"/>
  <c r="C315" i="5"/>
  <c r="D315" i="5"/>
  <c r="E315" i="5"/>
  <c r="F315" i="5"/>
  <c r="G315" i="5"/>
  <c r="C316" i="5"/>
  <c r="D316" i="5"/>
  <c r="E316" i="5"/>
  <c r="F316" i="5"/>
  <c r="G316" i="5"/>
  <c r="C317" i="5"/>
  <c r="D317" i="5"/>
  <c r="E317" i="5"/>
  <c r="F317" i="5"/>
  <c r="G317" i="5"/>
  <c r="C318" i="5"/>
  <c r="D318" i="5"/>
  <c r="E318" i="5"/>
  <c r="F318" i="5"/>
  <c r="G318" i="5"/>
  <c r="C319" i="5"/>
  <c r="D319" i="5"/>
  <c r="E319" i="5"/>
  <c r="F319" i="5"/>
  <c r="G319" i="5"/>
  <c r="C320" i="5"/>
  <c r="D320" i="5"/>
  <c r="E320" i="5"/>
  <c r="F320" i="5"/>
  <c r="G320" i="5"/>
  <c r="C321" i="5"/>
  <c r="D321" i="5"/>
  <c r="E321" i="5"/>
  <c r="F321" i="5"/>
  <c r="G321" i="5"/>
  <c r="C322" i="5"/>
  <c r="D322" i="5"/>
  <c r="E322" i="5"/>
  <c r="F322" i="5"/>
  <c r="G322" i="5"/>
  <c r="C323" i="5"/>
  <c r="D323" i="5"/>
  <c r="E323" i="5"/>
  <c r="F323" i="5"/>
  <c r="G323" i="5"/>
  <c r="C324" i="5"/>
  <c r="D324" i="5"/>
  <c r="E324" i="5"/>
  <c r="F324" i="5"/>
  <c r="G324" i="5"/>
  <c r="C325" i="5"/>
  <c r="D325" i="5"/>
  <c r="E325" i="5"/>
  <c r="F325" i="5"/>
  <c r="G325" i="5"/>
  <c r="C326" i="5"/>
  <c r="D326" i="5"/>
  <c r="E326" i="5"/>
  <c r="F326" i="5"/>
  <c r="G326" i="5"/>
  <c r="C327" i="5"/>
  <c r="D327" i="5"/>
  <c r="E327" i="5"/>
  <c r="F327" i="5"/>
  <c r="G327" i="5"/>
  <c r="C328" i="5"/>
  <c r="D328" i="5"/>
  <c r="E328" i="5"/>
  <c r="F328" i="5"/>
  <c r="G328" i="5"/>
  <c r="C329" i="5"/>
  <c r="D329" i="5"/>
  <c r="E329" i="5"/>
  <c r="F329" i="5"/>
  <c r="G329" i="5"/>
  <c r="C330" i="5"/>
  <c r="D330" i="5"/>
  <c r="E330" i="5"/>
  <c r="F330" i="5"/>
  <c r="G330" i="5"/>
  <c r="C331" i="5"/>
  <c r="D331" i="5"/>
  <c r="E331" i="5"/>
  <c r="F331" i="5"/>
  <c r="G331" i="5"/>
  <c r="C332" i="5"/>
  <c r="D332" i="5"/>
  <c r="E332" i="5"/>
  <c r="F332" i="5"/>
  <c r="G332" i="5"/>
  <c r="C333" i="5"/>
  <c r="D333" i="5"/>
  <c r="E333" i="5"/>
  <c r="F333" i="5"/>
  <c r="G333" i="5"/>
  <c r="C334" i="5"/>
  <c r="D334" i="5"/>
  <c r="E334" i="5"/>
  <c r="F334" i="5"/>
  <c r="G334" i="5"/>
  <c r="C335" i="5"/>
  <c r="D335" i="5"/>
  <c r="E335" i="5"/>
  <c r="F335" i="5"/>
  <c r="G335" i="5"/>
  <c r="C336" i="5"/>
  <c r="D336" i="5"/>
  <c r="E336" i="5"/>
  <c r="F336" i="5"/>
  <c r="G336" i="5"/>
  <c r="C337" i="5"/>
  <c r="D337" i="5"/>
  <c r="E337" i="5"/>
  <c r="F337" i="5"/>
  <c r="G337" i="5"/>
  <c r="C338" i="5"/>
  <c r="D338" i="5"/>
  <c r="E338" i="5"/>
  <c r="F338" i="5"/>
  <c r="G338" i="5"/>
  <c r="C339" i="5"/>
  <c r="D339" i="5"/>
  <c r="E339" i="5"/>
  <c r="F339" i="5"/>
  <c r="G339" i="5"/>
  <c r="C340" i="5"/>
  <c r="D340" i="5"/>
  <c r="E340" i="5"/>
  <c r="F340" i="5"/>
  <c r="G340" i="5"/>
  <c r="C341" i="5"/>
  <c r="D341" i="5"/>
  <c r="E341" i="5"/>
  <c r="F341" i="5"/>
  <c r="G341" i="5"/>
  <c r="C342" i="5"/>
  <c r="D342" i="5"/>
  <c r="E342" i="5"/>
  <c r="F342" i="5"/>
  <c r="G342" i="5"/>
  <c r="C343" i="5"/>
  <c r="D343" i="5"/>
  <c r="E343" i="5"/>
  <c r="F343" i="5"/>
  <c r="G343" i="5"/>
  <c r="C344" i="5"/>
  <c r="D344" i="5"/>
  <c r="E344" i="5"/>
  <c r="F344" i="5"/>
  <c r="G344" i="5"/>
  <c r="C345" i="5"/>
  <c r="D345" i="5"/>
  <c r="E345" i="5"/>
  <c r="F345" i="5"/>
  <c r="G345" i="5"/>
  <c r="C346" i="5"/>
  <c r="D346" i="5"/>
  <c r="E346" i="5"/>
  <c r="F346" i="5"/>
  <c r="G346" i="5"/>
  <c r="C347" i="5"/>
  <c r="D347" i="5"/>
  <c r="E347" i="5"/>
  <c r="F347" i="5"/>
  <c r="G347" i="5"/>
  <c r="C348" i="5"/>
  <c r="D348" i="5"/>
  <c r="E348" i="5"/>
  <c r="F348" i="5"/>
  <c r="G348" i="5"/>
  <c r="C349" i="5"/>
  <c r="D349" i="5"/>
  <c r="E349" i="5"/>
  <c r="F349" i="5"/>
  <c r="G349" i="5"/>
  <c r="C350" i="5"/>
  <c r="D350" i="5"/>
  <c r="E350" i="5"/>
  <c r="F350" i="5"/>
  <c r="G350" i="5"/>
  <c r="C351" i="5"/>
  <c r="D351" i="5"/>
  <c r="E351" i="5"/>
  <c r="F351" i="5"/>
  <c r="G351" i="5"/>
  <c r="C352" i="5"/>
  <c r="D352" i="5"/>
  <c r="E352" i="5"/>
  <c r="F352" i="5"/>
  <c r="G352" i="5"/>
  <c r="C353" i="5"/>
  <c r="D353" i="5"/>
  <c r="E353" i="5"/>
  <c r="F353" i="5"/>
  <c r="G353" i="5"/>
  <c r="C354" i="5"/>
  <c r="D354" i="5"/>
  <c r="E354" i="5"/>
  <c r="F354" i="5"/>
  <c r="G354" i="5"/>
  <c r="C355" i="5"/>
  <c r="D355" i="5"/>
  <c r="E355" i="5"/>
  <c r="F355" i="5"/>
  <c r="G355" i="5"/>
  <c r="C356" i="5"/>
  <c r="D356" i="5"/>
  <c r="E356" i="5"/>
  <c r="F356" i="5"/>
  <c r="G356" i="5"/>
  <c r="C357" i="5"/>
  <c r="D357" i="5"/>
  <c r="E357" i="5"/>
  <c r="F357" i="5"/>
  <c r="G357" i="5"/>
  <c r="C358" i="5"/>
  <c r="D358" i="5"/>
  <c r="E358" i="5"/>
  <c r="F358" i="5"/>
  <c r="G358" i="5"/>
  <c r="C359" i="5"/>
  <c r="D359" i="5"/>
  <c r="E359" i="5"/>
  <c r="F359" i="5"/>
  <c r="G359" i="5"/>
  <c r="C360" i="5"/>
  <c r="D360" i="5"/>
  <c r="E360" i="5"/>
  <c r="F360" i="5"/>
  <c r="G360" i="5"/>
  <c r="C361" i="5"/>
  <c r="D361" i="5"/>
  <c r="E361" i="5"/>
  <c r="F361" i="5"/>
  <c r="G361" i="5"/>
  <c r="C362" i="5"/>
  <c r="D362" i="5"/>
  <c r="E362" i="5"/>
  <c r="F362" i="5"/>
  <c r="G362" i="5"/>
  <c r="C363" i="5"/>
  <c r="D363" i="5"/>
  <c r="E363" i="5"/>
  <c r="F363" i="5"/>
  <c r="G363" i="5"/>
  <c r="C364" i="5"/>
  <c r="D364" i="5"/>
  <c r="E364" i="5"/>
  <c r="F364" i="5"/>
  <c r="G364" i="5"/>
  <c r="C365" i="5"/>
  <c r="D365" i="5"/>
  <c r="E365" i="5"/>
  <c r="F365" i="5"/>
  <c r="G365" i="5"/>
  <c r="C366" i="5"/>
  <c r="D366" i="5"/>
  <c r="E366" i="5"/>
  <c r="F366" i="5"/>
  <c r="G366" i="5"/>
  <c r="C367" i="5"/>
  <c r="D367" i="5"/>
  <c r="E367" i="5"/>
  <c r="F367" i="5"/>
  <c r="G367" i="5"/>
  <c r="C368" i="5"/>
  <c r="D368" i="5"/>
  <c r="E368" i="5"/>
  <c r="F368" i="5"/>
  <c r="G368" i="5"/>
  <c r="C369" i="5"/>
  <c r="D369" i="5"/>
  <c r="E369" i="5"/>
  <c r="F369" i="5"/>
  <c r="G369" i="5"/>
  <c r="C370" i="5"/>
  <c r="D370" i="5"/>
  <c r="E370" i="5"/>
  <c r="F370" i="5"/>
  <c r="G370" i="5"/>
  <c r="C371" i="5"/>
  <c r="D371" i="5"/>
  <c r="E371" i="5"/>
  <c r="F371" i="5"/>
  <c r="G371" i="5"/>
  <c r="C372" i="5"/>
  <c r="D372" i="5"/>
  <c r="E372" i="5"/>
  <c r="F372" i="5"/>
  <c r="G372" i="5"/>
  <c r="C373" i="5"/>
  <c r="D373" i="5"/>
  <c r="E373" i="5"/>
  <c r="F373" i="5"/>
  <c r="G373" i="5"/>
  <c r="C374" i="5"/>
  <c r="D374" i="5"/>
  <c r="E374" i="5"/>
  <c r="F374" i="5"/>
  <c r="G374" i="5"/>
  <c r="C375" i="5"/>
  <c r="D375" i="5"/>
  <c r="E375" i="5"/>
  <c r="F375" i="5"/>
  <c r="G375" i="5"/>
  <c r="C376" i="5"/>
  <c r="D376" i="5"/>
  <c r="E376" i="5"/>
  <c r="F376" i="5"/>
  <c r="G376" i="5"/>
  <c r="C377" i="5"/>
  <c r="D377" i="5"/>
  <c r="E377" i="5"/>
  <c r="F377" i="5"/>
  <c r="G377" i="5"/>
  <c r="C378" i="5"/>
  <c r="D378" i="5"/>
  <c r="E378" i="5"/>
  <c r="F378" i="5"/>
  <c r="G378" i="5"/>
  <c r="C379" i="5"/>
  <c r="D379" i="5"/>
  <c r="E379" i="5"/>
  <c r="F379" i="5"/>
  <c r="G379" i="5"/>
  <c r="C380" i="5"/>
  <c r="D380" i="5"/>
  <c r="E380" i="5"/>
  <c r="F380" i="5"/>
  <c r="G380" i="5"/>
  <c r="C381" i="5"/>
  <c r="D381" i="5"/>
  <c r="E381" i="5"/>
  <c r="F381" i="5"/>
  <c r="G381" i="5"/>
  <c r="C382" i="5"/>
  <c r="D382" i="5"/>
  <c r="E382" i="5"/>
  <c r="F382" i="5"/>
  <c r="G382" i="5"/>
  <c r="C383" i="5"/>
  <c r="D383" i="5"/>
  <c r="E383" i="5"/>
  <c r="F383" i="5"/>
  <c r="G383" i="5"/>
  <c r="C384" i="5"/>
  <c r="D384" i="5"/>
  <c r="E384" i="5"/>
  <c r="F384" i="5"/>
  <c r="G384" i="5"/>
  <c r="C385" i="5"/>
  <c r="D385" i="5"/>
  <c r="E385" i="5"/>
  <c r="F385" i="5"/>
  <c r="G385" i="5"/>
  <c r="C386" i="5"/>
  <c r="D386" i="5"/>
  <c r="E386" i="5"/>
  <c r="F386" i="5"/>
  <c r="G386" i="5"/>
  <c r="C387" i="5"/>
  <c r="D387" i="5"/>
  <c r="E387" i="5"/>
  <c r="F387" i="5"/>
  <c r="G387" i="5"/>
  <c r="C388" i="5"/>
  <c r="D388" i="5"/>
  <c r="E388" i="5"/>
  <c r="F388" i="5"/>
  <c r="G388" i="5"/>
  <c r="C389" i="5"/>
  <c r="D389" i="5"/>
  <c r="E389" i="5"/>
  <c r="F389" i="5"/>
  <c r="G389" i="5"/>
  <c r="C390" i="5"/>
  <c r="D390" i="5"/>
  <c r="E390" i="5"/>
  <c r="F390" i="5"/>
  <c r="G390" i="5"/>
  <c r="C391" i="5"/>
  <c r="D391" i="5"/>
  <c r="E391" i="5"/>
  <c r="F391" i="5"/>
  <c r="G391" i="5"/>
  <c r="C392" i="5"/>
  <c r="D392" i="5"/>
  <c r="E392" i="5"/>
  <c r="F392" i="5"/>
  <c r="G392" i="5"/>
  <c r="C393" i="5"/>
  <c r="D393" i="5"/>
  <c r="E393" i="5"/>
  <c r="F393" i="5"/>
  <c r="G393" i="5"/>
  <c r="C394" i="5"/>
  <c r="D394" i="5"/>
  <c r="E394" i="5"/>
  <c r="F394" i="5"/>
  <c r="G394" i="5"/>
  <c r="C395" i="5"/>
  <c r="D395" i="5"/>
  <c r="E395" i="5"/>
  <c r="F395" i="5"/>
  <c r="G395" i="5"/>
  <c r="C396" i="5"/>
  <c r="D396" i="5"/>
  <c r="E396" i="5"/>
  <c r="F396" i="5"/>
  <c r="G396" i="5"/>
  <c r="C397" i="5"/>
  <c r="D397" i="5"/>
  <c r="E397" i="5"/>
  <c r="F397" i="5"/>
  <c r="G397" i="5"/>
  <c r="C398" i="5"/>
  <c r="D398" i="5"/>
  <c r="E398" i="5"/>
  <c r="F398" i="5"/>
  <c r="G398" i="5"/>
  <c r="C399" i="5"/>
  <c r="D399" i="5"/>
  <c r="E399" i="5"/>
  <c r="F399" i="5"/>
  <c r="G399" i="5"/>
  <c r="C400" i="5"/>
  <c r="D400" i="5"/>
  <c r="E400" i="5"/>
  <c r="F400" i="5"/>
  <c r="G400" i="5"/>
  <c r="C401" i="5"/>
  <c r="D401" i="5"/>
  <c r="E401" i="5"/>
  <c r="F401" i="5"/>
  <c r="G401" i="5"/>
  <c r="C402" i="5"/>
  <c r="D402" i="5"/>
  <c r="E402" i="5"/>
  <c r="F402" i="5"/>
  <c r="G402" i="5"/>
  <c r="C403" i="5"/>
  <c r="D403" i="5"/>
  <c r="E403" i="5"/>
  <c r="F403" i="5"/>
  <c r="G403" i="5"/>
  <c r="C404" i="5"/>
  <c r="D404" i="5"/>
  <c r="E404" i="5"/>
  <c r="F404" i="5"/>
  <c r="G404" i="5"/>
  <c r="C405" i="5"/>
  <c r="D405" i="5"/>
  <c r="E405" i="5"/>
  <c r="F405" i="5"/>
  <c r="G405" i="5"/>
  <c r="C406" i="5"/>
  <c r="D406" i="5"/>
  <c r="E406" i="5"/>
  <c r="F406" i="5"/>
  <c r="G406" i="5"/>
  <c r="C407" i="5"/>
  <c r="D407" i="5"/>
  <c r="E407" i="5"/>
  <c r="F407" i="5"/>
  <c r="G407" i="5"/>
  <c r="C408" i="5"/>
  <c r="D408" i="5"/>
  <c r="E408" i="5"/>
  <c r="F408" i="5"/>
  <c r="G408" i="5"/>
  <c r="C409" i="5"/>
  <c r="D409" i="5"/>
  <c r="E409" i="5"/>
  <c r="F409" i="5"/>
  <c r="G409" i="5"/>
  <c r="C410" i="5"/>
  <c r="D410" i="5"/>
  <c r="E410" i="5"/>
  <c r="F410" i="5"/>
  <c r="G410" i="5"/>
  <c r="C411" i="5"/>
  <c r="D411" i="5"/>
  <c r="E411" i="5"/>
  <c r="F411" i="5"/>
  <c r="G411" i="5"/>
  <c r="C412" i="5"/>
  <c r="D412" i="5"/>
  <c r="E412" i="5"/>
  <c r="F412" i="5"/>
  <c r="G412" i="5"/>
  <c r="C413" i="5"/>
  <c r="D413" i="5"/>
  <c r="E413" i="5"/>
  <c r="F413" i="5"/>
  <c r="G413" i="5"/>
  <c r="C414" i="5"/>
  <c r="D414" i="5"/>
  <c r="E414" i="5"/>
  <c r="F414" i="5"/>
  <c r="G414" i="5"/>
  <c r="C415" i="5"/>
  <c r="D415" i="5"/>
  <c r="E415" i="5"/>
  <c r="F415" i="5"/>
  <c r="G415" i="5"/>
  <c r="C416" i="5"/>
  <c r="D416" i="5"/>
  <c r="E416" i="5"/>
  <c r="F416" i="5"/>
  <c r="G416" i="5"/>
  <c r="C417" i="5"/>
  <c r="D417" i="5"/>
  <c r="E417" i="5"/>
  <c r="F417" i="5"/>
  <c r="G417" i="5"/>
  <c r="C418" i="5"/>
  <c r="D418" i="5"/>
  <c r="E418" i="5"/>
  <c r="F418" i="5"/>
  <c r="G418" i="5"/>
  <c r="C419" i="5"/>
  <c r="D419" i="5"/>
  <c r="E419" i="5"/>
  <c r="F419" i="5"/>
  <c r="G419" i="5"/>
  <c r="C420" i="5"/>
  <c r="D420" i="5"/>
  <c r="E420" i="5"/>
  <c r="F420" i="5"/>
  <c r="G420" i="5"/>
  <c r="C421" i="5"/>
  <c r="D421" i="5"/>
  <c r="E421" i="5"/>
  <c r="F421" i="5"/>
  <c r="G421" i="5"/>
  <c r="C422" i="5"/>
  <c r="D422" i="5"/>
  <c r="E422" i="5"/>
  <c r="F422" i="5"/>
  <c r="G422" i="5"/>
  <c r="C423" i="5"/>
  <c r="D423" i="5"/>
  <c r="E423" i="5"/>
  <c r="F423" i="5"/>
  <c r="G423" i="5"/>
  <c r="C424" i="5"/>
  <c r="D424" i="5"/>
  <c r="E424" i="5"/>
  <c r="F424" i="5"/>
  <c r="G424" i="5"/>
  <c r="C425" i="5"/>
  <c r="D425" i="5"/>
  <c r="E425" i="5"/>
  <c r="F425" i="5"/>
  <c r="G425" i="5"/>
  <c r="C426" i="5"/>
  <c r="D426" i="5"/>
  <c r="E426" i="5"/>
  <c r="F426" i="5"/>
  <c r="G426" i="5"/>
  <c r="C427" i="5"/>
  <c r="D427" i="5"/>
  <c r="E427" i="5"/>
  <c r="F427" i="5"/>
  <c r="G427" i="5"/>
  <c r="C428" i="5"/>
  <c r="D428" i="5"/>
  <c r="E428" i="5"/>
  <c r="F428" i="5"/>
  <c r="G428" i="5"/>
  <c r="C429" i="5"/>
  <c r="D429" i="5"/>
  <c r="E429" i="5"/>
  <c r="F429" i="5"/>
  <c r="G429" i="5"/>
  <c r="C430" i="5"/>
  <c r="D430" i="5"/>
  <c r="E430" i="5"/>
  <c r="F430" i="5"/>
  <c r="G430" i="5"/>
  <c r="C431" i="5"/>
  <c r="D431" i="5"/>
  <c r="E431" i="5"/>
  <c r="F431" i="5"/>
  <c r="G431" i="5"/>
  <c r="C432" i="5"/>
  <c r="D432" i="5"/>
  <c r="E432" i="5"/>
  <c r="F432" i="5"/>
  <c r="G432" i="5"/>
  <c r="C433" i="5"/>
  <c r="D433" i="5"/>
  <c r="E433" i="5"/>
  <c r="F433" i="5"/>
  <c r="G433" i="5"/>
  <c r="C434" i="5"/>
  <c r="D434" i="5"/>
  <c r="E434" i="5"/>
  <c r="F434" i="5"/>
  <c r="G434" i="5"/>
  <c r="C435" i="5"/>
  <c r="D435" i="5"/>
  <c r="E435" i="5"/>
  <c r="F435" i="5"/>
  <c r="G435" i="5"/>
  <c r="C436" i="5"/>
  <c r="D436" i="5"/>
  <c r="E436" i="5"/>
  <c r="F436" i="5"/>
  <c r="G436" i="5"/>
  <c r="C437" i="5"/>
  <c r="D437" i="5"/>
  <c r="E437" i="5"/>
  <c r="F437" i="5"/>
  <c r="G437" i="5"/>
  <c r="C438" i="5"/>
  <c r="D438" i="5"/>
  <c r="E438" i="5"/>
  <c r="F438" i="5"/>
  <c r="G438" i="5"/>
  <c r="C439" i="5"/>
  <c r="D439" i="5"/>
  <c r="E439" i="5"/>
  <c r="F439" i="5"/>
  <c r="G439" i="5"/>
  <c r="C440" i="5"/>
  <c r="D440" i="5"/>
  <c r="E440" i="5"/>
  <c r="F440" i="5"/>
  <c r="G440" i="5"/>
  <c r="C441" i="5"/>
  <c r="D441" i="5"/>
  <c r="E441" i="5"/>
  <c r="F441" i="5"/>
  <c r="G441" i="5"/>
  <c r="C442" i="5"/>
  <c r="D442" i="5"/>
  <c r="E442" i="5"/>
  <c r="F442" i="5"/>
  <c r="G442" i="5"/>
  <c r="C443" i="5"/>
  <c r="D443" i="5"/>
  <c r="E443" i="5"/>
  <c r="F443" i="5"/>
  <c r="G443" i="5"/>
  <c r="C444" i="5"/>
  <c r="D444" i="5"/>
  <c r="E444" i="5"/>
  <c r="F444" i="5"/>
  <c r="G444" i="5"/>
  <c r="C445" i="5"/>
  <c r="D445" i="5"/>
  <c r="E445" i="5"/>
  <c r="F445" i="5"/>
  <c r="G445" i="5"/>
  <c r="C446" i="5"/>
  <c r="D446" i="5"/>
  <c r="E446" i="5"/>
  <c r="F446" i="5"/>
  <c r="G446" i="5"/>
  <c r="C447" i="5"/>
  <c r="D447" i="5"/>
  <c r="E447" i="5"/>
  <c r="F447" i="5"/>
  <c r="G447" i="5"/>
  <c r="C448" i="5"/>
  <c r="D448" i="5"/>
  <c r="E448" i="5"/>
  <c r="F448" i="5"/>
  <c r="G448" i="5"/>
  <c r="C449" i="5"/>
  <c r="D449" i="5"/>
  <c r="E449" i="5"/>
  <c r="F449" i="5"/>
  <c r="G449" i="5"/>
  <c r="C450" i="5"/>
  <c r="D450" i="5"/>
  <c r="E450" i="5"/>
  <c r="F450" i="5"/>
  <c r="G450" i="5"/>
  <c r="C451" i="5"/>
  <c r="D451" i="5"/>
  <c r="E451" i="5"/>
  <c r="F451" i="5"/>
  <c r="G451" i="5"/>
  <c r="C452" i="5"/>
  <c r="D452" i="5"/>
  <c r="E452" i="5"/>
  <c r="F452" i="5"/>
  <c r="G452" i="5"/>
  <c r="C453" i="5"/>
  <c r="D453" i="5"/>
  <c r="E453" i="5"/>
  <c r="F453" i="5"/>
  <c r="G453" i="5"/>
  <c r="C454" i="5"/>
  <c r="D454" i="5"/>
  <c r="E454" i="5"/>
  <c r="F454" i="5"/>
  <c r="G454" i="5"/>
  <c r="C455" i="5"/>
  <c r="D455" i="5"/>
  <c r="E455" i="5"/>
  <c r="F455" i="5"/>
  <c r="G455" i="5"/>
  <c r="C456" i="5"/>
  <c r="D456" i="5"/>
  <c r="E456" i="5"/>
  <c r="F456" i="5"/>
  <c r="G456" i="5"/>
  <c r="C457" i="5"/>
  <c r="D457" i="5"/>
  <c r="E457" i="5"/>
  <c r="F457" i="5"/>
  <c r="G457" i="5"/>
  <c r="C458" i="5"/>
  <c r="D458" i="5"/>
  <c r="E458" i="5"/>
  <c r="F458" i="5"/>
  <c r="G458" i="5"/>
  <c r="C459" i="5"/>
  <c r="D459" i="5"/>
  <c r="E459" i="5"/>
  <c r="F459" i="5"/>
  <c r="G459" i="5"/>
  <c r="C460" i="5"/>
  <c r="D460" i="5"/>
  <c r="E460" i="5"/>
  <c r="F460" i="5"/>
  <c r="G460" i="5"/>
  <c r="C461" i="5"/>
  <c r="D461" i="5"/>
  <c r="E461" i="5"/>
  <c r="F461" i="5"/>
  <c r="G461" i="5"/>
  <c r="C462" i="5"/>
  <c r="D462" i="5"/>
  <c r="E462" i="5"/>
  <c r="F462" i="5"/>
  <c r="G462" i="5"/>
  <c r="C463" i="5"/>
  <c r="D463" i="5"/>
  <c r="E463" i="5"/>
  <c r="F463" i="5"/>
  <c r="G463" i="5"/>
  <c r="C464" i="5"/>
  <c r="D464" i="5"/>
  <c r="E464" i="5"/>
  <c r="F464" i="5"/>
  <c r="G464" i="5"/>
  <c r="C465" i="5"/>
  <c r="D465" i="5"/>
  <c r="E465" i="5"/>
  <c r="F465" i="5"/>
  <c r="G465" i="5"/>
  <c r="C466" i="5"/>
  <c r="D466" i="5"/>
  <c r="E466" i="5"/>
  <c r="F466" i="5"/>
  <c r="G466" i="5"/>
  <c r="C467" i="5"/>
  <c r="D467" i="5"/>
  <c r="E467" i="5"/>
  <c r="F467" i="5"/>
  <c r="G467" i="5"/>
  <c r="C468" i="5"/>
  <c r="D468" i="5"/>
  <c r="E468" i="5"/>
  <c r="F468" i="5"/>
  <c r="G468" i="5"/>
  <c r="C469" i="5"/>
  <c r="D469" i="5"/>
  <c r="E469" i="5"/>
  <c r="F469" i="5"/>
  <c r="G469" i="5"/>
  <c r="C470" i="5"/>
  <c r="D470" i="5"/>
  <c r="E470" i="5"/>
  <c r="F470" i="5"/>
  <c r="G470" i="5"/>
  <c r="C471" i="5"/>
  <c r="D471" i="5"/>
  <c r="E471" i="5"/>
  <c r="F471" i="5"/>
  <c r="G471" i="5"/>
  <c r="C472" i="5"/>
  <c r="D472" i="5"/>
  <c r="E472" i="5"/>
  <c r="F472" i="5"/>
  <c r="G472" i="5"/>
  <c r="C473" i="5"/>
  <c r="D473" i="5"/>
  <c r="E473" i="5"/>
  <c r="F473" i="5"/>
  <c r="G473" i="5"/>
  <c r="C474" i="5"/>
  <c r="D474" i="5"/>
  <c r="E474" i="5"/>
  <c r="F474" i="5"/>
  <c r="G474" i="5"/>
  <c r="C475" i="5"/>
  <c r="D475" i="5"/>
  <c r="E475" i="5"/>
  <c r="F475" i="5"/>
  <c r="G475" i="5"/>
  <c r="C476" i="5"/>
  <c r="D476" i="5"/>
  <c r="E476" i="5"/>
  <c r="F476" i="5"/>
  <c r="G476" i="5"/>
  <c r="C477" i="5"/>
  <c r="D477" i="5"/>
  <c r="E477" i="5"/>
  <c r="F477" i="5"/>
  <c r="G477" i="5"/>
  <c r="C478" i="5"/>
  <c r="D478" i="5"/>
  <c r="E478" i="5"/>
  <c r="F478" i="5"/>
  <c r="G478" i="5"/>
  <c r="C479" i="5"/>
  <c r="D479" i="5"/>
  <c r="E479" i="5"/>
  <c r="F479" i="5"/>
  <c r="G479" i="5"/>
  <c r="C480" i="5"/>
  <c r="D480" i="5"/>
  <c r="E480" i="5"/>
  <c r="F480" i="5"/>
  <c r="G480" i="5"/>
  <c r="C481" i="5"/>
  <c r="D481" i="5"/>
  <c r="E481" i="5"/>
  <c r="F481" i="5"/>
  <c r="G481" i="5"/>
  <c r="C482" i="5"/>
  <c r="D482" i="5"/>
  <c r="E482" i="5"/>
  <c r="F482" i="5"/>
  <c r="G482" i="5"/>
  <c r="C483" i="5"/>
  <c r="D483" i="5"/>
  <c r="E483" i="5"/>
  <c r="F483" i="5"/>
  <c r="G483" i="5"/>
  <c r="C484" i="5"/>
  <c r="D484" i="5"/>
  <c r="E484" i="5"/>
  <c r="F484" i="5"/>
  <c r="G484" i="5"/>
  <c r="C485" i="5"/>
  <c r="D485" i="5"/>
  <c r="E485" i="5"/>
  <c r="F485" i="5"/>
  <c r="G485" i="5"/>
  <c r="C486" i="5"/>
  <c r="D486" i="5"/>
  <c r="E486" i="5"/>
  <c r="F486" i="5"/>
  <c r="G486" i="5"/>
  <c r="C487" i="5"/>
  <c r="D487" i="5"/>
  <c r="E487" i="5"/>
  <c r="F487" i="5"/>
  <c r="G487" i="5"/>
  <c r="C488" i="5"/>
  <c r="D488" i="5"/>
  <c r="E488" i="5"/>
  <c r="F488" i="5"/>
  <c r="G488" i="5"/>
  <c r="C489" i="5"/>
  <c r="D489" i="5"/>
  <c r="E489" i="5"/>
  <c r="F489" i="5"/>
  <c r="G489" i="5"/>
  <c r="C490" i="5"/>
  <c r="D490" i="5"/>
  <c r="E490" i="5"/>
  <c r="F490" i="5"/>
  <c r="G490" i="5"/>
  <c r="C491" i="5"/>
  <c r="D491" i="5"/>
  <c r="E491" i="5"/>
  <c r="F491" i="5"/>
  <c r="G491" i="5"/>
  <c r="C492" i="5"/>
  <c r="D492" i="5"/>
  <c r="E492" i="5"/>
  <c r="F492" i="5"/>
  <c r="G492" i="5"/>
  <c r="C493" i="5"/>
  <c r="D493" i="5"/>
  <c r="E493" i="5"/>
  <c r="F493" i="5"/>
  <c r="G493" i="5"/>
  <c r="C494" i="5"/>
  <c r="D494" i="5"/>
  <c r="E494" i="5"/>
  <c r="F494" i="5"/>
  <c r="G494" i="5"/>
  <c r="C495" i="5"/>
  <c r="D495" i="5"/>
  <c r="E495" i="5"/>
  <c r="F495" i="5"/>
  <c r="G495" i="5"/>
  <c r="C496" i="5"/>
  <c r="D496" i="5"/>
  <c r="E496" i="5"/>
  <c r="F496" i="5"/>
  <c r="G496" i="5"/>
  <c r="C497" i="5"/>
  <c r="D497" i="5"/>
  <c r="E497" i="5"/>
  <c r="F497" i="5"/>
  <c r="G497" i="5"/>
  <c r="C498" i="5"/>
  <c r="D498" i="5"/>
  <c r="E498" i="5"/>
  <c r="F498" i="5"/>
  <c r="G498" i="5"/>
  <c r="C499" i="5"/>
  <c r="D499" i="5"/>
  <c r="E499" i="5"/>
  <c r="F499" i="5"/>
  <c r="G499" i="5"/>
  <c r="D2" i="5"/>
  <c r="E2" i="5"/>
  <c r="F2" i="5"/>
  <c r="G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S3" i="8" l="1"/>
  <c r="R4" i="8"/>
  <c r="S4" i="8"/>
  <c r="T3" i="8"/>
  <c r="U2" i="8"/>
  <c r="U6" i="8"/>
  <c r="V5" i="8"/>
  <c r="W4" i="8"/>
  <c r="X3" i="8"/>
  <c r="Y6" i="8"/>
  <c r="Y2" i="8"/>
  <c r="R5" i="8"/>
  <c r="S5" i="8"/>
  <c r="T5" i="8"/>
  <c r="U3" i="8"/>
  <c r="V2" i="8"/>
  <c r="V6" i="8"/>
  <c r="W6" i="8"/>
  <c r="X4" i="8"/>
  <c r="Y5" i="8"/>
  <c r="R3" i="8"/>
  <c r="R6" i="8"/>
  <c r="S6" i="8"/>
  <c r="T6" i="8"/>
  <c r="U4" i="8"/>
  <c r="V3" i="8"/>
  <c r="W2" i="8"/>
  <c r="W5" i="8"/>
  <c r="X5" i="8"/>
  <c r="Y4" i="8"/>
  <c r="R2" i="8"/>
  <c r="S2" i="8"/>
  <c r="T2" i="8"/>
  <c r="T4" i="8"/>
  <c r="U5" i="8"/>
  <c r="V4" i="8"/>
  <c r="W3" i="8"/>
  <c r="X2" i="8"/>
  <c r="X6" i="8"/>
  <c r="Y3" i="8"/>
  <c r="S4" i="7"/>
  <c r="T3" i="7"/>
  <c r="E5" i="4" s="1"/>
  <c r="P3" i="7"/>
  <c r="E5" i="3" s="1"/>
  <c r="T4" i="7"/>
  <c r="S3" i="7"/>
  <c r="E5" i="2" s="1"/>
  <c r="P4" i="7"/>
  <c r="S5" i="7"/>
  <c r="E20" i="2" s="1"/>
  <c r="T2" i="7"/>
  <c r="P2" i="7"/>
  <c r="T5" i="7"/>
  <c r="E20" i="4" s="1"/>
  <c r="S2" i="7"/>
  <c r="P5" i="7"/>
  <c r="O2" i="7"/>
  <c r="P6" i="7" l="1"/>
  <c r="R7" i="8"/>
  <c r="S6" i="7"/>
  <c r="E27" i="2" s="1"/>
  <c r="T6" i="7"/>
  <c r="E27" i="4" s="1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D50" i="6" s="1"/>
  <c r="B50" i="6"/>
  <c r="C50" i="6"/>
  <c r="A51" i="6"/>
  <c r="B51" i="6"/>
  <c r="C51" i="6"/>
  <c r="A52" i="6"/>
  <c r="D52" i="6" s="1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D58" i="6" s="1"/>
  <c r="B58" i="6"/>
  <c r="C58" i="6"/>
  <c r="A59" i="6"/>
  <c r="D59" i="6" s="1"/>
  <c r="B59" i="6"/>
  <c r="C59" i="6"/>
  <c r="A60" i="6"/>
  <c r="B60" i="6"/>
  <c r="C60" i="6"/>
  <c r="A61" i="6"/>
  <c r="B61" i="6"/>
  <c r="C61" i="6"/>
  <c r="A62" i="6"/>
  <c r="D62" i="6" s="1"/>
  <c r="B62" i="6"/>
  <c r="C62" i="6"/>
  <c r="A63" i="6"/>
  <c r="B63" i="6"/>
  <c r="C63" i="6"/>
  <c r="A64" i="6"/>
  <c r="B64" i="6"/>
  <c r="C64" i="6"/>
  <c r="A65" i="6"/>
  <c r="B65" i="6"/>
  <c r="C65" i="6"/>
  <c r="A66" i="6"/>
  <c r="D66" i="6" s="1"/>
  <c r="B66" i="6"/>
  <c r="C66" i="6"/>
  <c r="A67" i="6"/>
  <c r="D67" i="6" s="1"/>
  <c r="B67" i="6"/>
  <c r="C67" i="6"/>
  <c r="A68" i="6"/>
  <c r="D68" i="6" s="1"/>
  <c r="B68" i="6"/>
  <c r="C68" i="6"/>
  <c r="A69" i="6"/>
  <c r="B69" i="6"/>
  <c r="C69" i="6"/>
  <c r="A70" i="6"/>
  <c r="B70" i="6"/>
  <c r="C70" i="6"/>
  <c r="A71" i="6"/>
  <c r="B71" i="6"/>
  <c r="C71" i="6"/>
  <c r="A72" i="6"/>
  <c r="D72" i="6" s="1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D78" i="6" s="1"/>
  <c r="B78" i="6"/>
  <c r="C78" i="6"/>
  <c r="A79" i="6"/>
  <c r="B79" i="6"/>
  <c r="C79" i="6"/>
  <c r="A80" i="6"/>
  <c r="D80" i="6" s="1"/>
  <c r="B80" i="6"/>
  <c r="C80" i="6"/>
  <c r="A81" i="6"/>
  <c r="B81" i="6"/>
  <c r="C81" i="6"/>
  <c r="A82" i="6"/>
  <c r="D82" i="6" s="1"/>
  <c r="B82" i="6"/>
  <c r="C82" i="6"/>
  <c r="A83" i="6"/>
  <c r="D83" i="6" s="1"/>
  <c r="B83" i="6"/>
  <c r="C83" i="6"/>
  <c r="A84" i="6"/>
  <c r="D84" i="6" s="1"/>
  <c r="B84" i="6"/>
  <c r="C84" i="6"/>
  <c r="A85" i="6"/>
  <c r="B85" i="6"/>
  <c r="C85" i="6"/>
  <c r="A86" i="6"/>
  <c r="B86" i="6"/>
  <c r="C86" i="6"/>
  <c r="A87" i="6"/>
  <c r="B87" i="6"/>
  <c r="C87" i="6"/>
  <c r="A88" i="6"/>
  <c r="B88" i="6"/>
  <c r="C88" i="6"/>
  <c r="A89" i="6"/>
  <c r="B89" i="6"/>
  <c r="C89" i="6"/>
  <c r="A90" i="6"/>
  <c r="B90" i="6"/>
  <c r="C90" i="6"/>
  <c r="A91" i="6"/>
  <c r="D91" i="6" s="1"/>
  <c r="B91" i="6"/>
  <c r="C91" i="6"/>
  <c r="A92" i="6"/>
  <c r="B92" i="6"/>
  <c r="C92" i="6"/>
  <c r="A93" i="6"/>
  <c r="B93" i="6"/>
  <c r="C93" i="6"/>
  <c r="A94" i="6"/>
  <c r="B94" i="6"/>
  <c r="C94" i="6"/>
  <c r="A95" i="6"/>
  <c r="B95" i="6"/>
  <c r="C95" i="6"/>
  <c r="A96" i="6"/>
  <c r="D96" i="6" s="1"/>
  <c r="B96" i="6"/>
  <c r="C96" i="6"/>
  <c r="A97" i="6"/>
  <c r="B97" i="6"/>
  <c r="C97" i="6"/>
  <c r="A98" i="6"/>
  <c r="D98" i="6" s="1"/>
  <c r="B98" i="6"/>
  <c r="C98" i="6"/>
  <c r="A99" i="6"/>
  <c r="D99" i="6" s="1"/>
  <c r="B99" i="6"/>
  <c r="C99" i="6"/>
  <c r="A100" i="6"/>
  <c r="B100" i="6"/>
  <c r="C100" i="6"/>
  <c r="A101" i="6"/>
  <c r="B101" i="6"/>
  <c r="C101" i="6"/>
  <c r="A102" i="6"/>
  <c r="B102" i="6"/>
  <c r="C102" i="6"/>
  <c r="A103" i="6"/>
  <c r="D103" i="6" s="1"/>
  <c r="B103" i="6"/>
  <c r="C103" i="6"/>
  <c r="A104" i="6"/>
  <c r="D104" i="6" s="1"/>
  <c r="B104" i="6"/>
  <c r="C104" i="6"/>
  <c r="A105" i="6"/>
  <c r="D105" i="6" s="1"/>
  <c r="B105" i="6"/>
  <c r="C105" i="6"/>
  <c r="A106" i="6"/>
  <c r="D106" i="6" s="1"/>
  <c r="B106" i="6"/>
  <c r="C106" i="6"/>
  <c r="A107" i="6"/>
  <c r="B107" i="6"/>
  <c r="C107" i="6"/>
  <c r="A108" i="6"/>
  <c r="B108" i="6"/>
  <c r="C108" i="6"/>
  <c r="A109" i="6"/>
  <c r="B109" i="6"/>
  <c r="C109" i="6"/>
  <c r="A110" i="6"/>
  <c r="B110" i="6"/>
  <c r="C110" i="6"/>
  <c r="A111" i="6"/>
  <c r="B111" i="6"/>
  <c r="C111" i="6"/>
  <c r="A112" i="6"/>
  <c r="D112" i="6" s="1"/>
  <c r="B112" i="6"/>
  <c r="C112" i="6"/>
  <c r="A113" i="6"/>
  <c r="D113" i="6" s="1"/>
  <c r="B113" i="6"/>
  <c r="C113" i="6"/>
  <c r="A114" i="6"/>
  <c r="D114" i="6" s="1"/>
  <c r="B114" i="6"/>
  <c r="C114" i="6"/>
  <c r="A115" i="6"/>
  <c r="B115" i="6"/>
  <c r="C115" i="6"/>
  <c r="A116" i="6"/>
  <c r="D116" i="6" s="1"/>
  <c r="B116" i="6"/>
  <c r="C116" i="6"/>
  <c r="A117" i="6"/>
  <c r="B117" i="6"/>
  <c r="C117" i="6"/>
  <c r="A118" i="6"/>
  <c r="B118" i="6"/>
  <c r="C118" i="6"/>
  <c r="A119" i="6"/>
  <c r="B119" i="6"/>
  <c r="C119" i="6"/>
  <c r="A120" i="6"/>
  <c r="B120" i="6"/>
  <c r="C120" i="6"/>
  <c r="A121" i="6"/>
  <c r="B121" i="6"/>
  <c r="C121" i="6"/>
  <c r="A122" i="6"/>
  <c r="B122" i="6"/>
  <c r="C122" i="6"/>
  <c r="A123" i="6"/>
  <c r="D123" i="6" s="1"/>
  <c r="B123" i="6"/>
  <c r="C123" i="6"/>
  <c r="A124" i="6"/>
  <c r="D124" i="6" s="1"/>
  <c r="B124" i="6"/>
  <c r="C124" i="6"/>
  <c r="A125" i="6"/>
  <c r="D125" i="6" s="1"/>
  <c r="B125" i="6"/>
  <c r="C125" i="6"/>
  <c r="A126" i="6"/>
  <c r="D126" i="6" s="1"/>
  <c r="B126" i="6"/>
  <c r="C126" i="6"/>
  <c r="A127" i="6"/>
  <c r="D127" i="6" s="1"/>
  <c r="B127" i="6"/>
  <c r="C127" i="6"/>
  <c r="A128" i="6"/>
  <c r="D128" i="6" s="1"/>
  <c r="B128" i="6"/>
  <c r="C128" i="6"/>
  <c r="A129" i="6"/>
  <c r="B129" i="6"/>
  <c r="C129" i="6"/>
  <c r="A130" i="6"/>
  <c r="D130" i="6" s="1"/>
  <c r="B130" i="6"/>
  <c r="C130" i="6"/>
  <c r="A131" i="6"/>
  <c r="B131" i="6"/>
  <c r="C131" i="6"/>
  <c r="A132" i="6"/>
  <c r="B132" i="6"/>
  <c r="C132" i="6"/>
  <c r="A133" i="6"/>
  <c r="B133" i="6"/>
  <c r="C133" i="6"/>
  <c r="A134" i="6"/>
  <c r="B134" i="6"/>
  <c r="C134" i="6"/>
  <c r="A135" i="6"/>
  <c r="D135" i="6" s="1"/>
  <c r="B135" i="6"/>
  <c r="C135" i="6"/>
  <c r="A136" i="6"/>
  <c r="B136" i="6"/>
  <c r="C136" i="6"/>
  <c r="A137" i="6"/>
  <c r="B137" i="6"/>
  <c r="C137" i="6"/>
  <c r="A138" i="6"/>
  <c r="D138" i="6" s="1"/>
  <c r="B138" i="6"/>
  <c r="C138" i="6"/>
  <c r="A139" i="6"/>
  <c r="D139" i="6" s="1"/>
  <c r="B139" i="6"/>
  <c r="C139" i="6"/>
  <c r="A140" i="6"/>
  <c r="B140" i="6"/>
  <c r="C140" i="6"/>
  <c r="A141" i="6"/>
  <c r="B141" i="6"/>
  <c r="C141" i="6"/>
  <c r="A142" i="6"/>
  <c r="D142" i="6" s="1"/>
  <c r="B142" i="6"/>
  <c r="C142" i="6"/>
  <c r="A143" i="6"/>
  <c r="B143" i="6"/>
  <c r="C143" i="6"/>
  <c r="A144" i="6"/>
  <c r="D144" i="6" s="1"/>
  <c r="B144" i="6"/>
  <c r="C144" i="6"/>
  <c r="A145" i="6"/>
  <c r="B145" i="6"/>
  <c r="C145" i="6"/>
  <c r="A146" i="6"/>
  <c r="B146" i="6"/>
  <c r="C146" i="6"/>
  <c r="A147" i="6"/>
  <c r="B147" i="6"/>
  <c r="C147" i="6"/>
  <c r="A148" i="6"/>
  <c r="B148" i="6"/>
  <c r="C148" i="6"/>
  <c r="A149" i="6"/>
  <c r="B149" i="6"/>
  <c r="C149" i="6"/>
  <c r="A150" i="6"/>
  <c r="B150" i="6"/>
  <c r="C150" i="6"/>
  <c r="A151" i="6"/>
  <c r="D151" i="6" s="1"/>
  <c r="B151" i="6"/>
  <c r="C151" i="6"/>
  <c r="A152" i="6"/>
  <c r="E152" i="6" s="1"/>
  <c r="B152" i="6"/>
  <c r="C152" i="6"/>
  <c r="A153" i="6"/>
  <c r="B153" i="6"/>
  <c r="C153" i="6"/>
  <c r="A154" i="6"/>
  <c r="B154" i="6"/>
  <c r="C154" i="6"/>
  <c r="A155" i="6"/>
  <c r="B155" i="6"/>
  <c r="C155" i="6"/>
  <c r="A156" i="6"/>
  <c r="B156" i="6"/>
  <c r="C156" i="6"/>
  <c r="A157" i="6"/>
  <c r="B157" i="6"/>
  <c r="C157" i="6"/>
  <c r="A158" i="6"/>
  <c r="B158" i="6"/>
  <c r="C158" i="6"/>
  <c r="A159" i="6"/>
  <c r="D159" i="6" s="1"/>
  <c r="B159" i="6"/>
  <c r="C159" i="6"/>
  <c r="A160" i="6"/>
  <c r="B160" i="6"/>
  <c r="C160" i="6"/>
  <c r="A161" i="6"/>
  <c r="B161" i="6"/>
  <c r="C161" i="6"/>
  <c r="A162" i="6"/>
  <c r="B162" i="6"/>
  <c r="C162" i="6"/>
  <c r="A163" i="6"/>
  <c r="D163" i="6" s="1"/>
  <c r="B163" i="6"/>
  <c r="C163" i="6"/>
  <c r="A164" i="6"/>
  <c r="B164" i="6"/>
  <c r="C164" i="6"/>
  <c r="A165" i="6"/>
  <c r="B165" i="6"/>
  <c r="C165" i="6"/>
  <c r="A166" i="6"/>
  <c r="B166" i="6"/>
  <c r="C166" i="6"/>
  <c r="A167" i="6"/>
  <c r="B167" i="6"/>
  <c r="C167" i="6"/>
  <c r="A168" i="6"/>
  <c r="D168" i="6" s="1"/>
  <c r="B168" i="6"/>
  <c r="C168" i="6"/>
  <c r="A169" i="6"/>
  <c r="B169" i="6"/>
  <c r="C169" i="6"/>
  <c r="A170" i="6"/>
  <c r="D170" i="6" s="1"/>
  <c r="B170" i="6"/>
  <c r="C170" i="6"/>
  <c r="A171" i="6"/>
  <c r="D171" i="6" s="1"/>
  <c r="B171" i="6"/>
  <c r="C171" i="6"/>
  <c r="A172" i="6"/>
  <c r="D172" i="6" s="1"/>
  <c r="B172" i="6"/>
  <c r="C172" i="6"/>
  <c r="A173" i="6"/>
  <c r="D173" i="6" s="1"/>
  <c r="B173" i="6"/>
  <c r="C173" i="6"/>
  <c r="A174" i="6"/>
  <c r="B174" i="6"/>
  <c r="C174" i="6"/>
  <c r="A175" i="6"/>
  <c r="D175" i="6" s="1"/>
  <c r="B175" i="6"/>
  <c r="C175" i="6"/>
  <c r="A176" i="6"/>
  <c r="D176" i="6" s="1"/>
  <c r="B176" i="6"/>
  <c r="C176" i="6"/>
  <c r="A177" i="6"/>
  <c r="B177" i="6"/>
  <c r="C177" i="6"/>
  <c r="A178" i="6"/>
  <c r="B178" i="6"/>
  <c r="C178" i="6"/>
  <c r="A179" i="6"/>
  <c r="B179" i="6"/>
  <c r="C179" i="6"/>
  <c r="A180" i="6"/>
  <c r="D180" i="6" s="1"/>
  <c r="B180" i="6"/>
  <c r="C180" i="6"/>
  <c r="A181" i="6"/>
  <c r="B181" i="6"/>
  <c r="C181" i="6"/>
  <c r="A182" i="6"/>
  <c r="B182" i="6"/>
  <c r="C182" i="6"/>
  <c r="A183" i="6"/>
  <c r="B183" i="6"/>
  <c r="C183" i="6"/>
  <c r="A184" i="6"/>
  <c r="B184" i="6"/>
  <c r="C184" i="6"/>
  <c r="A185" i="6"/>
  <c r="B185" i="6"/>
  <c r="C185" i="6"/>
  <c r="A186" i="6"/>
  <c r="D186" i="6" s="1"/>
  <c r="B186" i="6"/>
  <c r="C186" i="6"/>
  <c r="A187" i="6"/>
  <c r="B187" i="6"/>
  <c r="C187" i="6"/>
  <c r="A188" i="6"/>
  <c r="D188" i="6" s="1"/>
  <c r="B188" i="6"/>
  <c r="C188" i="6"/>
  <c r="A189" i="6"/>
  <c r="B189" i="6"/>
  <c r="C189" i="6"/>
  <c r="A190" i="6"/>
  <c r="B190" i="6"/>
  <c r="C190" i="6"/>
  <c r="A191" i="6"/>
  <c r="D191" i="6" s="1"/>
  <c r="B191" i="6"/>
  <c r="C191" i="6"/>
  <c r="A192" i="6"/>
  <c r="D192" i="6" s="1"/>
  <c r="B192" i="6"/>
  <c r="C192" i="6"/>
  <c r="A193" i="6"/>
  <c r="B193" i="6"/>
  <c r="C193" i="6"/>
  <c r="A194" i="6"/>
  <c r="D194" i="6" s="1"/>
  <c r="B194" i="6"/>
  <c r="C194" i="6"/>
  <c r="A195" i="6"/>
  <c r="B195" i="6"/>
  <c r="C195" i="6"/>
  <c r="A196" i="6"/>
  <c r="D196" i="6" s="1"/>
  <c r="B196" i="6"/>
  <c r="C196" i="6"/>
  <c r="A197" i="6"/>
  <c r="B197" i="6"/>
  <c r="C197" i="6"/>
  <c r="A198" i="6"/>
  <c r="B198" i="6"/>
  <c r="C198" i="6"/>
  <c r="A199" i="6"/>
  <c r="B199" i="6"/>
  <c r="C199" i="6"/>
  <c r="A200" i="6"/>
  <c r="B200" i="6"/>
  <c r="C200" i="6"/>
  <c r="A201" i="6"/>
  <c r="B201" i="6"/>
  <c r="C201" i="6"/>
  <c r="A202" i="6"/>
  <c r="B202" i="6"/>
  <c r="C202" i="6"/>
  <c r="A203" i="6"/>
  <c r="B203" i="6"/>
  <c r="C203" i="6"/>
  <c r="A204" i="6"/>
  <c r="B204" i="6"/>
  <c r="C204" i="6"/>
  <c r="A205" i="6"/>
  <c r="B205" i="6"/>
  <c r="C205" i="6"/>
  <c r="A206" i="6"/>
  <c r="D206" i="6" s="1"/>
  <c r="B206" i="6"/>
  <c r="C206" i="6"/>
  <c r="A207" i="6"/>
  <c r="D207" i="6" s="1"/>
  <c r="B207" i="6"/>
  <c r="C207" i="6"/>
  <c r="A208" i="6"/>
  <c r="D208" i="6" s="1"/>
  <c r="B208" i="6"/>
  <c r="C208" i="6"/>
  <c r="A209" i="6"/>
  <c r="B209" i="6"/>
  <c r="C209" i="6"/>
  <c r="A210" i="6"/>
  <c r="B210" i="6"/>
  <c r="C210" i="6"/>
  <c r="A211" i="6"/>
  <c r="B211" i="6"/>
  <c r="C211" i="6"/>
  <c r="A212" i="6"/>
  <c r="D212" i="6" s="1"/>
  <c r="B212" i="6"/>
  <c r="C212" i="6"/>
  <c r="A213" i="6"/>
  <c r="B213" i="6"/>
  <c r="C213" i="6"/>
  <c r="A214" i="6"/>
  <c r="B214" i="6"/>
  <c r="C214" i="6"/>
  <c r="A215" i="6"/>
  <c r="B215" i="6"/>
  <c r="C215" i="6"/>
  <c r="A216" i="6"/>
  <c r="D216" i="6" s="1"/>
  <c r="B216" i="6"/>
  <c r="C216" i="6"/>
  <c r="A217" i="6"/>
  <c r="D217" i="6" s="1"/>
  <c r="B217" i="6"/>
  <c r="C217" i="6"/>
  <c r="A218" i="6"/>
  <c r="D218" i="6" s="1"/>
  <c r="B218" i="6"/>
  <c r="C218" i="6"/>
  <c r="A219" i="6"/>
  <c r="D219" i="6" s="1"/>
  <c r="B219" i="6"/>
  <c r="C219" i="6"/>
  <c r="A220" i="6"/>
  <c r="D220" i="6" s="1"/>
  <c r="B220" i="6"/>
  <c r="C220" i="6"/>
  <c r="A221" i="6"/>
  <c r="B221" i="6"/>
  <c r="C221" i="6"/>
  <c r="A222" i="6"/>
  <c r="D222" i="6" s="1"/>
  <c r="B222" i="6"/>
  <c r="C222" i="6"/>
  <c r="A223" i="6"/>
  <c r="D223" i="6" s="1"/>
  <c r="B223" i="6"/>
  <c r="C223" i="6"/>
  <c r="A224" i="6"/>
  <c r="D224" i="6" s="1"/>
  <c r="B224" i="6"/>
  <c r="C224" i="6"/>
  <c r="A225" i="6"/>
  <c r="B225" i="6"/>
  <c r="C225" i="6"/>
  <c r="A226" i="6"/>
  <c r="B226" i="6"/>
  <c r="C226" i="6"/>
  <c r="A227" i="6"/>
  <c r="B227" i="6"/>
  <c r="C227" i="6"/>
  <c r="A228" i="6"/>
  <c r="B228" i="6"/>
  <c r="C228" i="6"/>
  <c r="A229" i="6"/>
  <c r="B229" i="6"/>
  <c r="C229" i="6"/>
  <c r="A230" i="6"/>
  <c r="B230" i="6"/>
  <c r="C230" i="6"/>
  <c r="A231" i="6"/>
  <c r="D231" i="6" s="1"/>
  <c r="B231" i="6"/>
  <c r="C231" i="6"/>
  <c r="A232" i="6"/>
  <c r="D232" i="6" s="1"/>
  <c r="B232" i="6"/>
  <c r="C232" i="6"/>
  <c r="A233" i="6"/>
  <c r="B233" i="6"/>
  <c r="C233" i="6"/>
  <c r="A234" i="6"/>
  <c r="B234" i="6"/>
  <c r="C234" i="6"/>
  <c r="A235" i="6"/>
  <c r="B235" i="6"/>
  <c r="C235" i="6"/>
  <c r="A236" i="6"/>
  <c r="B236" i="6"/>
  <c r="C236" i="6"/>
  <c r="A237" i="6"/>
  <c r="B237" i="6"/>
  <c r="C237" i="6"/>
  <c r="A238" i="6"/>
  <c r="B238" i="6"/>
  <c r="C238" i="6"/>
  <c r="A239" i="6"/>
  <c r="B239" i="6"/>
  <c r="C239" i="6"/>
  <c r="A240" i="6"/>
  <c r="B240" i="6"/>
  <c r="C240" i="6"/>
  <c r="A241" i="6"/>
  <c r="B241" i="6"/>
  <c r="C241" i="6"/>
  <c r="A242" i="6"/>
  <c r="D242" i="6" s="1"/>
  <c r="B242" i="6"/>
  <c r="C242" i="6"/>
  <c r="A243" i="6"/>
  <c r="D243" i="6" s="1"/>
  <c r="B243" i="6"/>
  <c r="C243" i="6"/>
  <c r="A244" i="6"/>
  <c r="B244" i="6"/>
  <c r="C244" i="6"/>
  <c r="A245" i="6"/>
  <c r="B245" i="6"/>
  <c r="C245" i="6"/>
  <c r="A246" i="6"/>
  <c r="B246" i="6"/>
  <c r="C246" i="6"/>
  <c r="A247" i="6"/>
  <c r="D247" i="6" s="1"/>
  <c r="B247" i="6"/>
  <c r="C247" i="6"/>
  <c r="A248" i="6"/>
  <c r="D248" i="6" s="1"/>
  <c r="B248" i="6"/>
  <c r="C248" i="6"/>
  <c r="A249" i="6"/>
  <c r="B249" i="6"/>
  <c r="C249" i="6"/>
  <c r="A250" i="6"/>
  <c r="B250" i="6"/>
  <c r="C250" i="6"/>
  <c r="A251" i="6"/>
  <c r="D251" i="6" s="1"/>
  <c r="B251" i="6"/>
  <c r="C251" i="6"/>
  <c r="A252" i="6"/>
  <c r="B252" i="6"/>
  <c r="C252" i="6"/>
  <c r="A253" i="6"/>
  <c r="B253" i="6"/>
  <c r="C253" i="6"/>
  <c r="A254" i="6"/>
  <c r="D254" i="6" s="1"/>
  <c r="B254" i="6"/>
  <c r="C254" i="6"/>
  <c r="A255" i="6"/>
  <c r="D255" i="6" s="1"/>
  <c r="B255" i="6"/>
  <c r="C255" i="6"/>
  <c r="A256" i="6"/>
  <c r="B256" i="6"/>
  <c r="C256" i="6"/>
  <c r="A257" i="6"/>
  <c r="B257" i="6"/>
  <c r="C257" i="6"/>
  <c r="A258" i="6"/>
  <c r="D258" i="6" s="1"/>
  <c r="B258" i="6"/>
  <c r="C258" i="6"/>
  <c r="A259" i="6"/>
  <c r="D259" i="6" s="1"/>
  <c r="B259" i="6"/>
  <c r="C259" i="6"/>
  <c r="A260" i="6"/>
  <c r="B260" i="6"/>
  <c r="C260" i="6"/>
  <c r="A261" i="6"/>
  <c r="B261" i="6"/>
  <c r="C261" i="6"/>
  <c r="A262" i="6"/>
  <c r="B262" i="6"/>
  <c r="C262" i="6"/>
  <c r="A263" i="6"/>
  <c r="D263" i="6" s="1"/>
  <c r="B263" i="6"/>
  <c r="C263" i="6"/>
  <c r="A264" i="6"/>
  <c r="B264" i="6"/>
  <c r="C264" i="6"/>
  <c r="A265" i="6"/>
  <c r="B265" i="6"/>
  <c r="C265" i="6"/>
  <c r="A266" i="6"/>
  <c r="D266" i="6" s="1"/>
  <c r="B266" i="6"/>
  <c r="C266" i="6"/>
  <c r="A267" i="6"/>
  <c r="D267" i="6" s="1"/>
  <c r="B267" i="6"/>
  <c r="C267" i="6"/>
  <c r="A268" i="6"/>
  <c r="D268" i="6" s="1"/>
  <c r="B268" i="6"/>
  <c r="C268" i="6"/>
  <c r="A269" i="6"/>
  <c r="B269" i="6"/>
  <c r="C269" i="6"/>
  <c r="A270" i="6"/>
  <c r="D270" i="6" s="1"/>
  <c r="B270" i="6"/>
  <c r="C270" i="6"/>
  <c r="A271" i="6"/>
  <c r="B271" i="6"/>
  <c r="C271" i="6"/>
  <c r="A272" i="6"/>
  <c r="B272" i="6"/>
  <c r="C272" i="6"/>
  <c r="A273" i="6"/>
  <c r="B273" i="6"/>
  <c r="C273" i="6"/>
  <c r="A274" i="6"/>
  <c r="D274" i="6" s="1"/>
  <c r="B274" i="6"/>
  <c r="C274" i="6"/>
  <c r="A275" i="6"/>
  <c r="D275" i="6" s="1"/>
  <c r="B275" i="6"/>
  <c r="C275" i="6"/>
  <c r="A276" i="6"/>
  <c r="B276" i="6"/>
  <c r="C276" i="6"/>
  <c r="A277" i="6"/>
  <c r="B277" i="6"/>
  <c r="C277" i="6"/>
  <c r="A278" i="6"/>
  <c r="B278" i="6"/>
  <c r="C278" i="6"/>
  <c r="A279" i="6"/>
  <c r="D279" i="6" s="1"/>
  <c r="B279" i="6"/>
  <c r="C279" i="6"/>
  <c r="A280" i="6"/>
  <c r="D280" i="6" s="1"/>
  <c r="B280" i="6"/>
  <c r="C280" i="6"/>
  <c r="A281" i="6"/>
  <c r="D281" i="6" s="1"/>
  <c r="B281" i="6"/>
  <c r="C281" i="6"/>
  <c r="A282" i="6"/>
  <c r="D282" i="6" s="1"/>
  <c r="B282" i="6"/>
  <c r="C282" i="6"/>
  <c r="A283" i="6"/>
  <c r="D283" i="6" s="1"/>
  <c r="B283" i="6"/>
  <c r="C283" i="6"/>
  <c r="A284" i="6"/>
  <c r="D284" i="6" s="1"/>
  <c r="B284" i="6"/>
  <c r="C284" i="6"/>
  <c r="A285" i="6"/>
  <c r="B285" i="6"/>
  <c r="C285" i="6"/>
  <c r="A286" i="6"/>
  <c r="B286" i="6"/>
  <c r="C286" i="6"/>
  <c r="A287" i="6"/>
  <c r="B287" i="6"/>
  <c r="C287" i="6"/>
  <c r="A288" i="6"/>
  <c r="D288" i="6" s="1"/>
  <c r="B288" i="6"/>
  <c r="C288" i="6"/>
  <c r="A289" i="6"/>
  <c r="B289" i="6"/>
  <c r="C289" i="6"/>
  <c r="A290" i="6"/>
  <c r="B290" i="6"/>
  <c r="C290" i="6"/>
  <c r="A291" i="6"/>
  <c r="D291" i="6" s="1"/>
  <c r="B291" i="6"/>
  <c r="C291" i="6"/>
  <c r="A292" i="6"/>
  <c r="B292" i="6"/>
  <c r="C292" i="6"/>
  <c r="A293" i="6"/>
  <c r="B293" i="6"/>
  <c r="C293" i="6"/>
  <c r="A294" i="6"/>
  <c r="B294" i="6"/>
  <c r="C294" i="6"/>
  <c r="A295" i="6"/>
  <c r="D295" i="6" s="1"/>
  <c r="B295" i="6"/>
  <c r="C295" i="6"/>
  <c r="A296" i="6"/>
  <c r="D296" i="6" s="1"/>
  <c r="B296" i="6"/>
  <c r="C296" i="6"/>
  <c r="A297" i="6"/>
  <c r="B297" i="6"/>
  <c r="C297" i="6"/>
  <c r="A298" i="6"/>
  <c r="D298" i="6" s="1"/>
  <c r="B298" i="6"/>
  <c r="C298" i="6"/>
  <c r="A299" i="6"/>
  <c r="D299" i="6" s="1"/>
  <c r="B299" i="6"/>
  <c r="C299" i="6"/>
  <c r="A300" i="6"/>
  <c r="D300" i="6" s="1"/>
  <c r="B300" i="6"/>
  <c r="C300" i="6"/>
  <c r="A301" i="6"/>
  <c r="B301" i="6"/>
  <c r="C301" i="6"/>
  <c r="A302" i="6"/>
  <c r="D302" i="6" s="1"/>
  <c r="B302" i="6"/>
  <c r="C302" i="6"/>
  <c r="A303" i="6"/>
  <c r="B303" i="6"/>
  <c r="C303" i="6"/>
  <c r="A304" i="6"/>
  <c r="B304" i="6"/>
  <c r="C304" i="6"/>
  <c r="A305" i="6"/>
  <c r="B305" i="6"/>
  <c r="C305" i="6"/>
  <c r="A306" i="6"/>
  <c r="B306" i="6"/>
  <c r="C306" i="6"/>
  <c r="A307" i="6"/>
  <c r="D307" i="6" s="1"/>
  <c r="B307" i="6"/>
  <c r="C307" i="6"/>
  <c r="A308" i="6"/>
  <c r="B308" i="6"/>
  <c r="C308" i="6"/>
  <c r="A309" i="6"/>
  <c r="B309" i="6"/>
  <c r="C309" i="6"/>
  <c r="A310" i="6"/>
  <c r="B310" i="6"/>
  <c r="C310" i="6"/>
  <c r="A311" i="6"/>
  <c r="B311" i="6"/>
  <c r="C311" i="6"/>
  <c r="A312" i="6"/>
  <c r="D312" i="6" s="1"/>
  <c r="B312" i="6"/>
  <c r="C312" i="6"/>
  <c r="A313" i="6"/>
  <c r="B313" i="6"/>
  <c r="C313" i="6"/>
  <c r="A314" i="6"/>
  <c r="B314" i="6"/>
  <c r="C314" i="6"/>
  <c r="A315" i="6"/>
  <c r="D315" i="6" s="1"/>
  <c r="B315" i="6"/>
  <c r="C315" i="6"/>
  <c r="A316" i="6"/>
  <c r="B316" i="6"/>
  <c r="C316" i="6"/>
  <c r="A317" i="6"/>
  <c r="B317" i="6"/>
  <c r="C317" i="6"/>
  <c r="A318" i="6"/>
  <c r="B318" i="6"/>
  <c r="C318" i="6"/>
  <c r="A319" i="6"/>
  <c r="B319" i="6"/>
  <c r="C319" i="6"/>
  <c r="A320" i="6"/>
  <c r="D320" i="6" s="1"/>
  <c r="B320" i="6"/>
  <c r="C320" i="6"/>
  <c r="A321" i="6"/>
  <c r="D321" i="6" s="1"/>
  <c r="B321" i="6"/>
  <c r="C321" i="6"/>
  <c r="A322" i="6"/>
  <c r="B322" i="6"/>
  <c r="C322" i="6"/>
  <c r="A323" i="6"/>
  <c r="B323" i="6"/>
  <c r="C323" i="6"/>
  <c r="A324" i="6"/>
  <c r="B324" i="6"/>
  <c r="C324" i="6"/>
  <c r="A325" i="6"/>
  <c r="B325" i="6"/>
  <c r="C325" i="6"/>
  <c r="A326" i="6"/>
  <c r="B326" i="6"/>
  <c r="C326" i="6"/>
  <c r="A327" i="6"/>
  <c r="D327" i="6" s="1"/>
  <c r="B327" i="6"/>
  <c r="C327" i="6"/>
  <c r="A328" i="6"/>
  <c r="D328" i="6" s="1"/>
  <c r="B328" i="6"/>
  <c r="C328" i="6"/>
  <c r="A329" i="6"/>
  <c r="B329" i="6"/>
  <c r="C329" i="6"/>
  <c r="A330" i="6"/>
  <c r="D330" i="6" s="1"/>
  <c r="B330" i="6"/>
  <c r="C330" i="6"/>
  <c r="A331" i="6"/>
  <c r="B331" i="6"/>
  <c r="C331" i="6"/>
  <c r="A332" i="6"/>
  <c r="B332" i="6"/>
  <c r="C332" i="6"/>
  <c r="A333" i="6"/>
  <c r="B333" i="6"/>
  <c r="C333" i="6"/>
  <c r="A334" i="6"/>
  <c r="D334" i="6" s="1"/>
  <c r="B334" i="6"/>
  <c r="C334" i="6"/>
  <c r="A335" i="6"/>
  <c r="D335" i="6" s="1"/>
  <c r="B335" i="6"/>
  <c r="C335" i="6"/>
  <c r="A336" i="6"/>
  <c r="B336" i="6"/>
  <c r="C336" i="6"/>
  <c r="A337" i="6"/>
  <c r="B337" i="6"/>
  <c r="C337" i="6"/>
  <c r="A338" i="6"/>
  <c r="B338" i="6"/>
  <c r="C338" i="6"/>
  <c r="A339" i="6"/>
  <c r="B339" i="6"/>
  <c r="C339" i="6"/>
  <c r="A340" i="6"/>
  <c r="B340" i="6"/>
  <c r="C340" i="6"/>
  <c r="A341" i="6"/>
  <c r="B341" i="6"/>
  <c r="C341" i="6"/>
  <c r="A342" i="6"/>
  <c r="B342" i="6"/>
  <c r="C342" i="6"/>
  <c r="A343" i="6"/>
  <c r="B343" i="6"/>
  <c r="C343" i="6"/>
  <c r="A344" i="6"/>
  <c r="B344" i="6"/>
  <c r="C344" i="6"/>
  <c r="A345" i="6"/>
  <c r="D345" i="6" s="1"/>
  <c r="B345" i="6"/>
  <c r="C345" i="6"/>
  <c r="A346" i="6"/>
  <c r="B346" i="6"/>
  <c r="C346" i="6"/>
  <c r="A347" i="6"/>
  <c r="B347" i="6"/>
  <c r="C347" i="6"/>
  <c r="A348" i="6"/>
  <c r="D348" i="6" s="1"/>
  <c r="B348" i="6"/>
  <c r="C348" i="6"/>
  <c r="A349" i="6"/>
  <c r="D349" i="6" s="1"/>
  <c r="B349" i="6"/>
  <c r="C349" i="6"/>
  <c r="A350" i="6"/>
  <c r="B350" i="6"/>
  <c r="C350" i="6"/>
  <c r="A351" i="6"/>
  <c r="B351" i="6"/>
  <c r="C351" i="6"/>
  <c r="A352" i="6"/>
  <c r="D352" i="6" s="1"/>
  <c r="B352" i="6"/>
  <c r="C352" i="6"/>
  <c r="A353" i="6"/>
  <c r="D353" i="6" s="1"/>
  <c r="B353" i="6"/>
  <c r="C353" i="6"/>
  <c r="A354" i="6"/>
  <c r="D354" i="6" s="1"/>
  <c r="B354" i="6"/>
  <c r="C354" i="6"/>
  <c r="A355" i="6"/>
  <c r="B355" i="6"/>
  <c r="C355" i="6"/>
  <c r="A356" i="6"/>
  <c r="D356" i="6" s="1"/>
  <c r="B356" i="6"/>
  <c r="C356" i="6"/>
  <c r="A357" i="6"/>
  <c r="D357" i="6" s="1"/>
  <c r="B357" i="6"/>
  <c r="C357" i="6"/>
  <c r="A358" i="6"/>
  <c r="D358" i="6" s="1"/>
  <c r="B358" i="6"/>
  <c r="C358" i="6"/>
  <c r="A359" i="6"/>
  <c r="D359" i="6" s="1"/>
  <c r="B359" i="6"/>
  <c r="C359" i="6"/>
  <c r="A360" i="6"/>
  <c r="D360" i="6" s="1"/>
  <c r="B360" i="6"/>
  <c r="C360" i="6"/>
  <c r="A361" i="6"/>
  <c r="B361" i="6"/>
  <c r="C361" i="6"/>
  <c r="A362" i="6"/>
  <c r="B362" i="6"/>
  <c r="C362" i="6"/>
  <c r="A363" i="6"/>
  <c r="B363" i="6"/>
  <c r="C363" i="6"/>
  <c r="A364" i="6"/>
  <c r="D364" i="6" s="1"/>
  <c r="B364" i="6"/>
  <c r="C364" i="6"/>
  <c r="A365" i="6"/>
  <c r="B365" i="6"/>
  <c r="C365" i="6"/>
  <c r="A366" i="6"/>
  <c r="B366" i="6"/>
  <c r="C366" i="6"/>
  <c r="A367" i="6"/>
  <c r="B367" i="6"/>
  <c r="C367" i="6"/>
  <c r="A368" i="6"/>
  <c r="D368" i="6" s="1"/>
  <c r="B368" i="6"/>
  <c r="C368" i="6"/>
  <c r="A369" i="6"/>
  <c r="D369" i="6" s="1"/>
  <c r="B369" i="6"/>
  <c r="C369" i="6"/>
  <c r="A370" i="6"/>
  <c r="D370" i="6" s="1"/>
  <c r="B370" i="6"/>
  <c r="C370" i="6"/>
  <c r="A371" i="6"/>
  <c r="D371" i="6" s="1"/>
  <c r="B371" i="6"/>
  <c r="C371" i="6"/>
  <c r="A372" i="6"/>
  <c r="D372" i="6" s="1"/>
  <c r="B372" i="6"/>
  <c r="C372" i="6"/>
  <c r="A373" i="6"/>
  <c r="D373" i="6" s="1"/>
  <c r="B373" i="6"/>
  <c r="C373" i="6"/>
  <c r="A374" i="6"/>
  <c r="D374" i="6" s="1"/>
  <c r="B374" i="6"/>
  <c r="C374" i="6"/>
  <c r="A375" i="6"/>
  <c r="D375" i="6" s="1"/>
  <c r="B375" i="6"/>
  <c r="C375" i="6"/>
  <c r="A376" i="6"/>
  <c r="D376" i="6" s="1"/>
  <c r="B376" i="6"/>
  <c r="C376" i="6"/>
  <c r="A377" i="6"/>
  <c r="D377" i="6" s="1"/>
  <c r="B377" i="6"/>
  <c r="C377" i="6"/>
  <c r="A378" i="6"/>
  <c r="B378" i="6"/>
  <c r="C378" i="6"/>
  <c r="A379" i="6"/>
  <c r="B379" i="6"/>
  <c r="C379" i="6"/>
  <c r="A380" i="6"/>
  <c r="B380" i="6"/>
  <c r="C380" i="6"/>
  <c r="A381" i="6"/>
  <c r="B381" i="6"/>
  <c r="C381" i="6"/>
  <c r="A382" i="6"/>
  <c r="B382" i="6"/>
  <c r="C382" i="6"/>
  <c r="A383" i="6"/>
  <c r="B383" i="6"/>
  <c r="C383" i="6"/>
  <c r="A384" i="6"/>
  <c r="D384" i="6" s="1"/>
  <c r="B384" i="6"/>
  <c r="C384" i="6"/>
  <c r="A385" i="6"/>
  <c r="D385" i="6" s="1"/>
  <c r="B385" i="6"/>
  <c r="C385" i="6"/>
  <c r="A386" i="6"/>
  <c r="D386" i="6" s="1"/>
  <c r="B386" i="6"/>
  <c r="C386" i="6"/>
  <c r="A387" i="6"/>
  <c r="D387" i="6" s="1"/>
  <c r="B387" i="6"/>
  <c r="C387" i="6"/>
  <c r="A388" i="6"/>
  <c r="D388" i="6" s="1"/>
  <c r="B388" i="6"/>
  <c r="C388" i="6"/>
  <c r="A389" i="6"/>
  <c r="D389" i="6" s="1"/>
  <c r="B389" i="6"/>
  <c r="C389" i="6"/>
  <c r="A390" i="6"/>
  <c r="B390" i="6"/>
  <c r="C390" i="6"/>
  <c r="A391" i="6"/>
  <c r="D391" i="6" s="1"/>
  <c r="B391" i="6"/>
  <c r="C391" i="6"/>
  <c r="A392" i="6"/>
  <c r="D392" i="6" s="1"/>
  <c r="B392" i="6"/>
  <c r="C392" i="6"/>
  <c r="A393" i="6"/>
  <c r="B393" i="6"/>
  <c r="C393" i="6"/>
  <c r="A394" i="6"/>
  <c r="B394" i="6"/>
  <c r="C394" i="6"/>
  <c r="A395" i="6"/>
  <c r="B395" i="6"/>
  <c r="C395" i="6"/>
  <c r="A396" i="6"/>
  <c r="B396" i="6"/>
  <c r="C396" i="6"/>
  <c r="A397" i="6"/>
  <c r="B397" i="6"/>
  <c r="C397" i="6"/>
  <c r="A398" i="6"/>
  <c r="B398" i="6"/>
  <c r="C398" i="6"/>
  <c r="A399" i="6"/>
  <c r="B399" i="6"/>
  <c r="C399" i="6"/>
  <c r="A400" i="6"/>
  <c r="B400" i="6"/>
  <c r="C400" i="6"/>
  <c r="A401" i="6"/>
  <c r="D401" i="6" s="1"/>
  <c r="B401" i="6"/>
  <c r="C401" i="6"/>
  <c r="A402" i="6"/>
  <c r="D402" i="6" s="1"/>
  <c r="B402" i="6"/>
  <c r="C402" i="6"/>
  <c r="A403" i="6"/>
  <c r="B403" i="6"/>
  <c r="C403" i="6"/>
  <c r="A404" i="6"/>
  <c r="D404" i="6" s="1"/>
  <c r="B404" i="6"/>
  <c r="C404" i="6"/>
  <c r="A405" i="6"/>
  <c r="D405" i="6" s="1"/>
  <c r="B405" i="6"/>
  <c r="C405" i="6"/>
  <c r="A406" i="6"/>
  <c r="B406" i="6"/>
  <c r="C406" i="6"/>
  <c r="A407" i="6"/>
  <c r="D407" i="6" s="1"/>
  <c r="B407" i="6"/>
  <c r="C407" i="6"/>
  <c r="A408" i="6"/>
  <c r="D408" i="6" s="1"/>
  <c r="B408" i="6"/>
  <c r="C408" i="6"/>
  <c r="A409" i="6"/>
  <c r="B409" i="6"/>
  <c r="C409" i="6"/>
  <c r="A410" i="6"/>
  <c r="B410" i="6"/>
  <c r="C410" i="6"/>
  <c r="A411" i="6"/>
  <c r="D411" i="6" s="1"/>
  <c r="B411" i="6"/>
  <c r="C411" i="6"/>
  <c r="A412" i="6"/>
  <c r="B412" i="6"/>
  <c r="C412" i="6"/>
  <c r="A413" i="6"/>
  <c r="B413" i="6"/>
  <c r="C413" i="6"/>
  <c r="A414" i="6"/>
  <c r="B414" i="6"/>
  <c r="C414" i="6"/>
  <c r="A415" i="6"/>
  <c r="B415" i="6"/>
  <c r="C415" i="6"/>
  <c r="A416" i="6"/>
  <c r="D416" i="6" s="1"/>
  <c r="B416" i="6"/>
  <c r="C416" i="6"/>
  <c r="A417" i="6"/>
  <c r="B417" i="6"/>
  <c r="C417" i="6"/>
  <c r="A418" i="6"/>
  <c r="D418" i="6" s="1"/>
  <c r="B418" i="6"/>
  <c r="C418" i="6"/>
  <c r="A419" i="6"/>
  <c r="D419" i="6" s="1"/>
  <c r="B419" i="6"/>
  <c r="C419" i="6"/>
  <c r="A420" i="6"/>
  <c r="D420" i="6" s="1"/>
  <c r="B420" i="6"/>
  <c r="C420" i="6"/>
  <c r="A421" i="6"/>
  <c r="B421" i="6"/>
  <c r="C421" i="6"/>
  <c r="A422" i="6"/>
  <c r="B422" i="6"/>
  <c r="C422" i="6"/>
  <c r="A423" i="6"/>
  <c r="D423" i="6" s="1"/>
  <c r="B423" i="6"/>
  <c r="C423" i="6"/>
  <c r="A424" i="6"/>
  <c r="D424" i="6" s="1"/>
  <c r="B424" i="6"/>
  <c r="C424" i="6"/>
  <c r="A425" i="6"/>
  <c r="D425" i="6" s="1"/>
  <c r="B425" i="6"/>
  <c r="C425" i="6"/>
  <c r="A426" i="6"/>
  <c r="B426" i="6"/>
  <c r="C426" i="6"/>
  <c r="A427" i="6"/>
  <c r="B427" i="6"/>
  <c r="C427" i="6"/>
  <c r="A428" i="6"/>
  <c r="D428" i="6" s="1"/>
  <c r="B428" i="6"/>
  <c r="C428" i="6"/>
  <c r="A429" i="6"/>
  <c r="D429" i="6" s="1"/>
  <c r="B429" i="6"/>
  <c r="C429" i="6"/>
  <c r="A430" i="6"/>
  <c r="B430" i="6"/>
  <c r="C430" i="6"/>
  <c r="A431" i="6"/>
  <c r="B431" i="6"/>
  <c r="C431" i="6"/>
  <c r="A432" i="6"/>
  <c r="D432" i="6" s="1"/>
  <c r="B432" i="6"/>
  <c r="C432" i="6"/>
  <c r="A433" i="6"/>
  <c r="D433" i="6" s="1"/>
  <c r="B433" i="6"/>
  <c r="C433" i="6"/>
  <c r="A434" i="6"/>
  <c r="D434" i="6" s="1"/>
  <c r="B434" i="6"/>
  <c r="C434" i="6"/>
  <c r="A435" i="6"/>
  <c r="D435" i="6" s="1"/>
  <c r="B435" i="6"/>
  <c r="C435" i="6"/>
  <c r="A436" i="6"/>
  <c r="B436" i="6"/>
  <c r="C436" i="6"/>
  <c r="A437" i="6"/>
  <c r="D437" i="6" s="1"/>
  <c r="B437" i="6"/>
  <c r="C437" i="6"/>
  <c r="A438" i="6"/>
  <c r="B438" i="6"/>
  <c r="C438" i="6"/>
  <c r="A439" i="6"/>
  <c r="B439" i="6"/>
  <c r="C439" i="6"/>
  <c r="A440" i="6"/>
  <c r="D440" i="6" s="1"/>
  <c r="B440" i="6"/>
  <c r="C440" i="6"/>
  <c r="A441" i="6"/>
  <c r="D441" i="6" s="1"/>
  <c r="B441" i="6"/>
  <c r="C441" i="6"/>
  <c r="A442" i="6"/>
  <c r="B442" i="6"/>
  <c r="C442" i="6"/>
  <c r="A443" i="6"/>
  <c r="D443" i="6" s="1"/>
  <c r="B443" i="6"/>
  <c r="C443" i="6"/>
  <c r="A444" i="6"/>
  <c r="B444" i="6"/>
  <c r="C444" i="6"/>
  <c r="A445" i="6"/>
  <c r="B445" i="6"/>
  <c r="C445" i="6"/>
  <c r="A446" i="6"/>
  <c r="B446" i="6"/>
  <c r="C446" i="6"/>
  <c r="A447" i="6"/>
  <c r="D447" i="6" s="1"/>
  <c r="B447" i="6"/>
  <c r="C447" i="6"/>
  <c r="A448" i="6"/>
  <c r="D448" i="6" s="1"/>
  <c r="B448" i="6"/>
  <c r="C448" i="6"/>
  <c r="A449" i="6"/>
  <c r="D449" i="6" s="1"/>
  <c r="B449" i="6"/>
  <c r="C449" i="6"/>
  <c r="A450" i="6"/>
  <c r="D450" i="6" s="1"/>
  <c r="B450" i="6"/>
  <c r="C450" i="6"/>
  <c r="A451" i="6"/>
  <c r="B451" i="6"/>
  <c r="C451" i="6"/>
  <c r="A452" i="6"/>
  <c r="D452" i="6" s="1"/>
  <c r="B452" i="6"/>
  <c r="C452" i="6"/>
  <c r="A453" i="6"/>
  <c r="B453" i="6"/>
  <c r="C453" i="6"/>
  <c r="A454" i="6"/>
  <c r="B454" i="6"/>
  <c r="C454" i="6"/>
  <c r="A455" i="6"/>
  <c r="B455" i="6"/>
  <c r="C455" i="6"/>
  <c r="A456" i="6"/>
  <c r="D456" i="6" s="1"/>
  <c r="B456" i="6"/>
  <c r="C456" i="6"/>
  <c r="A457" i="6"/>
  <c r="B457" i="6"/>
  <c r="C457" i="6"/>
  <c r="A458" i="6"/>
  <c r="B458" i="6"/>
  <c r="C458" i="6"/>
  <c r="A459" i="6"/>
  <c r="D459" i="6" s="1"/>
  <c r="B459" i="6"/>
  <c r="C459" i="6"/>
  <c r="A460" i="6"/>
  <c r="B460" i="6"/>
  <c r="C460" i="6"/>
  <c r="A461" i="6"/>
  <c r="D461" i="6" s="1"/>
  <c r="B461" i="6"/>
  <c r="C461" i="6"/>
  <c r="A462" i="6"/>
  <c r="B462" i="6"/>
  <c r="C462" i="6"/>
  <c r="A463" i="6"/>
  <c r="B463" i="6"/>
  <c r="C463" i="6"/>
  <c r="A464" i="6"/>
  <c r="D464" i="6" s="1"/>
  <c r="B464" i="6"/>
  <c r="C464" i="6"/>
  <c r="A465" i="6"/>
  <c r="D465" i="6" s="1"/>
  <c r="B465" i="6"/>
  <c r="C465" i="6"/>
  <c r="A466" i="6"/>
  <c r="D466" i="6" s="1"/>
  <c r="B466" i="6"/>
  <c r="C466" i="6"/>
  <c r="A467" i="6"/>
  <c r="D467" i="6" s="1"/>
  <c r="B467" i="6"/>
  <c r="C467" i="6"/>
  <c r="A468" i="6"/>
  <c r="D468" i="6" s="1"/>
  <c r="B468" i="6"/>
  <c r="C468" i="6"/>
  <c r="A469" i="6"/>
  <c r="D469" i="6" s="1"/>
  <c r="B469" i="6"/>
  <c r="C469" i="6"/>
  <c r="A470" i="6"/>
  <c r="B470" i="6"/>
  <c r="C470" i="6"/>
  <c r="A471" i="6"/>
  <c r="D471" i="6" s="1"/>
  <c r="B471" i="6"/>
  <c r="C471" i="6"/>
  <c r="A472" i="6"/>
  <c r="D472" i="6" s="1"/>
  <c r="B472" i="6"/>
  <c r="C472" i="6"/>
  <c r="A473" i="6"/>
  <c r="B473" i="6"/>
  <c r="C473" i="6"/>
  <c r="A474" i="6"/>
  <c r="B474" i="6"/>
  <c r="C474" i="6"/>
  <c r="A475" i="6"/>
  <c r="D475" i="6" s="1"/>
  <c r="B475" i="6"/>
  <c r="C475" i="6"/>
  <c r="A476" i="6"/>
  <c r="D476" i="6" s="1"/>
  <c r="B476" i="6"/>
  <c r="C476" i="6"/>
  <c r="A477" i="6"/>
  <c r="D477" i="6" s="1"/>
  <c r="B477" i="6"/>
  <c r="C477" i="6"/>
  <c r="A478" i="6"/>
  <c r="B478" i="6"/>
  <c r="C478" i="6"/>
  <c r="A479" i="6"/>
  <c r="D479" i="6" s="1"/>
  <c r="B479" i="6"/>
  <c r="C479" i="6"/>
  <c r="A480" i="6"/>
  <c r="D480" i="6" s="1"/>
  <c r="B480" i="6"/>
  <c r="C480" i="6"/>
  <c r="A481" i="6"/>
  <c r="D481" i="6" s="1"/>
  <c r="B481" i="6"/>
  <c r="C481" i="6"/>
  <c r="A482" i="6"/>
  <c r="D482" i="6" s="1"/>
  <c r="B482" i="6"/>
  <c r="C482" i="6"/>
  <c r="A483" i="6"/>
  <c r="B483" i="6"/>
  <c r="C483" i="6"/>
  <c r="A484" i="6"/>
  <c r="D484" i="6" s="1"/>
  <c r="B484" i="6"/>
  <c r="C484" i="6"/>
  <c r="A485" i="6"/>
  <c r="B485" i="6"/>
  <c r="C485" i="6"/>
  <c r="A486" i="6"/>
  <c r="B486" i="6"/>
  <c r="C486" i="6"/>
  <c r="A487" i="6"/>
  <c r="B487" i="6"/>
  <c r="C487" i="6"/>
  <c r="A488" i="6"/>
  <c r="D488" i="6" s="1"/>
  <c r="B488" i="6"/>
  <c r="C488" i="6"/>
  <c r="A489" i="6"/>
  <c r="D489" i="6" s="1"/>
  <c r="B489" i="6"/>
  <c r="C489" i="6"/>
  <c r="A490" i="6"/>
  <c r="B490" i="6"/>
  <c r="C490" i="6"/>
  <c r="A491" i="6"/>
  <c r="D491" i="6" s="1"/>
  <c r="B491" i="6"/>
  <c r="C491" i="6"/>
  <c r="A492" i="6"/>
  <c r="D492" i="6" s="1"/>
  <c r="B492" i="6"/>
  <c r="C492" i="6"/>
  <c r="A493" i="6"/>
  <c r="D493" i="6" s="1"/>
  <c r="B493" i="6"/>
  <c r="C493" i="6"/>
  <c r="A494" i="6"/>
  <c r="B494" i="6"/>
  <c r="C494" i="6"/>
  <c r="A495" i="6"/>
  <c r="B495" i="6"/>
  <c r="C495" i="6"/>
  <c r="A496" i="6"/>
  <c r="D496" i="6" s="1"/>
  <c r="B496" i="6"/>
  <c r="C496" i="6"/>
  <c r="A497" i="6"/>
  <c r="B497" i="6"/>
  <c r="C497" i="6"/>
  <c r="A498" i="6"/>
  <c r="D498" i="6" s="1"/>
  <c r="B498" i="6"/>
  <c r="C498" i="6"/>
  <c r="A499" i="6"/>
  <c r="B499" i="6"/>
  <c r="C499" i="6"/>
  <c r="A500" i="6"/>
  <c r="D500" i="6" s="1"/>
  <c r="B500" i="6"/>
  <c r="C500" i="6"/>
  <c r="A501" i="6"/>
  <c r="D501" i="6" s="1"/>
  <c r="B501" i="6"/>
  <c r="C501" i="6"/>
  <c r="A502" i="6"/>
  <c r="B502" i="6"/>
  <c r="C502" i="6"/>
  <c r="A503" i="6"/>
  <c r="B503" i="6"/>
  <c r="C503" i="6"/>
  <c r="A504" i="6"/>
  <c r="D504" i="6" s="1"/>
  <c r="B504" i="6"/>
  <c r="C504" i="6"/>
  <c r="A505" i="6"/>
  <c r="B505" i="6"/>
  <c r="C505" i="6"/>
  <c r="A506" i="6"/>
  <c r="B506" i="6"/>
  <c r="C506" i="6"/>
  <c r="A507" i="6"/>
  <c r="D507" i="6" s="1"/>
  <c r="B507" i="6"/>
  <c r="C507" i="6"/>
  <c r="A508" i="6"/>
  <c r="D508" i="6" s="1"/>
  <c r="B508" i="6"/>
  <c r="C508" i="6"/>
  <c r="A509" i="6"/>
  <c r="D509" i="6" s="1"/>
  <c r="B509" i="6"/>
  <c r="C509" i="6"/>
  <c r="A510" i="6"/>
  <c r="B510" i="6"/>
  <c r="C510" i="6"/>
  <c r="A511" i="6"/>
  <c r="D511" i="6" s="1"/>
  <c r="B511" i="6"/>
  <c r="C511" i="6"/>
  <c r="A512" i="6"/>
  <c r="D512" i="6" s="1"/>
  <c r="B512" i="6"/>
  <c r="C512" i="6"/>
  <c r="A513" i="6"/>
  <c r="D513" i="6" s="1"/>
  <c r="B513" i="6"/>
  <c r="C513" i="6"/>
  <c r="A514" i="6"/>
  <c r="D514" i="6" s="1"/>
  <c r="B514" i="6"/>
  <c r="C514" i="6"/>
  <c r="A515" i="6"/>
  <c r="D515" i="6" s="1"/>
  <c r="B515" i="6"/>
  <c r="C515" i="6"/>
  <c r="A516" i="6"/>
  <c r="D516" i="6" s="1"/>
  <c r="B516" i="6"/>
  <c r="C516" i="6"/>
  <c r="A517" i="6"/>
  <c r="D517" i="6" s="1"/>
  <c r="B517" i="6"/>
  <c r="C517" i="6"/>
  <c r="A518" i="6"/>
  <c r="B518" i="6"/>
  <c r="C518" i="6"/>
  <c r="A519" i="6"/>
  <c r="B519" i="6"/>
  <c r="C519" i="6"/>
  <c r="A520" i="6"/>
  <c r="B520" i="6"/>
  <c r="C520" i="6"/>
  <c r="A521" i="6"/>
  <c r="B521" i="6"/>
  <c r="C521" i="6"/>
  <c r="A522" i="6"/>
  <c r="B522" i="6"/>
  <c r="C522" i="6"/>
  <c r="A523" i="6"/>
  <c r="D523" i="6" s="1"/>
  <c r="B523" i="6"/>
  <c r="C523" i="6"/>
  <c r="A524" i="6"/>
  <c r="B524" i="6"/>
  <c r="C524" i="6"/>
  <c r="A525" i="6"/>
  <c r="D525" i="6" s="1"/>
  <c r="B525" i="6"/>
  <c r="C525" i="6"/>
  <c r="A526" i="6"/>
  <c r="B526" i="6"/>
  <c r="C526" i="6"/>
  <c r="A527" i="6"/>
  <c r="B527" i="6"/>
  <c r="C527" i="6"/>
  <c r="A528" i="6"/>
  <c r="D528" i="6" s="1"/>
  <c r="B528" i="6"/>
  <c r="C528" i="6"/>
  <c r="A529" i="6"/>
  <c r="D529" i="6" s="1"/>
  <c r="B529" i="6"/>
  <c r="C529" i="6"/>
  <c r="A530" i="6"/>
  <c r="D530" i="6" s="1"/>
  <c r="B530" i="6"/>
  <c r="C530" i="6"/>
  <c r="A531" i="6"/>
  <c r="B531" i="6"/>
  <c r="C531" i="6"/>
  <c r="A532" i="6"/>
  <c r="D532" i="6" s="1"/>
  <c r="B532" i="6"/>
  <c r="C532" i="6"/>
  <c r="A533" i="6"/>
  <c r="B533" i="6"/>
  <c r="C533" i="6"/>
  <c r="A534" i="6"/>
  <c r="B534" i="6"/>
  <c r="C534" i="6"/>
  <c r="A535" i="6"/>
  <c r="D535" i="6" s="1"/>
  <c r="B535" i="6"/>
  <c r="C535" i="6"/>
  <c r="A536" i="6"/>
  <c r="D536" i="6" s="1"/>
  <c r="B536" i="6"/>
  <c r="C536" i="6"/>
  <c r="A537" i="6"/>
  <c r="D537" i="6" s="1"/>
  <c r="B537" i="6"/>
  <c r="C537" i="6"/>
  <c r="A538" i="6"/>
  <c r="D538" i="6" s="1"/>
  <c r="B538" i="6"/>
  <c r="C538" i="6"/>
  <c r="A539" i="6"/>
  <c r="D539" i="6" s="1"/>
  <c r="B539" i="6"/>
  <c r="C539" i="6"/>
  <c r="A540" i="6"/>
  <c r="D540" i="6" s="1"/>
  <c r="B540" i="6"/>
  <c r="C540" i="6"/>
  <c r="A541" i="6"/>
  <c r="D541" i="6" s="1"/>
  <c r="B541" i="6"/>
  <c r="C541" i="6"/>
  <c r="A542" i="6"/>
  <c r="B542" i="6"/>
  <c r="C542" i="6"/>
  <c r="A543" i="6"/>
  <c r="D543" i="6" s="1"/>
  <c r="B543" i="6"/>
  <c r="C543" i="6"/>
  <c r="A544" i="6"/>
  <c r="D544" i="6" s="1"/>
  <c r="B544" i="6"/>
  <c r="C544" i="6"/>
  <c r="A545" i="6"/>
  <c r="D545" i="6" s="1"/>
  <c r="B545" i="6"/>
  <c r="C545" i="6"/>
  <c r="A546" i="6"/>
  <c r="D546" i="6" s="1"/>
  <c r="B546" i="6"/>
  <c r="C546" i="6"/>
  <c r="A547" i="6"/>
  <c r="D547" i="6" s="1"/>
  <c r="B547" i="6"/>
  <c r="C547" i="6"/>
  <c r="A548" i="6"/>
  <c r="D548" i="6" s="1"/>
  <c r="B548" i="6"/>
  <c r="C548" i="6"/>
  <c r="A549" i="6"/>
  <c r="B549" i="6"/>
  <c r="C549" i="6"/>
  <c r="A550" i="6"/>
  <c r="B550" i="6"/>
  <c r="C550" i="6"/>
  <c r="A551" i="6"/>
  <c r="B551" i="6"/>
  <c r="C551" i="6"/>
  <c r="A552" i="6"/>
  <c r="B552" i="6"/>
  <c r="C552" i="6"/>
  <c r="A553" i="6"/>
  <c r="D553" i="6" s="1"/>
  <c r="B553" i="6"/>
  <c r="C553" i="6"/>
  <c r="A554" i="6"/>
  <c r="B554" i="6"/>
  <c r="C554" i="6"/>
  <c r="A555" i="6"/>
  <c r="B555" i="6"/>
  <c r="C555" i="6"/>
  <c r="A556" i="6"/>
  <c r="D556" i="6" s="1"/>
  <c r="B556" i="6"/>
  <c r="C556" i="6"/>
  <c r="A557" i="6"/>
  <c r="D557" i="6" s="1"/>
  <c r="B557" i="6"/>
  <c r="C557" i="6"/>
  <c r="A558" i="6"/>
  <c r="B558" i="6"/>
  <c r="C558" i="6"/>
  <c r="A559" i="6"/>
  <c r="B559" i="6"/>
  <c r="C559" i="6"/>
  <c r="A560" i="6"/>
  <c r="D560" i="6" s="1"/>
  <c r="B560" i="6"/>
  <c r="C560" i="6"/>
  <c r="A561" i="6"/>
  <c r="D561" i="6" s="1"/>
  <c r="B561" i="6"/>
  <c r="C561" i="6"/>
  <c r="A562" i="6"/>
  <c r="D562" i="6" s="1"/>
  <c r="B562" i="6"/>
  <c r="C562" i="6"/>
  <c r="A563" i="6"/>
  <c r="D563" i="6" s="1"/>
  <c r="B563" i="6"/>
  <c r="C563" i="6"/>
  <c r="A564" i="6"/>
  <c r="D564" i="6" s="1"/>
  <c r="B564" i="6"/>
  <c r="C564" i="6"/>
  <c r="A565" i="6"/>
  <c r="D565" i="6" s="1"/>
  <c r="B565" i="6"/>
  <c r="C565" i="6"/>
  <c r="A566" i="6"/>
  <c r="B566" i="6"/>
  <c r="C566" i="6"/>
  <c r="A567" i="6"/>
  <c r="B567" i="6"/>
  <c r="C567" i="6"/>
  <c r="A568" i="6"/>
  <c r="D568" i="6" s="1"/>
  <c r="B568" i="6"/>
  <c r="C568" i="6"/>
  <c r="A569" i="6"/>
  <c r="B569" i="6"/>
  <c r="C569" i="6"/>
  <c r="A570" i="6"/>
  <c r="B570" i="6"/>
  <c r="C570" i="6"/>
  <c r="A571" i="6"/>
  <c r="D571" i="6" s="1"/>
  <c r="B571" i="6"/>
  <c r="C571" i="6"/>
  <c r="A572" i="6"/>
  <c r="D572" i="6" s="1"/>
  <c r="B572" i="6"/>
  <c r="C572" i="6"/>
  <c r="A573" i="6"/>
  <c r="D573" i="6" s="1"/>
  <c r="B573" i="6"/>
  <c r="C573" i="6"/>
  <c r="A574" i="6"/>
  <c r="B574" i="6"/>
  <c r="C574" i="6"/>
  <c r="A575" i="6"/>
  <c r="D575" i="6" s="1"/>
  <c r="B575" i="6"/>
  <c r="C575" i="6"/>
  <c r="A576" i="6"/>
  <c r="D576" i="6" s="1"/>
  <c r="B576" i="6"/>
  <c r="C576" i="6"/>
  <c r="A577" i="6"/>
  <c r="D577" i="6" s="1"/>
  <c r="B577" i="6"/>
  <c r="C577" i="6"/>
  <c r="A578" i="6"/>
  <c r="D578" i="6" s="1"/>
  <c r="B578" i="6"/>
  <c r="C578" i="6"/>
  <c r="A579" i="6"/>
  <c r="D579" i="6" s="1"/>
  <c r="B579" i="6"/>
  <c r="C579" i="6"/>
  <c r="A580" i="6"/>
  <c r="D580" i="6" s="1"/>
  <c r="B580" i="6"/>
  <c r="C580" i="6"/>
  <c r="A581" i="6"/>
  <c r="B581" i="6"/>
  <c r="C581" i="6"/>
  <c r="A582" i="6"/>
  <c r="B582" i="6"/>
  <c r="C582" i="6"/>
  <c r="A583" i="6"/>
  <c r="B583" i="6"/>
  <c r="C583" i="6"/>
  <c r="A584" i="6"/>
  <c r="D584" i="6" s="1"/>
  <c r="B584" i="6"/>
  <c r="C584" i="6"/>
  <c r="A585" i="6"/>
  <c r="B585" i="6"/>
  <c r="C585" i="6"/>
  <c r="A586" i="6"/>
  <c r="B586" i="6"/>
  <c r="C586" i="6"/>
  <c r="A587" i="6"/>
  <c r="D587" i="6" s="1"/>
  <c r="B587" i="6"/>
  <c r="C587" i="6"/>
  <c r="A588" i="6"/>
  <c r="B588" i="6"/>
  <c r="C588" i="6"/>
  <c r="A589" i="6"/>
  <c r="B589" i="6"/>
  <c r="C589" i="6"/>
  <c r="A590" i="6"/>
  <c r="B590" i="6"/>
  <c r="C590" i="6"/>
  <c r="A591" i="6"/>
  <c r="B591" i="6"/>
  <c r="C591" i="6"/>
  <c r="A592" i="6"/>
  <c r="B592" i="6"/>
  <c r="C592" i="6"/>
  <c r="A593" i="6"/>
  <c r="D593" i="6" s="1"/>
  <c r="B593" i="6"/>
  <c r="C593" i="6"/>
  <c r="A594" i="6"/>
  <c r="D594" i="6" s="1"/>
  <c r="B594" i="6"/>
  <c r="C594" i="6"/>
  <c r="A595" i="6"/>
  <c r="B595" i="6"/>
  <c r="C595" i="6"/>
  <c r="A596" i="6"/>
  <c r="D596" i="6" s="1"/>
  <c r="B596" i="6"/>
  <c r="C596" i="6"/>
  <c r="A597" i="6"/>
  <c r="D597" i="6" s="1"/>
  <c r="B597" i="6"/>
  <c r="C597" i="6"/>
  <c r="A598" i="6"/>
  <c r="B598" i="6"/>
  <c r="C598" i="6"/>
  <c r="A599" i="6"/>
  <c r="D599" i="6" s="1"/>
  <c r="B599" i="6"/>
  <c r="C599" i="6"/>
  <c r="A600" i="6"/>
  <c r="D600" i="6" s="1"/>
  <c r="B600" i="6"/>
  <c r="C600" i="6"/>
  <c r="A601" i="6"/>
  <c r="B601" i="6"/>
  <c r="C601" i="6"/>
  <c r="A602" i="6"/>
  <c r="B602" i="6"/>
  <c r="C602" i="6"/>
  <c r="A603" i="6"/>
  <c r="D603" i="6" s="1"/>
  <c r="B603" i="6"/>
  <c r="C603" i="6"/>
  <c r="A604" i="6"/>
  <c r="D604" i="6" s="1"/>
  <c r="B604" i="6"/>
  <c r="C604" i="6"/>
  <c r="A605" i="6"/>
  <c r="B605" i="6"/>
  <c r="C605" i="6"/>
  <c r="A606" i="6"/>
  <c r="B606" i="6"/>
  <c r="C606" i="6"/>
  <c r="A607" i="6"/>
  <c r="D607" i="6" s="1"/>
  <c r="B607" i="6"/>
  <c r="C607" i="6"/>
  <c r="A608" i="6"/>
  <c r="B608" i="6"/>
  <c r="C608" i="6"/>
  <c r="A609" i="6"/>
  <c r="D609" i="6" s="1"/>
  <c r="B609" i="6"/>
  <c r="C609" i="6"/>
  <c r="A610" i="6"/>
  <c r="D610" i="6" s="1"/>
  <c r="B610" i="6"/>
  <c r="C610" i="6"/>
  <c r="A611" i="6"/>
  <c r="B611" i="6"/>
  <c r="C611" i="6"/>
  <c r="A612" i="6"/>
  <c r="D612" i="6" s="1"/>
  <c r="B612" i="6"/>
  <c r="C612" i="6"/>
  <c r="A613" i="6"/>
  <c r="B613" i="6"/>
  <c r="C613" i="6"/>
  <c r="A614" i="6"/>
  <c r="B614" i="6"/>
  <c r="C614" i="6"/>
  <c r="A615" i="6"/>
  <c r="B615" i="6"/>
  <c r="C615" i="6"/>
  <c r="A616" i="6"/>
  <c r="D616" i="6" s="1"/>
  <c r="B616" i="6"/>
  <c r="C616" i="6"/>
  <c r="A617" i="6"/>
  <c r="D617" i="6" s="1"/>
  <c r="B617" i="6"/>
  <c r="C617" i="6"/>
  <c r="A618" i="6"/>
  <c r="D618" i="6" s="1"/>
  <c r="B618" i="6"/>
  <c r="C618" i="6"/>
  <c r="A619" i="6"/>
  <c r="D619" i="6" s="1"/>
  <c r="B619" i="6"/>
  <c r="C619" i="6"/>
  <c r="A620" i="6"/>
  <c r="D620" i="6" s="1"/>
  <c r="B620" i="6"/>
  <c r="C620" i="6"/>
  <c r="A621" i="6"/>
  <c r="D621" i="6" s="1"/>
  <c r="B621" i="6"/>
  <c r="C621" i="6"/>
  <c r="A622" i="6"/>
  <c r="B622" i="6"/>
  <c r="C622" i="6"/>
  <c r="A623" i="6"/>
  <c r="D623" i="6" s="1"/>
  <c r="B623" i="6"/>
  <c r="C623" i="6"/>
  <c r="A624" i="6"/>
  <c r="D624" i="6" s="1"/>
  <c r="B624" i="6"/>
  <c r="C624" i="6"/>
  <c r="A625" i="6"/>
  <c r="B625" i="6"/>
  <c r="C625" i="6"/>
  <c r="A626" i="6"/>
  <c r="D626" i="6" s="1"/>
  <c r="B626" i="6"/>
  <c r="C626" i="6"/>
  <c r="A627" i="6"/>
  <c r="B627" i="6"/>
  <c r="C627" i="6"/>
  <c r="A628" i="6"/>
  <c r="D628" i="6" s="1"/>
  <c r="B628" i="6"/>
  <c r="C628" i="6"/>
  <c r="A629" i="6"/>
  <c r="D629" i="6" s="1"/>
  <c r="B629" i="6"/>
  <c r="C629" i="6"/>
  <c r="A630" i="6"/>
  <c r="B630" i="6"/>
  <c r="C630" i="6"/>
  <c r="A631" i="6"/>
  <c r="B631" i="6"/>
  <c r="C631" i="6"/>
  <c r="A632" i="6"/>
  <c r="D632" i="6" s="1"/>
  <c r="B632" i="6"/>
  <c r="C632" i="6"/>
  <c r="A633" i="6"/>
  <c r="B633" i="6"/>
  <c r="C633" i="6"/>
  <c r="A634" i="6"/>
  <c r="B634" i="6"/>
  <c r="C634" i="6"/>
  <c r="A635" i="6"/>
  <c r="D635" i="6" s="1"/>
  <c r="B635" i="6"/>
  <c r="C635" i="6"/>
  <c r="A636" i="6"/>
  <c r="D636" i="6" s="1"/>
  <c r="B636" i="6"/>
  <c r="C636" i="6"/>
  <c r="A637" i="6"/>
  <c r="B637" i="6"/>
  <c r="C637" i="6"/>
  <c r="A638" i="6"/>
  <c r="B638" i="6"/>
  <c r="C638" i="6"/>
  <c r="A639" i="6"/>
  <c r="D639" i="6" s="1"/>
  <c r="B639" i="6"/>
  <c r="C639" i="6"/>
  <c r="A640" i="6"/>
  <c r="D640" i="6" s="1"/>
  <c r="B640" i="6"/>
  <c r="C640" i="6"/>
  <c r="A641" i="6"/>
  <c r="D641" i="6" s="1"/>
  <c r="B641" i="6"/>
  <c r="C641" i="6"/>
  <c r="A642" i="6"/>
  <c r="D642" i="6" s="1"/>
  <c r="B642" i="6"/>
  <c r="C642" i="6"/>
  <c r="A643" i="6"/>
  <c r="D643" i="6" s="1"/>
  <c r="B643" i="6"/>
  <c r="C643" i="6"/>
  <c r="A644" i="6"/>
  <c r="D644" i="6" s="1"/>
  <c r="B644" i="6"/>
  <c r="C644" i="6"/>
  <c r="A645" i="6"/>
  <c r="D645" i="6" s="1"/>
  <c r="B645" i="6"/>
  <c r="C645" i="6"/>
  <c r="A646" i="6"/>
  <c r="B646" i="6"/>
  <c r="C646" i="6"/>
  <c r="A647" i="6"/>
  <c r="B647" i="6"/>
  <c r="C647" i="6"/>
  <c r="A648" i="6"/>
  <c r="B648" i="6"/>
  <c r="C648" i="6"/>
  <c r="A649" i="6"/>
  <c r="B649" i="6"/>
  <c r="C649" i="6"/>
  <c r="A650" i="6"/>
  <c r="B650" i="6"/>
  <c r="C650" i="6"/>
  <c r="A651" i="6"/>
  <c r="D651" i="6" s="1"/>
  <c r="B651" i="6"/>
  <c r="C651" i="6"/>
  <c r="A652" i="6"/>
  <c r="B652" i="6"/>
  <c r="C652" i="6"/>
  <c r="A653" i="6"/>
  <c r="D653" i="6" s="1"/>
  <c r="B653" i="6"/>
  <c r="C653" i="6"/>
  <c r="A654" i="6"/>
  <c r="B654" i="6"/>
  <c r="C654" i="6"/>
  <c r="A655" i="6"/>
  <c r="B655" i="6"/>
  <c r="C655" i="6"/>
  <c r="A656" i="6"/>
  <c r="B656" i="6"/>
  <c r="C656" i="6"/>
  <c r="A657" i="6"/>
  <c r="D657" i="6" s="1"/>
  <c r="B657" i="6"/>
  <c r="C657" i="6"/>
  <c r="A658" i="6"/>
  <c r="D658" i="6" s="1"/>
  <c r="B658" i="6"/>
  <c r="C658" i="6"/>
  <c r="A659" i="6"/>
  <c r="B659" i="6"/>
  <c r="C659" i="6"/>
  <c r="A660" i="6"/>
  <c r="D660" i="6" s="1"/>
  <c r="B660" i="6"/>
  <c r="C660" i="6"/>
  <c r="A661" i="6"/>
  <c r="B661" i="6"/>
  <c r="C661" i="6"/>
  <c r="A662" i="6"/>
  <c r="B662" i="6"/>
  <c r="C662" i="6"/>
  <c r="A663" i="6"/>
  <c r="D663" i="6" s="1"/>
  <c r="B663" i="6"/>
  <c r="C663" i="6"/>
  <c r="A664" i="6"/>
  <c r="D664" i="6" s="1"/>
  <c r="B664" i="6"/>
  <c r="C664" i="6"/>
  <c r="A665" i="6"/>
  <c r="D665" i="6" s="1"/>
  <c r="B665" i="6"/>
  <c r="C665" i="6"/>
  <c r="A666" i="6"/>
  <c r="D666" i="6" s="1"/>
  <c r="B666" i="6"/>
  <c r="C666" i="6"/>
  <c r="A667" i="6"/>
  <c r="D667" i="6" s="1"/>
  <c r="B667" i="6"/>
  <c r="C667" i="6"/>
  <c r="A668" i="6"/>
  <c r="D668" i="6" s="1"/>
  <c r="B668" i="6"/>
  <c r="C668" i="6"/>
  <c r="A669" i="6"/>
  <c r="B669" i="6"/>
  <c r="C669" i="6"/>
  <c r="A670" i="6"/>
  <c r="B670" i="6"/>
  <c r="C670" i="6"/>
  <c r="A671" i="6"/>
  <c r="D671" i="6" s="1"/>
  <c r="B671" i="6"/>
  <c r="C671" i="6"/>
  <c r="A672" i="6"/>
  <c r="D672" i="6" s="1"/>
  <c r="B672" i="6"/>
  <c r="C672" i="6"/>
  <c r="A673" i="6"/>
  <c r="B673" i="6"/>
  <c r="C673" i="6"/>
  <c r="A674" i="6"/>
  <c r="D674" i="6" s="1"/>
  <c r="B674" i="6"/>
  <c r="C674" i="6"/>
  <c r="A675" i="6"/>
  <c r="B675" i="6"/>
  <c r="C675" i="6"/>
  <c r="A676" i="6"/>
  <c r="B676" i="6"/>
  <c r="C676" i="6"/>
  <c r="A677" i="6"/>
  <c r="D677" i="6" s="1"/>
  <c r="B677" i="6"/>
  <c r="C677" i="6"/>
  <c r="A678" i="6"/>
  <c r="B678" i="6"/>
  <c r="C678" i="6"/>
  <c r="A679" i="6"/>
  <c r="B679" i="6"/>
  <c r="C679" i="6"/>
  <c r="A680" i="6"/>
  <c r="B680" i="6"/>
  <c r="C680" i="6"/>
  <c r="A681" i="6"/>
  <c r="D681" i="6" s="1"/>
  <c r="B681" i="6"/>
  <c r="C681" i="6"/>
  <c r="A682" i="6"/>
  <c r="B682" i="6"/>
  <c r="C682" i="6"/>
  <c r="A683" i="6"/>
  <c r="B683" i="6"/>
  <c r="C683" i="6"/>
  <c r="A684" i="6"/>
  <c r="D684" i="6" s="1"/>
  <c r="B684" i="6"/>
  <c r="C684" i="6"/>
  <c r="A685" i="6"/>
  <c r="D685" i="6" s="1"/>
  <c r="B685" i="6"/>
  <c r="C685" i="6"/>
  <c r="A686" i="6"/>
  <c r="B686" i="6"/>
  <c r="C686" i="6"/>
  <c r="A687" i="6"/>
  <c r="D687" i="6" s="1"/>
  <c r="B687" i="6"/>
  <c r="C687" i="6"/>
  <c r="A688" i="6"/>
  <c r="D688" i="6" s="1"/>
  <c r="B688" i="6"/>
  <c r="C688" i="6"/>
  <c r="A689" i="6"/>
  <c r="B689" i="6"/>
  <c r="C689" i="6"/>
  <c r="A690" i="6"/>
  <c r="D690" i="6" s="1"/>
  <c r="B690" i="6"/>
  <c r="C690" i="6"/>
  <c r="A691" i="6"/>
  <c r="D691" i="6" s="1"/>
  <c r="B691" i="6"/>
  <c r="C691" i="6"/>
  <c r="A692" i="6"/>
  <c r="D692" i="6" s="1"/>
  <c r="B692" i="6"/>
  <c r="C692" i="6"/>
  <c r="A693" i="6"/>
  <c r="D693" i="6" s="1"/>
  <c r="B693" i="6"/>
  <c r="C693" i="6"/>
  <c r="A694" i="6"/>
  <c r="B694" i="6"/>
  <c r="C694" i="6"/>
  <c r="A695" i="6"/>
  <c r="B695" i="6"/>
  <c r="C695" i="6"/>
  <c r="A696" i="6"/>
  <c r="D696" i="6" s="1"/>
  <c r="B696" i="6"/>
  <c r="C696" i="6"/>
  <c r="A697" i="6"/>
  <c r="D697" i="6" s="1"/>
  <c r="B697" i="6"/>
  <c r="C697" i="6"/>
  <c r="A698" i="6"/>
  <c r="D698" i="6" s="1"/>
  <c r="B698" i="6"/>
  <c r="C698" i="6"/>
  <c r="A699" i="6"/>
  <c r="B699" i="6"/>
  <c r="C699" i="6"/>
  <c r="A700" i="6"/>
  <c r="B700" i="6"/>
  <c r="C700" i="6"/>
  <c r="A701" i="6"/>
  <c r="D701" i="6" s="1"/>
  <c r="B701" i="6"/>
  <c r="C701" i="6"/>
  <c r="A702" i="6"/>
  <c r="B702" i="6"/>
  <c r="C702" i="6"/>
  <c r="A703" i="6"/>
  <c r="B703" i="6"/>
  <c r="C703" i="6"/>
  <c r="A704" i="6"/>
  <c r="D704" i="6" s="1"/>
  <c r="B704" i="6"/>
  <c r="C704" i="6"/>
  <c r="A705" i="6"/>
  <c r="B705" i="6"/>
  <c r="C705" i="6"/>
  <c r="A706" i="6"/>
  <c r="D706" i="6" s="1"/>
  <c r="B706" i="6"/>
  <c r="C706" i="6"/>
  <c r="A707" i="6"/>
  <c r="D707" i="6" s="1"/>
  <c r="B707" i="6"/>
  <c r="C707" i="6"/>
  <c r="A708" i="6"/>
  <c r="D708" i="6" s="1"/>
  <c r="B708" i="6"/>
  <c r="C708" i="6"/>
  <c r="A709" i="6"/>
  <c r="D709" i="6" s="1"/>
  <c r="B709" i="6"/>
  <c r="C709" i="6"/>
  <c r="A710" i="6"/>
  <c r="B710" i="6"/>
  <c r="C710" i="6"/>
  <c r="A711" i="6"/>
  <c r="B711" i="6"/>
  <c r="C711" i="6"/>
  <c r="A712" i="6"/>
  <c r="D712" i="6" s="1"/>
  <c r="B712" i="6"/>
  <c r="C712" i="6"/>
  <c r="A713" i="6"/>
  <c r="D713" i="6" s="1"/>
  <c r="B713" i="6"/>
  <c r="C713" i="6"/>
  <c r="A714" i="6"/>
  <c r="D714" i="6" s="1"/>
  <c r="B714" i="6"/>
  <c r="C714" i="6"/>
  <c r="A715" i="6"/>
  <c r="D715" i="6" s="1"/>
  <c r="B715" i="6"/>
  <c r="C715" i="6"/>
  <c r="A716" i="6"/>
  <c r="B716" i="6"/>
  <c r="C716" i="6"/>
  <c r="A717" i="6"/>
  <c r="B717" i="6"/>
  <c r="C717" i="6"/>
  <c r="A718" i="6"/>
  <c r="B718" i="6"/>
  <c r="C718" i="6"/>
  <c r="A719" i="6"/>
  <c r="D719" i="6" s="1"/>
  <c r="B719" i="6"/>
  <c r="C719" i="6"/>
  <c r="A720" i="6"/>
  <c r="D720" i="6" s="1"/>
  <c r="B720" i="6"/>
  <c r="C720" i="6"/>
  <c r="A721" i="6"/>
  <c r="D721" i="6" s="1"/>
  <c r="B721" i="6"/>
  <c r="C721" i="6"/>
  <c r="A722" i="6"/>
  <c r="D722" i="6" s="1"/>
  <c r="B722" i="6"/>
  <c r="C722" i="6"/>
  <c r="A723" i="6"/>
  <c r="B723" i="6"/>
  <c r="C723" i="6"/>
  <c r="A724" i="6"/>
  <c r="D724" i="6" s="1"/>
  <c r="B724" i="6"/>
  <c r="C724" i="6"/>
  <c r="A725" i="6"/>
  <c r="D725" i="6" s="1"/>
  <c r="B725" i="6"/>
  <c r="C725" i="6"/>
  <c r="A726" i="6"/>
  <c r="B726" i="6"/>
  <c r="C726" i="6"/>
  <c r="A727" i="6"/>
  <c r="D727" i="6" s="1"/>
  <c r="B727" i="6"/>
  <c r="C727" i="6"/>
  <c r="A728" i="6"/>
  <c r="D728" i="6" s="1"/>
  <c r="B728" i="6"/>
  <c r="C728" i="6"/>
  <c r="A729" i="6"/>
  <c r="D729" i="6" s="1"/>
  <c r="B729" i="6"/>
  <c r="C729" i="6"/>
  <c r="A730" i="6"/>
  <c r="D730" i="6" s="1"/>
  <c r="B730" i="6"/>
  <c r="C730" i="6"/>
  <c r="A731" i="6"/>
  <c r="D731" i="6" s="1"/>
  <c r="B731" i="6"/>
  <c r="C731" i="6"/>
  <c r="A732" i="6"/>
  <c r="B732" i="6"/>
  <c r="C732" i="6"/>
  <c r="A733" i="6"/>
  <c r="D733" i="6" s="1"/>
  <c r="B733" i="6"/>
  <c r="C733" i="6"/>
  <c r="A734" i="6"/>
  <c r="B734" i="6"/>
  <c r="C734" i="6"/>
  <c r="A735" i="6"/>
  <c r="B735" i="6"/>
  <c r="C735" i="6"/>
  <c r="A736" i="6"/>
  <c r="D736" i="6" s="1"/>
  <c r="B736" i="6"/>
  <c r="C736" i="6"/>
  <c r="A737" i="6"/>
  <c r="B737" i="6"/>
  <c r="C737" i="6"/>
  <c r="A738" i="6"/>
  <c r="D738" i="6" s="1"/>
  <c r="B738" i="6"/>
  <c r="C738" i="6"/>
  <c r="A739" i="6"/>
  <c r="D739" i="6" s="1"/>
  <c r="B739" i="6"/>
  <c r="C739" i="6"/>
  <c r="A740" i="6"/>
  <c r="D740" i="6" s="1"/>
  <c r="B740" i="6"/>
  <c r="C740" i="6"/>
  <c r="A741" i="6"/>
  <c r="D741" i="6" s="1"/>
  <c r="B741" i="6"/>
  <c r="C741" i="6"/>
  <c r="A742" i="6"/>
  <c r="D742" i="6" s="1"/>
  <c r="B742" i="6"/>
  <c r="C742" i="6"/>
  <c r="A743" i="6"/>
  <c r="D743" i="6" s="1"/>
  <c r="B743" i="6"/>
  <c r="C743" i="6"/>
  <c r="A744" i="6"/>
  <c r="B744" i="6"/>
  <c r="C744" i="6"/>
  <c r="A745" i="6"/>
  <c r="D745" i="6" s="1"/>
  <c r="B745" i="6"/>
  <c r="C745" i="6"/>
  <c r="A746" i="6"/>
  <c r="B746" i="6"/>
  <c r="C746" i="6"/>
  <c r="A747" i="6"/>
  <c r="B747" i="6"/>
  <c r="C747" i="6"/>
  <c r="A748" i="6"/>
  <c r="D748" i="6" s="1"/>
  <c r="B748" i="6"/>
  <c r="C748" i="6"/>
  <c r="A749" i="6"/>
  <c r="D749" i="6" s="1"/>
  <c r="B749" i="6"/>
  <c r="C749" i="6"/>
  <c r="A750" i="6"/>
  <c r="B750" i="6"/>
  <c r="C750" i="6"/>
  <c r="A751" i="6"/>
  <c r="B751" i="6"/>
  <c r="C751" i="6"/>
  <c r="A752" i="6"/>
  <c r="B752" i="6"/>
  <c r="C752" i="6"/>
  <c r="A753" i="6"/>
  <c r="D753" i="6" s="1"/>
  <c r="B753" i="6"/>
  <c r="C753" i="6"/>
  <c r="A754" i="6"/>
  <c r="D754" i="6" s="1"/>
  <c r="B754" i="6"/>
  <c r="C754" i="6"/>
  <c r="A755" i="6"/>
  <c r="B755" i="6"/>
  <c r="C755" i="6"/>
  <c r="A756" i="6"/>
  <c r="D756" i="6" s="1"/>
  <c r="B756" i="6"/>
  <c r="C756" i="6"/>
  <c r="A757" i="6"/>
  <c r="D757" i="6" s="1"/>
  <c r="B757" i="6"/>
  <c r="C757" i="6"/>
  <c r="A758" i="6"/>
  <c r="D758" i="6" s="1"/>
  <c r="B758" i="6"/>
  <c r="C758" i="6"/>
  <c r="A759" i="6"/>
  <c r="E759" i="6" s="1"/>
  <c r="B759" i="6"/>
  <c r="C759" i="6"/>
  <c r="A760" i="6"/>
  <c r="E760" i="6" s="1"/>
  <c r="B760" i="6"/>
  <c r="C760" i="6"/>
  <c r="A761" i="6"/>
  <c r="D761" i="6" s="1"/>
  <c r="B761" i="6"/>
  <c r="C761" i="6"/>
  <c r="A762" i="6"/>
  <c r="D762" i="6" s="1"/>
  <c r="B762" i="6"/>
  <c r="C762" i="6"/>
  <c r="A763" i="6"/>
  <c r="D763" i="6" s="1"/>
  <c r="B763" i="6"/>
  <c r="C763" i="6"/>
  <c r="A764" i="6"/>
  <c r="D764" i="6" s="1"/>
  <c r="B764" i="6"/>
  <c r="C764" i="6"/>
  <c r="A765" i="6"/>
  <c r="D765" i="6" s="1"/>
  <c r="B765" i="6"/>
  <c r="C765" i="6"/>
  <c r="A766" i="6"/>
  <c r="B766" i="6"/>
  <c r="C766" i="6"/>
  <c r="A767" i="6"/>
  <c r="D767" i="6" s="1"/>
  <c r="B767" i="6"/>
  <c r="C767" i="6"/>
  <c r="A768" i="6"/>
  <c r="B768" i="6"/>
  <c r="C768" i="6"/>
  <c r="A769" i="6"/>
  <c r="B769" i="6"/>
  <c r="C769" i="6"/>
  <c r="A770" i="6"/>
  <c r="D770" i="6" s="1"/>
  <c r="B770" i="6"/>
  <c r="C770" i="6"/>
  <c r="A771" i="6"/>
  <c r="B771" i="6"/>
  <c r="C771" i="6"/>
  <c r="A772" i="6"/>
  <c r="B772" i="6"/>
  <c r="C772" i="6"/>
  <c r="A773" i="6"/>
  <c r="D773" i="6" s="1"/>
  <c r="B773" i="6"/>
  <c r="C773" i="6"/>
  <c r="A774" i="6"/>
  <c r="D774" i="6" s="1"/>
  <c r="B774" i="6"/>
  <c r="C774" i="6"/>
  <c r="A775" i="6"/>
  <c r="D775" i="6" s="1"/>
  <c r="B775" i="6"/>
  <c r="C775" i="6"/>
  <c r="A776" i="6"/>
  <c r="D776" i="6" s="1"/>
  <c r="B776" i="6"/>
  <c r="C776" i="6"/>
  <c r="A777" i="6"/>
  <c r="B777" i="6"/>
  <c r="C777" i="6"/>
  <c r="A778" i="6"/>
  <c r="B778" i="6"/>
  <c r="C778" i="6"/>
  <c r="A779" i="6"/>
  <c r="B779" i="6"/>
  <c r="C779" i="6"/>
  <c r="A780" i="6"/>
  <c r="B780" i="6"/>
  <c r="C780" i="6"/>
  <c r="A781" i="6"/>
  <c r="B781" i="6"/>
  <c r="C781" i="6"/>
  <c r="A782" i="6"/>
  <c r="B782" i="6"/>
  <c r="C782" i="6"/>
  <c r="A783" i="6"/>
  <c r="B783" i="6"/>
  <c r="C783" i="6"/>
  <c r="A784" i="6"/>
  <c r="B784" i="6"/>
  <c r="C784" i="6"/>
  <c r="A785" i="6"/>
  <c r="B785" i="6"/>
  <c r="C785" i="6"/>
  <c r="A786" i="6"/>
  <c r="D786" i="6" s="1"/>
  <c r="B786" i="6"/>
  <c r="C786" i="6"/>
  <c r="A787" i="6"/>
  <c r="B787" i="6"/>
  <c r="C787" i="6"/>
  <c r="A788" i="6"/>
  <c r="D788" i="6" s="1"/>
  <c r="B788" i="6"/>
  <c r="C788" i="6"/>
  <c r="A789" i="6"/>
  <c r="D789" i="6" s="1"/>
  <c r="B789" i="6"/>
  <c r="C789" i="6"/>
  <c r="A790" i="6"/>
  <c r="B790" i="6"/>
  <c r="C790" i="6"/>
  <c r="A791" i="6"/>
  <c r="D791" i="6" s="1"/>
  <c r="B791" i="6"/>
  <c r="C791" i="6"/>
  <c r="A792" i="6"/>
  <c r="D792" i="6" s="1"/>
  <c r="B792" i="6"/>
  <c r="C792" i="6"/>
  <c r="A793" i="6"/>
  <c r="B793" i="6"/>
  <c r="C793" i="6"/>
  <c r="A794" i="6"/>
  <c r="D794" i="6" s="1"/>
  <c r="B794" i="6"/>
  <c r="C794" i="6"/>
  <c r="A795" i="6"/>
  <c r="B795" i="6"/>
  <c r="C795" i="6"/>
  <c r="A796" i="6"/>
  <c r="B796" i="6"/>
  <c r="C796" i="6"/>
  <c r="A797" i="6"/>
  <c r="D797" i="6" s="1"/>
  <c r="B797" i="6"/>
  <c r="C797" i="6"/>
  <c r="A798" i="6"/>
  <c r="B798" i="6"/>
  <c r="C798" i="6"/>
  <c r="A799" i="6"/>
  <c r="D799" i="6" s="1"/>
  <c r="B799" i="6"/>
  <c r="C799" i="6"/>
  <c r="A800" i="6"/>
  <c r="D800" i="6" s="1"/>
  <c r="B800" i="6"/>
  <c r="C800" i="6"/>
  <c r="A801" i="6"/>
  <c r="B801" i="6"/>
  <c r="C801" i="6"/>
  <c r="A802" i="6"/>
  <c r="D802" i="6" s="1"/>
  <c r="B802" i="6"/>
  <c r="C802" i="6"/>
  <c r="A803" i="6"/>
  <c r="D803" i="6" s="1"/>
  <c r="B803" i="6"/>
  <c r="C803" i="6"/>
  <c r="A804" i="6"/>
  <c r="B804" i="6"/>
  <c r="C804" i="6"/>
  <c r="A805" i="6"/>
  <c r="D805" i="6" s="1"/>
  <c r="B805" i="6"/>
  <c r="C805" i="6"/>
  <c r="A806" i="6"/>
  <c r="D806" i="6" s="1"/>
  <c r="B806" i="6"/>
  <c r="C806" i="6"/>
  <c r="A807" i="6"/>
  <c r="D807" i="6" s="1"/>
  <c r="B807" i="6"/>
  <c r="C807" i="6"/>
  <c r="A808" i="6"/>
  <c r="B808" i="6"/>
  <c r="C808" i="6"/>
  <c r="A809" i="6"/>
  <c r="D809" i="6" s="1"/>
  <c r="B809" i="6"/>
  <c r="C809" i="6"/>
  <c r="A810" i="6"/>
  <c r="D810" i="6" s="1"/>
  <c r="B810" i="6"/>
  <c r="C810" i="6"/>
  <c r="A811" i="6"/>
  <c r="D811" i="6" s="1"/>
  <c r="B811" i="6"/>
  <c r="C811" i="6"/>
  <c r="A812" i="6"/>
  <c r="B812" i="6"/>
  <c r="C812" i="6"/>
  <c r="A813" i="6"/>
  <c r="D813" i="6" s="1"/>
  <c r="B813" i="6"/>
  <c r="C813" i="6"/>
  <c r="A814" i="6"/>
  <c r="B814" i="6"/>
  <c r="C814" i="6"/>
  <c r="A815" i="6"/>
  <c r="D815" i="6" s="1"/>
  <c r="B815" i="6"/>
  <c r="C815" i="6"/>
  <c r="A816" i="6"/>
  <c r="B816" i="6"/>
  <c r="C816" i="6"/>
  <c r="A817" i="6"/>
  <c r="D817" i="6" s="1"/>
  <c r="B817" i="6"/>
  <c r="C817" i="6"/>
  <c r="A818" i="6"/>
  <c r="D818" i="6" s="1"/>
  <c r="B818" i="6"/>
  <c r="C818" i="6"/>
  <c r="A819" i="6"/>
  <c r="B819" i="6"/>
  <c r="C819" i="6"/>
  <c r="A820" i="6"/>
  <c r="B820" i="6"/>
  <c r="C820" i="6"/>
  <c r="A821" i="6"/>
  <c r="D821" i="6" s="1"/>
  <c r="B821" i="6"/>
  <c r="C821" i="6"/>
  <c r="A822" i="6"/>
  <c r="B822" i="6"/>
  <c r="C822" i="6"/>
  <c r="A823" i="6"/>
  <c r="B823" i="6"/>
  <c r="C823" i="6"/>
  <c r="A824" i="6"/>
  <c r="E824" i="6" s="1"/>
  <c r="B824" i="6"/>
  <c r="C824" i="6"/>
  <c r="A825" i="6"/>
  <c r="B825" i="6"/>
  <c r="C825" i="6"/>
  <c r="A826" i="6"/>
  <c r="B826" i="6"/>
  <c r="C826" i="6"/>
  <c r="A827" i="6"/>
  <c r="D827" i="6" s="1"/>
  <c r="B827" i="6"/>
  <c r="C827" i="6"/>
  <c r="A828" i="6"/>
  <c r="D828" i="6" s="1"/>
  <c r="B828" i="6"/>
  <c r="C828" i="6"/>
  <c r="A829" i="6"/>
  <c r="B829" i="6"/>
  <c r="C829" i="6"/>
  <c r="A830" i="6"/>
  <c r="B830" i="6"/>
  <c r="C830" i="6"/>
  <c r="A831" i="6"/>
  <c r="D831" i="6" s="1"/>
  <c r="B831" i="6"/>
  <c r="C831" i="6"/>
  <c r="A832" i="6"/>
  <c r="B832" i="6"/>
  <c r="C832" i="6"/>
  <c r="A833" i="6"/>
  <c r="D833" i="6" s="1"/>
  <c r="B833" i="6"/>
  <c r="C833" i="6"/>
  <c r="A834" i="6"/>
  <c r="D834" i="6" s="1"/>
  <c r="B834" i="6"/>
  <c r="C834" i="6"/>
  <c r="A835" i="6"/>
  <c r="B835" i="6"/>
  <c r="C835" i="6"/>
  <c r="A836" i="6"/>
  <c r="D836" i="6" s="1"/>
  <c r="B836" i="6"/>
  <c r="C836" i="6"/>
  <c r="A837" i="6"/>
  <c r="D837" i="6" s="1"/>
  <c r="B837" i="6"/>
  <c r="C837" i="6"/>
  <c r="A838" i="6"/>
  <c r="D838" i="6" s="1"/>
  <c r="B838" i="6"/>
  <c r="C838" i="6"/>
  <c r="A839" i="6"/>
  <c r="D839" i="6" s="1"/>
  <c r="B839" i="6"/>
  <c r="C839" i="6"/>
  <c r="A840" i="6"/>
  <c r="B840" i="6"/>
  <c r="C840" i="6"/>
  <c r="A841" i="6"/>
  <c r="D841" i="6" s="1"/>
  <c r="B841" i="6"/>
  <c r="C841" i="6"/>
  <c r="A842" i="6"/>
  <c r="D842" i="6" s="1"/>
  <c r="B842" i="6"/>
  <c r="C842" i="6"/>
  <c r="A843" i="6"/>
  <c r="D843" i="6" s="1"/>
  <c r="B843" i="6"/>
  <c r="C843" i="6"/>
  <c r="A844" i="6"/>
  <c r="B844" i="6"/>
  <c r="C844" i="6"/>
  <c r="A845" i="6"/>
  <c r="D845" i="6" s="1"/>
  <c r="B845" i="6"/>
  <c r="C845" i="6"/>
  <c r="A846" i="6"/>
  <c r="D846" i="6" s="1"/>
  <c r="B846" i="6"/>
  <c r="C846" i="6"/>
  <c r="A847" i="6"/>
  <c r="B847" i="6"/>
  <c r="C847" i="6"/>
  <c r="A848" i="6"/>
  <c r="E848" i="6" s="1"/>
  <c r="B848" i="6"/>
  <c r="C848" i="6"/>
  <c r="A849" i="6"/>
  <c r="B849" i="6"/>
  <c r="C849" i="6"/>
  <c r="A850" i="6"/>
  <c r="D850" i="6" s="1"/>
  <c r="B850" i="6"/>
  <c r="C850" i="6"/>
  <c r="A851" i="6"/>
  <c r="D851" i="6" s="1"/>
  <c r="B851" i="6"/>
  <c r="C851" i="6"/>
  <c r="A852" i="6"/>
  <c r="E852" i="6" s="1"/>
  <c r="B852" i="6"/>
  <c r="C852" i="6"/>
  <c r="A853" i="6"/>
  <c r="D853" i="6" s="1"/>
  <c r="B853" i="6"/>
  <c r="C853" i="6"/>
  <c r="A854" i="6"/>
  <c r="D854" i="6" s="1"/>
  <c r="B854" i="6"/>
  <c r="C854" i="6"/>
  <c r="A855" i="6"/>
  <c r="D855" i="6" s="1"/>
  <c r="B855" i="6"/>
  <c r="C855" i="6"/>
  <c r="A856" i="6"/>
  <c r="D856" i="6" s="1"/>
  <c r="B856" i="6"/>
  <c r="C856" i="6"/>
  <c r="A857" i="6"/>
  <c r="B857" i="6"/>
  <c r="C857" i="6"/>
  <c r="A858" i="6"/>
  <c r="B858" i="6"/>
  <c r="C858" i="6"/>
  <c r="A859" i="6"/>
  <c r="D859" i="6" s="1"/>
  <c r="B859" i="6"/>
  <c r="C859" i="6"/>
  <c r="A860" i="6"/>
  <c r="E860" i="6" s="1"/>
  <c r="B860" i="6"/>
  <c r="C860" i="6"/>
  <c r="A861" i="6"/>
  <c r="D861" i="6" s="1"/>
  <c r="B861" i="6"/>
  <c r="C861" i="6"/>
  <c r="A862" i="6"/>
  <c r="D862" i="6" s="1"/>
  <c r="B862" i="6"/>
  <c r="C862" i="6"/>
  <c r="A863" i="6"/>
  <c r="B863" i="6"/>
  <c r="C863" i="6"/>
  <c r="A864" i="6"/>
  <c r="E864" i="6" s="1"/>
  <c r="B864" i="6"/>
  <c r="C864" i="6"/>
  <c r="A865" i="6"/>
  <c r="B865" i="6"/>
  <c r="C865" i="6"/>
  <c r="A866" i="6"/>
  <c r="D866" i="6" s="1"/>
  <c r="B866" i="6"/>
  <c r="C866" i="6"/>
  <c r="A867" i="6"/>
  <c r="D867" i="6" s="1"/>
  <c r="B867" i="6"/>
  <c r="C867" i="6"/>
  <c r="A868" i="6"/>
  <c r="D868" i="6" s="1"/>
  <c r="B868" i="6"/>
  <c r="C868" i="6"/>
  <c r="A869" i="6"/>
  <c r="D869" i="6" s="1"/>
  <c r="B869" i="6"/>
  <c r="C869" i="6"/>
  <c r="A870" i="6"/>
  <c r="D870" i="6" s="1"/>
  <c r="B870" i="6"/>
  <c r="C870" i="6"/>
  <c r="A871" i="6"/>
  <c r="D871" i="6" s="1"/>
  <c r="B871" i="6"/>
  <c r="C871" i="6"/>
  <c r="A872" i="6"/>
  <c r="B872" i="6"/>
  <c r="C872" i="6"/>
  <c r="A873" i="6"/>
  <c r="D873" i="6" s="1"/>
  <c r="B873" i="6"/>
  <c r="C873" i="6"/>
  <c r="A874" i="6"/>
  <c r="B874" i="6"/>
  <c r="C874" i="6"/>
  <c r="A875" i="6"/>
  <c r="D875" i="6" s="1"/>
  <c r="B875" i="6"/>
  <c r="C875" i="6"/>
  <c r="A876" i="6"/>
  <c r="D876" i="6" s="1"/>
  <c r="B876" i="6"/>
  <c r="C876" i="6"/>
  <c r="A877" i="6"/>
  <c r="B877" i="6"/>
  <c r="C877" i="6"/>
  <c r="A878" i="6"/>
  <c r="D878" i="6" s="1"/>
  <c r="B878" i="6"/>
  <c r="C878" i="6"/>
  <c r="A879" i="6"/>
  <c r="B879" i="6"/>
  <c r="C879" i="6"/>
  <c r="A880" i="6"/>
  <c r="B880" i="6"/>
  <c r="C880" i="6"/>
  <c r="A881" i="6"/>
  <c r="D881" i="6" s="1"/>
  <c r="B881" i="6"/>
  <c r="C881" i="6"/>
  <c r="A882" i="6"/>
  <c r="D882" i="6" s="1"/>
  <c r="B882" i="6"/>
  <c r="C882" i="6"/>
  <c r="A883" i="6"/>
  <c r="D883" i="6" s="1"/>
  <c r="B883" i="6"/>
  <c r="C883" i="6"/>
  <c r="A884" i="6"/>
  <c r="D884" i="6" s="1"/>
  <c r="B884" i="6"/>
  <c r="C884" i="6"/>
  <c r="A885" i="6"/>
  <c r="D885" i="6" s="1"/>
  <c r="B885" i="6"/>
  <c r="C885" i="6"/>
  <c r="A886" i="6"/>
  <c r="D886" i="6" s="1"/>
  <c r="B886" i="6"/>
  <c r="C886" i="6"/>
  <c r="A887" i="6"/>
  <c r="B887" i="6"/>
  <c r="C887" i="6"/>
  <c r="A888" i="6"/>
  <c r="B888" i="6"/>
  <c r="C888" i="6"/>
  <c r="A889" i="6"/>
  <c r="D889" i="6" s="1"/>
  <c r="B889" i="6"/>
  <c r="C889" i="6"/>
  <c r="A890" i="6"/>
  <c r="D890" i="6" s="1"/>
  <c r="B890" i="6"/>
  <c r="C890" i="6"/>
  <c r="A891" i="6"/>
  <c r="D891" i="6" s="1"/>
  <c r="B891" i="6"/>
  <c r="C891" i="6"/>
  <c r="A892" i="6"/>
  <c r="D892" i="6" s="1"/>
  <c r="B892" i="6"/>
  <c r="C892" i="6"/>
  <c r="A893" i="6"/>
  <c r="B893" i="6"/>
  <c r="C893" i="6"/>
  <c r="A894" i="6"/>
  <c r="B894" i="6"/>
  <c r="C894" i="6"/>
  <c r="A895" i="6"/>
  <c r="D895" i="6" s="1"/>
  <c r="B895" i="6"/>
  <c r="C895" i="6"/>
  <c r="A896" i="6"/>
  <c r="D896" i="6" s="1"/>
  <c r="B896" i="6"/>
  <c r="C896" i="6"/>
  <c r="A897" i="6"/>
  <c r="D897" i="6" s="1"/>
  <c r="B897" i="6"/>
  <c r="C897" i="6"/>
  <c r="A898" i="6"/>
  <c r="D898" i="6" s="1"/>
  <c r="B898" i="6"/>
  <c r="C898" i="6"/>
  <c r="A899" i="6"/>
  <c r="D899" i="6" s="1"/>
  <c r="B899" i="6"/>
  <c r="C899" i="6"/>
  <c r="A900" i="6"/>
  <c r="D900" i="6" s="1"/>
  <c r="B900" i="6"/>
  <c r="C900" i="6"/>
  <c r="A901" i="6"/>
  <c r="B901" i="6"/>
  <c r="C901" i="6"/>
  <c r="A902" i="6"/>
  <c r="B902" i="6"/>
  <c r="C902" i="6"/>
  <c r="A903" i="6"/>
  <c r="D903" i="6" s="1"/>
  <c r="B903" i="6"/>
  <c r="C903" i="6"/>
  <c r="A904" i="6"/>
  <c r="B904" i="6"/>
  <c r="C904" i="6"/>
  <c r="A905" i="6"/>
  <c r="D905" i="6" s="1"/>
  <c r="B905" i="6"/>
  <c r="C905" i="6"/>
  <c r="A906" i="6"/>
  <c r="B906" i="6"/>
  <c r="C906" i="6"/>
  <c r="A907" i="6"/>
  <c r="D907" i="6" s="1"/>
  <c r="B907" i="6"/>
  <c r="C907" i="6"/>
  <c r="A908" i="6"/>
  <c r="D908" i="6" s="1"/>
  <c r="B908" i="6"/>
  <c r="C908" i="6"/>
  <c r="A909" i="6"/>
  <c r="B909" i="6"/>
  <c r="C909" i="6"/>
  <c r="A910" i="6"/>
  <c r="B910" i="6"/>
  <c r="C910" i="6"/>
  <c r="A911" i="6"/>
  <c r="B911" i="6"/>
  <c r="C911" i="6"/>
  <c r="A912" i="6"/>
  <c r="B912" i="6"/>
  <c r="C912" i="6"/>
  <c r="A913" i="6"/>
  <c r="D913" i="6" s="1"/>
  <c r="B913" i="6"/>
  <c r="C913" i="6"/>
  <c r="A914" i="6"/>
  <c r="D914" i="6" s="1"/>
  <c r="B914" i="6"/>
  <c r="C914" i="6"/>
  <c r="A915" i="6"/>
  <c r="D915" i="6" s="1"/>
  <c r="B915" i="6"/>
  <c r="C915" i="6"/>
  <c r="A916" i="6"/>
  <c r="D916" i="6" s="1"/>
  <c r="B916" i="6"/>
  <c r="C916" i="6"/>
  <c r="A917" i="6"/>
  <c r="D917" i="6" s="1"/>
  <c r="B917" i="6"/>
  <c r="C917" i="6"/>
  <c r="A918" i="6"/>
  <c r="D918" i="6" s="1"/>
  <c r="B918" i="6"/>
  <c r="C918" i="6"/>
  <c r="A919" i="6"/>
  <c r="D919" i="6" s="1"/>
  <c r="B919" i="6"/>
  <c r="C919" i="6"/>
  <c r="A920" i="6"/>
  <c r="B920" i="6"/>
  <c r="C920" i="6"/>
  <c r="A921" i="6"/>
  <c r="D921" i="6" s="1"/>
  <c r="B921" i="6"/>
  <c r="C921" i="6"/>
  <c r="A922" i="6"/>
  <c r="D922" i="6" s="1"/>
  <c r="B922" i="6"/>
  <c r="C922" i="6"/>
  <c r="A923" i="6"/>
  <c r="B923" i="6"/>
  <c r="C923" i="6"/>
  <c r="A924" i="6"/>
  <c r="D924" i="6" s="1"/>
  <c r="B924" i="6"/>
  <c r="C924" i="6"/>
  <c r="A925" i="6"/>
  <c r="B925" i="6"/>
  <c r="C925" i="6"/>
  <c r="A926" i="6"/>
  <c r="D926" i="6" s="1"/>
  <c r="B926" i="6"/>
  <c r="C926" i="6"/>
  <c r="A927" i="6"/>
  <c r="D927" i="6" s="1"/>
  <c r="B927" i="6"/>
  <c r="C927" i="6"/>
  <c r="A928" i="6"/>
  <c r="B928" i="6"/>
  <c r="C928" i="6"/>
  <c r="A929" i="6"/>
  <c r="D929" i="6" s="1"/>
  <c r="B929" i="6"/>
  <c r="C929" i="6"/>
  <c r="A930" i="6"/>
  <c r="D930" i="6" s="1"/>
  <c r="B930" i="6"/>
  <c r="C930" i="6"/>
  <c r="A931" i="6"/>
  <c r="D931" i="6" s="1"/>
  <c r="B931" i="6"/>
  <c r="C931" i="6"/>
  <c r="A932" i="6"/>
  <c r="D932" i="6" s="1"/>
  <c r="B932" i="6"/>
  <c r="C932" i="6"/>
  <c r="A933" i="6"/>
  <c r="D933" i="6" s="1"/>
  <c r="B933" i="6"/>
  <c r="C933" i="6"/>
  <c r="A934" i="6"/>
  <c r="D934" i="6" s="1"/>
  <c r="B934" i="6"/>
  <c r="C934" i="6"/>
  <c r="A935" i="6"/>
  <c r="B935" i="6"/>
  <c r="C935" i="6"/>
  <c r="A936" i="6"/>
  <c r="B936" i="6"/>
  <c r="C936" i="6"/>
  <c r="A937" i="6"/>
  <c r="D937" i="6" s="1"/>
  <c r="B937" i="6"/>
  <c r="C937" i="6"/>
  <c r="A938" i="6"/>
  <c r="B938" i="6"/>
  <c r="C938" i="6"/>
  <c r="A939" i="6"/>
  <c r="B939" i="6"/>
  <c r="C939" i="6"/>
  <c r="A940" i="6"/>
  <c r="D940" i="6" s="1"/>
  <c r="B940" i="6"/>
  <c r="C940" i="6"/>
  <c r="A941" i="6"/>
  <c r="B941" i="6"/>
  <c r="C941" i="6"/>
  <c r="A942" i="6"/>
  <c r="D942" i="6" s="1"/>
  <c r="B942" i="6"/>
  <c r="C942" i="6"/>
  <c r="A943" i="6"/>
  <c r="B943" i="6"/>
  <c r="C943" i="6"/>
  <c r="A944" i="6"/>
  <c r="B944" i="6"/>
  <c r="C944" i="6"/>
  <c r="A945" i="6"/>
  <c r="D945" i="6" s="1"/>
  <c r="B945" i="6"/>
  <c r="C945" i="6"/>
  <c r="A946" i="6"/>
  <c r="D946" i="6" s="1"/>
  <c r="B946" i="6"/>
  <c r="C946" i="6"/>
  <c r="A947" i="6"/>
  <c r="D947" i="6" s="1"/>
  <c r="B947" i="6"/>
  <c r="C947" i="6"/>
  <c r="A948" i="6"/>
  <c r="D948" i="6" s="1"/>
  <c r="B948" i="6"/>
  <c r="C948" i="6"/>
  <c r="A949" i="6"/>
  <c r="D949" i="6" s="1"/>
  <c r="B949" i="6"/>
  <c r="C949" i="6"/>
  <c r="A950" i="6"/>
  <c r="D950" i="6" s="1"/>
  <c r="B950" i="6"/>
  <c r="C950" i="6"/>
  <c r="A951" i="6"/>
  <c r="B951" i="6"/>
  <c r="C951" i="6"/>
  <c r="A952" i="6"/>
  <c r="B952" i="6"/>
  <c r="C952" i="6"/>
  <c r="A953" i="6"/>
  <c r="D953" i="6" s="1"/>
  <c r="B953" i="6"/>
  <c r="C953" i="6"/>
  <c r="A954" i="6"/>
  <c r="B954" i="6"/>
  <c r="C954" i="6"/>
  <c r="A955" i="6"/>
  <c r="D955" i="6" s="1"/>
  <c r="B955" i="6"/>
  <c r="C955" i="6"/>
  <c r="A956" i="6"/>
  <c r="D956" i="6" s="1"/>
  <c r="B956" i="6"/>
  <c r="C956" i="6"/>
  <c r="A957" i="6"/>
  <c r="B957" i="6"/>
  <c r="C957" i="6"/>
  <c r="A958" i="6"/>
  <c r="B958" i="6"/>
  <c r="C958" i="6"/>
  <c r="A959" i="6"/>
  <c r="B959" i="6"/>
  <c r="C959" i="6"/>
  <c r="A960" i="6"/>
  <c r="B960" i="6"/>
  <c r="C960" i="6"/>
  <c r="A961" i="6"/>
  <c r="D961" i="6" s="1"/>
  <c r="B961" i="6"/>
  <c r="C961" i="6"/>
  <c r="A962" i="6"/>
  <c r="B962" i="6"/>
  <c r="C962" i="6"/>
  <c r="A963" i="6"/>
  <c r="B963" i="6"/>
  <c r="C963" i="6"/>
  <c r="A964" i="6"/>
  <c r="D964" i="6" s="1"/>
  <c r="B964" i="6"/>
  <c r="C964" i="6"/>
  <c r="A965" i="6"/>
  <c r="B965" i="6"/>
  <c r="C965" i="6"/>
  <c r="A966" i="6"/>
  <c r="D966" i="6" s="1"/>
  <c r="B966" i="6"/>
  <c r="C966" i="6"/>
  <c r="A967" i="6"/>
  <c r="B967" i="6"/>
  <c r="C967" i="6"/>
  <c r="A968" i="6"/>
  <c r="B968" i="6"/>
  <c r="C968" i="6"/>
  <c r="A969" i="6"/>
  <c r="D969" i="6" s="1"/>
  <c r="B969" i="6"/>
  <c r="C969" i="6"/>
  <c r="A970" i="6"/>
  <c r="B970" i="6"/>
  <c r="C970" i="6"/>
  <c r="A971" i="6"/>
  <c r="B971" i="6"/>
  <c r="C971" i="6"/>
  <c r="A972" i="6"/>
  <c r="D972" i="6" s="1"/>
  <c r="B972" i="6"/>
  <c r="C972" i="6"/>
  <c r="A973" i="6"/>
  <c r="B973" i="6"/>
  <c r="C973" i="6"/>
  <c r="A974" i="6"/>
  <c r="D974" i="6" s="1"/>
  <c r="B974" i="6"/>
  <c r="C974" i="6"/>
  <c r="A975" i="6"/>
  <c r="D975" i="6" s="1"/>
  <c r="B975" i="6"/>
  <c r="C975" i="6"/>
  <c r="A976" i="6"/>
  <c r="B976" i="6"/>
  <c r="C976" i="6"/>
  <c r="A977" i="6"/>
  <c r="D977" i="6" s="1"/>
  <c r="B977" i="6"/>
  <c r="C977" i="6"/>
  <c r="A978" i="6"/>
  <c r="D978" i="6" s="1"/>
  <c r="B978" i="6"/>
  <c r="C978" i="6"/>
  <c r="A979" i="6"/>
  <c r="B979" i="6"/>
  <c r="C979" i="6"/>
  <c r="A980" i="6"/>
  <c r="D980" i="6" s="1"/>
  <c r="B980" i="6"/>
  <c r="C980" i="6"/>
  <c r="A981" i="6"/>
  <c r="D981" i="6" s="1"/>
  <c r="B981" i="6"/>
  <c r="C981" i="6"/>
  <c r="A982" i="6"/>
  <c r="D982" i="6" s="1"/>
  <c r="B982" i="6"/>
  <c r="C982" i="6"/>
  <c r="A983" i="6"/>
  <c r="D983" i="6" s="1"/>
  <c r="B983" i="6"/>
  <c r="C983" i="6"/>
  <c r="A984" i="6"/>
  <c r="B984" i="6"/>
  <c r="C984" i="6"/>
  <c r="A985" i="6"/>
  <c r="D985" i="6" s="1"/>
  <c r="B985" i="6"/>
  <c r="C985" i="6"/>
  <c r="A986" i="6"/>
  <c r="D986" i="6" s="1"/>
  <c r="B986" i="6"/>
  <c r="C986" i="6"/>
  <c r="A987" i="6"/>
  <c r="B987" i="6"/>
  <c r="C987" i="6"/>
  <c r="A988" i="6"/>
  <c r="D988" i="6" s="1"/>
  <c r="B988" i="6"/>
  <c r="C988" i="6"/>
  <c r="A989" i="6"/>
  <c r="B989" i="6"/>
  <c r="C989" i="6"/>
  <c r="A990" i="6"/>
  <c r="D990" i="6" s="1"/>
  <c r="B990" i="6"/>
  <c r="C990" i="6"/>
  <c r="A991" i="6"/>
  <c r="D991" i="6" s="1"/>
  <c r="B991" i="6"/>
  <c r="C991" i="6"/>
  <c r="A992" i="6"/>
  <c r="B992" i="6"/>
  <c r="C992" i="6"/>
  <c r="A993" i="6"/>
  <c r="D993" i="6" s="1"/>
  <c r="B993" i="6"/>
  <c r="C993" i="6"/>
  <c r="A994" i="6"/>
  <c r="B994" i="6"/>
  <c r="C994" i="6"/>
  <c r="A995" i="6"/>
  <c r="D995" i="6" s="1"/>
  <c r="B995" i="6"/>
  <c r="C995" i="6"/>
  <c r="A996" i="6"/>
  <c r="D996" i="6" s="1"/>
  <c r="B996" i="6"/>
  <c r="C996" i="6"/>
  <c r="A997" i="6"/>
  <c r="D997" i="6" s="1"/>
  <c r="B997" i="6"/>
  <c r="C997" i="6"/>
  <c r="A998" i="6"/>
  <c r="B998" i="6"/>
  <c r="C998" i="6"/>
  <c r="A999" i="6"/>
  <c r="D999" i="6" s="1"/>
  <c r="B999" i="6"/>
  <c r="C999" i="6"/>
  <c r="A1000" i="6"/>
  <c r="B1000" i="6"/>
  <c r="C1000" i="6"/>
  <c r="A1001" i="6"/>
  <c r="D1001" i="6" s="1"/>
  <c r="B1001" i="6"/>
  <c r="C1001" i="6"/>
  <c r="A1002" i="6"/>
  <c r="B1002" i="6"/>
  <c r="C1002" i="6"/>
  <c r="A1003" i="6"/>
  <c r="D1003" i="6" s="1"/>
  <c r="B1003" i="6"/>
  <c r="C1003" i="6"/>
  <c r="A1004" i="6"/>
  <c r="D1004" i="6" s="1"/>
  <c r="B1004" i="6"/>
  <c r="C1004" i="6"/>
  <c r="A1005" i="6"/>
  <c r="B1005" i="6"/>
  <c r="C1005" i="6"/>
  <c r="A1006" i="6"/>
  <c r="D1006" i="6" s="1"/>
  <c r="B1006" i="6"/>
  <c r="C1006" i="6"/>
  <c r="A1007" i="6"/>
  <c r="B1007" i="6"/>
  <c r="C1007" i="6"/>
  <c r="A1008" i="6"/>
  <c r="B1008" i="6"/>
  <c r="C1008" i="6"/>
  <c r="A1009" i="6"/>
  <c r="D1009" i="6" s="1"/>
  <c r="B1009" i="6"/>
  <c r="C1009" i="6"/>
  <c r="A1010" i="6"/>
  <c r="D1010" i="6" s="1"/>
  <c r="B1010" i="6"/>
  <c r="C1010" i="6"/>
  <c r="A1011" i="6"/>
  <c r="D1011" i="6" s="1"/>
  <c r="B1011" i="6"/>
  <c r="C1011" i="6"/>
  <c r="A1012" i="6"/>
  <c r="D1012" i="6" s="1"/>
  <c r="B1012" i="6"/>
  <c r="C1012" i="6"/>
  <c r="A1013" i="6"/>
  <c r="D1013" i="6" s="1"/>
  <c r="B1013" i="6"/>
  <c r="C1013" i="6"/>
  <c r="A1014" i="6"/>
  <c r="B1014" i="6"/>
  <c r="C1014" i="6"/>
  <c r="A1015" i="6"/>
  <c r="B1015" i="6"/>
  <c r="C1015" i="6"/>
  <c r="A1016" i="6"/>
  <c r="B1016" i="6"/>
  <c r="C1016" i="6"/>
  <c r="A1017" i="6"/>
  <c r="D1017" i="6" s="1"/>
  <c r="B1017" i="6"/>
  <c r="C1017" i="6"/>
  <c r="A1018" i="6"/>
  <c r="D1018" i="6" s="1"/>
  <c r="B1018" i="6"/>
  <c r="C1018" i="6"/>
  <c r="A1019" i="6"/>
  <c r="D1019" i="6" s="1"/>
  <c r="B1019" i="6"/>
  <c r="C1019" i="6"/>
  <c r="A1020" i="6"/>
  <c r="D1020" i="6" s="1"/>
  <c r="B1020" i="6"/>
  <c r="C1020" i="6"/>
  <c r="A1021" i="6"/>
  <c r="B1021" i="6"/>
  <c r="C1021" i="6"/>
  <c r="A1022" i="6"/>
  <c r="B1022" i="6"/>
  <c r="C1022" i="6"/>
  <c r="A1023" i="6"/>
  <c r="B1023" i="6"/>
  <c r="C1023" i="6"/>
  <c r="A1024" i="6"/>
  <c r="B1024" i="6"/>
  <c r="C1024" i="6"/>
  <c r="A1025" i="6"/>
  <c r="D1025" i="6" s="1"/>
  <c r="B1025" i="6"/>
  <c r="C1025" i="6"/>
  <c r="A1026" i="6"/>
  <c r="D1026" i="6" s="1"/>
  <c r="B1026" i="6"/>
  <c r="C1026" i="6"/>
  <c r="A1027" i="6"/>
  <c r="D1027" i="6" s="1"/>
  <c r="B1027" i="6"/>
  <c r="C1027" i="6"/>
  <c r="A1028" i="6"/>
  <c r="D1028" i="6" s="1"/>
  <c r="B1028" i="6"/>
  <c r="C1028" i="6"/>
  <c r="A1029" i="6"/>
  <c r="B1029" i="6"/>
  <c r="C1029" i="6"/>
  <c r="A1030" i="6"/>
  <c r="D1030" i="6" s="1"/>
  <c r="B1030" i="6"/>
  <c r="C1030" i="6"/>
  <c r="A1031" i="6"/>
  <c r="D1031" i="6" s="1"/>
  <c r="B1031" i="6"/>
  <c r="C1031" i="6"/>
  <c r="A1032" i="6"/>
  <c r="B1032" i="6"/>
  <c r="C1032" i="6"/>
  <c r="A1033" i="6"/>
  <c r="D1033" i="6" s="1"/>
  <c r="B1033" i="6"/>
  <c r="C1033" i="6"/>
  <c r="A1034" i="6"/>
  <c r="B1034" i="6"/>
  <c r="C1034" i="6"/>
  <c r="A1035" i="6"/>
  <c r="D1035" i="6" s="1"/>
  <c r="B1035" i="6"/>
  <c r="C1035" i="6"/>
  <c r="A1036" i="6"/>
  <c r="D1036" i="6" s="1"/>
  <c r="B1036" i="6"/>
  <c r="C1036" i="6"/>
  <c r="A1037" i="6"/>
  <c r="B1037" i="6"/>
  <c r="C1037" i="6"/>
  <c r="A1038" i="6"/>
  <c r="B1038" i="6"/>
  <c r="C1038" i="6"/>
  <c r="A1039" i="6"/>
  <c r="D1039" i="6" s="1"/>
  <c r="B1039" i="6"/>
  <c r="C1039" i="6"/>
  <c r="A1040" i="6"/>
  <c r="B1040" i="6"/>
  <c r="C1040" i="6"/>
  <c r="A1041" i="6"/>
  <c r="B1041" i="6"/>
  <c r="C1041" i="6"/>
  <c r="A1042" i="6"/>
  <c r="B1042" i="6"/>
  <c r="C1042" i="6"/>
  <c r="A1043" i="6"/>
  <c r="D1043" i="6" s="1"/>
  <c r="B1043" i="6"/>
  <c r="C1043" i="6"/>
  <c r="A1044" i="6"/>
  <c r="D1044" i="6" s="1"/>
  <c r="B1044" i="6"/>
  <c r="C1044" i="6"/>
  <c r="A1045" i="6"/>
  <c r="B1045" i="6"/>
  <c r="C1045" i="6"/>
  <c r="A1046" i="6"/>
  <c r="D1046" i="6" s="1"/>
  <c r="B1046" i="6"/>
  <c r="C1046" i="6"/>
  <c r="A1047" i="6"/>
  <c r="D1047" i="6" s="1"/>
  <c r="B1047" i="6"/>
  <c r="C1047" i="6"/>
  <c r="A1048" i="6"/>
  <c r="B1048" i="6"/>
  <c r="C1048" i="6"/>
  <c r="A1049" i="6"/>
  <c r="D1049" i="6" s="1"/>
  <c r="B1049" i="6"/>
  <c r="C1049" i="6"/>
  <c r="A1050" i="6"/>
  <c r="D1050" i="6" s="1"/>
  <c r="B1050" i="6"/>
  <c r="C1050" i="6"/>
  <c r="A1051" i="6"/>
  <c r="B1051" i="6"/>
  <c r="C1051" i="6"/>
  <c r="A1052" i="6"/>
  <c r="D1052" i="6" s="1"/>
  <c r="B1052" i="6"/>
  <c r="C1052" i="6"/>
  <c r="A1053" i="6"/>
  <c r="B1053" i="6"/>
  <c r="C1053" i="6"/>
  <c r="A1054" i="6"/>
  <c r="B1054" i="6"/>
  <c r="C1054" i="6"/>
  <c r="A1055" i="6"/>
  <c r="B1055" i="6"/>
  <c r="C1055" i="6"/>
  <c r="A1056" i="6"/>
  <c r="B1056" i="6"/>
  <c r="C1056" i="6"/>
  <c r="A1057" i="6"/>
  <c r="B1057" i="6"/>
  <c r="C1057" i="6"/>
  <c r="A1058" i="6"/>
  <c r="D1058" i="6" s="1"/>
  <c r="B1058" i="6"/>
  <c r="C1058" i="6"/>
  <c r="A1059" i="6"/>
  <c r="D1059" i="6" s="1"/>
  <c r="B1059" i="6"/>
  <c r="C1059" i="6"/>
  <c r="A1060" i="6"/>
  <c r="D1060" i="6" s="1"/>
  <c r="B1060" i="6"/>
  <c r="C1060" i="6"/>
  <c r="A1061" i="6"/>
  <c r="D1061" i="6" s="1"/>
  <c r="B1061" i="6"/>
  <c r="C1061" i="6"/>
  <c r="A1062" i="6"/>
  <c r="B1062" i="6"/>
  <c r="C1062" i="6"/>
  <c r="A1063" i="6"/>
  <c r="D1063" i="6" s="1"/>
  <c r="B1063" i="6"/>
  <c r="C1063" i="6"/>
  <c r="A1064" i="6"/>
  <c r="B1064" i="6"/>
  <c r="C1064" i="6"/>
  <c r="A1065" i="6"/>
  <c r="D1065" i="6" s="1"/>
  <c r="B1065" i="6"/>
  <c r="C1065" i="6"/>
  <c r="A1066" i="6"/>
  <c r="B1066" i="6"/>
  <c r="C1066" i="6"/>
  <c r="A1067" i="6"/>
  <c r="D1067" i="6" s="1"/>
  <c r="B1067" i="6"/>
  <c r="C1067" i="6"/>
  <c r="A1068" i="6"/>
  <c r="D1068" i="6" s="1"/>
  <c r="B1068" i="6"/>
  <c r="C1068" i="6"/>
  <c r="A1069" i="6"/>
  <c r="B1069" i="6"/>
  <c r="C1069" i="6"/>
  <c r="A1070" i="6"/>
  <c r="B1070" i="6"/>
  <c r="C1070" i="6"/>
  <c r="A1071" i="6"/>
  <c r="B1071" i="6"/>
  <c r="C1071" i="6"/>
  <c r="A1072" i="6"/>
  <c r="B1072" i="6"/>
  <c r="C1072" i="6"/>
  <c r="A1073" i="6"/>
  <c r="D1073" i="6" s="1"/>
  <c r="B1073" i="6"/>
  <c r="C1073" i="6"/>
  <c r="A1074" i="6"/>
  <c r="D1074" i="6" s="1"/>
  <c r="B1074" i="6"/>
  <c r="C1074" i="6"/>
  <c r="A1075" i="6"/>
  <c r="D1075" i="6" s="1"/>
  <c r="B1075" i="6"/>
  <c r="C1075" i="6"/>
  <c r="A1076" i="6"/>
  <c r="D1076" i="6" s="1"/>
  <c r="B1076" i="6"/>
  <c r="C1076" i="6"/>
  <c r="A1077" i="6"/>
  <c r="B1077" i="6"/>
  <c r="C1077" i="6"/>
  <c r="A1078" i="6"/>
  <c r="D1078" i="6" s="1"/>
  <c r="B1078" i="6"/>
  <c r="C1078" i="6"/>
  <c r="A1079" i="6"/>
  <c r="B1079" i="6"/>
  <c r="C1079" i="6"/>
  <c r="A1080" i="6"/>
  <c r="B1080" i="6"/>
  <c r="C1080" i="6"/>
  <c r="A1081" i="6"/>
  <c r="D1081" i="6" s="1"/>
  <c r="B1081" i="6"/>
  <c r="C1081" i="6"/>
  <c r="A1082" i="6"/>
  <c r="E1082" i="6" s="1"/>
  <c r="B1082" i="6"/>
  <c r="C1082" i="6"/>
  <c r="A1083" i="6"/>
  <c r="D1083" i="6" s="1"/>
  <c r="B1083" i="6"/>
  <c r="C1083" i="6"/>
  <c r="A1084" i="6"/>
  <c r="D1084" i="6" s="1"/>
  <c r="B1084" i="6"/>
  <c r="C1084" i="6"/>
  <c r="A1085" i="6"/>
  <c r="B1085" i="6"/>
  <c r="C1085" i="6"/>
  <c r="A1086" i="6"/>
  <c r="B1086" i="6"/>
  <c r="C1086" i="6"/>
  <c r="A1087" i="6"/>
  <c r="D1087" i="6" s="1"/>
  <c r="B1087" i="6"/>
  <c r="C1087" i="6"/>
  <c r="A1088" i="6"/>
  <c r="D1088" i="6" s="1"/>
  <c r="B1088" i="6"/>
  <c r="C1088" i="6"/>
  <c r="A1089" i="6"/>
  <c r="D1089" i="6" s="1"/>
  <c r="B1089" i="6"/>
  <c r="C1089" i="6"/>
  <c r="A1090" i="6"/>
  <c r="D1090" i="6" s="1"/>
  <c r="B1090" i="6"/>
  <c r="C1090" i="6"/>
  <c r="A1091" i="6"/>
  <c r="D1091" i="6" s="1"/>
  <c r="B1091" i="6"/>
  <c r="C1091" i="6"/>
  <c r="A1092" i="6"/>
  <c r="D1092" i="6" s="1"/>
  <c r="B1092" i="6"/>
  <c r="C1092" i="6"/>
  <c r="A1093" i="6"/>
  <c r="B1093" i="6"/>
  <c r="C1093" i="6"/>
  <c r="A1094" i="6"/>
  <c r="B1094" i="6"/>
  <c r="C1094" i="6"/>
  <c r="A1095" i="6"/>
  <c r="D1095" i="6" s="1"/>
  <c r="B1095" i="6"/>
  <c r="C1095" i="6"/>
  <c r="A1096" i="6"/>
  <c r="B1096" i="6"/>
  <c r="C1096" i="6"/>
  <c r="A1097" i="6"/>
  <c r="D1097" i="6" s="1"/>
  <c r="B1097" i="6"/>
  <c r="C1097" i="6"/>
  <c r="A1098" i="6"/>
  <c r="B1098" i="6"/>
  <c r="C1098" i="6"/>
  <c r="A1099" i="6"/>
  <c r="D1099" i="6" s="1"/>
  <c r="B1099" i="6"/>
  <c r="C1099" i="6"/>
  <c r="A1100" i="6"/>
  <c r="D1100" i="6" s="1"/>
  <c r="B1100" i="6"/>
  <c r="C1100" i="6"/>
  <c r="A1101" i="6"/>
  <c r="B1101" i="6"/>
  <c r="C1101" i="6"/>
  <c r="A1102" i="6"/>
  <c r="D1102" i="6" s="1"/>
  <c r="B1102" i="6"/>
  <c r="C1102" i="6"/>
  <c r="A1103" i="6"/>
  <c r="D1103" i="6" s="1"/>
  <c r="B1103" i="6"/>
  <c r="C1103" i="6"/>
  <c r="A1104" i="6"/>
  <c r="B1104" i="6"/>
  <c r="C1104" i="6"/>
  <c r="A1105" i="6"/>
  <c r="B1105" i="6"/>
  <c r="C1105" i="6"/>
  <c r="A1106" i="6"/>
  <c r="B1106" i="6"/>
  <c r="C1106" i="6"/>
  <c r="A1107" i="6"/>
  <c r="D1107" i="6" s="1"/>
  <c r="B1107" i="6"/>
  <c r="C1107" i="6"/>
  <c r="A1108" i="6"/>
  <c r="D1108" i="6" s="1"/>
  <c r="B1108" i="6"/>
  <c r="C1108" i="6"/>
  <c r="A1109" i="6"/>
  <c r="B1109" i="6"/>
  <c r="C1109" i="6"/>
  <c r="A1110" i="6"/>
  <c r="D1110" i="6" s="1"/>
  <c r="B1110" i="6"/>
  <c r="C1110" i="6"/>
  <c r="A1111" i="6"/>
  <c r="D1111" i="6" s="1"/>
  <c r="B1111" i="6"/>
  <c r="C1111" i="6"/>
  <c r="A1112" i="6"/>
  <c r="B1112" i="6"/>
  <c r="C1112" i="6"/>
  <c r="A1113" i="6"/>
  <c r="D1113" i="6" s="1"/>
  <c r="B1113" i="6"/>
  <c r="C1113" i="6"/>
  <c r="A1114" i="6"/>
  <c r="D1114" i="6" s="1"/>
  <c r="B1114" i="6"/>
  <c r="C1114" i="6"/>
  <c r="A1115" i="6"/>
  <c r="B1115" i="6"/>
  <c r="C1115" i="6"/>
  <c r="A1116" i="6"/>
  <c r="D1116" i="6" s="1"/>
  <c r="B1116" i="6"/>
  <c r="C1116" i="6"/>
  <c r="A1117" i="6"/>
  <c r="B1117" i="6"/>
  <c r="C1117" i="6"/>
  <c r="A1118" i="6"/>
  <c r="B1118" i="6"/>
  <c r="C1118" i="6"/>
  <c r="A1119" i="6"/>
  <c r="D1119" i="6" s="1"/>
  <c r="B1119" i="6"/>
  <c r="C1119" i="6"/>
  <c r="A1120" i="6"/>
  <c r="B1120" i="6"/>
  <c r="C1120" i="6"/>
  <c r="A1121" i="6"/>
  <c r="B1121" i="6"/>
  <c r="C1121" i="6"/>
  <c r="A1122" i="6"/>
  <c r="D1122" i="6" s="1"/>
  <c r="B1122" i="6"/>
  <c r="C1122" i="6"/>
  <c r="A1123" i="6"/>
  <c r="D1123" i="6" s="1"/>
  <c r="B1123" i="6"/>
  <c r="C1123" i="6"/>
  <c r="A1124" i="6"/>
  <c r="D1124" i="6" s="1"/>
  <c r="B1124" i="6"/>
  <c r="C1124" i="6"/>
  <c r="A1125" i="6"/>
  <c r="D1125" i="6" s="1"/>
  <c r="B1125" i="6"/>
  <c r="C1125" i="6"/>
  <c r="A1126" i="6"/>
  <c r="D1126" i="6" s="1"/>
  <c r="B1126" i="6"/>
  <c r="C1126" i="6"/>
  <c r="A1127" i="6"/>
  <c r="D1127" i="6" s="1"/>
  <c r="B1127" i="6"/>
  <c r="C1127" i="6"/>
  <c r="A1128" i="6"/>
  <c r="B1128" i="6"/>
  <c r="C1128" i="6"/>
  <c r="A1129" i="6"/>
  <c r="D1129" i="6" s="1"/>
  <c r="B1129" i="6"/>
  <c r="C1129" i="6"/>
  <c r="A1130" i="6"/>
  <c r="B1130" i="6"/>
  <c r="C1130" i="6"/>
  <c r="A1131" i="6"/>
  <c r="D1131" i="6" s="1"/>
  <c r="B1131" i="6"/>
  <c r="C1131" i="6"/>
  <c r="A1132" i="6"/>
  <c r="D1132" i="6" s="1"/>
  <c r="B1132" i="6"/>
  <c r="C1132" i="6"/>
  <c r="A1133" i="6"/>
  <c r="B1133" i="6"/>
  <c r="C1133" i="6"/>
  <c r="A1134" i="6"/>
  <c r="D1134" i="6" s="1"/>
  <c r="B1134" i="6"/>
  <c r="C1134" i="6"/>
  <c r="A1135" i="6"/>
  <c r="B1135" i="6"/>
  <c r="C1135" i="6"/>
  <c r="A1136" i="6"/>
  <c r="B1136" i="6"/>
  <c r="C1136" i="6"/>
  <c r="A1137" i="6"/>
  <c r="D1137" i="6" s="1"/>
  <c r="B1137" i="6"/>
  <c r="C1137" i="6"/>
  <c r="A1138" i="6"/>
  <c r="D1138" i="6" s="1"/>
  <c r="B1138" i="6"/>
  <c r="C1138" i="6"/>
  <c r="A1139" i="6"/>
  <c r="D1139" i="6" s="1"/>
  <c r="B1139" i="6"/>
  <c r="C1139" i="6"/>
  <c r="A1140" i="6"/>
  <c r="D1140" i="6" s="1"/>
  <c r="B1140" i="6"/>
  <c r="C1140" i="6"/>
  <c r="A1141" i="6"/>
  <c r="D1141" i="6" s="1"/>
  <c r="B1141" i="6"/>
  <c r="C1141" i="6"/>
  <c r="A1142" i="6"/>
  <c r="B1142" i="6"/>
  <c r="C1142" i="6"/>
  <c r="A1143" i="6"/>
  <c r="B1143" i="6"/>
  <c r="C1143" i="6"/>
  <c r="A1144" i="6"/>
  <c r="B1144" i="6"/>
  <c r="C1144" i="6"/>
  <c r="A1145" i="6"/>
  <c r="D1145" i="6" s="1"/>
  <c r="B1145" i="6"/>
  <c r="C1145" i="6"/>
  <c r="A1146" i="6"/>
  <c r="D1146" i="6" s="1"/>
  <c r="B1146" i="6"/>
  <c r="C1146" i="6"/>
  <c r="A1147" i="6"/>
  <c r="D1147" i="6" s="1"/>
  <c r="B1147" i="6"/>
  <c r="C1147" i="6"/>
  <c r="A1148" i="6"/>
  <c r="D1148" i="6" s="1"/>
  <c r="B1148" i="6"/>
  <c r="C1148" i="6"/>
  <c r="A1149" i="6"/>
  <c r="B1149" i="6"/>
  <c r="C1149" i="6"/>
  <c r="A1150" i="6"/>
  <c r="B1150" i="6"/>
  <c r="C1150" i="6"/>
  <c r="A1151" i="6"/>
  <c r="D1151" i="6" s="1"/>
  <c r="B1151" i="6"/>
  <c r="C1151" i="6"/>
  <c r="A1152" i="6"/>
  <c r="D1152" i="6" s="1"/>
  <c r="B1152" i="6"/>
  <c r="C1152" i="6"/>
  <c r="A1153" i="6"/>
  <c r="D1153" i="6" s="1"/>
  <c r="B1153" i="6"/>
  <c r="C1153" i="6"/>
  <c r="A1154" i="6"/>
  <c r="D1154" i="6" s="1"/>
  <c r="B1154" i="6"/>
  <c r="C1154" i="6"/>
  <c r="A1155" i="6"/>
  <c r="D1155" i="6" s="1"/>
  <c r="B1155" i="6"/>
  <c r="C1155" i="6"/>
  <c r="A1156" i="6"/>
  <c r="D1156" i="6" s="1"/>
  <c r="B1156" i="6"/>
  <c r="C1156" i="6"/>
  <c r="A1157" i="6"/>
  <c r="B1157" i="6"/>
  <c r="C1157" i="6"/>
  <c r="A1158" i="6"/>
  <c r="B1158" i="6"/>
  <c r="C1158" i="6"/>
  <c r="A1159" i="6"/>
  <c r="D1159" i="6" s="1"/>
  <c r="B1159" i="6"/>
  <c r="C1159" i="6"/>
  <c r="A1160" i="6"/>
  <c r="B1160" i="6"/>
  <c r="C1160" i="6"/>
  <c r="A1161" i="6"/>
  <c r="D1161" i="6" s="1"/>
  <c r="B1161" i="6"/>
  <c r="C1161" i="6"/>
  <c r="A1162" i="6"/>
  <c r="B1162" i="6"/>
  <c r="C1162" i="6"/>
  <c r="A1163" i="6"/>
  <c r="D1163" i="6" s="1"/>
  <c r="B1163" i="6"/>
  <c r="C1163" i="6"/>
  <c r="A1164" i="6"/>
  <c r="D1164" i="6" s="1"/>
  <c r="B1164" i="6"/>
  <c r="C1164" i="6"/>
  <c r="A1165" i="6"/>
  <c r="B1165" i="6"/>
  <c r="C1165" i="6"/>
  <c r="A1166" i="6"/>
  <c r="B1166" i="6"/>
  <c r="C1166" i="6"/>
  <c r="A1167" i="6"/>
  <c r="D1167" i="6" s="1"/>
  <c r="B1167" i="6"/>
  <c r="C1167" i="6"/>
  <c r="A1168" i="6"/>
  <c r="B1168" i="6"/>
  <c r="C1168" i="6"/>
  <c r="A1169" i="6"/>
  <c r="D1169" i="6" s="1"/>
  <c r="B1169" i="6"/>
  <c r="C1169" i="6"/>
  <c r="A1170" i="6"/>
  <c r="D1170" i="6" s="1"/>
  <c r="B1170" i="6"/>
  <c r="C1170" i="6"/>
  <c r="A1171" i="6"/>
  <c r="D1171" i="6" s="1"/>
  <c r="B1171" i="6"/>
  <c r="C1171" i="6"/>
  <c r="A1172" i="6"/>
  <c r="D1172" i="6" s="1"/>
  <c r="B1172" i="6"/>
  <c r="C1172" i="6"/>
  <c r="A1173" i="6"/>
  <c r="D1173" i="6" s="1"/>
  <c r="B1173" i="6"/>
  <c r="C1173" i="6"/>
  <c r="A1174" i="6"/>
  <c r="D1174" i="6" s="1"/>
  <c r="B1174" i="6"/>
  <c r="C1174" i="6"/>
  <c r="A1175" i="6"/>
  <c r="D1175" i="6" s="1"/>
  <c r="B1175" i="6"/>
  <c r="C1175" i="6"/>
  <c r="A1176" i="6"/>
  <c r="B1176" i="6"/>
  <c r="C1176" i="6"/>
  <c r="A1177" i="6"/>
  <c r="D1177" i="6" s="1"/>
  <c r="B1177" i="6"/>
  <c r="C1177" i="6"/>
  <c r="A1178" i="6"/>
  <c r="D1178" i="6" s="1"/>
  <c r="B1178" i="6"/>
  <c r="C1178" i="6"/>
  <c r="A1179" i="6"/>
  <c r="B1179" i="6"/>
  <c r="C1179" i="6"/>
  <c r="A1180" i="6"/>
  <c r="D1180" i="6" s="1"/>
  <c r="B1180" i="6"/>
  <c r="C1180" i="6"/>
  <c r="A1181" i="6"/>
  <c r="B1181" i="6"/>
  <c r="C1181" i="6"/>
  <c r="A1182" i="6"/>
  <c r="D1182" i="6" s="1"/>
  <c r="B1182" i="6"/>
  <c r="C1182" i="6"/>
  <c r="A1183" i="6"/>
  <c r="D1183" i="6" s="1"/>
  <c r="B1183" i="6"/>
  <c r="C1183" i="6"/>
  <c r="A1184" i="6"/>
  <c r="B1184" i="6"/>
  <c r="C1184" i="6"/>
  <c r="A1185" i="6"/>
  <c r="D1185" i="6" s="1"/>
  <c r="B1185" i="6"/>
  <c r="C1185" i="6"/>
  <c r="A1186" i="6"/>
  <c r="D1186" i="6" s="1"/>
  <c r="B1186" i="6"/>
  <c r="C1186" i="6"/>
  <c r="A1187" i="6"/>
  <c r="D1187" i="6" s="1"/>
  <c r="B1187" i="6"/>
  <c r="C1187" i="6"/>
  <c r="A1188" i="6"/>
  <c r="D1188" i="6" s="1"/>
  <c r="B1188" i="6"/>
  <c r="C1188" i="6"/>
  <c r="A1189" i="6"/>
  <c r="B1189" i="6"/>
  <c r="C1189" i="6"/>
  <c r="A1190" i="6"/>
  <c r="D1190" i="6" s="1"/>
  <c r="B1190" i="6"/>
  <c r="C1190" i="6"/>
  <c r="A1191" i="6"/>
  <c r="D1191" i="6" s="1"/>
  <c r="B1191" i="6"/>
  <c r="C1191" i="6"/>
  <c r="A1192" i="6"/>
  <c r="B1192" i="6"/>
  <c r="C1192" i="6"/>
  <c r="A1193" i="6"/>
  <c r="D1193" i="6" s="1"/>
  <c r="B1193" i="6"/>
  <c r="C1193" i="6"/>
  <c r="A1194" i="6"/>
  <c r="D1194" i="6" s="1"/>
  <c r="B1194" i="6"/>
  <c r="C1194" i="6"/>
  <c r="A1195" i="6"/>
  <c r="D1195" i="6" s="1"/>
  <c r="B1195" i="6"/>
  <c r="C1195" i="6"/>
  <c r="A1196" i="6"/>
  <c r="D1196" i="6" s="1"/>
  <c r="B1196" i="6"/>
  <c r="C1196" i="6"/>
  <c r="A1197" i="6"/>
  <c r="D1197" i="6" s="1"/>
  <c r="B1197" i="6"/>
  <c r="C1197" i="6"/>
  <c r="A1198" i="6"/>
  <c r="D1198" i="6" s="1"/>
  <c r="B1198" i="6"/>
  <c r="C1198" i="6"/>
  <c r="A1199" i="6"/>
  <c r="B1199" i="6"/>
  <c r="C1199" i="6"/>
  <c r="A1200" i="6"/>
  <c r="B1200" i="6"/>
  <c r="C1200" i="6"/>
  <c r="A1201" i="6"/>
  <c r="D1201" i="6" s="1"/>
  <c r="B1201" i="6"/>
  <c r="C1201" i="6"/>
  <c r="A1202" i="6"/>
  <c r="B1202" i="6"/>
  <c r="C1202" i="6"/>
  <c r="A1203" i="6"/>
  <c r="B1203" i="6"/>
  <c r="C1203" i="6"/>
  <c r="A1204" i="6"/>
  <c r="D1204" i="6" s="1"/>
  <c r="B1204" i="6"/>
  <c r="C1204" i="6"/>
  <c r="A1205" i="6"/>
  <c r="B1205" i="6"/>
  <c r="C1205" i="6"/>
  <c r="A1206" i="6"/>
  <c r="D1206" i="6" s="1"/>
  <c r="B1206" i="6"/>
  <c r="C1206" i="6"/>
  <c r="A1207" i="6"/>
  <c r="D1207" i="6" s="1"/>
  <c r="B1207" i="6"/>
  <c r="C1207" i="6"/>
  <c r="A1208" i="6"/>
  <c r="B1208" i="6"/>
  <c r="C1208" i="6"/>
  <c r="A1209" i="6"/>
  <c r="D1209" i="6" s="1"/>
  <c r="B1209" i="6"/>
  <c r="C1209" i="6"/>
  <c r="A1210" i="6"/>
  <c r="B1210" i="6"/>
  <c r="C1210" i="6"/>
  <c r="A1211" i="6"/>
  <c r="B1211" i="6"/>
  <c r="C1211" i="6"/>
  <c r="A1212" i="6"/>
  <c r="D1212" i="6" s="1"/>
  <c r="B1212" i="6"/>
  <c r="C1212" i="6"/>
  <c r="A1213" i="6"/>
  <c r="B1213" i="6"/>
  <c r="C1213" i="6"/>
  <c r="A1214" i="6"/>
  <c r="B1214" i="6"/>
  <c r="C1214" i="6"/>
  <c r="A1215" i="6"/>
  <c r="D1215" i="6" s="1"/>
  <c r="B1215" i="6"/>
  <c r="C1215" i="6"/>
  <c r="A1216" i="6"/>
  <c r="D1216" i="6" s="1"/>
  <c r="B1216" i="6"/>
  <c r="C1216" i="6"/>
  <c r="A1217" i="6"/>
  <c r="B1217" i="6"/>
  <c r="C1217" i="6"/>
  <c r="A1218" i="6"/>
  <c r="D1218" i="6" s="1"/>
  <c r="B1218" i="6"/>
  <c r="C1218" i="6"/>
  <c r="A1219" i="6"/>
  <c r="D1219" i="6" s="1"/>
  <c r="B1219" i="6"/>
  <c r="C1219" i="6"/>
  <c r="A1220" i="6"/>
  <c r="D1220" i="6" s="1"/>
  <c r="B1220" i="6"/>
  <c r="C1220" i="6"/>
  <c r="A1221" i="6"/>
  <c r="B1221" i="6"/>
  <c r="C1221" i="6"/>
  <c r="A1222" i="6"/>
  <c r="D1222" i="6" s="1"/>
  <c r="B1222" i="6"/>
  <c r="C1222" i="6"/>
  <c r="A1223" i="6"/>
  <c r="D1223" i="6" s="1"/>
  <c r="B1223" i="6"/>
  <c r="C1223" i="6"/>
  <c r="A1224" i="6"/>
  <c r="B1224" i="6"/>
  <c r="C1224" i="6"/>
  <c r="A1225" i="6"/>
  <c r="D1225" i="6" s="1"/>
  <c r="B1225" i="6"/>
  <c r="C1225" i="6"/>
  <c r="A1226" i="6"/>
  <c r="B1226" i="6"/>
  <c r="C1226" i="6"/>
  <c r="A1227" i="6"/>
  <c r="D1227" i="6" s="1"/>
  <c r="B1227" i="6"/>
  <c r="C1227" i="6"/>
  <c r="A1228" i="6"/>
  <c r="D1228" i="6" s="1"/>
  <c r="B1228" i="6"/>
  <c r="C1228" i="6"/>
  <c r="A1229" i="6"/>
  <c r="B1229" i="6"/>
  <c r="C1229" i="6"/>
  <c r="A1230" i="6"/>
  <c r="D1230" i="6" s="1"/>
  <c r="B1230" i="6"/>
  <c r="C1230" i="6"/>
  <c r="A1231" i="6"/>
  <c r="D1231" i="6" s="1"/>
  <c r="B1231" i="6"/>
  <c r="C1231" i="6"/>
  <c r="A1232" i="6"/>
  <c r="D1232" i="6" s="1"/>
  <c r="B1232" i="6"/>
  <c r="C1232" i="6"/>
  <c r="A1233" i="6"/>
  <c r="D1233" i="6" s="1"/>
  <c r="B1233" i="6"/>
  <c r="C1233" i="6"/>
  <c r="A1234" i="6"/>
  <c r="B1234" i="6"/>
  <c r="C1234" i="6"/>
  <c r="A1235" i="6"/>
  <c r="B1235" i="6"/>
  <c r="C1235" i="6"/>
  <c r="A1236" i="6"/>
  <c r="D1236" i="6" s="1"/>
  <c r="B1236" i="6"/>
  <c r="C1236" i="6"/>
  <c r="A1237" i="6"/>
  <c r="B1237" i="6"/>
  <c r="C1237" i="6"/>
  <c r="A1238" i="6"/>
  <c r="D1238" i="6" s="1"/>
  <c r="B1238" i="6"/>
  <c r="C1238" i="6"/>
  <c r="A1239" i="6"/>
  <c r="D1239" i="6" s="1"/>
  <c r="B1239" i="6"/>
  <c r="C1239" i="6"/>
  <c r="A1240" i="6"/>
  <c r="B1240" i="6"/>
  <c r="C1240" i="6"/>
  <c r="A1241" i="6"/>
  <c r="D1241" i="6" s="1"/>
  <c r="B1241" i="6"/>
  <c r="C1241" i="6"/>
  <c r="A1242" i="6"/>
  <c r="D1242" i="6" s="1"/>
  <c r="B1242" i="6"/>
  <c r="C1242" i="6"/>
  <c r="A1243" i="6"/>
  <c r="D1243" i="6" s="1"/>
  <c r="B1243" i="6"/>
  <c r="C1243" i="6"/>
  <c r="A1244" i="6"/>
  <c r="D1244" i="6" s="1"/>
  <c r="B1244" i="6"/>
  <c r="C1244" i="6"/>
  <c r="A1245" i="6"/>
  <c r="B1245" i="6"/>
  <c r="C1245" i="6"/>
  <c r="A1246" i="6"/>
  <c r="D1246" i="6" s="1"/>
  <c r="B1246" i="6"/>
  <c r="C1246" i="6"/>
  <c r="A1247" i="6"/>
  <c r="D1247" i="6" s="1"/>
  <c r="B1247" i="6"/>
  <c r="C1247" i="6"/>
  <c r="A1248" i="6"/>
  <c r="B1248" i="6"/>
  <c r="C1248" i="6"/>
  <c r="A1249" i="6"/>
  <c r="D1249" i="6" s="1"/>
  <c r="B1249" i="6"/>
  <c r="C1249" i="6"/>
  <c r="A1250" i="6"/>
  <c r="D1250" i="6" s="1"/>
  <c r="B1250" i="6"/>
  <c r="C1250" i="6"/>
  <c r="A1251" i="6"/>
  <c r="D1251" i="6" s="1"/>
  <c r="B1251" i="6"/>
  <c r="C1251" i="6"/>
  <c r="A1252" i="6"/>
  <c r="D1252" i="6" s="1"/>
  <c r="B1252" i="6"/>
  <c r="C1252" i="6"/>
  <c r="A1253" i="6"/>
  <c r="D1253" i="6" s="1"/>
  <c r="B1253" i="6"/>
  <c r="C1253" i="6"/>
  <c r="A1254" i="6"/>
  <c r="D1254" i="6" s="1"/>
  <c r="B1254" i="6"/>
  <c r="C1254" i="6"/>
  <c r="A1255" i="6"/>
  <c r="B1255" i="6"/>
  <c r="C1255" i="6"/>
  <c r="A1256" i="6"/>
  <c r="B1256" i="6"/>
  <c r="C1256" i="6"/>
  <c r="A1257" i="6"/>
  <c r="D1257" i="6" s="1"/>
  <c r="B1257" i="6"/>
  <c r="C1257" i="6"/>
  <c r="A1258" i="6"/>
  <c r="D1258" i="6" s="1"/>
  <c r="B1258" i="6"/>
  <c r="C1258" i="6"/>
  <c r="A1259" i="6"/>
  <c r="D1259" i="6" s="1"/>
  <c r="B1259" i="6"/>
  <c r="C1259" i="6"/>
  <c r="A1260" i="6"/>
  <c r="D1260" i="6" s="1"/>
  <c r="B1260" i="6"/>
  <c r="C1260" i="6"/>
  <c r="A1261" i="6"/>
  <c r="B1261" i="6"/>
  <c r="C1261" i="6"/>
  <c r="A1262" i="6"/>
  <c r="D1262" i="6" s="1"/>
  <c r="B1262" i="6"/>
  <c r="C1262" i="6"/>
  <c r="A1263" i="6"/>
  <c r="B1263" i="6"/>
  <c r="C1263" i="6"/>
  <c r="A1264" i="6"/>
  <c r="B1264" i="6"/>
  <c r="C1264" i="6"/>
  <c r="A1265" i="6"/>
  <c r="D1265" i="6" s="1"/>
  <c r="B1265" i="6"/>
  <c r="C1265" i="6"/>
  <c r="A1266" i="6"/>
  <c r="D1266" i="6" s="1"/>
  <c r="B1266" i="6"/>
  <c r="C1266" i="6"/>
  <c r="A1267" i="6"/>
  <c r="B1267" i="6"/>
  <c r="C1267" i="6"/>
  <c r="A1268" i="6"/>
  <c r="D1268" i="6" s="1"/>
  <c r="B1268" i="6"/>
  <c r="C1268" i="6"/>
  <c r="A1269" i="6"/>
  <c r="B1269" i="6"/>
  <c r="C1269" i="6"/>
  <c r="A1270" i="6"/>
  <c r="D1270" i="6" s="1"/>
  <c r="B1270" i="6"/>
  <c r="C1270" i="6"/>
  <c r="A1271" i="6"/>
  <c r="D1271" i="6" s="1"/>
  <c r="B1271" i="6"/>
  <c r="C1271" i="6"/>
  <c r="A1272" i="6"/>
  <c r="B1272" i="6"/>
  <c r="C1272" i="6"/>
  <c r="A1273" i="6"/>
  <c r="D1273" i="6" s="1"/>
  <c r="B1273" i="6"/>
  <c r="C1273" i="6"/>
  <c r="A1274" i="6"/>
  <c r="B1274" i="6"/>
  <c r="C1274" i="6"/>
  <c r="A1275" i="6"/>
  <c r="D1275" i="6" s="1"/>
  <c r="B1275" i="6"/>
  <c r="C1275" i="6"/>
  <c r="A1276" i="6"/>
  <c r="D1276" i="6" s="1"/>
  <c r="B1276" i="6"/>
  <c r="C1276" i="6"/>
  <c r="A1277" i="6"/>
  <c r="B1277" i="6"/>
  <c r="C1277" i="6"/>
  <c r="A1278" i="6"/>
  <c r="B1278" i="6"/>
  <c r="C1278" i="6"/>
  <c r="A1279" i="6"/>
  <c r="B1279" i="6"/>
  <c r="C1279" i="6"/>
  <c r="A1280" i="6"/>
  <c r="B1280" i="6"/>
  <c r="C1280" i="6"/>
  <c r="A1281" i="6"/>
  <c r="D1281" i="6" s="1"/>
  <c r="B1281" i="6"/>
  <c r="C1281" i="6"/>
  <c r="A1282" i="6"/>
  <c r="D1282" i="6" s="1"/>
  <c r="B1282" i="6"/>
  <c r="C1282" i="6"/>
  <c r="A1283" i="6"/>
  <c r="B1283" i="6"/>
  <c r="C1283" i="6"/>
  <c r="A1284" i="6"/>
  <c r="D1284" i="6" s="1"/>
  <c r="B1284" i="6"/>
  <c r="C1284" i="6"/>
  <c r="A1285" i="6"/>
  <c r="B1285" i="6"/>
  <c r="C1285" i="6"/>
  <c r="A1286" i="6"/>
  <c r="D1286" i="6" s="1"/>
  <c r="B1286" i="6"/>
  <c r="C1286" i="6"/>
  <c r="A1287" i="6"/>
  <c r="D1287" i="6" s="1"/>
  <c r="B1287" i="6"/>
  <c r="C1287" i="6"/>
  <c r="A1288" i="6"/>
  <c r="B1288" i="6"/>
  <c r="C1288" i="6"/>
  <c r="A1289" i="6"/>
  <c r="D1289" i="6" s="1"/>
  <c r="B1289" i="6"/>
  <c r="C1289" i="6"/>
  <c r="A1290" i="6"/>
  <c r="B1290" i="6"/>
  <c r="C1290" i="6"/>
  <c r="A1291" i="6"/>
  <c r="B1291" i="6"/>
  <c r="C1291" i="6"/>
  <c r="A1292" i="6"/>
  <c r="D1292" i="6" s="1"/>
  <c r="B1292" i="6"/>
  <c r="C1292" i="6"/>
  <c r="A1293" i="6"/>
  <c r="B1293" i="6"/>
  <c r="C1293" i="6"/>
  <c r="A1294" i="6"/>
  <c r="D1294" i="6" s="1"/>
  <c r="B1294" i="6"/>
  <c r="C1294" i="6"/>
  <c r="A1295" i="6"/>
  <c r="D1295" i="6" s="1"/>
  <c r="B1295" i="6"/>
  <c r="C1295" i="6"/>
  <c r="A1296" i="6"/>
  <c r="B1296" i="6"/>
  <c r="C1296" i="6"/>
  <c r="A1297" i="6"/>
  <c r="D1297" i="6" s="1"/>
  <c r="B1297" i="6"/>
  <c r="C1297" i="6"/>
  <c r="A1298" i="6"/>
  <c r="D1298" i="6" s="1"/>
  <c r="B1298" i="6"/>
  <c r="C1298" i="6"/>
  <c r="A1299" i="6"/>
  <c r="D1299" i="6" s="1"/>
  <c r="B1299" i="6"/>
  <c r="C1299" i="6"/>
  <c r="A1300" i="6"/>
  <c r="D1300" i="6" s="1"/>
  <c r="B1300" i="6"/>
  <c r="C1300" i="6"/>
  <c r="A1301" i="6"/>
  <c r="D1301" i="6" s="1"/>
  <c r="B1301" i="6"/>
  <c r="C1301" i="6"/>
  <c r="A1302" i="6"/>
  <c r="D1302" i="6" s="1"/>
  <c r="B1302" i="6"/>
  <c r="C1302" i="6"/>
  <c r="A1303" i="6"/>
  <c r="D1303" i="6" s="1"/>
  <c r="B1303" i="6"/>
  <c r="C1303" i="6"/>
  <c r="A1304" i="6"/>
  <c r="B1304" i="6"/>
  <c r="C1304" i="6"/>
  <c r="A1305" i="6"/>
  <c r="D1305" i="6" s="1"/>
  <c r="B1305" i="6"/>
  <c r="C1305" i="6"/>
  <c r="A1306" i="6"/>
  <c r="D1306" i="6" s="1"/>
  <c r="B1306" i="6"/>
  <c r="C1306" i="6"/>
  <c r="A1307" i="6"/>
  <c r="B1307" i="6"/>
  <c r="C1307" i="6"/>
  <c r="A1308" i="6"/>
  <c r="D1308" i="6" s="1"/>
  <c r="B1308" i="6"/>
  <c r="C1308" i="6"/>
  <c r="A1309" i="6"/>
  <c r="B1309" i="6"/>
  <c r="C1309" i="6"/>
  <c r="A1310" i="6"/>
  <c r="D1310" i="6" s="1"/>
  <c r="B1310" i="6"/>
  <c r="C1310" i="6"/>
  <c r="A1311" i="6"/>
  <c r="D1311" i="6" s="1"/>
  <c r="B1311" i="6"/>
  <c r="C1311" i="6"/>
  <c r="A1312" i="6"/>
  <c r="B1312" i="6"/>
  <c r="C1312" i="6"/>
  <c r="A1313" i="6"/>
  <c r="D1313" i="6" s="1"/>
  <c r="B1313" i="6"/>
  <c r="C1313" i="6"/>
  <c r="A1314" i="6"/>
  <c r="D1314" i="6" s="1"/>
  <c r="B1314" i="6"/>
  <c r="C1314" i="6"/>
  <c r="A1315" i="6"/>
  <c r="D1315" i="6" s="1"/>
  <c r="B1315" i="6"/>
  <c r="C1315" i="6"/>
  <c r="A1316" i="6"/>
  <c r="D1316" i="6" s="1"/>
  <c r="B1316" i="6"/>
  <c r="C1316" i="6"/>
  <c r="A1317" i="6"/>
  <c r="D1317" i="6" s="1"/>
  <c r="B1317" i="6"/>
  <c r="C1317" i="6"/>
  <c r="A1318" i="6"/>
  <c r="B1318" i="6"/>
  <c r="C1318" i="6"/>
  <c r="A1319" i="6"/>
  <c r="D1319" i="6" s="1"/>
  <c r="B1319" i="6"/>
  <c r="C1319" i="6"/>
  <c r="A1320" i="6"/>
  <c r="B1320" i="6"/>
  <c r="C1320" i="6"/>
  <c r="A1321" i="6"/>
  <c r="D1321" i="6" s="1"/>
  <c r="B1321" i="6"/>
  <c r="C1321" i="6"/>
  <c r="A1322" i="6"/>
  <c r="B1322" i="6"/>
  <c r="C1322" i="6"/>
  <c r="A1323" i="6"/>
  <c r="B1323" i="6"/>
  <c r="C1323" i="6"/>
  <c r="A1324" i="6"/>
  <c r="B1324" i="6"/>
  <c r="C1324" i="6"/>
  <c r="A1325" i="6"/>
  <c r="B1325" i="6"/>
  <c r="C1325" i="6"/>
  <c r="A1326" i="6"/>
  <c r="D1326" i="6" s="1"/>
  <c r="B1326" i="6"/>
  <c r="C1326" i="6"/>
  <c r="A1327" i="6"/>
  <c r="D1327" i="6" s="1"/>
  <c r="B1327" i="6"/>
  <c r="C1327" i="6"/>
  <c r="A1328" i="6"/>
  <c r="D1328" i="6" s="1"/>
  <c r="B1328" i="6"/>
  <c r="C1328" i="6"/>
  <c r="A1329" i="6"/>
  <c r="D1329" i="6" s="1"/>
  <c r="B1329" i="6"/>
  <c r="C1329" i="6"/>
  <c r="A1330" i="6"/>
  <c r="D1330" i="6" s="1"/>
  <c r="B1330" i="6"/>
  <c r="C1330" i="6"/>
  <c r="A1331" i="6"/>
  <c r="D1331" i="6" s="1"/>
  <c r="B1331" i="6"/>
  <c r="C1331" i="6"/>
  <c r="A1332" i="6"/>
  <c r="D1332" i="6" s="1"/>
  <c r="B1332" i="6"/>
  <c r="C1332" i="6"/>
  <c r="A1333" i="6"/>
  <c r="B1333" i="6"/>
  <c r="C1333" i="6"/>
  <c r="A1334" i="6"/>
  <c r="D1334" i="6" s="1"/>
  <c r="B1334" i="6"/>
  <c r="C1334" i="6"/>
  <c r="A1335" i="6"/>
  <c r="D1335" i="6" s="1"/>
  <c r="B1335" i="6"/>
  <c r="C1335" i="6"/>
  <c r="A1336" i="6"/>
  <c r="D1336" i="6" s="1"/>
  <c r="B1336" i="6"/>
  <c r="C1336" i="6"/>
  <c r="A1337" i="6"/>
  <c r="D1337" i="6" s="1"/>
  <c r="B1337" i="6"/>
  <c r="C1337" i="6"/>
  <c r="A1338" i="6"/>
  <c r="E1338" i="6" s="1"/>
  <c r="B1338" i="6"/>
  <c r="C1338" i="6"/>
  <c r="A1339" i="6"/>
  <c r="D1339" i="6" s="1"/>
  <c r="B1339" i="6"/>
  <c r="C1339" i="6"/>
  <c r="A1340" i="6"/>
  <c r="B1340" i="6"/>
  <c r="C1340" i="6"/>
  <c r="A1341" i="6"/>
  <c r="D1341" i="6" s="1"/>
  <c r="B1341" i="6"/>
  <c r="C1341" i="6"/>
  <c r="A1342" i="6"/>
  <c r="D1342" i="6" s="1"/>
  <c r="B1342" i="6"/>
  <c r="C1342" i="6"/>
  <c r="A1343" i="6"/>
  <c r="E1343" i="6" s="1"/>
  <c r="B1343" i="6"/>
  <c r="C1343" i="6"/>
  <c r="A1344" i="6"/>
  <c r="B1344" i="6"/>
  <c r="C1344" i="6"/>
  <c r="A1345" i="6"/>
  <c r="D1345" i="6" s="1"/>
  <c r="B1345" i="6"/>
  <c r="C1345" i="6"/>
  <c r="A1346" i="6"/>
  <c r="D1346" i="6" s="1"/>
  <c r="B1346" i="6"/>
  <c r="C1346" i="6"/>
  <c r="A1347" i="6"/>
  <c r="B1347" i="6"/>
  <c r="C1347" i="6"/>
  <c r="A1348" i="6"/>
  <c r="D1348" i="6" s="1"/>
  <c r="B1348" i="6"/>
  <c r="C1348" i="6"/>
  <c r="A1349" i="6"/>
  <c r="D1349" i="6" s="1"/>
  <c r="B1349" i="6"/>
  <c r="C1349" i="6"/>
  <c r="A1350" i="6"/>
  <c r="D1350" i="6" s="1"/>
  <c r="B1350" i="6"/>
  <c r="C1350" i="6"/>
  <c r="A1351" i="6"/>
  <c r="D1351" i="6" s="1"/>
  <c r="B1351" i="6"/>
  <c r="C1351" i="6"/>
  <c r="A1352" i="6"/>
  <c r="D1352" i="6" s="1"/>
  <c r="B1352" i="6"/>
  <c r="C1352" i="6"/>
  <c r="A1353" i="6"/>
  <c r="D1353" i="6" s="1"/>
  <c r="B1353" i="6"/>
  <c r="C1353" i="6"/>
  <c r="A1354" i="6"/>
  <c r="B1354" i="6"/>
  <c r="C1354" i="6"/>
  <c r="A1355" i="6"/>
  <c r="D1355" i="6" s="1"/>
  <c r="B1355" i="6"/>
  <c r="C1355" i="6"/>
  <c r="A1356" i="6"/>
  <c r="B1356" i="6"/>
  <c r="C1356" i="6"/>
  <c r="A1357" i="6"/>
  <c r="B1357" i="6"/>
  <c r="C1357" i="6"/>
  <c r="A1358" i="6"/>
  <c r="D1358" i="6" s="1"/>
  <c r="B1358" i="6"/>
  <c r="C1358" i="6"/>
  <c r="A1359" i="6"/>
  <c r="D1359" i="6" s="1"/>
  <c r="B1359" i="6"/>
  <c r="C1359" i="6"/>
  <c r="A1360" i="6"/>
  <c r="D1360" i="6" s="1"/>
  <c r="B1360" i="6"/>
  <c r="C1360" i="6"/>
  <c r="A1361" i="6"/>
  <c r="D1361" i="6" s="1"/>
  <c r="B1361" i="6"/>
  <c r="C1361" i="6"/>
  <c r="A1362" i="6"/>
  <c r="D1362" i="6" s="1"/>
  <c r="B1362" i="6"/>
  <c r="C1362" i="6"/>
  <c r="A1363" i="6"/>
  <c r="B1363" i="6"/>
  <c r="C1363" i="6"/>
  <c r="A1364" i="6"/>
  <c r="D1364" i="6" s="1"/>
  <c r="B1364" i="6"/>
  <c r="C1364" i="6"/>
  <c r="A1365" i="6"/>
  <c r="B1365" i="6"/>
  <c r="C1365" i="6"/>
  <c r="A1366" i="6"/>
  <c r="D1366" i="6" s="1"/>
  <c r="B1366" i="6"/>
  <c r="C1366" i="6"/>
  <c r="A1367" i="6"/>
  <c r="D1367" i="6" s="1"/>
  <c r="B1367" i="6"/>
  <c r="C1367" i="6"/>
  <c r="A1368" i="6"/>
  <c r="D1368" i="6" s="1"/>
  <c r="B1368" i="6"/>
  <c r="C1368" i="6"/>
  <c r="A1369" i="6"/>
  <c r="D1369" i="6" s="1"/>
  <c r="B1369" i="6"/>
  <c r="C1369" i="6"/>
  <c r="A1370" i="6"/>
  <c r="B1370" i="6"/>
  <c r="C1370" i="6"/>
  <c r="A1371" i="6"/>
  <c r="D1371" i="6" s="1"/>
  <c r="B1371" i="6"/>
  <c r="C1371" i="6"/>
  <c r="A1372" i="6"/>
  <c r="B1372" i="6"/>
  <c r="C1372" i="6"/>
  <c r="A1373" i="6"/>
  <c r="D1373" i="6" s="1"/>
  <c r="B1373" i="6"/>
  <c r="C1373" i="6"/>
  <c r="A1374" i="6"/>
  <c r="E1374" i="6" s="1"/>
  <c r="B1374" i="6"/>
  <c r="C1374" i="6"/>
  <c r="A1375" i="6"/>
  <c r="D1375" i="6" s="1"/>
  <c r="B1375" i="6"/>
  <c r="C1375" i="6"/>
  <c r="A1376" i="6"/>
  <c r="D1376" i="6" s="1"/>
  <c r="B1376" i="6"/>
  <c r="C1376" i="6"/>
  <c r="A1377" i="6"/>
  <c r="D1377" i="6" s="1"/>
  <c r="B1377" i="6"/>
  <c r="C1377" i="6"/>
  <c r="A1378" i="6"/>
  <c r="D1378" i="6" s="1"/>
  <c r="B1378" i="6"/>
  <c r="C1378" i="6"/>
  <c r="A1379" i="6"/>
  <c r="D1379" i="6" s="1"/>
  <c r="B1379" i="6"/>
  <c r="C1379" i="6"/>
  <c r="A1380" i="6"/>
  <c r="D1380" i="6" s="1"/>
  <c r="B1380" i="6"/>
  <c r="C1380" i="6"/>
  <c r="A1381" i="6"/>
  <c r="D1381" i="6" s="1"/>
  <c r="B1381" i="6"/>
  <c r="C1381" i="6"/>
  <c r="A1382" i="6"/>
  <c r="D1382" i="6" s="1"/>
  <c r="B1382" i="6"/>
  <c r="C1382" i="6"/>
  <c r="A1383" i="6"/>
  <c r="D1383" i="6" s="1"/>
  <c r="B1383" i="6"/>
  <c r="C1383" i="6"/>
  <c r="A1384" i="6"/>
  <c r="D1384" i="6" s="1"/>
  <c r="B1384" i="6"/>
  <c r="C1384" i="6"/>
  <c r="A1385" i="6"/>
  <c r="B1385" i="6"/>
  <c r="C1385" i="6"/>
  <c r="A1386" i="6"/>
  <c r="D1386" i="6" s="1"/>
  <c r="B1386" i="6"/>
  <c r="C1386" i="6"/>
  <c r="A1387" i="6"/>
  <c r="B1387" i="6"/>
  <c r="C1387" i="6"/>
  <c r="A1388" i="6"/>
  <c r="B1388" i="6"/>
  <c r="C1388" i="6"/>
  <c r="A1389" i="6"/>
  <c r="D1389" i="6" s="1"/>
  <c r="B1389" i="6"/>
  <c r="C1389" i="6"/>
  <c r="A1390" i="6"/>
  <c r="D1390" i="6" s="1"/>
  <c r="B1390" i="6"/>
  <c r="C1390" i="6"/>
  <c r="A1391" i="6"/>
  <c r="D1391" i="6" s="1"/>
  <c r="B1391" i="6"/>
  <c r="C1391" i="6"/>
  <c r="A1392" i="6"/>
  <c r="D1392" i="6" s="1"/>
  <c r="B1392" i="6"/>
  <c r="C1392" i="6"/>
  <c r="A1393" i="6"/>
  <c r="D1393" i="6" s="1"/>
  <c r="B1393" i="6"/>
  <c r="C1393" i="6"/>
  <c r="A1394" i="6"/>
  <c r="B1394" i="6"/>
  <c r="C1394" i="6"/>
  <c r="A1395" i="6"/>
  <c r="D1395" i="6" s="1"/>
  <c r="B1395" i="6"/>
  <c r="C1395" i="6"/>
  <c r="A1396" i="6"/>
  <c r="D1396" i="6" s="1"/>
  <c r="B1396" i="6"/>
  <c r="C1396" i="6"/>
  <c r="A1397" i="6"/>
  <c r="B1397" i="6"/>
  <c r="C1397" i="6"/>
  <c r="A1398" i="6"/>
  <c r="D1398" i="6" s="1"/>
  <c r="B1398" i="6"/>
  <c r="C1398" i="6"/>
  <c r="A1399" i="6"/>
  <c r="D1399" i="6" s="1"/>
  <c r="B1399" i="6"/>
  <c r="C1399" i="6"/>
  <c r="A1400" i="6"/>
  <c r="D1400" i="6" s="1"/>
  <c r="B1400" i="6"/>
  <c r="C1400" i="6"/>
  <c r="A1401" i="6"/>
  <c r="D1401" i="6" s="1"/>
  <c r="B1401" i="6"/>
  <c r="C1401" i="6"/>
  <c r="A1402" i="6"/>
  <c r="D1402" i="6" s="1"/>
  <c r="B1402" i="6"/>
  <c r="C1402" i="6"/>
  <c r="A1403" i="6"/>
  <c r="D1403" i="6" s="1"/>
  <c r="B1403" i="6"/>
  <c r="C1403" i="6"/>
  <c r="A1404" i="6"/>
  <c r="B1404" i="6"/>
  <c r="C1404" i="6"/>
  <c r="A1405" i="6"/>
  <c r="D1405" i="6" s="1"/>
  <c r="B1405" i="6"/>
  <c r="C1405" i="6"/>
  <c r="A1406" i="6"/>
  <c r="D1406" i="6" s="1"/>
  <c r="B1406" i="6"/>
  <c r="C1406" i="6"/>
  <c r="A1407" i="6"/>
  <c r="D1407" i="6" s="1"/>
  <c r="B1407" i="6"/>
  <c r="C1407" i="6"/>
  <c r="A1408" i="6"/>
  <c r="D1408" i="6" s="1"/>
  <c r="B1408" i="6"/>
  <c r="C1408" i="6"/>
  <c r="A1409" i="6"/>
  <c r="E1409" i="6" s="1"/>
  <c r="B1409" i="6"/>
  <c r="C1409" i="6"/>
  <c r="A1410" i="6"/>
  <c r="D1410" i="6" s="1"/>
  <c r="B1410" i="6"/>
  <c r="C1410" i="6"/>
  <c r="A1411" i="6"/>
  <c r="D1411" i="6" s="1"/>
  <c r="B1411" i="6"/>
  <c r="C1411" i="6"/>
  <c r="A1412" i="6"/>
  <c r="D1412" i="6" s="1"/>
  <c r="B1412" i="6"/>
  <c r="C1412" i="6"/>
  <c r="A1413" i="6"/>
  <c r="B1413" i="6"/>
  <c r="C1413" i="6"/>
  <c r="A1414" i="6"/>
  <c r="D1414" i="6" s="1"/>
  <c r="B1414" i="6"/>
  <c r="C1414" i="6"/>
  <c r="A1415" i="6"/>
  <c r="D1415" i="6" s="1"/>
  <c r="B1415" i="6"/>
  <c r="C1415" i="6"/>
  <c r="A1416" i="6"/>
  <c r="D1416" i="6" s="1"/>
  <c r="B1416" i="6"/>
  <c r="C1416" i="6"/>
  <c r="A1417" i="6"/>
  <c r="D1417" i="6" s="1"/>
  <c r="B1417" i="6"/>
  <c r="C1417" i="6"/>
  <c r="A1418" i="6"/>
  <c r="D1418" i="6" s="1"/>
  <c r="B1418" i="6"/>
  <c r="C1418" i="6"/>
  <c r="A1419" i="6"/>
  <c r="D1419" i="6" s="1"/>
  <c r="B1419" i="6"/>
  <c r="C1419" i="6"/>
  <c r="A1420" i="6"/>
  <c r="B1420" i="6"/>
  <c r="C1420" i="6"/>
  <c r="A1421" i="6"/>
  <c r="B1421" i="6"/>
  <c r="C1421" i="6"/>
  <c r="A1422" i="6"/>
  <c r="D1422" i="6" s="1"/>
  <c r="B1422" i="6"/>
  <c r="C1422" i="6"/>
  <c r="A1423" i="6"/>
  <c r="D1423" i="6" s="1"/>
  <c r="B1423" i="6"/>
  <c r="C1423" i="6"/>
  <c r="A1424" i="6"/>
  <c r="B1424" i="6"/>
  <c r="C1424" i="6"/>
  <c r="A1425" i="6"/>
  <c r="D1425" i="6" s="1"/>
  <c r="B1425" i="6"/>
  <c r="C1425" i="6"/>
  <c r="A1426" i="6"/>
  <c r="D1426" i="6" s="1"/>
  <c r="B1426" i="6"/>
  <c r="C1426" i="6"/>
  <c r="A1427" i="6"/>
  <c r="D1427" i="6" s="1"/>
  <c r="B1427" i="6"/>
  <c r="C1427" i="6"/>
  <c r="A1428" i="6"/>
  <c r="D1428" i="6" s="1"/>
  <c r="B1428" i="6"/>
  <c r="C1428" i="6"/>
  <c r="A1429" i="6"/>
  <c r="D1429" i="6" s="1"/>
  <c r="B1429" i="6"/>
  <c r="C1429" i="6"/>
  <c r="A1430" i="6"/>
  <c r="B1430" i="6"/>
  <c r="C1430" i="6"/>
  <c r="A1431" i="6"/>
  <c r="E1431" i="6" s="1"/>
  <c r="B1431" i="6"/>
  <c r="C1431" i="6"/>
  <c r="A1432" i="6"/>
  <c r="B1432" i="6"/>
  <c r="C1432" i="6"/>
  <c r="A1433" i="6"/>
  <c r="D1433" i="6" s="1"/>
  <c r="B1433" i="6"/>
  <c r="C1433" i="6"/>
  <c r="A1434" i="6"/>
  <c r="D1434" i="6" s="1"/>
  <c r="B1434" i="6"/>
  <c r="C1434" i="6"/>
  <c r="A1435" i="6"/>
  <c r="D1435" i="6" s="1"/>
  <c r="B1435" i="6"/>
  <c r="C1435" i="6"/>
  <c r="A1436" i="6"/>
  <c r="B1436" i="6"/>
  <c r="C1436" i="6"/>
  <c r="A1437" i="6"/>
  <c r="D1437" i="6" s="1"/>
  <c r="B1437" i="6"/>
  <c r="C1437" i="6"/>
  <c r="A1438" i="6"/>
  <c r="D1438" i="6" s="1"/>
  <c r="B1438" i="6"/>
  <c r="C1438" i="6"/>
  <c r="A1439" i="6"/>
  <c r="B1439" i="6"/>
  <c r="C1439" i="6"/>
  <c r="A1440" i="6"/>
  <c r="B1440" i="6"/>
  <c r="C1440" i="6"/>
  <c r="A1441" i="6"/>
  <c r="D1441" i="6" s="1"/>
  <c r="B1441" i="6"/>
  <c r="C1441" i="6"/>
  <c r="A1442" i="6"/>
  <c r="D1442" i="6" s="1"/>
  <c r="B1442" i="6"/>
  <c r="C1442" i="6"/>
  <c r="A1443" i="6"/>
  <c r="D1443" i="6" s="1"/>
  <c r="B1443" i="6"/>
  <c r="C1443" i="6"/>
  <c r="A1444" i="6"/>
  <c r="D1444" i="6" s="1"/>
  <c r="B1444" i="6"/>
  <c r="C1444" i="6"/>
  <c r="A1445" i="6"/>
  <c r="D1445" i="6" s="1"/>
  <c r="B1445" i="6"/>
  <c r="C1445" i="6"/>
  <c r="A1446" i="6"/>
  <c r="D1446" i="6" s="1"/>
  <c r="B1446" i="6"/>
  <c r="C1446" i="6"/>
  <c r="A1447" i="6"/>
  <c r="D1447" i="6" s="1"/>
  <c r="B1447" i="6"/>
  <c r="C1447" i="6"/>
  <c r="A1448" i="6"/>
  <c r="D1448" i="6" s="1"/>
  <c r="B1448" i="6"/>
  <c r="C1448" i="6"/>
  <c r="A1449" i="6"/>
  <c r="D1449" i="6" s="1"/>
  <c r="B1449" i="6"/>
  <c r="C1449" i="6"/>
  <c r="A1450" i="6"/>
  <c r="D1450" i="6" s="1"/>
  <c r="B1450" i="6"/>
  <c r="C1450" i="6"/>
  <c r="A1451" i="6"/>
  <c r="D1451" i="6" s="1"/>
  <c r="B1451" i="6"/>
  <c r="C1451" i="6"/>
  <c r="A1452" i="6"/>
  <c r="B1452" i="6"/>
  <c r="C1452" i="6"/>
  <c r="A1453" i="6"/>
  <c r="D1453" i="6" s="1"/>
  <c r="B1453" i="6"/>
  <c r="C1453" i="6"/>
  <c r="A1454" i="6"/>
  <c r="D1454" i="6" s="1"/>
  <c r="B1454" i="6"/>
  <c r="C1454" i="6"/>
  <c r="A1455" i="6"/>
  <c r="D1455" i="6" s="1"/>
  <c r="B1455" i="6"/>
  <c r="C1455" i="6"/>
  <c r="A1456" i="6"/>
  <c r="D1456" i="6" s="1"/>
  <c r="B1456" i="6"/>
  <c r="C1456" i="6"/>
  <c r="A1457" i="6"/>
  <c r="D1457" i="6" s="1"/>
  <c r="B1457" i="6"/>
  <c r="C1457" i="6"/>
  <c r="A1458" i="6"/>
  <c r="D1458" i="6" s="1"/>
  <c r="B1458" i="6"/>
  <c r="C1458" i="6"/>
  <c r="A1459" i="6"/>
  <c r="D1459" i="6" s="1"/>
  <c r="B1459" i="6"/>
  <c r="C1459" i="6"/>
  <c r="A1460" i="6"/>
  <c r="D1460" i="6" s="1"/>
  <c r="B1460" i="6"/>
  <c r="C1460" i="6"/>
  <c r="A1461" i="6"/>
  <c r="D1461" i="6" s="1"/>
  <c r="B1461" i="6"/>
  <c r="C1461" i="6"/>
  <c r="A1462" i="6"/>
  <c r="D1462" i="6" s="1"/>
  <c r="B1462" i="6"/>
  <c r="C1462" i="6"/>
  <c r="A1463" i="6"/>
  <c r="D1463" i="6" s="1"/>
  <c r="B1463" i="6"/>
  <c r="C1463" i="6"/>
  <c r="A1464" i="6"/>
  <c r="D1464" i="6" s="1"/>
  <c r="B1464" i="6"/>
  <c r="C1464" i="6"/>
  <c r="A1465" i="6"/>
  <c r="D1465" i="6" s="1"/>
  <c r="B1465" i="6"/>
  <c r="C1465" i="6"/>
  <c r="A1466" i="6"/>
  <c r="B1466" i="6"/>
  <c r="C1466" i="6"/>
  <c r="A1467" i="6"/>
  <c r="D1467" i="6" s="1"/>
  <c r="B1467" i="6"/>
  <c r="C1467" i="6"/>
  <c r="A1468" i="6"/>
  <c r="B1468" i="6"/>
  <c r="C1468" i="6"/>
  <c r="A1469" i="6"/>
  <c r="D1469" i="6" s="1"/>
  <c r="B1469" i="6"/>
  <c r="C1469" i="6"/>
  <c r="A1470" i="6"/>
  <c r="D1470" i="6" s="1"/>
  <c r="B1470" i="6"/>
  <c r="C1470" i="6"/>
  <c r="A1471" i="6"/>
  <c r="D1471" i="6" s="1"/>
  <c r="B1471" i="6"/>
  <c r="C1471" i="6"/>
  <c r="A1472" i="6"/>
  <c r="B1472" i="6"/>
  <c r="C1472" i="6"/>
  <c r="A1473" i="6"/>
  <c r="D1473" i="6" s="1"/>
  <c r="B1473" i="6"/>
  <c r="C1473" i="6"/>
  <c r="A1474" i="6"/>
  <c r="D1474" i="6" s="1"/>
  <c r="B1474" i="6"/>
  <c r="C1474" i="6"/>
  <c r="A1475" i="6"/>
  <c r="E1475" i="6" s="1"/>
  <c r="B1475" i="6"/>
  <c r="C1475" i="6"/>
  <c r="A1476" i="6"/>
  <c r="D1476" i="6" s="1"/>
  <c r="B1476" i="6"/>
  <c r="C1476" i="6"/>
  <c r="A1477" i="6"/>
  <c r="D1477" i="6" s="1"/>
  <c r="B1477" i="6"/>
  <c r="C1477" i="6"/>
  <c r="A1478" i="6"/>
  <c r="D1478" i="6" s="1"/>
  <c r="B1478" i="6"/>
  <c r="C1478" i="6"/>
  <c r="A1479" i="6"/>
  <c r="D1479" i="6" s="1"/>
  <c r="B1479" i="6"/>
  <c r="C1479" i="6"/>
  <c r="A1480" i="6"/>
  <c r="D1480" i="6" s="1"/>
  <c r="B1480" i="6"/>
  <c r="C1480" i="6"/>
  <c r="A1481" i="6"/>
  <c r="B1481" i="6"/>
  <c r="C1481" i="6"/>
  <c r="A1482" i="6"/>
  <c r="D1482" i="6" s="1"/>
  <c r="B1482" i="6"/>
  <c r="C1482" i="6"/>
  <c r="A1483" i="6"/>
  <c r="D1483" i="6" s="1"/>
  <c r="B1483" i="6"/>
  <c r="C1483" i="6"/>
  <c r="A1484" i="6"/>
  <c r="D1484" i="6" s="1"/>
  <c r="B1484" i="6"/>
  <c r="C1484" i="6"/>
  <c r="A1485" i="6"/>
  <c r="B1485" i="6"/>
  <c r="C1485" i="6"/>
  <c r="A1486" i="6"/>
  <c r="D1486" i="6" s="1"/>
  <c r="B1486" i="6"/>
  <c r="C1486" i="6"/>
  <c r="A1487" i="6"/>
  <c r="D1487" i="6" s="1"/>
  <c r="B1487" i="6"/>
  <c r="C1487" i="6"/>
  <c r="A1488" i="6"/>
  <c r="B1488" i="6"/>
  <c r="C1488" i="6"/>
  <c r="A1489" i="6"/>
  <c r="D1489" i="6" s="1"/>
  <c r="B1489" i="6"/>
  <c r="C1489" i="6"/>
  <c r="A1490" i="6"/>
  <c r="D1490" i="6" s="1"/>
  <c r="B1490" i="6"/>
  <c r="C1490" i="6"/>
  <c r="A1491" i="6"/>
  <c r="D1491" i="6" s="1"/>
  <c r="B1491" i="6"/>
  <c r="C1491" i="6"/>
  <c r="A1492" i="6"/>
  <c r="D1492" i="6" s="1"/>
  <c r="B1492" i="6"/>
  <c r="C1492" i="6"/>
  <c r="A1493" i="6"/>
  <c r="B1493" i="6"/>
  <c r="C1493" i="6"/>
  <c r="A1494" i="6"/>
  <c r="B1494" i="6"/>
  <c r="C1494" i="6"/>
  <c r="A1495" i="6"/>
  <c r="D1495" i="6" s="1"/>
  <c r="B1495" i="6"/>
  <c r="C1495" i="6"/>
  <c r="A1496" i="6"/>
  <c r="D1496" i="6" s="1"/>
  <c r="B1496" i="6"/>
  <c r="C1496" i="6"/>
  <c r="A1497" i="6"/>
  <c r="B1497" i="6"/>
  <c r="C1497" i="6"/>
  <c r="A1498" i="6"/>
  <c r="D1498" i="6" s="1"/>
  <c r="B1498" i="6"/>
  <c r="C1498" i="6"/>
  <c r="A1499" i="6"/>
  <c r="D1499" i="6" s="1"/>
  <c r="B1499" i="6"/>
  <c r="C1499" i="6"/>
  <c r="A1500" i="6"/>
  <c r="D1500" i="6" s="1"/>
  <c r="B1500" i="6"/>
  <c r="C1500" i="6"/>
  <c r="A1501" i="6"/>
  <c r="D1501" i="6" s="1"/>
  <c r="B1501" i="6"/>
  <c r="C1501" i="6"/>
  <c r="A1502" i="6"/>
  <c r="D1502" i="6" s="1"/>
  <c r="B1502" i="6"/>
  <c r="C1502" i="6"/>
  <c r="A1503" i="6"/>
  <c r="D1503" i="6" s="1"/>
  <c r="B1503" i="6"/>
  <c r="C1503" i="6"/>
  <c r="A1504" i="6"/>
  <c r="B1504" i="6"/>
  <c r="C1504" i="6"/>
  <c r="A1505" i="6"/>
  <c r="D1505" i="6" s="1"/>
  <c r="B1505" i="6"/>
  <c r="C1505" i="6"/>
  <c r="A1506" i="6"/>
  <c r="B1506" i="6"/>
  <c r="C1506" i="6"/>
  <c r="A1507" i="6"/>
  <c r="E1507" i="6" s="1"/>
  <c r="B1507" i="6"/>
  <c r="C1507" i="6"/>
  <c r="A1508" i="6"/>
  <c r="D1508" i="6" s="1"/>
  <c r="B1508" i="6"/>
  <c r="C1508" i="6"/>
  <c r="A1509" i="6"/>
  <c r="D1509" i="6" s="1"/>
  <c r="B1509" i="6"/>
  <c r="C1509" i="6"/>
  <c r="A1510" i="6"/>
  <c r="E1510" i="6" s="1"/>
  <c r="B1510" i="6"/>
  <c r="C1510" i="6"/>
  <c r="A1511" i="6"/>
  <c r="D1511" i="6" s="1"/>
  <c r="B1511" i="6"/>
  <c r="C1511" i="6"/>
  <c r="A1512" i="6"/>
  <c r="D1512" i="6" s="1"/>
  <c r="B1512" i="6"/>
  <c r="C1512" i="6"/>
  <c r="A1513" i="6"/>
  <c r="B1513" i="6"/>
  <c r="C1513" i="6"/>
  <c r="A1514" i="6"/>
  <c r="D1514" i="6" s="1"/>
  <c r="B1514" i="6"/>
  <c r="C1514" i="6"/>
  <c r="A1515" i="6"/>
  <c r="D1515" i="6" s="1"/>
  <c r="B1515" i="6"/>
  <c r="C1515" i="6"/>
  <c r="A1516" i="6"/>
  <c r="D1516" i="6" s="1"/>
  <c r="B1516" i="6"/>
  <c r="C1516" i="6"/>
  <c r="A1517" i="6"/>
  <c r="B1517" i="6"/>
  <c r="C1517" i="6"/>
  <c r="A1518" i="6"/>
  <c r="D1518" i="6" s="1"/>
  <c r="B1518" i="6"/>
  <c r="C1518" i="6"/>
  <c r="A1519" i="6"/>
  <c r="D1519" i="6" s="1"/>
  <c r="B1519" i="6"/>
  <c r="C1519" i="6"/>
  <c r="A1520" i="6"/>
  <c r="B1520" i="6"/>
  <c r="C1520" i="6"/>
  <c r="A1521" i="6"/>
  <c r="D1521" i="6" s="1"/>
  <c r="B1521" i="6"/>
  <c r="C1521" i="6"/>
  <c r="A1522" i="6"/>
  <c r="D1522" i="6" s="1"/>
  <c r="B1522" i="6"/>
  <c r="C1522" i="6"/>
  <c r="A1523" i="6"/>
  <c r="D1523" i="6" s="1"/>
  <c r="B1523" i="6"/>
  <c r="C1523" i="6"/>
  <c r="A1524" i="6"/>
  <c r="D1524" i="6" s="1"/>
  <c r="B1524" i="6"/>
  <c r="C1524" i="6"/>
  <c r="A1525" i="6"/>
  <c r="B1525" i="6"/>
  <c r="C1525" i="6"/>
  <c r="A1526" i="6"/>
  <c r="B1526" i="6"/>
  <c r="C1526" i="6"/>
  <c r="A1527" i="6"/>
  <c r="D1527" i="6" s="1"/>
  <c r="B1527" i="6"/>
  <c r="C1527" i="6"/>
  <c r="A1528" i="6"/>
  <c r="D1528" i="6" s="1"/>
  <c r="B1528" i="6"/>
  <c r="C1528" i="6"/>
  <c r="A1529" i="6"/>
  <c r="B1529" i="6"/>
  <c r="C1529" i="6"/>
  <c r="A1530" i="6"/>
  <c r="D1530" i="6" s="1"/>
  <c r="B1530" i="6"/>
  <c r="C1530" i="6"/>
  <c r="A1531" i="6"/>
  <c r="D1531" i="6" s="1"/>
  <c r="B1531" i="6"/>
  <c r="C1531" i="6"/>
  <c r="A1532" i="6"/>
  <c r="D1532" i="6" s="1"/>
  <c r="B1532" i="6"/>
  <c r="C1532" i="6"/>
  <c r="A1533" i="6"/>
  <c r="D1533" i="6" s="1"/>
  <c r="B1533" i="6"/>
  <c r="C1533" i="6"/>
  <c r="A1534" i="6"/>
  <c r="D1534" i="6" s="1"/>
  <c r="B1534" i="6"/>
  <c r="C1534" i="6"/>
  <c r="A1535" i="6"/>
  <c r="B1535" i="6"/>
  <c r="C1535" i="6"/>
  <c r="A1536" i="6"/>
  <c r="B1536" i="6"/>
  <c r="C1536" i="6"/>
  <c r="A1537" i="6"/>
  <c r="D1537" i="6" s="1"/>
  <c r="B1537" i="6"/>
  <c r="C1537" i="6"/>
  <c r="A1538" i="6"/>
  <c r="E1538" i="6" s="1"/>
  <c r="B1538" i="6"/>
  <c r="C1538" i="6"/>
  <c r="A1539" i="6"/>
  <c r="D1539" i="6" s="1"/>
  <c r="B1539" i="6"/>
  <c r="C1539" i="6"/>
  <c r="A1540" i="6"/>
  <c r="D1540" i="6" s="1"/>
  <c r="B1540" i="6"/>
  <c r="C1540" i="6"/>
  <c r="A1541" i="6"/>
  <c r="D1541" i="6" s="1"/>
  <c r="B1541" i="6"/>
  <c r="C1541" i="6"/>
  <c r="A1542" i="6"/>
  <c r="D1542" i="6" s="1"/>
  <c r="B1542" i="6"/>
  <c r="C1542" i="6"/>
  <c r="A1543" i="6"/>
  <c r="B1543" i="6"/>
  <c r="C1543" i="6"/>
  <c r="A1544" i="6"/>
  <c r="D1544" i="6" s="1"/>
  <c r="B1544" i="6"/>
  <c r="C1544" i="6"/>
  <c r="A1545" i="6"/>
  <c r="D1545" i="6" s="1"/>
  <c r="B1545" i="6"/>
  <c r="C1545" i="6"/>
  <c r="A1546" i="6"/>
  <c r="D1546" i="6" s="1"/>
  <c r="B1546" i="6"/>
  <c r="C1546" i="6"/>
  <c r="A1547" i="6"/>
  <c r="D1547" i="6" s="1"/>
  <c r="B1547" i="6"/>
  <c r="C1547" i="6"/>
  <c r="A1548" i="6"/>
  <c r="D1548" i="6" s="1"/>
  <c r="B1548" i="6"/>
  <c r="C1548" i="6"/>
  <c r="A1549" i="6"/>
  <c r="D1549" i="6" s="1"/>
  <c r="B1549" i="6"/>
  <c r="C1549" i="6"/>
  <c r="A1550" i="6"/>
  <c r="D1550" i="6" s="1"/>
  <c r="B1550" i="6"/>
  <c r="C1550" i="6"/>
  <c r="A1551" i="6"/>
  <c r="D1551" i="6" s="1"/>
  <c r="B1551" i="6"/>
  <c r="C1551" i="6"/>
  <c r="A1552" i="6"/>
  <c r="D1552" i="6" s="1"/>
  <c r="B1552" i="6"/>
  <c r="C1552" i="6"/>
  <c r="A1553" i="6"/>
  <c r="D1553" i="6" s="1"/>
  <c r="B1553" i="6"/>
  <c r="C1553" i="6"/>
  <c r="A1554" i="6"/>
  <c r="B1554" i="6"/>
  <c r="C1554" i="6"/>
  <c r="A1555" i="6"/>
  <c r="D1555" i="6" s="1"/>
  <c r="B1555" i="6"/>
  <c r="C1555" i="6"/>
  <c r="A1556" i="6"/>
  <c r="D1556" i="6" s="1"/>
  <c r="B1556" i="6"/>
  <c r="C1556" i="6"/>
  <c r="A1557" i="6"/>
  <c r="B1557" i="6"/>
  <c r="C1557" i="6"/>
  <c r="A1558" i="6"/>
  <c r="D1558" i="6" s="1"/>
  <c r="B1558" i="6"/>
  <c r="C1558" i="6"/>
  <c r="A1559" i="6"/>
  <c r="D1559" i="6" s="1"/>
  <c r="B1559" i="6"/>
  <c r="C1559" i="6"/>
  <c r="A1560" i="6"/>
  <c r="D1560" i="6" s="1"/>
  <c r="B1560" i="6"/>
  <c r="C1560" i="6"/>
  <c r="A1561" i="6"/>
  <c r="D1561" i="6" s="1"/>
  <c r="B1561" i="6"/>
  <c r="C1561" i="6"/>
  <c r="A1562" i="6"/>
  <c r="D1562" i="6" s="1"/>
  <c r="B1562" i="6"/>
  <c r="C1562" i="6"/>
  <c r="A1563" i="6"/>
  <c r="D1563" i="6" s="1"/>
  <c r="B1563" i="6"/>
  <c r="C1563" i="6"/>
  <c r="A1564" i="6"/>
  <c r="D1564" i="6" s="1"/>
  <c r="B1564" i="6"/>
  <c r="C1564" i="6"/>
  <c r="A1565" i="6"/>
  <c r="D1565" i="6" s="1"/>
  <c r="B1565" i="6"/>
  <c r="C1565" i="6"/>
  <c r="A1566" i="6"/>
  <c r="D1566" i="6" s="1"/>
  <c r="B1566" i="6"/>
  <c r="C1566" i="6"/>
  <c r="A1567" i="6"/>
  <c r="B1567" i="6"/>
  <c r="C1567" i="6"/>
  <c r="A1568" i="6"/>
  <c r="B1568" i="6"/>
  <c r="C1568" i="6"/>
  <c r="A1569" i="6"/>
  <c r="D1569" i="6" s="1"/>
  <c r="B1569" i="6"/>
  <c r="C1569" i="6"/>
  <c r="A1570" i="6"/>
  <c r="D1570" i="6" s="1"/>
  <c r="B1570" i="6"/>
  <c r="C1570" i="6"/>
  <c r="A1571" i="6"/>
  <c r="D1571" i="6" s="1"/>
  <c r="B1571" i="6"/>
  <c r="C1571" i="6"/>
  <c r="A1572" i="6"/>
  <c r="D1572" i="6" s="1"/>
  <c r="B1572" i="6"/>
  <c r="C1572" i="6"/>
  <c r="A1573" i="6"/>
  <c r="D1573" i="6" s="1"/>
  <c r="B1573" i="6"/>
  <c r="C1573" i="6"/>
  <c r="A1574" i="6"/>
  <c r="D1574" i="6" s="1"/>
  <c r="B1574" i="6"/>
  <c r="C1574" i="6"/>
  <c r="A1575" i="6"/>
  <c r="D1575" i="6" s="1"/>
  <c r="B1575" i="6"/>
  <c r="C1575" i="6"/>
  <c r="A1576" i="6"/>
  <c r="D1576" i="6" s="1"/>
  <c r="B1576" i="6"/>
  <c r="C1576" i="6"/>
  <c r="A1577" i="6"/>
  <c r="D1577" i="6" s="1"/>
  <c r="B1577" i="6"/>
  <c r="C1577" i="6"/>
  <c r="A1578" i="6"/>
  <c r="B1578" i="6"/>
  <c r="C1578" i="6"/>
  <c r="A1579" i="6"/>
  <c r="D1579" i="6" s="1"/>
  <c r="B1579" i="6"/>
  <c r="C1579" i="6"/>
  <c r="A1580" i="6"/>
  <c r="D1580" i="6" s="1"/>
  <c r="B1580" i="6"/>
  <c r="C1580" i="6"/>
  <c r="A1581" i="6"/>
  <c r="B1581" i="6"/>
  <c r="C1581" i="6"/>
  <c r="A1582" i="6"/>
  <c r="D1582" i="6" s="1"/>
  <c r="B1582" i="6"/>
  <c r="C1582" i="6"/>
  <c r="A1583" i="6"/>
  <c r="D1583" i="6" s="1"/>
  <c r="B1583" i="6"/>
  <c r="C1583" i="6"/>
  <c r="A1584" i="6"/>
  <c r="D1584" i="6" s="1"/>
  <c r="B1584" i="6"/>
  <c r="C1584" i="6"/>
  <c r="A1585" i="6"/>
  <c r="D1585" i="6" s="1"/>
  <c r="B1585" i="6"/>
  <c r="C1585" i="6"/>
  <c r="A1586" i="6"/>
  <c r="D1586" i="6" s="1"/>
  <c r="B1586" i="6"/>
  <c r="C1586" i="6"/>
  <c r="A1587" i="6"/>
  <c r="D1587" i="6" s="1"/>
  <c r="B1587" i="6"/>
  <c r="C1587" i="6"/>
  <c r="A1588" i="6"/>
  <c r="D1588" i="6" s="1"/>
  <c r="B1588" i="6"/>
  <c r="C1588" i="6"/>
  <c r="A1589" i="6"/>
  <c r="D1589" i="6" s="1"/>
  <c r="B1589" i="6"/>
  <c r="C1589" i="6"/>
  <c r="A1590" i="6"/>
  <c r="D1590" i="6" s="1"/>
  <c r="B1590" i="6"/>
  <c r="C1590" i="6"/>
  <c r="A1591" i="6"/>
  <c r="E1591" i="6" s="1"/>
  <c r="B1591" i="6"/>
  <c r="C1591" i="6"/>
  <c r="A1592" i="6"/>
  <c r="D1592" i="6" s="1"/>
  <c r="B1592" i="6"/>
  <c r="C1592" i="6"/>
  <c r="A1593" i="6"/>
  <c r="D1593" i="6" s="1"/>
  <c r="B1593" i="6"/>
  <c r="C1593" i="6"/>
  <c r="A1594" i="6"/>
  <c r="D1594" i="6" s="1"/>
  <c r="B1594" i="6"/>
  <c r="C1594" i="6"/>
  <c r="A1595" i="6"/>
  <c r="D1595" i="6" s="1"/>
  <c r="B1595" i="6"/>
  <c r="C1595" i="6"/>
  <c r="A1596" i="6"/>
  <c r="D1596" i="6" s="1"/>
  <c r="B1596" i="6"/>
  <c r="C1596" i="6"/>
  <c r="A1597" i="6"/>
  <c r="D1597" i="6" s="1"/>
  <c r="B1597" i="6"/>
  <c r="C1597" i="6"/>
  <c r="A1598" i="6"/>
  <c r="D1598" i="6" s="1"/>
  <c r="B1598" i="6"/>
  <c r="C1598" i="6"/>
  <c r="A1599" i="6"/>
  <c r="B1599" i="6"/>
  <c r="C1599" i="6"/>
  <c r="A1600" i="6"/>
  <c r="B1600" i="6"/>
  <c r="C1600" i="6"/>
  <c r="A1601" i="6"/>
  <c r="D1601" i="6" s="1"/>
  <c r="B1601" i="6"/>
  <c r="C1601" i="6"/>
  <c r="A1602" i="6"/>
  <c r="D1602" i="6" s="1"/>
  <c r="B1602" i="6"/>
  <c r="C1602" i="6"/>
  <c r="A1603" i="6"/>
  <c r="D1603" i="6" s="1"/>
  <c r="B1603" i="6"/>
  <c r="C1603" i="6"/>
  <c r="A1604" i="6"/>
  <c r="D1604" i="6" s="1"/>
  <c r="B1604" i="6"/>
  <c r="C1604" i="6"/>
  <c r="A1605" i="6"/>
  <c r="D1605" i="6" s="1"/>
  <c r="B1605" i="6"/>
  <c r="C1605" i="6"/>
  <c r="A1606" i="6"/>
  <c r="D1606" i="6" s="1"/>
  <c r="B1606" i="6"/>
  <c r="C1606" i="6"/>
  <c r="A1607" i="6"/>
  <c r="D1607" i="6" s="1"/>
  <c r="B1607" i="6"/>
  <c r="C1607" i="6"/>
  <c r="A1608" i="6"/>
  <c r="D1608" i="6" s="1"/>
  <c r="B1608" i="6"/>
  <c r="C1608" i="6"/>
  <c r="A1609" i="6"/>
  <c r="D1609" i="6" s="1"/>
  <c r="B1609" i="6"/>
  <c r="C1609" i="6"/>
  <c r="A1610" i="6"/>
  <c r="B1610" i="6"/>
  <c r="C1610" i="6"/>
  <c r="A1611" i="6"/>
  <c r="D1611" i="6" s="1"/>
  <c r="B1611" i="6"/>
  <c r="C1611" i="6"/>
  <c r="A1612" i="6"/>
  <c r="D1612" i="6" s="1"/>
  <c r="B1612" i="6"/>
  <c r="C1612" i="6"/>
  <c r="A1613" i="6"/>
  <c r="B1613" i="6"/>
  <c r="C1613" i="6"/>
  <c r="A1614" i="6"/>
  <c r="D1614" i="6" s="1"/>
  <c r="B1614" i="6"/>
  <c r="C1614" i="6"/>
  <c r="A1615" i="6"/>
  <c r="D1615" i="6" s="1"/>
  <c r="B1615" i="6"/>
  <c r="C1615" i="6"/>
  <c r="A1616" i="6"/>
  <c r="B1616" i="6"/>
  <c r="C1616" i="6"/>
  <c r="A1617" i="6"/>
  <c r="D1617" i="6" s="1"/>
  <c r="B1617" i="6"/>
  <c r="C1617" i="6"/>
  <c r="A1618" i="6"/>
  <c r="D1618" i="6" s="1"/>
  <c r="B1618" i="6"/>
  <c r="C1618" i="6"/>
  <c r="A1619" i="6"/>
  <c r="D1619" i="6" s="1"/>
  <c r="B1619" i="6"/>
  <c r="C1619" i="6"/>
  <c r="A1620" i="6"/>
  <c r="D1620" i="6" s="1"/>
  <c r="B1620" i="6"/>
  <c r="C1620" i="6"/>
  <c r="A1621" i="6"/>
  <c r="D1621" i="6" s="1"/>
  <c r="B1621" i="6"/>
  <c r="C1621" i="6"/>
  <c r="A1622" i="6"/>
  <c r="B1622" i="6"/>
  <c r="C1622" i="6"/>
  <c r="A1623" i="6"/>
  <c r="D1623" i="6" s="1"/>
  <c r="B1623" i="6"/>
  <c r="C1623" i="6"/>
  <c r="A1624" i="6"/>
  <c r="D1624" i="6" s="1"/>
  <c r="B1624" i="6"/>
  <c r="C1624" i="6"/>
  <c r="A1625" i="6"/>
  <c r="D1625" i="6" s="1"/>
  <c r="B1625" i="6"/>
  <c r="C1625" i="6"/>
  <c r="A1626" i="6"/>
  <c r="B1626" i="6"/>
  <c r="C1626" i="6"/>
  <c r="A1627" i="6"/>
  <c r="D1627" i="6" s="1"/>
  <c r="B1627" i="6"/>
  <c r="C1627" i="6"/>
  <c r="A1628" i="6"/>
  <c r="D1628" i="6" s="1"/>
  <c r="B1628" i="6"/>
  <c r="C1628" i="6"/>
  <c r="A1629" i="6"/>
  <c r="B1629" i="6"/>
  <c r="C1629" i="6"/>
  <c r="A1630" i="6"/>
  <c r="D1630" i="6" s="1"/>
  <c r="B1630" i="6"/>
  <c r="C1630" i="6"/>
  <c r="A1631" i="6"/>
  <c r="D1631" i="6" s="1"/>
  <c r="B1631" i="6"/>
  <c r="C1631" i="6"/>
  <c r="A1632" i="6"/>
  <c r="D1632" i="6" s="1"/>
  <c r="B1632" i="6"/>
  <c r="C1632" i="6"/>
  <c r="A1633" i="6"/>
  <c r="D1633" i="6" s="1"/>
  <c r="B1633" i="6"/>
  <c r="C1633" i="6"/>
  <c r="A1634" i="6"/>
  <c r="E1634" i="6" s="1"/>
  <c r="B1634" i="6"/>
  <c r="C1634" i="6"/>
  <c r="A1635" i="6"/>
  <c r="D1635" i="6" s="1"/>
  <c r="B1635" i="6"/>
  <c r="C1635" i="6"/>
  <c r="A1636" i="6"/>
  <c r="D1636" i="6" s="1"/>
  <c r="B1636" i="6"/>
  <c r="C1636" i="6"/>
  <c r="A1637" i="6"/>
  <c r="D1637" i="6" s="1"/>
  <c r="B1637" i="6"/>
  <c r="C1637" i="6"/>
  <c r="A1638" i="6"/>
  <c r="D1638" i="6" s="1"/>
  <c r="B1638" i="6"/>
  <c r="C1638" i="6"/>
  <c r="A1639" i="6"/>
  <c r="D1639" i="6" s="1"/>
  <c r="B1639" i="6"/>
  <c r="C1639" i="6"/>
  <c r="A1640" i="6"/>
  <c r="D1640" i="6" s="1"/>
  <c r="B1640" i="6"/>
  <c r="C1640" i="6"/>
  <c r="A1641" i="6"/>
  <c r="D1641" i="6" s="1"/>
  <c r="B1641" i="6"/>
  <c r="C1641" i="6"/>
  <c r="A1642" i="6"/>
  <c r="B1642" i="6"/>
  <c r="C1642" i="6"/>
  <c r="A1643" i="6"/>
  <c r="D1643" i="6" s="1"/>
  <c r="B1643" i="6"/>
  <c r="C1643" i="6"/>
  <c r="A1644" i="6"/>
  <c r="D1644" i="6" s="1"/>
  <c r="B1644" i="6"/>
  <c r="C1644" i="6"/>
  <c r="A1645" i="6"/>
  <c r="B1645" i="6"/>
  <c r="C1645" i="6"/>
  <c r="A1646" i="6"/>
  <c r="D1646" i="6" s="1"/>
  <c r="B1646" i="6"/>
  <c r="C1646" i="6"/>
  <c r="A1647" i="6"/>
  <c r="D1647" i="6" s="1"/>
  <c r="B1647" i="6"/>
  <c r="C1647" i="6"/>
  <c r="A1648" i="6"/>
  <c r="B1648" i="6"/>
  <c r="C1648" i="6"/>
  <c r="A1649" i="6"/>
  <c r="D1649" i="6" s="1"/>
  <c r="B1649" i="6"/>
  <c r="C1649" i="6"/>
  <c r="A1650" i="6"/>
  <c r="D1650" i="6" s="1"/>
  <c r="B1650" i="6"/>
  <c r="C1650" i="6"/>
  <c r="A1651" i="6"/>
  <c r="D1651" i="6" s="1"/>
  <c r="B1651" i="6"/>
  <c r="C1651" i="6"/>
  <c r="A1652" i="6"/>
  <c r="D1652" i="6" s="1"/>
  <c r="B1652" i="6"/>
  <c r="C1652" i="6"/>
  <c r="A1653" i="6"/>
  <c r="D1653" i="6" s="1"/>
  <c r="B1653" i="6"/>
  <c r="C1653" i="6"/>
  <c r="A1654" i="6"/>
  <c r="D1654" i="6" s="1"/>
  <c r="B1654" i="6"/>
  <c r="C1654" i="6"/>
  <c r="A1655" i="6"/>
  <c r="D1655" i="6" s="1"/>
  <c r="B1655" i="6"/>
  <c r="C1655" i="6"/>
  <c r="A1656" i="6"/>
  <c r="D1656" i="6" s="1"/>
  <c r="B1656" i="6"/>
  <c r="C1656" i="6"/>
  <c r="A1657" i="6"/>
  <c r="D1657" i="6" s="1"/>
  <c r="B1657" i="6"/>
  <c r="C1657" i="6"/>
  <c r="A1658" i="6"/>
  <c r="D1658" i="6" s="1"/>
  <c r="B1658" i="6"/>
  <c r="C1658" i="6"/>
  <c r="A1659" i="6"/>
  <c r="D1659" i="6" s="1"/>
  <c r="B1659" i="6"/>
  <c r="C1659" i="6"/>
  <c r="A1660" i="6"/>
  <c r="D1660" i="6" s="1"/>
  <c r="B1660" i="6"/>
  <c r="C1660" i="6"/>
  <c r="A1661" i="6"/>
  <c r="D1661" i="6" s="1"/>
  <c r="B1661" i="6"/>
  <c r="C1661" i="6"/>
  <c r="C2" i="6"/>
  <c r="B2" i="6"/>
  <c r="A2" i="6"/>
  <c r="F2" i="8"/>
  <c r="G2" i="8"/>
  <c r="H2" i="8"/>
  <c r="I2" i="8"/>
  <c r="D2" i="8"/>
  <c r="E2" i="8"/>
  <c r="A2" i="8"/>
  <c r="B2" i="5"/>
  <c r="A2" i="5"/>
  <c r="X6" i="5" l="1"/>
  <c r="W5" i="5"/>
  <c r="V5" i="5"/>
  <c r="V3" i="5"/>
  <c r="U3" i="5"/>
  <c r="T3" i="5"/>
  <c r="S3" i="5"/>
  <c r="R5" i="5"/>
  <c r="Q4" i="5"/>
  <c r="Q2" i="5"/>
  <c r="P2" i="5"/>
  <c r="O3" i="5"/>
  <c r="N5" i="5"/>
  <c r="M3" i="5"/>
  <c r="X3" i="5"/>
  <c r="W6" i="5"/>
  <c r="V4" i="5"/>
  <c r="U4" i="5"/>
  <c r="T6" i="5"/>
  <c r="S4" i="5"/>
  <c r="S2" i="5"/>
  <c r="R3" i="5"/>
  <c r="Q5" i="5"/>
  <c r="P6" i="5"/>
  <c r="O4" i="5"/>
  <c r="O2" i="5"/>
  <c r="M6" i="5"/>
  <c r="N3" i="5"/>
  <c r="X4" i="5"/>
  <c r="X2" i="5"/>
  <c r="W3" i="5"/>
  <c r="V6" i="5"/>
  <c r="E19" i="4" s="1"/>
  <c r="U5" i="5"/>
  <c r="T4" i="5"/>
  <c r="S5" i="5"/>
  <c r="R6" i="5"/>
  <c r="R2" i="5"/>
  <c r="Q3" i="5"/>
  <c r="P4" i="5"/>
  <c r="O5" i="5"/>
  <c r="N6" i="5"/>
  <c r="M5" i="5"/>
  <c r="M2" i="5"/>
  <c r="X5" i="5"/>
  <c r="W4" i="5"/>
  <c r="W2" i="5"/>
  <c r="V2" i="5"/>
  <c r="U6" i="5"/>
  <c r="E21" i="2" s="1"/>
  <c r="T5" i="5"/>
  <c r="S6" i="5"/>
  <c r="E19" i="2" s="1"/>
  <c r="R4" i="5"/>
  <c r="Q6" i="5"/>
  <c r="E22" i="2" s="1"/>
  <c r="P5" i="5"/>
  <c r="P3" i="5"/>
  <c r="O6" i="5"/>
  <c r="N4" i="5"/>
  <c r="M4" i="5"/>
  <c r="D46" i="6"/>
  <c r="D30" i="6"/>
  <c r="D26" i="6"/>
  <c r="D18" i="6"/>
  <c r="D10" i="6"/>
  <c r="D6" i="6"/>
  <c r="D27" i="6"/>
  <c r="D19" i="6"/>
  <c r="D15" i="6"/>
  <c r="D7" i="6"/>
  <c r="D40" i="6"/>
  <c r="D28" i="6"/>
  <c r="D20" i="6"/>
  <c r="D8" i="6"/>
  <c r="D3" i="6"/>
  <c r="E2" i="6"/>
  <c r="D4" i="6"/>
  <c r="E207" i="6"/>
  <c r="E206" i="6"/>
  <c r="E991" i="6"/>
  <c r="E986" i="6"/>
  <c r="E99" i="6"/>
  <c r="E1635" i="6"/>
  <c r="E480" i="6"/>
  <c r="E1139" i="6"/>
  <c r="E1114" i="6"/>
  <c r="E871" i="6"/>
  <c r="E854" i="6"/>
  <c r="E1233" i="6"/>
  <c r="E477" i="6"/>
  <c r="E897" i="6"/>
  <c r="E1638" i="6"/>
  <c r="E1186" i="6"/>
  <c r="D1082" i="6"/>
  <c r="E975" i="6"/>
  <c r="E896" i="6"/>
  <c r="E895" i="6"/>
  <c r="E890" i="6"/>
  <c r="E1633" i="6"/>
  <c r="E564" i="6"/>
  <c r="E479" i="6"/>
  <c r="E476" i="6"/>
  <c r="E475" i="6"/>
  <c r="E561" i="6"/>
  <c r="E548" i="6"/>
  <c r="E1563" i="6"/>
  <c r="E1462" i="6"/>
  <c r="E644" i="6"/>
  <c r="E621" i="6"/>
  <c r="E580" i="6"/>
  <c r="E512" i="6"/>
  <c r="E8" i="6"/>
  <c r="E3" i="6"/>
  <c r="E1637" i="6"/>
  <c r="E1632" i="6"/>
  <c r="E1631" i="6"/>
  <c r="E1630" i="6"/>
  <c r="E1319" i="6"/>
  <c r="E641" i="6"/>
  <c r="E632" i="6"/>
  <c r="E509" i="6"/>
  <c r="E504" i="6"/>
  <c r="E369" i="6"/>
  <c r="E348" i="6"/>
  <c r="E299" i="6"/>
  <c r="E1659" i="6"/>
  <c r="E1547" i="6"/>
  <c r="E1542" i="6"/>
  <c r="E1251" i="6"/>
  <c r="E995" i="6"/>
  <c r="E974" i="6"/>
  <c r="E961" i="6"/>
  <c r="E927" i="6"/>
  <c r="E898" i="6"/>
  <c r="E842" i="6"/>
  <c r="E720" i="6"/>
  <c r="E715" i="6"/>
  <c r="E643" i="6"/>
  <c r="E640" i="6"/>
  <c r="E600" i="6"/>
  <c r="E573" i="6"/>
  <c r="E568" i="6"/>
  <c r="E544" i="6"/>
  <c r="E465" i="6"/>
  <c r="E452" i="6"/>
  <c r="E411" i="6"/>
  <c r="E283" i="6"/>
  <c r="E67" i="6"/>
  <c r="E1195" i="6"/>
  <c r="E1194" i="6"/>
  <c r="E1089" i="6"/>
  <c r="E1050" i="6"/>
  <c r="E930" i="6"/>
  <c r="E791" i="6"/>
  <c r="E692" i="6"/>
  <c r="E619" i="6"/>
  <c r="E576" i="6"/>
  <c r="E541" i="6"/>
  <c r="E516" i="6"/>
  <c r="E496" i="6"/>
  <c r="E491" i="6"/>
  <c r="E220" i="6"/>
  <c r="E219" i="6"/>
  <c r="E176" i="6"/>
  <c r="E175" i="6"/>
  <c r="E40" i="6"/>
  <c r="E1611" i="6"/>
  <c r="E1566" i="6"/>
  <c r="E1459" i="6"/>
  <c r="E1198" i="6"/>
  <c r="E833" i="6"/>
  <c r="E731" i="6"/>
  <c r="E685" i="6"/>
  <c r="E672" i="6"/>
  <c r="E577" i="6"/>
  <c r="E545" i="6"/>
  <c r="E513" i="6"/>
  <c r="E468" i="6"/>
  <c r="E268" i="6"/>
  <c r="E247" i="6"/>
  <c r="E168" i="6"/>
  <c r="E139" i="6"/>
  <c r="E106" i="6"/>
  <c r="E84" i="6"/>
  <c r="E83" i="6"/>
  <c r="E78" i="6"/>
  <c r="E1661" i="6"/>
  <c r="E1491" i="6"/>
  <c r="E1490" i="6"/>
  <c r="E1407" i="6"/>
  <c r="E1183" i="6"/>
  <c r="E929" i="6"/>
  <c r="E926" i="6"/>
  <c r="E883" i="6"/>
  <c r="E839" i="6"/>
  <c r="E709" i="6"/>
  <c r="E708" i="6"/>
  <c r="E624" i="6"/>
  <c r="E575" i="6"/>
  <c r="E572" i="6"/>
  <c r="E571" i="6"/>
  <c r="E563" i="6"/>
  <c r="E560" i="6"/>
  <c r="E543" i="6"/>
  <c r="E540" i="6"/>
  <c r="E511" i="6"/>
  <c r="E508" i="6"/>
  <c r="E389" i="6"/>
  <c r="E372" i="6"/>
  <c r="E282" i="6"/>
  <c r="E25" i="4"/>
  <c r="D1535" i="6"/>
  <c r="E1535" i="6"/>
  <c r="D1363" i="6"/>
  <c r="E1363" i="6"/>
  <c r="D1318" i="6"/>
  <c r="E1318" i="6"/>
  <c r="D1203" i="6"/>
  <c r="E1203" i="6"/>
  <c r="D1142" i="6"/>
  <c r="E1142" i="6"/>
  <c r="D793" i="6"/>
  <c r="E793" i="6"/>
  <c r="D683" i="6"/>
  <c r="E683" i="6"/>
  <c r="D589" i="6"/>
  <c r="E589" i="6"/>
  <c r="D417" i="6"/>
  <c r="E417" i="6"/>
  <c r="D336" i="6"/>
  <c r="E336" i="6"/>
  <c r="D174" i="6"/>
  <c r="E174" i="6"/>
  <c r="D136" i="6"/>
  <c r="E136" i="6"/>
  <c r="D90" i="6"/>
  <c r="E90" i="6"/>
  <c r="D36" i="6"/>
  <c r="E36" i="6"/>
  <c r="D1622" i="6"/>
  <c r="E1622" i="6"/>
  <c r="E1565" i="6"/>
  <c r="E1562" i="6"/>
  <c r="E1553" i="6"/>
  <c r="D1430" i="6"/>
  <c r="E1430" i="6"/>
  <c r="E1391" i="6"/>
  <c r="D1274" i="6"/>
  <c r="E1274" i="6"/>
  <c r="E1185" i="6"/>
  <c r="E1182" i="6"/>
  <c r="E688" i="6"/>
  <c r="D637" i="6"/>
  <c r="E637" i="6"/>
  <c r="E623" i="6"/>
  <c r="E618" i="6"/>
  <c r="E617" i="6"/>
  <c r="E612" i="6"/>
  <c r="D608" i="6"/>
  <c r="E608" i="6"/>
  <c r="E532" i="6"/>
  <c r="E437" i="6"/>
  <c r="D409" i="6"/>
  <c r="E409" i="6"/>
  <c r="D256" i="6"/>
  <c r="E256" i="6"/>
  <c r="E254" i="6"/>
  <c r="D234" i="6"/>
  <c r="E234" i="6"/>
  <c r="E232" i="6"/>
  <c r="D47" i="6"/>
  <c r="E47" i="6"/>
  <c r="E24" i="4"/>
  <c r="D1439" i="6"/>
  <c r="E1439" i="6"/>
  <c r="D1291" i="6"/>
  <c r="E1291" i="6"/>
  <c r="D1014" i="6"/>
  <c r="E1014" i="6"/>
  <c r="D737" i="6"/>
  <c r="E737" i="6"/>
  <c r="D410" i="6"/>
  <c r="E410" i="6"/>
  <c r="D252" i="6"/>
  <c r="E252" i="6"/>
  <c r="D235" i="6"/>
  <c r="E235" i="6"/>
  <c r="D167" i="6"/>
  <c r="E167" i="6"/>
  <c r="D48" i="6"/>
  <c r="E48" i="6"/>
  <c r="D1506" i="6"/>
  <c r="E1506" i="6"/>
  <c r="E1474" i="6"/>
  <c r="E1443" i="6"/>
  <c r="E1299" i="6"/>
  <c r="D1055" i="6"/>
  <c r="E1055" i="6"/>
  <c r="E1031" i="6"/>
  <c r="E1018" i="6"/>
  <c r="E886" i="6"/>
  <c r="E846" i="6"/>
  <c r="D779" i="6"/>
  <c r="E779" i="6"/>
  <c r="E749" i="6"/>
  <c r="D669" i="6"/>
  <c r="E669" i="6"/>
  <c r="D611" i="6"/>
  <c r="E611" i="6"/>
  <c r="E609" i="6"/>
  <c r="E448" i="6"/>
  <c r="D436" i="6"/>
  <c r="E436" i="6"/>
  <c r="D253" i="6"/>
  <c r="E253" i="6"/>
  <c r="D236" i="6"/>
  <c r="E236" i="6"/>
  <c r="D195" i="6"/>
  <c r="E195" i="6"/>
  <c r="D131" i="6"/>
  <c r="E131" i="6"/>
  <c r="E401" i="6"/>
  <c r="E392" i="6"/>
  <c r="E371" i="6"/>
  <c r="E368" i="6"/>
  <c r="E328" i="6"/>
  <c r="E296" i="6"/>
  <c r="E275" i="6"/>
  <c r="E270" i="6"/>
  <c r="E267" i="6"/>
  <c r="E224" i="6"/>
  <c r="E223" i="6"/>
  <c r="E212" i="6"/>
  <c r="E163" i="6"/>
  <c r="E126" i="6"/>
  <c r="E96" i="6"/>
  <c r="E20" i="6"/>
  <c r="E19" i="6"/>
  <c r="E25" i="2"/>
  <c r="E1461" i="6"/>
  <c r="E1458" i="6"/>
  <c r="E1339" i="6"/>
  <c r="E1326" i="6"/>
  <c r="E1314" i="6"/>
  <c r="E1197" i="6"/>
  <c r="E947" i="6"/>
  <c r="E946" i="6"/>
  <c r="E899" i="6"/>
  <c r="E843" i="6"/>
  <c r="E807" i="6"/>
  <c r="E728" i="6"/>
  <c r="E657" i="6"/>
  <c r="E579" i="6"/>
  <c r="E547" i="6"/>
  <c r="E515" i="6"/>
  <c r="E501" i="6"/>
  <c r="E500" i="6"/>
  <c r="E489" i="6"/>
  <c r="E467" i="6"/>
  <c r="E464" i="6"/>
  <c r="E441" i="6"/>
  <c r="E425" i="6"/>
  <c r="E420" i="6"/>
  <c r="E375" i="6"/>
  <c r="E360" i="6"/>
  <c r="E312" i="6"/>
  <c r="E307" i="6"/>
  <c r="E288" i="6"/>
  <c r="E259" i="6"/>
  <c r="E243" i="6"/>
  <c r="E180" i="6"/>
  <c r="E128" i="6"/>
  <c r="E114" i="6"/>
  <c r="E104" i="6"/>
  <c r="E103" i="6"/>
  <c r="E24" i="2"/>
  <c r="E1619" i="6"/>
  <c r="D967" i="6"/>
  <c r="E967" i="6"/>
  <c r="D954" i="6"/>
  <c r="E954" i="6"/>
  <c r="D840" i="6"/>
  <c r="E840" i="6"/>
  <c r="D835" i="6"/>
  <c r="E835" i="6"/>
  <c r="D605" i="6"/>
  <c r="E605" i="6"/>
  <c r="E1651" i="6"/>
  <c r="E1646" i="6"/>
  <c r="E1621" i="6"/>
  <c r="E1618" i="6"/>
  <c r="E1603" i="6"/>
  <c r="E1598" i="6"/>
  <c r="E1454" i="6"/>
  <c r="E1351" i="6"/>
  <c r="E1302" i="6"/>
  <c r="E1266" i="6"/>
  <c r="E1075" i="6"/>
  <c r="D994" i="6"/>
  <c r="E994" i="6"/>
  <c r="E982" i="6"/>
  <c r="D911" i="6"/>
  <c r="E911" i="6"/>
  <c r="E821" i="6"/>
  <c r="E763" i="6"/>
  <c r="E748" i="6"/>
  <c r="E733" i="6"/>
  <c r="E628" i="6"/>
  <c r="E529" i="6"/>
  <c r="D495" i="6"/>
  <c r="E495" i="6"/>
  <c r="E388" i="6"/>
  <c r="E345" i="6"/>
  <c r="E300" i="6"/>
  <c r="D211" i="6"/>
  <c r="E211" i="6"/>
  <c r="E142" i="6"/>
  <c r="E112" i="6"/>
  <c r="E98" i="6"/>
  <c r="E1590" i="6"/>
  <c r="E1555" i="6"/>
  <c r="E1552" i="6"/>
  <c r="E1551" i="6"/>
  <c r="E1550" i="6"/>
  <c r="E1539" i="6"/>
  <c r="E1503" i="6"/>
  <c r="E1471" i="6"/>
  <c r="E1427" i="6"/>
  <c r="E1393" i="6"/>
  <c r="E1390" i="6"/>
  <c r="E1337" i="6"/>
  <c r="E1254" i="6"/>
  <c r="E1223" i="6"/>
  <c r="E1191" i="6"/>
  <c r="E1155" i="6"/>
  <c r="E1154" i="6"/>
  <c r="E1153" i="6"/>
  <c r="E1127" i="6"/>
  <c r="E1043" i="6"/>
  <c r="E1011" i="6"/>
  <c r="D960" i="6"/>
  <c r="E960" i="6"/>
  <c r="D832" i="6"/>
  <c r="E832" i="6"/>
  <c r="D819" i="6"/>
  <c r="E819" i="6"/>
  <c r="E817" i="6"/>
  <c r="D778" i="6"/>
  <c r="E778" i="6"/>
  <c r="D705" i="6"/>
  <c r="E705" i="6"/>
  <c r="D673" i="6"/>
  <c r="E673" i="6"/>
  <c r="D490" i="6"/>
  <c r="E490" i="6"/>
  <c r="D474" i="6"/>
  <c r="E474" i="6"/>
  <c r="D451" i="6"/>
  <c r="E451" i="6"/>
  <c r="E449" i="6"/>
  <c r="D445" i="6"/>
  <c r="E445" i="6"/>
  <c r="E443" i="6"/>
  <c r="E424" i="6"/>
  <c r="E408" i="6"/>
  <c r="D287" i="6"/>
  <c r="E287" i="6"/>
  <c r="E281" i="6"/>
  <c r="E280" i="6"/>
  <c r="E279" i="6"/>
  <c r="D152" i="6"/>
  <c r="D140" i="6"/>
  <c r="E140" i="6"/>
  <c r="E130" i="6"/>
  <c r="E127" i="6"/>
  <c r="D89" i="6"/>
  <c r="E89" i="6"/>
  <c r="D60" i="6"/>
  <c r="E60" i="6"/>
  <c r="E58" i="6"/>
  <c r="D55" i="6"/>
  <c r="E55" i="6"/>
  <c r="E28" i="6"/>
  <c r="E27" i="6"/>
  <c r="D816" i="6"/>
  <c r="E816" i="6"/>
  <c r="D795" i="6"/>
  <c r="E795" i="6"/>
  <c r="D781" i="6"/>
  <c r="E781" i="6"/>
  <c r="D442" i="6"/>
  <c r="E442" i="6"/>
  <c r="D92" i="6"/>
  <c r="E92" i="6"/>
  <c r="D87" i="6"/>
  <c r="E87" i="6"/>
  <c r="D57" i="6"/>
  <c r="E57" i="6"/>
  <c r="E1617" i="6"/>
  <c r="E1537" i="6"/>
  <c r="E1465" i="6"/>
  <c r="E1346" i="6"/>
  <c r="E1163" i="6"/>
  <c r="E1141" i="6"/>
  <c r="E1103" i="6"/>
  <c r="E1074" i="6"/>
  <c r="D959" i="6"/>
  <c r="E959" i="6"/>
  <c r="D823" i="6"/>
  <c r="E823" i="6"/>
  <c r="D790" i="6"/>
  <c r="E790" i="6"/>
  <c r="D777" i="6"/>
  <c r="E777" i="6"/>
  <c r="E743" i="6"/>
  <c r="E660" i="6"/>
  <c r="D656" i="6"/>
  <c r="E656" i="6"/>
  <c r="E639" i="6"/>
  <c r="E636" i="6"/>
  <c r="E629" i="6"/>
  <c r="D531" i="6"/>
  <c r="E531" i="6"/>
  <c r="E493" i="6"/>
  <c r="D473" i="6"/>
  <c r="E473" i="6"/>
  <c r="E391" i="6"/>
  <c r="E364" i="6"/>
  <c r="D347" i="6"/>
  <c r="E347" i="6"/>
  <c r="D306" i="6"/>
  <c r="E306" i="6"/>
  <c r="D148" i="6"/>
  <c r="E148" i="6"/>
  <c r="E116" i="6"/>
  <c r="E113" i="6"/>
  <c r="D88" i="6"/>
  <c r="E88" i="6"/>
  <c r="E18" i="6"/>
  <c r="D820" i="6"/>
  <c r="E820" i="6"/>
  <c r="D717" i="6"/>
  <c r="E717" i="6"/>
  <c r="D689" i="6"/>
  <c r="E689" i="6"/>
  <c r="D659" i="6"/>
  <c r="E659" i="6"/>
  <c r="D581" i="6"/>
  <c r="E581" i="6"/>
  <c r="D264" i="6"/>
  <c r="E264" i="6"/>
  <c r="D141" i="6"/>
  <c r="E141" i="6"/>
  <c r="D111" i="6"/>
  <c r="E111" i="6"/>
  <c r="D56" i="6"/>
  <c r="E56" i="6"/>
  <c r="E950" i="6"/>
  <c r="E907" i="6"/>
  <c r="E885" i="6"/>
  <c r="E882" i="6"/>
  <c r="E838" i="6"/>
  <c r="E837" i="6"/>
  <c r="E806" i="6"/>
  <c r="E805" i="6"/>
  <c r="E701" i="6"/>
  <c r="E696" i="6"/>
  <c r="E687" i="6"/>
  <c r="E671" i="6"/>
  <c r="E668" i="6"/>
  <c r="E667" i="6"/>
  <c r="E488" i="6"/>
  <c r="E469" i="6"/>
  <c r="E447" i="6"/>
  <c r="E433" i="6"/>
  <c r="E419" i="6"/>
  <c r="E416" i="6"/>
  <c r="E405" i="6"/>
  <c r="E377" i="6"/>
  <c r="E374" i="6"/>
  <c r="E373" i="6"/>
  <c r="E359" i="6"/>
  <c r="E335" i="6"/>
  <c r="E330" i="6"/>
  <c r="E327" i="6"/>
  <c r="E298" i="6"/>
  <c r="E295" i="6"/>
  <c r="E274" i="6"/>
  <c r="E258" i="6"/>
  <c r="E255" i="6"/>
  <c r="E242" i="6"/>
  <c r="E196" i="6"/>
  <c r="E138" i="6"/>
  <c r="E135" i="6"/>
  <c r="E125" i="6"/>
  <c r="E124" i="6"/>
  <c r="E123" i="6"/>
  <c r="E105" i="6"/>
  <c r="E68" i="6"/>
  <c r="E1423" i="6"/>
  <c r="E1401" i="6"/>
  <c r="D1323" i="6"/>
  <c r="E1323" i="6"/>
  <c r="D1205" i="6"/>
  <c r="E1205" i="6"/>
  <c r="D1057" i="6"/>
  <c r="E1057" i="6"/>
  <c r="D1045" i="6"/>
  <c r="E1045" i="6"/>
  <c r="D1023" i="6"/>
  <c r="E1023" i="6"/>
  <c r="D902" i="6"/>
  <c r="E902" i="6"/>
  <c r="D735" i="6"/>
  <c r="E735" i="6"/>
  <c r="D591" i="6"/>
  <c r="E591" i="6"/>
  <c r="D522" i="6"/>
  <c r="E522" i="6"/>
  <c r="D403" i="6"/>
  <c r="E403" i="6"/>
  <c r="D318" i="6"/>
  <c r="E318" i="6"/>
  <c r="E218" i="6"/>
  <c r="D154" i="6"/>
  <c r="E154" i="6"/>
  <c r="E1655" i="6"/>
  <c r="E1607" i="6"/>
  <c r="E1587" i="6"/>
  <c r="E1549" i="6"/>
  <c r="E1546" i="6"/>
  <c r="E1523" i="6"/>
  <c r="E1498" i="6"/>
  <c r="D1431" i="6"/>
  <c r="E1410" i="6"/>
  <c r="E1400" i="6"/>
  <c r="E1382" i="6"/>
  <c r="D1374" i="6"/>
  <c r="E1287" i="6"/>
  <c r="E1159" i="6"/>
  <c r="E1138" i="6"/>
  <c r="E1123" i="6"/>
  <c r="E1122" i="6"/>
  <c r="D1118" i="6"/>
  <c r="E1118" i="6"/>
  <c r="D1094" i="6"/>
  <c r="E1094" i="6"/>
  <c r="E1039" i="6"/>
  <c r="E999" i="6"/>
  <c r="D723" i="6"/>
  <c r="E723" i="6"/>
  <c r="D699" i="6"/>
  <c r="E699" i="6"/>
  <c r="D676" i="6"/>
  <c r="E676" i="6"/>
  <c r="E651" i="6"/>
  <c r="D648" i="6"/>
  <c r="E648" i="6"/>
  <c r="D625" i="6"/>
  <c r="E625" i="6"/>
  <c r="E607" i="6"/>
  <c r="E603" i="6"/>
  <c r="E596" i="6"/>
  <c r="D554" i="6"/>
  <c r="E554" i="6"/>
  <c r="E528" i="6"/>
  <c r="D323" i="6"/>
  <c r="E323" i="6"/>
  <c r="E217" i="6"/>
  <c r="E208" i="6"/>
  <c r="E1639" i="6"/>
  <c r="E1623" i="6"/>
  <c r="E1571" i="6"/>
  <c r="E1541" i="6"/>
  <c r="E1534" i="6"/>
  <c r="E1505" i="6"/>
  <c r="E1502" i="6"/>
  <c r="E1495" i="6"/>
  <c r="E1482" i="6"/>
  <c r="E1464" i="6"/>
  <c r="E1463" i="6"/>
  <c r="E1379" i="6"/>
  <c r="E1367" i="6"/>
  <c r="E1265" i="6"/>
  <c r="E1167" i="6"/>
  <c r="D1158" i="6"/>
  <c r="E1158" i="6"/>
  <c r="E1152" i="6"/>
  <c r="E1151" i="6"/>
  <c r="E1146" i="6"/>
  <c r="D1121" i="6"/>
  <c r="E1121" i="6"/>
  <c r="E1119" i="6"/>
  <c r="E1095" i="6"/>
  <c r="D1038" i="6"/>
  <c r="E1038" i="6"/>
  <c r="E1030" i="6"/>
  <c r="E1025" i="6"/>
  <c r="E1013" i="6"/>
  <c r="E1010" i="6"/>
  <c r="D998" i="6"/>
  <c r="E998" i="6"/>
  <c r="E993" i="6"/>
  <c r="E990" i="6"/>
  <c r="D935" i="6"/>
  <c r="E935" i="6"/>
  <c r="D801" i="6"/>
  <c r="E801" i="6"/>
  <c r="E742" i="6"/>
  <c r="E741" i="6"/>
  <c r="E724" i="6"/>
  <c r="D650" i="6"/>
  <c r="E650" i="6"/>
  <c r="D595" i="6"/>
  <c r="E595" i="6"/>
  <c r="E593" i="6"/>
  <c r="D585" i="6"/>
  <c r="E585" i="6"/>
  <c r="D527" i="6"/>
  <c r="E527" i="6"/>
  <c r="E525" i="6"/>
  <c r="D521" i="6"/>
  <c r="E521" i="6"/>
  <c r="D458" i="6"/>
  <c r="E458" i="6"/>
  <c r="D393" i="6"/>
  <c r="E393" i="6"/>
  <c r="E385" i="6"/>
  <c r="D333" i="6"/>
  <c r="E333" i="6"/>
  <c r="D317" i="6"/>
  <c r="E317" i="6"/>
  <c r="D301" i="6"/>
  <c r="E301" i="6"/>
  <c r="E284" i="6"/>
  <c r="D190" i="6"/>
  <c r="E190" i="6"/>
  <c r="E188" i="6"/>
  <c r="D153" i="6"/>
  <c r="E153" i="6"/>
  <c r="D100" i="6"/>
  <c r="E100" i="6"/>
  <c r="E91" i="6"/>
  <c r="D76" i="6"/>
  <c r="E76" i="6"/>
  <c r="D44" i="6"/>
  <c r="E44" i="6"/>
  <c r="E1595" i="6"/>
  <c r="D1370" i="6"/>
  <c r="E1370" i="6"/>
  <c r="D1283" i="6"/>
  <c r="E1283" i="6"/>
  <c r="D1077" i="6"/>
  <c r="E1077" i="6"/>
  <c r="D703" i="6"/>
  <c r="E703" i="6"/>
  <c r="D675" i="6"/>
  <c r="E675" i="6"/>
  <c r="D586" i="6"/>
  <c r="E586" i="6"/>
  <c r="D569" i="6"/>
  <c r="E569" i="6"/>
  <c r="D45" i="6"/>
  <c r="E45" i="6"/>
  <c r="E1654" i="6"/>
  <c r="E1606" i="6"/>
  <c r="E1597" i="6"/>
  <c r="E1575" i="6"/>
  <c r="E1574" i="6"/>
  <c r="E1522" i="6"/>
  <c r="E1499" i="6"/>
  <c r="E1489" i="6"/>
  <c r="E1479" i="6"/>
  <c r="E1451" i="6"/>
  <c r="E1403" i="6"/>
  <c r="E1399" i="6"/>
  <c r="E1258" i="6"/>
  <c r="E1178" i="6"/>
  <c r="D1166" i="6"/>
  <c r="E1166" i="6"/>
  <c r="D1041" i="6"/>
  <c r="E1041" i="6"/>
  <c r="D1024" i="6"/>
  <c r="E1024" i="6"/>
  <c r="D979" i="6"/>
  <c r="E979" i="6"/>
  <c r="D863" i="6"/>
  <c r="E863" i="6"/>
  <c r="E721" i="6"/>
  <c r="E604" i="6"/>
  <c r="D592" i="6"/>
  <c r="E592" i="6"/>
  <c r="E472" i="6"/>
  <c r="E459" i="6"/>
  <c r="E440" i="6"/>
  <c r="D421" i="6"/>
  <c r="E421" i="6"/>
  <c r="E334" i="6"/>
  <c r="D244" i="6"/>
  <c r="E244" i="6"/>
  <c r="E216" i="6"/>
  <c r="D31" i="6"/>
  <c r="E31" i="6"/>
  <c r="D2" i="6"/>
  <c r="E1653" i="6"/>
  <c r="E1650" i="6"/>
  <c r="E1649" i="6"/>
  <c r="E1643" i="6"/>
  <c r="E1627" i="6"/>
  <c r="E1614" i="6"/>
  <c r="E1605" i="6"/>
  <c r="E1602" i="6"/>
  <c r="E1601" i="6"/>
  <c r="E1589" i="6"/>
  <c r="E1586" i="6"/>
  <c r="E1585" i="6"/>
  <c r="E1559" i="6"/>
  <c r="E1558" i="6"/>
  <c r="E1473" i="6"/>
  <c r="E1470" i="6"/>
  <c r="E1453" i="6"/>
  <c r="E1446" i="6"/>
  <c r="E1438" i="6"/>
  <c r="E1429" i="6"/>
  <c r="E1426" i="6"/>
  <c r="E1377" i="6"/>
  <c r="D1354" i="6"/>
  <c r="E1354" i="6"/>
  <c r="E1301" i="6"/>
  <c r="E1298" i="6"/>
  <c r="E1247" i="6"/>
  <c r="E1242" i="6"/>
  <c r="E1207" i="6"/>
  <c r="E1206" i="6"/>
  <c r="D1202" i="6"/>
  <c r="E1202" i="6"/>
  <c r="E1078" i="6"/>
  <c r="E1059" i="6"/>
  <c r="E1058" i="6"/>
  <c r="D1054" i="6"/>
  <c r="E1054" i="6"/>
  <c r="E1046" i="6"/>
  <c r="D1042" i="6"/>
  <c r="E1042" i="6"/>
  <c r="E922" i="6"/>
  <c r="D910" i="6"/>
  <c r="E910" i="6"/>
  <c r="E903" i="6"/>
  <c r="E867" i="6"/>
  <c r="D769" i="6"/>
  <c r="E769" i="6"/>
  <c r="E739" i="6"/>
  <c r="E736" i="6"/>
  <c r="D732" i="6"/>
  <c r="E732" i="6"/>
  <c r="E707" i="6"/>
  <c r="E704" i="6"/>
  <c r="D700" i="6"/>
  <c r="E700" i="6"/>
  <c r="D655" i="6"/>
  <c r="E655" i="6"/>
  <c r="E653" i="6"/>
  <c r="D649" i="6"/>
  <c r="E649" i="6"/>
  <c r="D555" i="6"/>
  <c r="E555" i="6"/>
  <c r="E523" i="6"/>
  <c r="D520" i="6"/>
  <c r="E520" i="6"/>
  <c r="D497" i="6"/>
  <c r="E497" i="6"/>
  <c r="E484" i="6"/>
  <c r="D463" i="6"/>
  <c r="E463" i="6"/>
  <c r="E461" i="6"/>
  <c r="D457" i="6"/>
  <c r="E457" i="6"/>
  <c r="D453" i="6"/>
  <c r="E453" i="6"/>
  <c r="E435" i="6"/>
  <c r="E432" i="6"/>
  <c r="D381" i="6"/>
  <c r="E381" i="6"/>
  <c r="D361" i="6"/>
  <c r="E361" i="6"/>
  <c r="E352" i="6"/>
  <c r="D332" i="6"/>
  <c r="E332" i="6"/>
  <c r="E159" i="6"/>
  <c r="D75" i="6"/>
  <c r="E75" i="6"/>
  <c r="E46" i="6"/>
  <c r="D32" i="6"/>
  <c r="E32" i="6"/>
  <c r="E1336" i="6"/>
  <c r="E1335" i="6"/>
  <c r="E1330" i="6"/>
  <c r="E1311" i="6"/>
  <c r="E1306" i="6"/>
  <c r="E1295" i="6"/>
  <c r="E1262" i="6"/>
  <c r="E1253" i="6"/>
  <c r="E1250" i="6"/>
  <c r="E1232" i="6"/>
  <c r="E1231" i="6"/>
  <c r="E1174" i="6"/>
  <c r="E1131" i="6"/>
  <c r="E1102" i="6"/>
  <c r="E1088" i="6"/>
  <c r="E1087" i="6"/>
  <c r="E1006" i="6"/>
  <c r="E966" i="6"/>
  <c r="E949" i="6"/>
  <c r="E931" i="6"/>
  <c r="E918" i="6"/>
  <c r="E875" i="6"/>
  <c r="E797" i="6"/>
  <c r="E794" i="6"/>
  <c r="E775" i="6"/>
  <c r="E765" i="6"/>
  <c r="E762" i="6"/>
  <c r="E730" i="6"/>
  <c r="E729" i="6"/>
  <c r="E719" i="6"/>
  <c r="E714" i="6"/>
  <c r="E713" i="6"/>
  <c r="E691" i="6"/>
  <c r="E664" i="6"/>
  <c r="D602" i="6"/>
  <c r="E602" i="6"/>
  <c r="E587" i="6"/>
  <c r="D559" i="6"/>
  <c r="E559" i="6"/>
  <c r="E557" i="6"/>
  <c r="D549" i="6"/>
  <c r="E549" i="6"/>
  <c r="E536" i="6"/>
  <c r="D483" i="6"/>
  <c r="E483" i="6"/>
  <c r="E481" i="6"/>
  <c r="E404" i="6"/>
  <c r="D400" i="6"/>
  <c r="E400" i="6"/>
  <c r="D351" i="6"/>
  <c r="E351" i="6"/>
  <c r="E349" i="6"/>
  <c r="D316" i="6"/>
  <c r="E316" i="6"/>
  <c r="E302" i="6"/>
  <c r="D276" i="6"/>
  <c r="E276" i="6"/>
  <c r="E266" i="6"/>
  <c r="E263" i="6"/>
  <c r="E248" i="6"/>
  <c r="D200" i="6"/>
  <c r="E200" i="6"/>
  <c r="E192" i="6"/>
  <c r="E191" i="6"/>
  <c r="D187" i="6"/>
  <c r="E187" i="6"/>
  <c r="E173" i="6"/>
  <c r="E172" i="6"/>
  <c r="E171" i="6"/>
  <c r="D63" i="6"/>
  <c r="E63" i="6"/>
  <c r="D11" i="6"/>
  <c r="E11" i="6"/>
  <c r="E4" i="6"/>
  <c r="D682" i="6"/>
  <c r="E682" i="6"/>
  <c r="D627" i="6"/>
  <c r="E627" i="6"/>
  <c r="D601" i="6"/>
  <c r="E601" i="6"/>
  <c r="D570" i="6"/>
  <c r="E570" i="6"/>
  <c r="D499" i="6"/>
  <c r="E499" i="6"/>
  <c r="D395" i="6"/>
  <c r="E395" i="6"/>
  <c r="D363" i="6"/>
  <c r="E363" i="6"/>
  <c r="D164" i="6"/>
  <c r="E164" i="6"/>
  <c r="D102" i="6"/>
  <c r="E102" i="6"/>
  <c r="D77" i="6"/>
  <c r="E77" i="6"/>
  <c r="D51" i="6"/>
  <c r="E51" i="6"/>
  <c r="D1642" i="6"/>
  <c r="E1642" i="6"/>
  <c r="D1626" i="6"/>
  <c r="E1626" i="6"/>
  <c r="D1600" i="6"/>
  <c r="E1600" i="6"/>
  <c r="D1567" i="6"/>
  <c r="E1567" i="6"/>
  <c r="D1554" i="6"/>
  <c r="E1554" i="6"/>
  <c r="D1488" i="6"/>
  <c r="E1488" i="6"/>
  <c r="D1581" i="6"/>
  <c r="E1581" i="6"/>
  <c r="E1579" i="6"/>
  <c r="D1568" i="6"/>
  <c r="E1568" i="6"/>
  <c r="D1529" i="6"/>
  <c r="E1529" i="6"/>
  <c r="E1527" i="6"/>
  <c r="D1520" i="6"/>
  <c r="E1520" i="6"/>
  <c r="E1514" i="6"/>
  <c r="E1467" i="6"/>
  <c r="D1440" i="6"/>
  <c r="E1440" i="6"/>
  <c r="E1435" i="6"/>
  <c r="D1421" i="6"/>
  <c r="E1421" i="6"/>
  <c r="E1419" i="6"/>
  <c r="E1398" i="6"/>
  <c r="D1394" i="6"/>
  <c r="E1394" i="6"/>
  <c r="D1347" i="6"/>
  <c r="E1347" i="6"/>
  <c r="E1334" i="6"/>
  <c r="E1297" i="6"/>
  <c r="D1267" i="6"/>
  <c r="E1267" i="6"/>
  <c r="D1211" i="6"/>
  <c r="E1211" i="6"/>
  <c r="D1133" i="6"/>
  <c r="E1133" i="6"/>
  <c r="D1109" i="6"/>
  <c r="E1109" i="6"/>
  <c r="E1107" i="6"/>
  <c r="E1063" i="6"/>
  <c r="D971" i="6"/>
  <c r="E971" i="6"/>
  <c r="D939" i="6"/>
  <c r="E939" i="6"/>
  <c r="D912" i="6"/>
  <c r="E912" i="6"/>
  <c r="D829" i="6"/>
  <c r="E829" i="6"/>
  <c r="E827" i="6"/>
  <c r="D808" i="6"/>
  <c r="E808" i="6"/>
  <c r="D755" i="6"/>
  <c r="E755" i="6"/>
  <c r="E753" i="6"/>
  <c r="D680" i="6"/>
  <c r="E680" i="6"/>
  <c r="D634" i="6"/>
  <c r="E634" i="6"/>
  <c r="D613" i="6"/>
  <c r="E613" i="6"/>
  <c r="E553" i="6"/>
  <c r="E507" i="6"/>
  <c r="D485" i="6"/>
  <c r="E485" i="6"/>
  <c r="D319" i="6"/>
  <c r="E319" i="6"/>
  <c r="D303" i="6"/>
  <c r="E303" i="6"/>
  <c r="D292" i="6"/>
  <c r="E292" i="6"/>
  <c r="D272" i="6"/>
  <c r="E272" i="6"/>
  <c r="D240" i="6"/>
  <c r="E240" i="6"/>
  <c r="D204" i="6"/>
  <c r="E204" i="6"/>
  <c r="D23" i="6"/>
  <c r="E23" i="6"/>
  <c r="D1648" i="6"/>
  <c r="E1648" i="6"/>
  <c r="D1613" i="6"/>
  <c r="E1613" i="6"/>
  <c r="D1497" i="6"/>
  <c r="E1497" i="6"/>
  <c r="D1322" i="6"/>
  <c r="E1322" i="6"/>
  <c r="D1280" i="6"/>
  <c r="E1280" i="6"/>
  <c r="D1235" i="6"/>
  <c r="E1235" i="6"/>
  <c r="D1210" i="6"/>
  <c r="E1210" i="6"/>
  <c r="D1015" i="6"/>
  <c r="E1015" i="6"/>
  <c r="D963" i="6"/>
  <c r="E963" i="6"/>
  <c r="D877" i="6"/>
  <c r="E877" i="6"/>
  <c r="D785" i="6"/>
  <c r="E785" i="6"/>
  <c r="D771" i="6"/>
  <c r="E771" i="6"/>
  <c r="D661" i="6"/>
  <c r="E661" i="6"/>
  <c r="D633" i="6"/>
  <c r="E633" i="6"/>
  <c r="D185" i="6"/>
  <c r="E185" i="6"/>
  <c r="D14" i="6"/>
  <c r="E14" i="6"/>
  <c r="D1645" i="6"/>
  <c r="E1645" i="6"/>
  <c r="D1629" i="6"/>
  <c r="E1629" i="6"/>
  <c r="D1616" i="6"/>
  <c r="E1616" i="6"/>
  <c r="D1610" i="6"/>
  <c r="E1610" i="6"/>
  <c r="D1557" i="6"/>
  <c r="E1557" i="6"/>
  <c r="D1494" i="6"/>
  <c r="E1494" i="6"/>
  <c r="D1481" i="6"/>
  <c r="E1481" i="6"/>
  <c r="D1387" i="6"/>
  <c r="E1387" i="6"/>
  <c r="D1325" i="6"/>
  <c r="E1325" i="6"/>
  <c r="D1307" i="6"/>
  <c r="E1307" i="6"/>
  <c r="D1168" i="6"/>
  <c r="E1168" i="6"/>
  <c r="D1105" i="6"/>
  <c r="E1105" i="6"/>
  <c r="D1070" i="6"/>
  <c r="E1070" i="6"/>
  <c r="D825" i="6"/>
  <c r="E825" i="6"/>
  <c r="D744" i="6"/>
  <c r="E744" i="6"/>
  <c r="D583" i="6"/>
  <c r="E583" i="6"/>
  <c r="D533" i="6"/>
  <c r="E533" i="6"/>
  <c r="D505" i="6"/>
  <c r="E505" i="6"/>
  <c r="D344" i="6"/>
  <c r="E344" i="6"/>
  <c r="D340" i="6"/>
  <c r="E340" i="6"/>
  <c r="D39" i="6"/>
  <c r="E39" i="6"/>
  <c r="D1599" i="6"/>
  <c r="E1599" i="6"/>
  <c r="E1584" i="6"/>
  <c r="E1583" i="6"/>
  <c r="E1582" i="6"/>
  <c r="D1578" i="6"/>
  <c r="E1578" i="6"/>
  <c r="E1573" i="6"/>
  <c r="E1570" i="6"/>
  <c r="E1569" i="6"/>
  <c r="D1543" i="6"/>
  <c r="E1543" i="6"/>
  <c r="E1531" i="6"/>
  <c r="E1530" i="6"/>
  <c r="D1526" i="6"/>
  <c r="E1526" i="6"/>
  <c r="E1521" i="6"/>
  <c r="D1513" i="6"/>
  <c r="E1513" i="6"/>
  <c r="E1511" i="6"/>
  <c r="D1466" i="6"/>
  <c r="E1466" i="6"/>
  <c r="E1457" i="6"/>
  <c r="E1445" i="6"/>
  <c r="E1442" i="6"/>
  <c r="E1441" i="6"/>
  <c r="E1422" i="6"/>
  <c r="D1397" i="6"/>
  <c r="E1397" i="6"/>
  <c r="E1395" i="6"/>
  <c r="E1362" i="6"/>
  <c r="D1333" i="6"/>
  <c r="E1333" i="6"/>
  <c r="E1331" i="6"/>
  <c r="D1296" i="6"/>
  <c r="E1296" i="6"/>
  <c r="E1282" i="6"/>
  <c r="D1255" i="6"/>
  <c r="E1255" i="6"/>
  <c r="E1110" i="6"/>
  <c r="D1106" i="6"/>
  <c r="E1106" i="6"/>
  <c r="D1062" i="6"/>
  <c r="E1062" i="6"/>
  <c r="D1051" i="6"/>
  <c r="E1051" i="6"/>
  <c r="D1002" i="6"/>
  <c r="E1002" i="6"/>
  <c r="D962" i="6"/>
  <c r="E962" i="6"/>
  <c r="D826" i="6"/>
  <c r="E826" i="6"/>
  <c r="D752" i="6"/>
  <c r="E752" i="6"/>
  <c r="D711" i="6"/>
  <c r="E711" i="6"/>
  <c r="E681" i="6"/>
  <c r="E635" i="6"/>
  <c r="D552" i="6"/>
  <c r="E552" i="6"/>
  <c r="D506" i="6"/>
  <c r="E506" i="6"/>
  <c r="D455" i="6"/>
  <c r="E455" i="6"/>
  <c r="D426" i="6"/>
  <c r="E426" i="6"/>
  <c r="D412" i="6"/>
  <c r="E412" i="6"/>
  <c r="D397" i="6"/>
  <c r="E397" i="6"/>
  <c r="D383" i="6"/>
  <c r="E383" i="6"/>
  <c r="D143" i="6"/>
  <c r="E143" i="6"/>
  <c r="D81" i="6"/>
  <c r="E81" i="6"/>
  <c r="E1361" i="6"/>
  <c r="E1281" i="6"/>
  <c r="D1269" i="6"/>
  <c r="E1269" i="6"/>
  <c r="D1237" i="6"/>
  <c r="E1237" i="6"/>
  <c r="D1217" i="6"/>
  <c r="E1217" i="6"/>
  <c r="E1171" i="6"/>
  <c r="D1115" i="6"/>
  <c r="E1115" i="6"/>
  <c r="D1079" i="6"/>
  <c r="E1079" i="6"/>
  <c r="D976" i="6"/>
  <c r="E976" i="6"/>
  <c r="D941" i="6"/>
  <c r="E941" i="6"/>
  <c r="E915" i="6"/>
  <c r="E811" i="6"/>
  <c r="D787" i="6"/>
  <c r="E787" i="6"/>
  <c r="E761" i="6"/>
  <c r="D615" i="6"/>
  <c r="E615" i="6"/>
  <c r="E539" i="6"/>
  <c r="D487" i="6"/>
  <c r="E487" i="6"/>
  <c r="D241" i="6"/>
  <c r="E241" i="6"/>
  <c r="D205" i="6"/>
  <c r="E205" i="6"/>
  <c r="D107" i="6"/>
  <c r="E107" i="6"/>
  <c r="D43" i="6"/>
  <c r="E43" i="6"/>
  <c r="D35" i="6"/>
  <c r="E35" i="6"/>
  <c r="D16" i="6"/>
  <c r="E16" i="6"/>
  <c r="E1415" i="6"/>
  <c r="E1406" i="6"/>
  <c r="E1392" i="6"/>
  <c r="E1381" i="6"/>
  <c r="E1378" i="6"/>
  <c r="E1369" i="6"/>
  <c r="E1366" i="6"/>
  <c r="E1360" i="6"/>
  <c r="E1359" i="6"/>
  <c r="E1345" i="6"/>
  <c r="D1343" i="6"/>
  <c r="E1329" i="6"/>
  <c r="E1315" i="6"/>
  <c r="E1294" i="6"/>
  <c r="E1286" i="6"/>
  <c r="D1261" i="6"/>
  <c r="E1261" i="6"/>
  <c r="E1259" i="6"/>
  <c r="D1179" i="6"/>
  <c r="E1179" i="6"/>
  <c r="E1173" i="6"/>
  <c r="E1170" i="6"/>
  <c r="E1169" i="6"/>
  <c r="D1143" i="6"/>
  <c r="E1143" i="6"/>
  <c r="E1134" i="6"/>
  <c r="D1130" i="6"/>
  <c r="E1130" i="6"/>
  <c r="E1126" i="6"/>
  <c r="D1040" i="6"/>
  <c r="E1040" i="6"/>
  <c r="E1035" i="6"/>
  <c r="E1027" i="6"/>
  <c r="E1026" i="6"/>
  <c r="D1005" i="6"/>
  <c r="E1005" i="6"/>
  <c r="E1003" i="6"/>
  <c r="D923" i="6"/>
  <c r="E923" i="6"/>
  <c r="E917" i="6"/>
  <c r="E914" i="6"/>
  <c r="E913" i="6"/>
  <c r="D887" i="6"/>
  <c r="E887" i="6"/>
  <c r="E878" i="6"/>
  <c r="D874" i="6"/>
  <c r="E874" i="6"/>
  <c r="E870" i="6"/>
  <c r="E862" i="6"/>
  <c r="E851" i="6"/>
  <c r="E850" i="6"/>
  <c r="D822" i="6"/>
  <c r="E822" i="6"/>
  <c r="E813" i="6"/>
  <c r="E810" i="6"/>
  <c r="E809" i="6"/>
  <c r="D796" i="6"/>
  <c r="E796" i="6"/>
  <c r="D768" i="6"/>
  <c r="E768" i="6"/>
  <c r="D759" i="6"/>
  <c r="E758" i="6"/>
  <c r="E757" i="6"/>
  <c r="D747" i="6"/>
  <c r="E747" i="6"/>
  <c r="E745" i="6"/>
  <c r="E712" i="6"/>
  <c r="E693" i="6"/>
  <c r="E666" i="6"/>
  <c r="E665" i="6"/>
  <c r="D647" i="6"/>
  <c r="E647" i="6"/>
  <c r="E645" i="6"/>
  <c r="E584" i="6"/>
  <c r="E565" i="6"/>
  <c r="E538" i="6"/>
  <c r="E537" i="6"/>
  <c r="D519" i="6"/>
  <c r="E519" i="6"/>
  <c r="E517" i="6"/>
  <c r="E456" i="6"/>
  <c r="D365" i="6"/>
  <c r="E365" i="6"/>
  <c r="E358" i="6"/>
  <c r="E357" i="6"/>
  <c r="E356" i="6"/>
  <c r="D322" i="6"/>
  <c r="E322" i="6"/>
  <c r="E320" i="6"/>
  <c r="D305" i="6"/>
  <c r="E305" i="6"/>
  <c r="D202" i="6"/>
  <c r="E202" i="6"/>
  <c r="E186" i="6"/>
  <c r="D183" i="6"/>
  <c r="E183" i="6"/>
  <c r="D156" i="6"/>
  <c r="E156" i="6"/>
  <c r="E144" i="6"/>
  <c r="D119" i="6"/>
  <c r="E119" i="6"/>
  <c r="D108" i="6"/>
  <c r="E108" i="6"/>
  <c r="D1066" i="6"/>
  <c r="E1066" i="6"/>
  <c r="D772" i="6"/>
  <c r="E772" i="6"/>
  <c r="D427" i="6"/>
  <c r="E427" i="6"/>
  <c r="D413" i="6"/>
  <c r="E413" i="6"/>
  <c r="D304" i="6"/>
  <c r="E304" i="6"/>
  <c r="D155" i="6"/>
  <c r="E155" i="6"/>
  <c r="E1376" i="6"/>
  <c r="E1375" i="6"/>
  <c r="E1353" i="6"/>
  <c r="E1350" i="6"/>
  <c r="E1313" i="6"/>
  <c r="E1310" i="6"/>
  <c r="D1279" i="6"/>
  <c r="E1279" i="6"/>
  <c r="E1271" i="6"/>
  <c r="E1270" i="6"/>
  <c r="E1239" i="6"/>
  <c r="E1238" i="6"/>
  <c r="D1234" i="6"/>
  <c r="E1234" i="6"/>
  <c r="E1219" i="6"/>
  <c r="E1218" i="6"/>
  <c r="D1104" i="6"/>
  <c r="E1104" i="6"/>
  <c r="E1099" i="6"/>
  <c r="E1091" i="6"/>
  <c r="E1090" i="6"/>
  <c r="D1069" i="6"/>
  <c r="E1069" i="6"/>
  <c r="E1067" i="6"/>
  <c r="D987" i="6"/>
  <c r="E987" i="6"/>
  <c r="E981" i="6"/>
  <c r="E978" i="6"/>
  <c r="E977" i="6"/>
  <c r="D951" i="6"/>
  <c r="E951" i="6"/>
  <c r="E942" i="6"/>
  <c r="D938" i="6"/>
  <c r="E938" i="6"/>
  <c r="E934" i="6"/>
  <c r="D784" i="6"/>
  <c r="E784" i="6"/>
  <c r="E774" i="6"/>
  <c r="E773" i="6"/>
  <c r="E725" i="6"/>
  <c r="E698" i="6"/>
  <c r="E697" i="6"/>
  <c r="D679" i="6"/>
  <c r="E679" i="6"/>
  <c r="E677" i="6"/>
  <c r="E616" i="6"/>
  <c r="E597" i="6"/>
  <c r="D551" i="6"/>
  <c r="E551" i="6"/>
  <c r="D444" i="6"/>
  <c r="E444" i="6"/>
  <c r="D314" i="6"/>
  <c r="E314" i="6"/>
  <c r="D239" i="6"/>
  <c r="E239" i="6"/>
  <c r="D203" i="6"/>
  <c r="E203" i="6"/>
  <c r="D184" i="6"/>
  <c r="E184" i="6"/>
  <c r="D132" i="6"/>
  <c r="E132" i="6"/>
  <c r="D120" i="6"/>
  <c r="E120" i="6"/>
  <c r="D71" i="6"/>
  <c r="E71" i="6"/>
  <c r="D38" i="6"/>
  <c r="E38" i="6"/>
  <c r="D415" i="6"/>
  <c r="E415" i="6"/>
  <c r="D399" i="6"/>
  <c r="E399" i="6"/>
  <c r="D329" i="6"/>
  <c r="E329" i="6"/>
  <c r="D311" i="6"/>
  <c r="E311" i="6"/>
  <c r="D294" i="6"/>
  <c r="E294" i="6"/>
  <c r="D273" i="6"/>
  <c r="E273" i="6"/>
  <c r="D260" i="6"/>
  <c r="E260" i="6"/>
  <c r="D199" i="6"/>
  <c r="E199" i="6"/>
  <c r="D160" i="6"/>
  <c r="E160" i="6"/>
  <c r="D147" i="6"/>
  <c r="E147" i="6"/>
  <c r="D122" i="6"/>
  <c r="E122" i="6"/>
  <c r="D110" i="6"/>
  <c r="E110" i="6"/>
  <c r="D17" i="6"/>
  <c r="E17" i="6"/>
  <c r="D12" i="6"/>
  <c r="E12" i="6"/>
  <c r="D431" i="6"/>
  <c r="E431" i="6"/>
  <c r="E429" i="6"/>
  <c r="E423" i="6"/>
  <c r="D394" i="6"/>
  <c r="E394" i="6"/>
  <c r="E387" i="6"/>
  <c r="E384" i="6"/>
  <c r="D380" i="6"/>
  <c r="E380" i="6"/>
  <c r="E376" i="6"/>
  <c r="D355" i="6"/>
  <c r="E355" i="6"/>
  <c r="E353" i="6"/>
  <c r="D269" i="6"/>
  <c r="E269" i="6"/>
  <c r="D233" i="6"/>
  <c r="E233" i="6"/>
  <c r="E82" i="6"/>
  <c r="D74" i="6"/>
  <c r="E74" i="6"/>
  <c r="E72" i="6"/>
  <c r="D13" i="6"/>
  <c r="E13" i="6"/>
  <c r="E62" i="6"/>
  <c r="E59" i="6"/>
  <c r="E50" i="6"/>
  <c r="E10" i="6"/>
  <c r="E7" i="6"/>
  <c r="E6" i="6"/>
  <c r="E1658" i="6"/>
  <c r="E1647" i="6"/>
  <c r="E1615" i="6"/>
  <c r="E1594" i="6"/>
  <c r="E1519" i="6"/>
  <c r="E1487" i="6"/>
  <c r="E1478" i="6"/>
  <c r="D1472" i="6"/>
  <c r="E1472" i="6"/>
  <c r="E1450" i="6"/>
  <c r="E1447" i="6"/>
  <c r="E1434" i="6"/>
  <c r="E1418" i="6"/>
  <c r="D1365" i="6"/>
  <c r="E1365" i="6"/>
  <c r="E1342" i="6"/>
  <c r="D1290" i="6"/>
  <c r="E1290" i="6"/>
  <c r="D1184" i="6"/>
  <c r="E1184" i="6"/>
  <c r="E1657" i="6"/>
  <c r="D1634" i="6"/>
  <c r="E1625" i="6"/>
  <c r="E1593" i="6"/>
  <c r="D1591" i="6"/>
  <c r="E1561" i="6"/>
  <c r="D1538" i="6"/>
  <c r="E1518" i="6"/>
  <c r="D1510" i="6"/>
  <c r="E1509" i="6"/>
  <c r="D1507" i="6"/>
  <c r="E1486" i="6"/>
  <c r="E1477" i="6"/>
  <c r="D1475" i="6"/>
  <c r="E1449" i="6"/>
  <c r="E1433" i="6"/>
  <c r="D1424" i="6"/>
  <c r="E1424" i="6"/>
  <c r="E1417" i="6"/>
  <c r="E1414" i="6"/>
  <c r="D1409" i="6"/>
  <c r="E1408" i="6"/>
  <c r="E1402" i="6"/>
  <c r="D1385" i="6"/>
  <c r="E1385" i="6"/>
  <c r="E1383" i="6"/>
  <c r="E1368" i="6"/>
  <c r="D1357" i="6"/>
  <c r="E1357" i="6"/>
  <c r="E1355" i="6"/>
  <c r="D1338" i="6"/>
  <c r="E1328" i="6"/>
  <c r="E1327" i="6"/>
  <c r="E1303" i="6"/>
  <c r="D1277" i="6"/>
  <c r="E1277" i="6"/>
  <c r="E1275" i="6"/>
  <c r="D1248" i="6"/>
  <c r="E1248" i="6"/>
  <c r="D1245" i="6"/>
  <c r="E1245" i="6"/>
  <c r="E1243" i="6"/>
  <c r="D1229" i="6"/>
  <c r="E1229" i="6"/>
  <c r="E1227" i="6"/>
  <c r="D1221" i="6"/>
  <c r="E1221" i="6"/>
  <c r="D1214" i="6"/>
  <c r="E1214" i="6"/>
  <c r="E1201" i="6"/>
  <c r="D1189" i="6"/>
  <c r="E1189" i="6"/>
  <c r="E1187" i="6"/>
  <c r="D1136" i="6"/>
  <c r="E1136" i="6"/>
  <c r="E1111" i="6"/>
  <c r="E1073" i="6"/>
  <c r="D1008" i="6"/>
  <c r="E1008" i="6"/>
  <c r="E983" i="6"/>
  <c r="E945" i="6"/>
  <c r="D880" i="6"/>
  <c r="E880" i="6"/>
  <c r="D858" i="6"/>
  <c r="E858" i="6"/>
  <c r="E789" i="6"/>
  <c r="D158" i="6"/>
  <c r="E158" i="6"/>
  <c r="D64" i="6"/>
  <c r="E64" i="6"/>
  <c r="D61" i="6"/>
  <c r="E61" i="6"/>
  <c r="D49" i="6"/>
  <c r="E49" i="6"/>
  <c r="D1213" i="6"/>
  <c r="E1213" i="6"/>
  <c r="D1181" i="6"/>
  <c r="E1181" i="6"/>
  <c r="D1165" i="6"/>
  <c r="E1165" i="6"/>
  <c r="D1135" i="6"/>
  <c r="E1135" i="6"/>
  <c r="D1098" i="6"/>
  <c r="E1098" i="6"/>
  <c r="D1053" i="6"/>
  <c r="E1053" i="6"/>
  <c r="D1037" i="6"/>
  <c r="E1037" i="6"/>
  <c r="D970" i="6"/>
  <c r="E970" i="6"/>
  <c r="D925" i="6"/>
  <c r="E925" i="6"/>
  <c r="D909" i="6"/>
  <c r="E909" i="6"/>
  <c r="D894" i="6"/>
  <c r="E894" i="6"/>
  <c r="D652" i="6"/>
  <c r="E652" i="6"/>
  <c r="D588" i="6"/>
  <c r="E588" i="6"/>
  <c r="D524" i="6"/>
  <c r="E524" i="6"/>
  <c r="D460" i="6"/>
  <c r="E460" i="6"/>
  <c r="D396" i="6"/>
  <c r="E396" i="6"/>
  <c r="D379" i="6"/>
  <c r="E379" i="6"/>
  <c r="D238" i="6"/>
  <c r="E238" i="6"/>
  <c r="D215" i="6"/>
  <c r="E215" i="6"/>
  <c r="D201" i="6"/>
  <c r="E201" i="6"/>
  <c r="D198" i="6"/>
  <c r="E198" i="6"/>
  <c r="D146" i="6"/>
  <c r="E146" i="6"/>
  <c r="D121" i="6"/>
  <c r="E121" i="6"/>
  <c r="D24" i="6"/>
  <c r="E24" i="6"/>
  <c r="D1493" i="6"/>
  <c r="E1493" i="6"/>
  <c r="D1344" i="6"/>
  <c r="E1344" i="6"/>
  <c r="D1312" i="6"/>
  <c r="E1312" i="6"/>
  <c r="D1309" i="6"/>
  <c r="E1309" i="6"/>
  <c r="D1293" i="6"/>
  <c r="E1293" i="6"/>
  <c r="D1285" i="6"/>
  <c r="E1285" i="6"/>
  <c r="D1278" i="6"/>
  <c r="E1278" i="6"/>
  <c r="D1199" i="6"/>
  <c r="E1199" i="6"/>
  <c r="D1162" i="6"/>
  <c r="E1162" i="6"/>
  <c r="D1117" i="6"/>
  <c r="E1117" i="6"/>
  <c r="D1101" i="6"/>
  <c r="E1101" i="6"/>
  <c r="D1086" i="6"/>
  <c r="E1086" i="6"/>
  <c r="D1071" i="6"/>
  <c r="E1071" i="6"/>
  <c r="D1034" i="6"/>
  <c r="E1034" i="6"/>
  <c r="D989" i="6"/>
  <c r="E989" i="6"/>
  <c r="D973" i="6"/>
  <c r="E973" i="6"/>
  <c r="D958" i="6"/>
  <c r="E958" i="6"/>
  <c r="D943" i="6"/>
  <c r="E943" i="6"/>
  <c r="D906" i="6"/>
  <c r="E906" i="6"/>
  <c r="D783" i="6"/>
  <c r="E783" i="6"/>
  <c r="D746" i="6"/>
  <c r="E746" i="6"/>
  <c r="D678" i="6"/>
  <c r="E678" i="6"/>
  <c r="D614" i="6"/>
  <c r="E614" i="6"/>
  <c r="D550" i="6"/>
  <c r="E550" i="6"/>
  <c r="D486" i="6"/>
  <c r="E486" i="6"/>
  <c r="D422" i="6"/>
  <c r="E422" i="6"/>
  <c r="D286" i="6"/>
  <c r="E286" i="6"/>
  <c r="D262" i="6"/>
  <c r="E262" i="6"/>
  <c r="D228" i="6"/>
  <c r="E228" i="6"/>
  <c r="D1536" i="6"/>
  <c r="E1536" i="6"/>
  <c r="D1504" i="6"/>
  <c r="E1504" i="6"/>
  <c r="D1264" i="6"/>
  <c r="E1264" i="6"/>
  <c r="D1150" i="6"/>
  <c r="E1150" i="6"/>
  <c r="D1022" i="6"/>
  <c r="E1022" i="6"/>
  <c r="D1007" i="6"/>
  <c r="E1007" i="6"/>
  <c r="D879" i="6"/>
  <c r="E879" i="6"/>
  <c r="D812" i="6"/>
  <c r="E812" i="6"/>
  <c r="D780" i="6"/>
  <c r="E780" i="6"/>
  <c r="D716" i="6"/>
  <c r="E716" i="6"/>
  <c r="D1525" i="6"/>
  <c r="E1525" i="6"/>
  <c r="E1641" i="6"/>
  <c r="E1609" i="6"/>
  <c r="E1577" i="6"/>
  <c r="E1545" i="6"/>
  <c r="E1533" i="6"/>
  <c r="D1517" i="6"/>
  <c r="E1517" i="6"/>
  <c r="E1515" i="6"/>
  <c r="E1501" i="6"/>
  <c r="D1485" i="6"/>
  <c r="E1485" i="6"/>
  <c r="E1483" i="6"/>
  <c r="E1456" i="6"/>
  <c r="E1455" i="6"/>
  <c r="D1432" i="6"/>
  <c r="E1432" i="6"/>
  <c r="E1425" i="6"/>
  <c r="D1413" i="6"/>
  <c r="E1413" i="6"/>
  <c r="E1411" i="6"/>
  <c r="E1389" i="6"/>
  <c r="E1386" i="6"/>
  <c r="E1371" i="6"/>
  <c r="E1358" i="6"/>
  <c r="E1349" i="6"/>
  <c r="E1317" i="6"/>
  <c r="D1263" i="6"/>
  <c r="E1263" i="6"/>
  <c r="E1249" i="6"/>
  <c r="E1246" i="6"/>
  <c r="E1230" i="6"/>
  <c r="D1226" i="6"/>
  <c r="E1226" i="6"/>
  <c r="E1222" i="6"/>
  <c r="E1216" i="6"/>
  <c r="E1215" i="6"/>
  <c r="D1200" i="6"/>
  <c r="E1200" i="6"/>
  <c r="E1190" i="6"/>
  <c r="E1175" i="6"/>
  <c r="E1137" i="6"/>
  <c r="D1072" i="6"/>
  <c r="E1072" i="6"/>
  <c r="E1047" i="6"/>
  <c r="E1009" i="6"/>
  <c r="D944" i="6"/>
  <c r="E944" i="6"/>
  <c r="E919" i="6"/>
  <c r="E881" i="6"/>
  <c r="E859" i="6"/>
  <c r="D847" i="6"/>
  <c r="E847" i="6"/>
  <c r="D695" i="6"/>
  <c r="E695" i="6"/>
  <c r="D631" i="6"/>
  <c r="E631" i="6"/>
  <c r="D567" i="6"/>
  <c r="E567" i="6"/>
  <c r="D503" i="6"/>
  <c r="E503" i="6"/>
  <c r="D439" i="6"/>
  <c r="E439" i="6"/>
  <c r="D343" i="6"/>
  <c r="E343" i="6"/>
  <c r="D324" i="6"/>
  <c r="E324" i="6"/>
  <c r="D179" i="6"/>
  <c r="E179" i="6"/>
  <c r="D95" i="6"/>
  <c r="E95" i="6"/>
  <c r="D726" i="6"/>
  <c r="E726" i="6"/>
  <c r="D662" i="6"/>
  <c r="E662" i="6"/>
  <c r="D598" i="6"/>
  <c r="E598" i="6"/>
  <c r="D534" i="6"/>
  <c r="E534" i="6"/>
  <c r="D470" i="6"/>
  <c r="E470" i="6"/>
  <c r="D406" i="6"/>
  <c r="E406" i="6"/>
  <c r="D362" i="6"/>
  <c r="E362" i="6"/>
  <c r="D339" i="6"/>
  <c r="E339" i="6"/>
  <c r="D250" i="6"/>
  <c r="E250" i="6"/>
  <c r="D230" i="6"/>
  <c r="E230" i="6"/>
  <c r="D221" i="6"/>
  <c r="E221" i="6"/>
  <c r="D169" i="6"/>
  <c r="E169" i="6"/>
  <c r="D166" i="6"/>
  <c r="E166" i="6"/>
  <c r="D79" i="6"/>
  <c r="E79" i="6"/>
  <c r="D25" i="6"/>
  <c r="E25" i="6"/>
  <c r="D9" i="6"/>
  <c r="E9" i="6"/>
  <c r="D1157" i="6"/>
  <c r="E1157" i="6"/>
  <c r="D1120" i="6"/>
  <c r="E1120" i="6"/>
  <c r="D1093" i="6"/>
  <c r="E1093" i="6"/>
  <c r="D1056" i="6"/>
  <c r="E1056" i="6"/>
  <c r="D1029" i="6"/>
  <c r="E1029" i="6"/>
  <c r="D992" i="6"/>
  <c r="E992" i="6"/>
  <c r="D965" i="6"/>
  <c r="E965" i="6"/>
  <c r="D928" i="6"/>
  <c r="E928" i="6"/>
  <c r="D901" i="6"/>
  <c r="E901" i="6"/>
  <c r="D710" i="6"/>
  <c r="E710" i="6"/>
  <c r="D646" i="6"/>
  <c r="E646" i="6"/>
  <c r="D582" i="6"/>
  <c r="E582" i="6"/>
  <c r="D518" i="6"/>
  <c r="E518" i="6"/>
  <c r="D454" i="6"/>
  <c r="E454" i="6"/>
  <c r="D390" i="6"/>
  <c r="E390" i="6"/>
  <c r="D367" i="6"/>
  <c r="E367" i="6"/>
  <c r="D271" i="6"/>
  <c r="E271" i="6"/>
  <c r="D210" i="6"/>
  <c r="E210" i="6"/>
  <c r="D189" i="6"/>
  <c r="E189" i="6"/>
  <c r="D137" i="6"/>
  <c r="E137" i="6"/>
  <c r="D134" i="6"/>
  <c r="E134" i="6"/>
  <c r="D115" i="6"/>
  <c r="E115" i="6"/>
  <c r="D70" i="6"/>
  <c r="E70" i="6"/>
  <c r="D42" i="6"/>
  <c r="E42" i="6"/>
  <c r="D1149" i="6"/>
  <c r="E1149" i="6"/>
  <c r="E1147" i="6"/>
  <c r="E1125" i="6"/>
  <c r="D1085" i="6"/>
  <c r="E1085" i="6"/>
  <c r="E1083" i="6"/>
  <c r="E1061" i="6"/>
  <c r="D1021" i="6"/>
  <c r="E1021" i="6"/>
  <c r="E1019" i="6"/>
  <c r="E997" i="6"/>
  <c r="D957" i="6"/>
  <c r="E957" i="6"/>
  <c r="E955" i="6"/>
  <c r="E933" i="6"/>
  <c r="D893" i="6"/>
  <c r="E893" i="6"/>
  <c r="E891" i="6"/>
  <c r="E869" i="6"/>
  <c r="E866" i="6"/>
  <c r="D857" i="6"/>
  <c r="E857" i="6"/>
  <c r="E855" i="6"/>
  <c r="D844" i="6"/>
  <c r="E844" i="6"/>
  <c r="E831" i="6"/>
  <c r="E828" i="6"/>
  <c r="E803" i="6"/>
  <c r="E800" i="6"/>
  <c r="E764" i="6"/>
  <c r="E727" i="6"/>
  <c r="D694" i="6"/>
  <c r="E694" i="6"/>
  <c r="E684" i="6"/>
  <c r="E663" i="6"/>
  <c r="D630" i="6"/>
  <c r="E630" i="6"/>
  <c r="E620" i="6"/>
  <c r="E599" i="6"/>
  <c r="D566" i="6"/>
  <c r="E566" i="6"/>
  <c r="E556" i="6"/>
  <c r="E535" i="6"/>
  <c r="D502" i="6"/>
  <c r="E502" i="6"/>
  <c r="E492" i="6"/>
  <c r="E471" i="6"/>
  <c r="D438" i="6"/>
  <c r="E438" i="6"/>
  <c r="E428" i="6"/>
  <c r="E407" i="6"/>
  <c r="D342" i="6"/>
  <c r="E342" i="6"/>
  <c r="D308" i="6"/>
  <c r="E308" i="6"/>
  <c r="E291" i="6"/>
  <c r="E251" i="6"/>
  <c r="D237" i="6"/>
  <c r="E237" i="6"/>
  <c r="E231" i="6"/>
  <c r="D227" i="6"/>
  <c r="E227" i="6"/>
  <c r="E222" i="6"/>
  <c r="D178" i="6"/>
  <c r="E178" i="6"/>
  <c r="E170" i="6"/>
  <c r="D157" i="6"/>
  <c r="E157" i="6"/>
  <c r="E151" i="6"/>
  <c r="D94" i="6"/>
  <c r="E94" i="6"/>
  <c r="E80" i="6"/>
  <c r="E26" i="6"/>
  <c r="D346" i="6"/>
  <c r="E346" i="6"/>
  <c r="D326" i="6"/>
  <c r="E326" i="6"/>
  <c r="D313" i="6"/>
  <c r="E313" i="6"/>
  <c r="D297" i="6"/>
  <c r="E297" i="6"/>
  <c r="D29" i="6"/>
  <c r="E29" i="6"/>
  <c r="D265" i="6"/>
  <c r="E265" i="6"/>
  <c r="D109" i="6"/>
  <c r="E109" i="6"/>
  <c r="D73" i="6"/>
  <c r="E73" i="6"/>
  <c r="D378" i="6"/>
  <c r="E378" i="6"/>
  <c r="D285" i="6"/>
  <c r="E285" i="6"/>
  <c r="D249" i="6"/>
  <c r="E249" i="6"/>
  <c r="D226" i="6"/>
  <c r="E226" i="6"/>
  <c r="D209" i="6"/>
  <c r="E209" i="6"/>
  <c r="D177" i="6"/>
  <c r="E177" i="6"/>
  <c r="D145" i="6"/>
  <c r="E145" i="6"/>
  <c r="D93" i="6"/>
  <c r="E93" i="6"/>
  <c r="E52" i="6"/>
  <c r="D41" i="6"/>
  <c r="E41" i="6"/>
  <c r="E30" i="6"/>
  <c r="E15" i="6"/>
  <c r="D1372" i="6"/>
  <c r="E1372" i="6"/>
  <c r="D1340" i="6"/>
  <c r="E1340" i="6"/>
  <c r="D849" i="6"/>
  <c r="E849" i="6"/>
  <c r="D798" i="6"/>
  <c r="E798" i="6"/>
  <c r="D338" i="6"/>
  <c r="E338" i="6"/>
  <c r="D33" i="6"/>
  <c r="E33" i="6"/>
  <c r="E1652" i="6"/>
  <c r="E1620" i="6"/>
  <c r="E1588" i="6"/>
  <c r="E1556" i="6"/>
  <c r="E1524" i="6"/>
  <c r="E1492" i="6"/>
  <c r="E1476" i="6"/>
  <c r="E1444" i="6"/>
  <c r="E1412" i="6"/>
  <c r="E1380" i="6"/>
  <c r="E1305" i="6"/>
  <c r="E1289" i="6"/>
  <c r="E1241" i="6"/>
  <c r="E1161" i="6"/>
  <c r="E1113" i="6"/>
  <c r="E1081" i="6"/>
  <c r="E1065" i="6"/>
  <c r="E1049" i="6"/>
  <c r="E1033" i="6"/>
  <c r="E969" i="6"/>
  <c r="E953" i="6"/>
  <c r="E937" i="6"/>
  <c r="E905" i="6"/>
  <c r="E873" i="6"/>
  <c r="E853" i="6"/>
  <c r="D804" i="6"/>
  <c r="E804" i="6"/>
  <c r="D750" i="6"/>
  <c r="E750" i="6"/>
  <c r="E1660" i="6"/>
  <c r="E1644" i="6"/>
  <c r="E1628" i="6"/>
  <c r="E1612" i="6"/>
  <c r="E1596" i="6"/>
  <c r="E1580" i="6"/>
  <c r="E1564" i="6"/>
  <c r="E1548" i="6"/>
  <c r="E1532" i="6"/>
  <c r="E1516" i="6"/>
  <c r="E1500" i="6"/>
  <c r="E1484" i="6"/>
  <c r="E1460" i="6"/>
  <c r="E1428" i="6"/>
  <c r="E1396" i="6"/>
  <c r="E1364" i="6"/>
  <c r="E1332" i="6"/>
  <c r="D1320" i="6"/>
  <c r="E1320" i="6"/>
  <c r="E1316" i="6"/>
  <c r="D1304" i="6"/>
  <c r="E1304" i="6"/>
  <c r="E1300" i="6"/>
  <c r="D1288" i="6"/>
  <c r="E1288" i="6"/>
  <c r="E1284" i="6"/>
  <c r="D1272" i="6"/>
  <c r="E1272" i="6"/>
  <c r="E1268" i="6"/>
  <c r="D1256" i="6"/>
  <c r="E1256" i="6"/>
  <c r="E1252" i="6"/>
  <c r="D1240" i="6"/>
  <c r="E1240" i="6"/>
  <c r="E1236" i="6"/>
  <c r="D1224" i="6"/>
  <c r="E1224" i="6"/>
  <c r="E1220" i="6"/>
  <c r="D1208" i="6"/>
  <c r="E1208" i="6"/>
  <c r="E1204" i="6"/>
  <c r="D1192" i="6"/>
  <c r="E1192" i="6"/>
  <c r="E1188" i="6"/>
  <c r="D1176" i="6"/>
  <c r="E1176" i="6"/>
  <c r="E1172" i="6"/>
  <c r="D1160" i="6"/>
  <c r="E1160" i="6"/>
  <c r="E1156" i="6"/>
  <c r="D1144" i="6"/>
  <c r="E1144" i="6"/>
  <c r="E1140" i="6"/>
  <c r="D1128" i="6"/>
  <c r="E1128" i="6"/>
  <c r="E1124" i="6"/>
  <c r="D1112" i="6"/>
  <c r="E1112" i="6"/>
  <c r="E1108" i="6"/>
  <c r="D1096" i="6"/>
  <c r="E1096" i="6"/>
  <c r="E1092" i="6"/>
  <c r="D1080" i="6"/>
  <c r="E1080" i="6"/>
  <c r="E1076" i="6"/>
  <c r="D1064" i="6"/>
  <c r="E1064" i="6"/>
  <c r="E1060" i="6"/>
  <c r="D1048" i="6"/>
  <c r="E1048" i="6"/>
  <c r="E1044" i="6"/>
  <c r="D1032" i="6"/>
  <c r="E1032" i="6"/>
  <c r="E1028" i="6"/>
  <c r="D1016" i="6"/>
  <c r="E1016" i="6"/>
  <c r="E1012" i="6"/>
  <c r="D1000" i="6"/>
  <c r="E1000" i="6"/>
  <c r="E996" i="6"/>
  <c r="D984" i="6"/>
  <c r="E984" i="6"/>
  <c r="E980" i="6"/>
  <c r="D968" i="6"/>
  <c r="E968" i="6"/>
  <c r="E964" i="6"/>
  <c r="D952" i="6"/>
  <c r="E952" i="6"/>
  <c r="E948" i="6"/>
  <c r="D936" i="6"/>
  <c r="E936" i="6"/>
  <c r="E932" i="6"/>
  <c r="D920" i="6"/>
  <c r="E920" i="6"/>
  <c r="E916" i="6"/>
  <c r="D904" i="6"/>
  <c r="E904" i="6"/>
  <c r="E900" i="6"/>
  <c r="D888" i="6"/>
  <c r="E888" i="6"/>
  <c r="E884" i="6"/>
  <c r="D872" i="6"/>
  <c r="E872" i="6"/>
  <c r="E841" i="6"/>
  <c r="E767" i="6"/>
  <c r="E756" i="6"/>
  <c r="D337" i="6"/>
  <c r="E337" i="6"/>
  <c r="D290" i="6"/>
  <c r="E290" i="6"/>
  <c r="D257" i="6"/>
  <c r="E257" i="6"/>
  <c r="D214" i="6"/>
  <c r="E214" i="6"/>
  <c r="E194" i="6"/>
  <c r="D1468" i="6"/>
  <c r="E1468" i="6"/>
  <c r="D1436" i="6"/>
  <c r="E1436" i="6"/>
  <c r="D1404" i="6"/>
  <c r="E1404" i="6"/>
  <c r="E1636" i="6"/>
  <c r="E1604" i="6"/>
  <c r="E1572" i="6"/>
  <c r="E1540" i="6"/>
  <c r="E1508" i="6"/>
  <c r="E1348" i="6"/>
  <c r="E1321" i="6"/>
  <c r="E1273" i="6"/>
  <c r="E1257" i="6"/>
  <c r="E1225" i="6"/>
  <c r="E1209" i="6"/>
  <c r="E1193" i="6"/>
  <c r="E1177" i="6"/>
  <c r="E1145" i="6"/>
  <c r="E1129" i="6"/>
  <c r="E1097" i="6"/>
  <c r="E1017" i="6"/>
  <c r="E1001" i="6"/>
  <c r="E985" i="6"/>
  <c r="E921" i="6"/>
  <c r="E889" i="6"/>
  <c r="D161" i="6"/>
  <c r="E161" i="6"/>
  <c r="D118" i="6"/>
  <c r="E118" i="6"/>
  <c r="D34" i="6"/>
  <c r="E34" i="6"/>
  <c r="E1656" i="6"/>
  <c r="E1640" i="6"/>
  <c r="E1624" i="6"/>
  <c r="E1608" i="6"/>
  <c r="E1592" i="6"/>
  <c r="E1576" i="6"/>
  <c r="E1560" i="6"/>
  <c r="E1544" i="6"/>
  <c r="E1528" i="6"/>
  <c r="E1512" i="6"/>
  <c r="E1496" i="6"/>
  <c r="E1480" i="6"/>
  <c r="E1469" i="6"/>
  <c r="D1452" i="6"/>
  <c r="E1452" i="6"/>
  <c r="E1448" i="6"/>
  <c r="E1437" i="6"/>
  <c r="D1420" i="6"/>
  <c r="E1420" i="6"/>
  <c r="E1416" i="6"/>
  <c r="E1405" i="6"/>
  <c r="D1388" i="6"/>
  <c r="E1388" i="6"/>
  <c r="E1384" i="6"/>
  <c r="E1373" i="6"/>
  <c r="D1356" i="6"/>
  <c r="E1356" i="6"/>
  <c r="E1352" i="6"/>
  <c r="E1341" i="6"/>
  <c r="D1324" i="6"/>
  <c r="E1324" i="6"/>
  <c r="D865" i="6"/>
  <c r="E865" i="6"/>
  <c r="E815" i="6"/>
  <c r="D751" i="6"/>
  <c r="E751" i="6"/>
  <c r="D289" i="6"/>
  <c r="E289" i="6"/>
  <c r="D246" i="6"/>
  <c r="E246" i="6"/>
  <c r="D162" i="6"/>
  <c r="E162" i="6"/>
  <c r="D129" i="6"/>
  <c r="E129" i="6"/>
  <c r="D86" i="6"/>
  <c r="E86" i="6"/>
  <c r="E66" i="6"/>
  <c r="E1308" i="6"/>
  <c r="E1292" i="6"/>
  <c r="E1276" i="6"/>
  <c r="E1260" i="6"/>
  <c r="E1244" i="6"/>
  <c r="E1228" i="6"/>
  <c r="E1212" i="6"/>
  <c r="E1196" i="6"/>
  <c r="E1180" i="6"/>
  <c r="E1164" i="6"/>
  <c r="E1148" i="6"/>
  <c r="E1132" i="6"/>
  <c r="E1116" i="6"/>
  <c r="E1100" i="6"/>
  <c r="E1084" i="6"/>
  <c r="E1068" i="6"/>
  <c r="E1052" i="6"/>
  <c r="E1036" i="6"/>
  <c r="E1020" i="6"/>
  <c r="E1004" i="6"/>
  <c r="E988" i="6"/>
  <c r="E972" i="6"/>
  <c r="E956" i="6"/>
  <c r="E940" i="6"/>
  <c r="E924" i="6"/>
  <c r="E908" i="6"/>
  <c r="E892" i="6"/>
  <c r="E876" i="6"/>
  <c r="E861" i="6"/>
  <c r="E845" i="6"/>
  <c r="E836" i="6"/>
  <c r="D814" i="6"/>
  <c r="E814" i="6"/>
  <c r="E799" i="6"/>
  <c r="E788" i="6"/>
  <c r="D766" i="6"/>
  <c r="E766" i="6"/>
  <c r="E740" i="6"/>
  <c r="D331" i="6"/>
  <c r="E331" i="6"/>
  <c r="D278" i="6"/>
  <c r="E278" i="6"/>
  <c r="D193" i="6"/>
  <c r="E193" i="6"/>
  <c r="D150" i="6"/>
  <c r="E150" i="6"/>
  <c r="D65" i="6"/>
  <c r="E65" i="6"/>
  <c r="D22" i="6"/>
  <c r="E22" i="6"/>
  <c r="D830" i="6"/>
  <c r="E830" i="6"/>
  <c r="D782" i="6"/>
  <c r="E782" i="6"/>
  <c r="D734" i="6"/>
  <c r="E734" i="6"/>
  <c r="D718" i="6"/>
  <c r="E718" i="6"/>
  <c r="D702" i="6"/>
  <c r="E702" i="6"/>
  <c r="D686" i="6"/>
  <c r="E686" i="6"/>
  <c r="D670" i="6"/>
  <c r="E670" i="6"/>
  <c r="D654" i="6"/>
  <c r="E654" i="6"/>
  <c r="D638" i="6"/>
  <c r="E638" i="6"/>
  <c r="D622" i="6"/>
  <c r="E622" i="6"/>
  <c r="D606" i="6"/>
  <c r="E606" i="6"/>
  <c r="D590" i="6"/>
  <c r="E590" i="6"/>
  <c r="D574" i="6"/>
  <c r="E574" i="6"/>
  <c r="D558" i="6"/>
  <c r="E558" i="6"/>
  <c r="D542" i="6"/>
  <c r="E542" i="6"/>
  <c r="D526" i="6"/>
  <c r="E526" i="6"/>
  <c r="D510" i="6"/>
  <c r="E510" i="6"/>
  <c r="D494" i="6"/>
  <c r="E494" i="6"/>
  <c r="D478" i="6"/>
  <c r="E478" i="6"/>
  <c r="D462" i="6"/>
  <c r="E462" i="6"/>
  <c r="D446" i="6"/>
  <c r="E446" i="6"/>
  <c r="D430" i="6"/>
  <c r="E430" i="6"/>
  <c r="D414" i="6"/>
  <c r="E414" i="6"/>
  <c r="D398" i="6"/>
  <c r="E398" i="6"/>
  <c r="D382" i="6"/>
  <c r="E382" i="6"/>
  <c r="D366" i="6"/>
  <c r="E366" i="6"/>
  <c r="D350" i="6"/>
  <c r="E350" i="6"/>
  <c r="D310" i="6"/>
  <c r="E310" i="6"/>
  <c r="D225" i="6"/>
  <c r="E225" i="6"/>
  <c r="D182" i="6"/>
  <c r="E182" i="6"/>
  <c r="D97" i="6"/>
  <c r="E97" i="6"/>
  <c r="D54" i="6"/>
  <c r="E54" i="6"/>
  <c r="E868" i="6"/>
  <c r="E856" i="6"/>
  <c r="E792" i="6"/>
  <c r="E776" i="6"/>
  <c r="D261" i="6"/>
  <c r="E261" i="6"/>
  <c r="D197" i="6"/>
  <c r="E197" i="6"/>
  <c r="D165" i="6"/>
  <c r="E165" i="6"/>
  <c r="D101" i="6"/>
  <c r="E101" i="6"/>
  <c r="D37" i="6"/>
  <c r="E37" i="6"/>
  <c r="D5" i="6"/>
  <c r="E5" i="6"/>
  <c r="D864" i="6"/>
  <c r="D860" i="6"/>
  <c r="D852" i="6"/>
  <c r="D848" i="6"/>
  <c r="E834" i="6"/>
  <c r="D824" i="6"/>
  <c r="E818" i="6"/>
  <c r="E802" i="6"/>
  <c r="E786" i="6"/>
  <c r="E770" i="6"/>
  <c r="D760" i="6"/>
  <c r="E754" i="6"/>
  <c r="E738" i="6"/>
  <c r="E722" i="6"/>
  <c r="E706" i="6"/>
  <c r="E690" i="6"/>
  <c r="E674" i="6"/>
  <c r="E658" i="6"/>
  <c r="E642" i="6"/>
  <c r="E626" i="6"/>
  <c r="E610" i="6"/>
  <c r="E594" i="6"/>
  <c r="E578" i="6"/>
  <c r="E562" i="6"/>
  <c r="E546" i="6"/>
  <c r="E530" i="6"/>
  <c r="E514" i="6"/>
  <c r="E498" i="6"/>
  <c r="E482" i="6"/>
  <c r="E466" i="6"/>
  <c r="E450" i="6"/>
  <c r="E434" i="6"/>
  <c r="E418" i="6"/>
  <c r="E402" i="6"/>
  <c r="E386" i="6"/>
  <c r="E370" i="6"/>
  <c r="E354" i="6"/>
  <c r="D325" i="6"/>
  <c r="E325" i="6"/>
  <c r="E321" i="6"/>
  <c r="E315" i="6"/>
  <c r="D341" i="6"/>
  <c r="E341" i="6"/>
  <c r="D293" i="6"/>
  <c r="E293" i="6"/>
  <c r="D229" i="6"/>
  <c r="E229" i="6"/>
  <c r="D133" i="6"/>
  <c r="E133" i="6"/>
  <c r="D69" i="6"/>
  <c r="E69" i="6"/>
  <c r="D309" i="6"/>
  <c r="E309" i="6"/>
  <c r="D277" i="6"/>
  <c r="E277" i="6"/>
  <c r="D245" i="6"/>
  <c r="E245" i="6"/>
  <c r="D213" i="6"/>
  <c r="E213" i="6"/>
  <c r="D181" i="6"/>
  <c r="E181" i="6"/>
  <c r="D149" i="6"/>
  <c r="E149" i="6"/>
  <c r="D117" i="6"/>
  <c r="E117" i="6"/>
  <c r="D85" i="6"/>
  <c r="L3" i="6" s="1"/>
  <c r="E8" i="3" s="1"/>
  <c r="E85" i="6"/>
  <c r="D53" i="6"/>
  <c r="E53" i="6"/>
  <c r="D21" i="6"/>
  <c r="E21" i="6"/>
  <c r="U2" i="5"/>
  <c r="E21" i="4"/>
  <c r="N2" i="5"/>
  <c r="E22" i="4"/>
  <c r="T2" i="5"/>
  <c r="L5" i="6" l="1"/>
  <c r="E16" i="3" s="1"/>
  <c r="N3" i="6"/>
  <c r="E8" i="4" s="1"/>
  <c r="N5" i="6"/>
  <c r="E16" i="4" s="1"/>
  <c r="L4" i="6"/>
  <c r="E12" i="3" s="1"/>
  <c r="L2" i="6"/>
  <c r="N6" i="6"/>
  <c r="E23" i="4" s="1"/>
  <c r="N4" i="6"/>
  <c r="E12" i="4" s="1"/>
  <c r="N2" i="6"/>
  <c r="L6" i="6"/>
  <c r="M7" i="5"/>
  <c r="P7" i="5"/>
  <c r="W7" i="5"/>
  <c r="S7" i="5"/>
  <c r="V7" i="5"/>
  <c r="Q7" i="5"/>
  <c r="U7" i="5"/>
  <c r="X7" i="5"/>
  <c r="T7" i="5"/>
  <c r="O7" i="5"/>
  <c r="R7" i="5"/>
  <c r="N7" i="5"/>
  <c r="K6" i="6"/>
  <c r="K5" i="6"/>
  <c r="E16" i="1" s="1"/>
  <c r="K2" i="6"/>
  <c r="K4" i="6"/>
  <c r="E12" i="1" s="1"/>
  <c r="M4" i="6"/>
  <c r="E12" i="2" s="1"/>
  <c r="M3" i="6"/>
  <c r="E8" i="2" s="1"/>
  <c r="M2" i="6"/>
  <c r="M5" i="6"/>
  <c r="E16" i="2" s="1"/>
  <c r="M6" i="6"/>
  <c r="E23" i="2" s="1"/>
  <c r="K3" i="6"/>
  <c r="E8" i="1" s="1"/>
  <c r="N7" i="6" l="1"/>
  <c r="E30" i="4" s="1"/>
  <c r="M7" i="6"/>
  <c r="E30" i="2" s="1"/>
  <c r="K7" i="6"/>
  <c r="L7" i="6"/>
  <c r="E23" i="3" l="1"/>
  <c r="E23" i="1"/>
  <c r="E14" i="4" l="1"/>
  <c r="E18" i="4"/>
  <c r="E13" i="1"/>
  <c r="E14" i="1"/>
  <c r="E17" i="1"/>
  <c r="E18" i="1"/>
  <c r="E10" i="1"/>
  <c r="E9" i="1"/>
  <c r="E18" i="3" l="1"/>
  <c r="E14" i="3"/>
  <c r="E10" i="3"/>
  <c r="E17" i="3"/>
  <c r="E13" i="3"/>
  <c r="E9" i="3"/>
  <c r="E10" i="4"/>
  <c r="E17" i="4"/>
  <c r="E13" i="4"/>
  <c r="E9" i="4"/>
  <c r="E18" i="2"/>
  <c r="E14" i="2"/>
  <c r="E17" i="2"/>
  <c r="E13" i="2"/>
  <c r="E10" i="2"/>
  <c r="E9" i="2"/>
  <c r="R6" i="7"/>
  <c r="Q6" i="7"/>
  <c r="R3" i="7"/>
  <c r="R5" i="7"/>
  <c r="Q3" i="7"/>
  <c r="Q5" i="7"/>
  <c r="Q2" i="7"/>
  <c r="Q4" i="7"/>
  <c r="R2" i="7"/>
  <c r="R4" i="7"/>
  <c r="T7" i="8"/>
  <c r="X7" i="8"/>
  <c r="E31" i="4" s="1"/>
  <c r="E24" i="1"/>
  <c r="W7" i="8"/>
  <c r="E32" i="2" s="1"/>
  <c r="S7" i="8"/>
  <c r="E25" i="1" s="1"/>
  <c r="V7" i="8"/>
  <c r="E31" i="2" s="1"/>
  <c r="Y7" i="8"/>
  <c r="E32" i="4" s="1"/>
  <c r="U7" i="8"/>
  <c r="E25" i="3" l="1"/>
  <c r="E24" i="3"/>
  <c r="Q7" i="7"/>
  <c r="R7" i="7"/>
  <c r="E28" i="4"/>
  <c r="E6" i="2"/>
  <c r="E20" i="3" l="1"/>
  <c r="E6" i="3"/>
  <c r="E6" i="4"/>
  <c r="E28" i="2"/>
  <c r="E6" i="1"/>
  <c r="E11" i="2"/>
  <c r="E7" i="2"/>
  <c r="E4" i="2"/>
  <c r="E29" i="4"/>
  <c r="E26" i="4"/>
  <c r="E19" i="1" l="1"/>
  <c r="E19" i="3"/>
  <c r="E21" i="3"/>
  <c r="E15" i="3"/>
  <c r="E11" i="3"/>
  <c r="E7" i="3"/>
  <c r="E4" i="3"/>
  <c r="E15" i="4"/>
  <c r="E11" i="4"/>
  <c r="E7" i="4"/>
  <c r="E4" i="4"/>
  <c r="E15" i="2"/>
  <c r="J11" i="2"/>
  <c r="J7" i="2"/>
  <c r="E26" i="2"/>
  <c r="E21" i="1"/>
  <c r="E15" i="1"/>
  <c r="E11" i="1"/>
  <c r="E7" i="1"/>
  <c r="E4" i="1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4" i="4"/>
  <c r="J13" i="4"/>
  <c r="J12" i="4"/>
  <c r="J10" i="4"/>
  <c r="J9" i="4"/>
  <c r="J8" i="4"/>
  <c r="J6" i="4"/>
  <c r="J5" i="4"/>
  <c r="J25" i="3"/>
  <c r="J24" i="3"/>
  <c r="J23" i="3"/>
  <c r="J20" i="3"/>
  <c r="J18" i="3"/>
  <c r="J17" i="3"/>
  <c r="J16" i="3"/>
  <c r="J14" i="3"/>
  <c r="J13" i="3"/>
  <c r="J12" i="3"/>
  <c r="J10" i="3"/>
  <c r="J9" i="3"/>
  <c r="J8" i="3"/>
  <c r="J6" i="3"/>
  <c r="J5" i="3"/>
  <c r="J32" i="2"/>
  <c r="J31" i="2"/>
  <c r="J30" i="2"/>
  <c r="J28" i="2"/>
  <c r="J27" i="2"/>
  <c r="J25" i="2"/>
  <c r="J24" i="2"/>
  <c r="J23" i="2"/>
  <c r="J22" i="2"/>
  <c r="J21" i="2"/>
  <c r="J20" i="2"/>
  <c r="J19" i="2"/>
  <c r="J18" i="2"/>
  <c r="J17" i="2"/>
  <c r="J16" i="2"/>
  <c r="J14" i="2"/>
  <c r="J13" i="2"/>
  <c r="J12" i="2"/>
  <c r="J10" i="2"/>
  <c r="J9" i="2"/>
  <c r="J8" i="2"/>
  <c r="J6" i="2"/>
  <c r="J5" i="2"/>
  <c r="J25" i="1"/>
  <c r="J24" i="1"/>
  <c r="J23" i="1"/>
  <c r="J18" i="1"/>
  <c r="J17" i="1"/>
  <c r="J16" i="1"/>
  <c r="J14" i="1"/>
  <c r="J13" i="1"/>
  <c r="J12" i="1"/>
  <c r="J10" i="1"/>
  <c r="J9" i="1"/>
  <c r="J8" i="1"/>
  <c r="J6" i="1"/>
  <c r="J21" i="1" l="1"/>
  <c r="J21" i="3"/>
  <c r="J4" i="3"/>
  <c r="E29" i="2"/>
  <c r="E22" i="3"/>
  <c r="J19" i="3"/>
  <c r="J15" i="3"/>
  <c r="J11" i="3"/>
  <c r="J7" i="3"/>
  <c r="J7" i="4"/>
  <c r="J11" i="4"/>
  <c r="J15" i="4"/>
  <c r="J4" i="4"/>
  <c r="J15" i="2"/>
  <c r="J26" i="2"/>
  <c r="J4" i="2"/>
  <c r="E22" i="1"/>
  <c r="J19" i="1"/>
  <c r="J15" i="1"/>
  <c r="J11" i="1"/>
  <c r="J4" i="1"/>
  <c r="J7" i="1"/>
  <c r="J22" i="3" l="1"/>
  <c r="J29" i="2"/>
  <c r="J22" i="1"/>
  <c r="G2" i="7" l="1"/>
  <c r="G3" i="7" l="1"/>
  <c r="G4" i="7"/>
  <c r="G5" i="7"/>
  <c r="O5" i="7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O3" i="7" l="1"/>
  <c r="E5" i="1"/>
  <c r="J5" i="1" s="1"/>
  <c r="O6" i="7"/>
  <c r="E20" i="1" s="1"/>
  <c r="J20" i="1" s="1"/>
  <c r="O4" i="7"/>
</calcChain>
</file>

<file path=xl/sharedStrings.xml><?xml version="1.0" encoding="utf-8"?>
<sst xmlns="http://schemas.openxmlformats.org/spreadsheetml/2006/main" count="317" uniqueCount="119">
  <si>
    <r>
      <t>表</t>
    </r>
    <r>
      <rPr>
        <sz val="10.5"/>
        <color indexed="8"/>
        <rFont val="Times New Roman"/>
        <family val="1"/>
      </rPr>
      <t>6‑</t>
    </r>
    <r>
      <rPr>
        <sz val="10.5"/>
        <color indexed="8"/>
        <rFont val="Times New Roman"/>
        <family val="1"/>
      </rPr>
      <t>4</t>
    </r>
    <r>
      <rPr>
        <sz val="10.5"/>
        <color indexed="8"/>
        <rFont val="Times New Roman"/>
        <family val="1"/>
      </rPr>
      <t xml:space="preserve"> 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110</t>
    </r>
    <r>
      <rPr>
        <sz val="10.5"/>
        <color indexed="8"/>
        <rFont val="黑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黑体"/>
        <family val="3"/>
        <charset val="134"/>
      </rPr>
      <t>）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黑体"/>
        <family val="3"/>
        <charset val="134"/>
      </rPr>
      <t>电网新扩建工程分类规模（市辖供电区，公用电网口径）</t>
    </r>
    <phoneticPr fontId="4" type="noConversion"/>
  </si>
  <si>
    <t>工程类别</t>
  </si>
  <si>
    <r>
      <t>电压等级</t>
    </r>
    <r>
      <rPr>
        <sz val="10.5"/>
        <color indexed="8"/>
        <rFont val="Times New Roman"/>
        <family val="1"/>
      </rPr>
      <t>(kV)</t>
    </r>
  </si>
  <si>
    <r>
      <t>项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宋体"/>
        <family val="3"/>
        <charset val="134"/>
      </rPr>
      <t>目</t>
    </r>
  </si>
  <si>
    <r>
      <t>2011</t>
    </r>
    <r>
      <rPr>
        <sz val="10.5"/>
        <color indexed="8"/>
        <rFont val="宋体"/>
        <family val="3"/>
        <charset val="134"/>
      </rPr>
      <t>（实际）</t>
    </r>
  </si>
  <si>
    <r>
      <t>2012</t>
    </r>
    <r>
      <rPr>
        <sz val="10.5"/>
        <color indexed="8"/>
        <rFont val="宋体"/>
        <family val="3"/>
        <charset val="134"/>
      </rPr>
      <t>（实际）</t>
    </r>
  </si>
  <si>
    <r>
      <t>2013</t>
    </r>
    <r>
      <rPr>
        <sz val="10.5"/>
        <color indexed="8"/>
        <rFont val="宋体"/>
        <family val="3"/>
        <charset val="134"/>
      </rPr>
      <t>（计划）</t>
    </r>
  </si>
  <si>
    <t>“十二五”合计</t>
    <phoneticPr fontId="4" type="noConversion"/>
  </si>
  <si>
    <r>
      <t>2</t>
    </r>
    <r>
      <rPr>
        <sz val="10.5"/>
        <color indexed="8"/>
        <rFont val="Times New Roman"/>
        <family val="1"/>
      </rPr>
      <t>016~2017</t>
    </r>
    <phoneticPr fontId="4" type="noConversion"/>
  </si>
  <si>
    <t>“十三五”合计</t>
  </si>
  <si>
    <t>提高供电能力</t>
  </si>
  <si>
    <r>
      <t>110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宋体"/>
        <family val="3"/>
        <charset val="134"/>
      </rPr>
      <t>）</t>
    </r>
  </si>
  <si>
    <t>变电</t>
  </si>
  <si>
    <r>
      <t>变电站座数</t>
    </r>
    <r>
      <rPr>
        <sz val="10.5"/>
        <color indexed="8"/>
        <rFont val="Times New Roman"/>
        <family val="1"/>
      </rPr>
      <t>(</t>
    </r>
    <r>
      <rPr>
        <sz val="10.5"/>
        <color indexed="8"/>
        <rFont val="宋体"/>
        <family val="3"/>
        <charset val="134"/>
      </rPr>
      <t>座</t>
    </r>
    <r>
      <rPr>
        <sz val="10.5"/>
        <color indexed="8"/>
        <rFont val="Times New Roman"/>
        <family val="1"/>
      </rPr>
      <t>)</t>
    </r>
  </si>
  <si>
    <r>
      <t>主变台数</t>
    </r>
    <r>
      <rPr>
        <sz val="10.5"/>
        <color indexed="8"/>
        <rFont val="Times New Roman"/>
        <family val="1"/>
      </rPr>
      <t>(</t>
    </r>
    <r>
      <rPr>
        <sz val="10.5"/>
        <color indexed="8"/>
        <rFont val="宋体"/>
        <family val="3"/>
        <charset val="134"/>
      </rPr>
      <t>台</t>
    </r>
    <r>
      <rPr>
        <sz val="10.5"/>
        <color indexed="8"/>
        <rFont val="Times New Roman"/>
        <family val="1"/>
      </rPr>
      <t>)</t>
    </r>
  </si>
  <si>
    <r>
      <t>变电容量</t>
    </r>
    <r>
      <rPr>
        <sz val="10.5"/>
        <color indexed="8"/>
        <rFont val="Times New Roman"/>
        <family val="1"/>
      </rPr>
      <t>(MVA)</t>
    </r>
  </si>
  <si>
    <r>
      <t>电源侧间隔数</t>
    </r>
    <r>
      <rPr>
        <sz val="10.5"/>
        <color indexed="8"/>
        <rFont val="Times New Roman"/>
        <family val="1"/>
      </rPr>
      <t>(</t>
    </r>
    <r>
      <rPr>
        <sz val="10.5"/>
        <color indexed="8"/>
        <rFont val="宋体"/>
        <family val="3"/>
        <charset val="134"/>
      </rPr>
      <t>个</t>
    </r>
    <r>
      <rPr>
        <sz val="10.5"/>
        <color indexed="8"/>
        <rFont val="Times New Roman"/>
        <family val="1"/>
      </rPr>
      <t>)</t>
    </r>
  </si>
  <si>
    <t>线路</t>
  </si>
  <si>
    <r>
      <t>线路条数</t>
    </r>
    <r>
      <rPr>
        <sz val="10.5"/>
        <color indexed="8"/>
        <rFont val="Times New Roman"/>
        <family val="1"/>
      </rPr>
      <t>(</t>
    </r>
    <r>
      <rPr>
        <sz val="10.5"/>
        <color indexed="8"/>
        <rFont val="宋体"/>
        <family val="3"/>
        <charset val="134"/>
      </rPr>
      <t>条</t>
    </r>
    <r>
      <rPr>
        <sz val="10.5"/>
        <color indexed="8"/>
        <rFont val="Times New Roman"/>
        <family val="1"/>
      </rPr>
      <t>)</t>
    </r>
  </si>
  <si>
    <r>
      <t>架空长度</t>
    </r>
    <r>
      <rPr>
        <sz val="10.5"/>
        <color indexed="8"/>
        <rFont val="Times New Roman"/>
        <family val="1"/>
      </rPr>
      <t>(km)</t>
    </r>
  </si>
  <si>
    <r>
      <t>电缆长度</t>
    </r>
    <r>
      <rPr>
        <sz val="10.5"/>
        <color indexed="8"/>
        <rFont val="Times New Roman"/>
        <family val="1"/>
      </rPr>
      <t>(km)</t>
    </r>
  </si>
  <si>
    <t>网架结构加强</t>
    <phoneticPr fontId="4" type="noConversion"/>
  </si>
  <si>
    <t>电源接入</t>
  </si>
  <si>
    <t>其他</t>
  </si>
  <si>
    <t xml:space="preserve">注：（1）“提高供电能力”工程指不改变现有网络结构的110（66）kV电网工程，包括解决“卡脖子”、老旧设备改造、低电压整治等，下同；
（2）“网架结构加强”工程指改变了现有网络结构的110（66）kV电网工程，包括解决县域电网与主网联系薄弱、高危客户可靠用电、提高电网抵御自然灾害能力等，下同；
（3）“电源接入”工程指为电厂接入而建的110（66）kV电网工程，下同；
（4）“其他类别”工程指未列入四种类别的110（66）kV电网工程，下同。
</t>
    <phoneticPr fontId="4" type="noConversion"/>
  </si>
  <si>
    <r>
      <t>表</t>
    </r>
    <r>
      <rPr>
        <sz val="10.5"/>
        <color indexed="8"/>
        <rFont val="Times New Roman"/>
        <family val="1"/>
      </rPr>
      <t>6‑5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110</t>
    </r>
    <r>
      <rPr>
        <sz val="10.5"/>
        <color indexed="8"/>
        <rFont val="黑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黑体"/>
        <family val="3"/>
        <charset val="134"/>
      </rPr>
      <t>）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黑体"/>
        <family val="3"/>
        <charset val="134"/>
      </rPr>
      <t>电网新扩建工程分类规模（县级供电区，公用电网口径）</t>
    </r>
    <phoneticPr fontId="4" type="noConversion"/>
  </si>
  <si>
    <r>
      <t>2011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</si>
  <si>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t>“十二五”合计</t>
  </si>
  <si>
    <t>2016~2017</t>
    <phoneticPr fontId="4" type="noConversion"/>
  </si>
  <si>
    <t>“十三五”合计</t>
    <phoneticPr fontId="4" type="noConversion"/>
  </si>
  <si>
    <r>
      <t>变电站座</t>
    </r>
    <r>
      <rPr>
        <sz val="10.5"/>
        <color indexed="8"/>
        <rFont val="Times New Roman"/>
        <family val="1"/>
      </rPr>
      <t>(</t>
    </r>
    <r>
      <rPr>
        <sz val="10.5"/>
        <color indexed="8"/>
        <rFont val="宋体"/>
        <family val="3"/>
        <charset val="134"/>
      </rPr>
      <t>座</t>
    </r>
    <r>
      <rPr>
        <sz val="10.5"/>
        <color indexed="8"/>
        <rFont val="Times New Roman"/>
        <family val="1"/>
      </rPr>
      <t>)</t>
    </r>
  </si>
  <si>
    <r>
      <t>变电容</t>
    </r>
    <r>
      <rPr>
        <sz val="10.5"/>
        <color indexed="8"/>
        <rFont val="Times New Roman"/>
        <family val="1"/>
      </rPr>
      <t>(MVA)</t>
    </r>
  </si>
  <si>
    <t>网架结构加强</t>
    <phoneticPr fontId="4" type="noConversion"/>
  </si>
  <si>
    <t>无电地区供电</t>
  </si>
  <si>
    <r>
      <t>表</t>
    </r>
    <r>
      <rPr>
        <sz val="10.5"/>
        <color indexed="8"/>
        <rFont val="Times New Roman"/>
        <family val="1"/>
      </rPr>
      <t>7‑6 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35kV</t>
    </r>
    <r>
      <rPr>
        <sz val="10.5"/>
        <color indexed="8"/>
        <rFont val="黑体"/>
        <family val="3"/>
        <charset val="134"/>
      </rPr>
      <t>电网新扩建工程分类规模（市辖供电区，公用电网口径）</t>
    </r>
    <phoneticPr fontId="4" type="noConversion"/>
  </si>
  <si>
    <r>
      <t>表</t>
    </r>
    <r>
      <rPr>
        <sz val="10.5"/>
        <color indexed="8"/>
        <rFont val="Times New Roman"/>
        <family val="1"/>
      </rPr>
      <t>7‑7  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35kV</t>
    </r>
    <r>
      <rPr>
        <sz val="10.5"/>
        <color indexed="8"/>
        <rFont val="黑体"/>
        <family val="3"/>
        <charset val="134"/>
      </rPr>
      <t>电网新扩建工程分类规模（县级供电区，公用电网口径）</t>
    </r>
    <phoneticPr fontId="4" type="noConversion"/>
  </si>
  <si>
    <t>“十二五”合计</t>
    <phoneticPr fontId="4" type="noConversion"/>
  </si>
  <si>
    <t>2016~2017</t>
    <phoneticPr fontId="4" type="noConversion"/>
  </si>
  <si>
    <t>“十三五”合计</t>
    <phoneticPr fontId="4" type="noConversion"/>
  </si>
  <si>
    <t>名称</t>
    <phoneticPr fontId="3" type="noConversion"/>
  </si>
  <si>
    <t>最高电压等级</t>
    <phoneticPr fontId="3" type="noConversion"/>
  </si>
  <si>
    <t>供电区域分类</t>
    <phoneticPr fontId="3" type="noConversion"/>
  </si>
  <si>
    <t>所属公司</t>
    <phoneticPr fontId="3" type="noConversion"/>
  </si>
  <si>
    <t>工程类别</t>
    <phoneticPr fontId="3" type="noConversion"/>
  </si>
  <si>
    <t>间隔总数</t>
    <phoneticPr fontId="3" type="noConversion"/>
  </si>
  <si>
    <t>名称</t>
    <phoneticPr fontId="3" type="noConversion"/>
  </si>
  <si>
    <t>电压等级</t>
    <phoneticPr fontId="3" type="noConversion"/>
  </si>
  <si>
    <t>所属分区</t>
    <phoneticPr fontId="3" type="noConversion"/>
  </si>
  <si>
    <t>电力分区-&gt;所属电力公司</t>
    <phoneticPr fontId="3" type="noConversion"/>
  </si>
  <si>
    <t>名称</t>
    <phoneticPr fontId="3" type="noConversion"/>
  </si>
  <si>
    <t>所属线路</t>
    <phoneticPr fontId="3" type="noConversion"/>
  </si>
  <si>
    <t>架空/电缆</t>
    <phoneticPr fontId="3" type="noConversion"/>
  </si>
  <si>
    <t>线路长度</t>
    <phoneticPr fontId="3" type="noConversion"/>
  </si>
  <si>
    <t>所属公司</t>
    <phoneticPr fontId="3" type="noConversion"/>
  </si>
  <si>
    <t>容量(MVA)</t>
    <phoneticPr fontId="3" type="noConversion"/>
  </si>
  <si>
    <t>日期</t>
    <phoneticPr fontId="3" type="noConversion"/>
  </si>
  <si>
    <t>类别</t>
    <phoneticPr fontId="3" type="noConversion"/>
  </si>
  <si>
    <t>市辖</t>
    <phoneticPr fontId="3" type="noConversion"/>
  </si>
  <si>
    <t>县级</t>
    <phoneticPr fontId="3" type="noConversion"/>
  </si>
  <si>
    <t>电压等级</t>
    <phoneticPr fontId="3" type="noConversion"/>
  </si>
  <si>
    <t>110kV</t>
    <phoneticPr fontId="3" type="noConversion"/>
  </si>
  <si>
    <t>35kV</t>
    <phoneticPr fontId="3" type="noConversion"/>
  </si>
  <si>
    <t>网架结构加强</t>
    <phoneticPr fontId="3" type="noConversion"/>
  </si>
  <si>
    <t>电源接入</t>
    <phoneticPr fontId="3" type="noConversion"/>
  </si>
  <si>
    <t>其它</t>
    <phoneticPr fontId="3" type="noConversion"/>
  </si>
  <si>
    <r>
      <t>电源侧间隔数</t>
    </r>
    <r>
      <rPr>
        <sz val="10.5"/>
        <color indexed="8"/>
        <rFont val="Times New Roman"/>
        <family val="1"/>
      </rPr>
      <t>(</t>
    </r>
    <r>
      <rPr>
        <sz val="10.5"/>
        <color indexed="8"/>
        <rFont val="宋体"/>
        <family val="3"/>
        <charset val="134"/>
      </rPr>
      <t>个</t>
    </r>
    <r>
      <rPr>
        <sz val="10.5"/>
        <color indexed="8"/>
        <rFont val="Times New Roman"/>
        <family val="1"/>
      </rPr>
      <t>)</t>
    </r>
    <phoneticPr fontId="3" type="noConversion"/>
  </si>
  <si>
    <t>工程类别</t>
    <phoneticPr fontId="3" type="noConversion"/>
  </si>
  <si>
    <t>工程类别值</t>
    <phoneticPr fontId="3" type="noConversion"/>
  </si>
  <si>
    <t>提高供电能力</t>
    <phoneticPr fontId="3" type="noConversion"/>
  </si>
  <si>
    <t>全功程类别</t>
    <phoneticPr fontId="3" type="noConversion"/>
  </si>
  <si>
    <t>市辖
110kV
变电站座数(座)</t>
    <phoneticPr fontId="3" type="noConversion"/>
  </si>
  <si>
    <t>市辖
110kV
电源侧间隔数(个)</t>
    <phoneticPr fontId="3" type="noConversion"/>
  </si>
  <si>
    <t>市辖
35kV
变电站座数(座)</t>
    <phoneticPr fontId="3" type="noConversion"/>
  </si>
  <si>
    <t xml:space="preserve">
市辖
35kV
电源侧间隔数(个)</t>
    <phoneticPr fontId="3" type="noConversion"/>
  </si>
  <si>
    <t xml:space="preserve">
县级
110kV
变电站座数(座)</t>
    <phoneticPr fontId="3" type="noConversion"/>
  </si>
  <si>
    <t>县级
35kV
变电站座数(座)</t>
    <phoneticPr fontId="3" type="noConversion"/>
  </si>
  <si>
    <t>县级
35kV
电源侧间隔数(个)</t>
    <phoneticPr fontId="3" type="noConversion"/>
  </si>
  <si>
    <t>市辖
110kV
变电容量</t>
    <phoneticPr fontId="3" type="noConversion"/>
  </si>
  <si>
    <t>市辖
35kV
变电容量</t>
    <phoneticPr fontId="3" type="noConversion"/>
  </si>
  <si>
    <t>县级
110kV
电源侧间隔数(个)</t>
    <phoneticPr fontId="3" type="noConversion"/>
  </si>
  <si>
    <t>县级
110kV
变电容量</t>
    <phoneticPr fontId="3" type="noConversion"/>
  </si>
  <si>
    <t>县级
35kV
变电容量</t>
    <phoneticPr fontId="3" type="noConversion"/>
  </si>
  <si>
    <t>市辖
110kV
主变台数</t>
    <phoneticPr fontId="3" type="noConversion"/>
  </si>
  <si>
    <t>市辖
35kV
主变台数</t>
    <phoneticPr fontId="3" type="noConversion"/>
  </si>
  <si>
    <t xml:space="preserve">
县级
110kV
主变台数</t>
    <phoneticPr fontId="3" type="noConversion"/>
  </si>
  <si>
    <t>县级
35kV
主变台数</t>
    <phoneticPr fontId="3" type="noConversion"/>
  </si>
  <si>
    <t>变压器名称</t>
    <phoneticPr fontId="3" type="noConversion"/>
  </si>
  <si>
    <t>所属变电厂站</t>
    <phoneticPr fontId="3" type="noConversion"/>
  </si>
  <si>
    <t>最高电压等级</t>
    <phoneticPr fontId="3" type="noConversion"/>
  </si>
  <si>
    <t>供电区域分类</t>
    <phoneticPr fontId="3" type="noConversion"/>
  </si>
  <si>
    <t>所属公司</t>
    <phoneticPr fontId="3" type="noConversion"/>
  </si>
  <si>
    <t>容量</t>
    <phoneticPr fontId="3" type="noConversion"/>
  </si>
  <si>
    <t>工程类别</t>
    <phoneticPr fontId="3" type="noConversion"/>
  </si>
  <si>
    <t>工程类别</t>
    <phoneticPr fontId="3" type="noConversion"/>
  </si>
  <si>
    <t>市辖
110kV
架空线长度</t>
    <phoneticPr fontId="3" type="noConversion"/>
  </si>
  <si>
    <t>设备类型</t>
    <phoneticPr fontId="3" type="noConversion"/>
  </si>
  <si>
    <t>架空</t>
    <phoneticPr fontId="3" type="noConversion"/>
  </si>
  <si>
    <t>电缆</t>
    <phoneticPr fontId="3" type="noConversion"/>
  </si>
  <si>
    <t>市辖
110kV
电缆长度</t>
    <phoneticPr fontId="3" type="noConversion"/>
  </si>
  <si>
    <t>市辖
35kV
架空线长度</t>
    <phoneticPr fontId="3" type="noConversion"/>
  </si>
  <si>
    <t xml:space="preserve">
市辖
35kV
电缆长度</t>
    <phoneticPr fontId="3" type="noConversion"/>
  </si>
  <si>
    <t xml:space="preserve">
县级
110kV
架空线长度</t>
    <phoneticPr fontId="3" type="noConversion"/>
  </si>
  <si>
    <t>县级
110kV
电缆长度</t>
    <phoneticPr fontId="3" type="noConversion"/>
  </si>
  <si>
    <t>县级
35kV
架空线长度</t>
    <phoneticPr fontId="3" type="noConversion"/>
  </si>
  <si>
    <t>县级
35kV
电缆长度</t>
    <phoneticPr fontId="3" type="noConversion"/>
  </si>
  <si>
    <t>市辖
110kV
线路条数</t>
    <phoneticPr fontId="3" type="noConversion"/>
  </si>
  <si>
    <t>市辖
35kV
线路条数</t>
    <phoneticPr fontId="3" type="noConversion"/>
  </si>
  <si>
    <t xml:space="preserve">
县级
110kV
线路条数</t>
    <phoneticPr fontId="3" type="noConversion"/>
  </si>
  <si>
    <t>县级
35kV
线路条数</t>
    <phoneticPr fontId="3" type="noConversion"/>
  </si>
  <si>
    <t>110kV</t>
    <phoneticPr fontId="3" type="noConversion"/>
  </si>
  <si>
    <t>无电地区供电</t>
    <phoneticPr fontId="3" type="noConversion"/>
  </si>
  <si>
    <t>无电地区供电</t>
    <phoneticPr fontId="3" type="noConversion"/>
  </si>
  <si>
    <t>全工程类别</t>
    <phoneticPr fontId="3" type="noConversion"/>
  </si>
  <si>
    <t>35kV</t>
    <phoneticPr fontId="3" type="noConversion"/>
  </si>
  <si>
    <t>县级</t>
    <phoneticPr fontId="3" type="noConversion"/>
  </si>
  <si>
    <t>规划性质</t>
    <phoneticPr fontId="3" type="noConversion"/>
  </si>
  <si>
    <t>35kV</t>
    <phoneticPr fontId="3" type="noConversion"/>
  </si>
  <si>
    <t>县级
110kV
主变台数</t>
    <phoneticPr fontId="3" type="noConversion"/>
  </si>
  <si>
    <t>全工程类别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</si>
</sst>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5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color rgb="FF000000"/>
      <name val="Times New Roman"/>
      <family val="1"/>
    </font>
    <font>
      <sz val="10.5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2" xfId="0" applyBorder="1"/>
    <xf numFmtId="0" fontId="0" fillId="7" borderId="1" xfId="0" applyFill="1" applyBorder="1"/>
    <xf numFmtId="0" fontId="0" fillId="0" borderId="11" xfId="0" applyBorder="1"/>
    <xf numFmtId="0" fontId="12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0" fillId="5" borderId="12" xfId="0" applyFill="1" applyBorder="1"/>
    <xf numFmtId="0" fontId="0" fillId="4" borderId="1" xfId="0" applyFill="1" applyBorder="1"/>
    <xf numFmtId="0" fontId="0" fillId="5" borderId="13" xfId="0" applyFill="1" applyBorder="1"/>
    <xf numFmtId="0" fontId="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花桥变</v>
          </cell>
          <cell r="B2" t="str">
            <v>220kV</v>
          </cell>
          <cell r="C2">
            <v>2</v>
          </cell>
          <cell r="D2" t="str">
            <v>市辖</v>
          </cell>
          <cell r="E2">
            <v>8</v>
          </cell>
          <cell r="F2">
            <v>360</v>
          </cell>
          <cell r="G2">
            <v>0</v>
          </cell>
        </row>
        <row r="3">
          <cell r="A3" t="str">
            <v>秦峰变</v>
          </cell>
          <cell r="B3" t="str">
            <v>220kV</v>
          </cell>
          <cell r="C3">
            <v>3</v>
          </cell>
          <cell r="D3" t="str">
            <v>县级</v>
          </cell>
          <cell r="E3">
            <v>0</v>
          </cell>
          <cell r="F3">
            <v>540</v>
          </cell>
          <cell r="G3">
            <v>0</v>
          </cell>
        </row>
        <row r="4">
          <cell r="A4" t="str">
            <v>集善变</v>
          </cell>
          <cell r="B4" t="str">
            <v>110kV</v>
          </cell>
          <cell r="C4">
            <v>3</v>
          </cell>
          <cell r="D4" t="str">
            <v>县级</v>
          </cell>
          <cell r="E4">
            <v>0</v>
          </cell>
          <cell r="F4">
            <v>40</v>
          </cell>
          <cell r="G4">
            <v>0</v>
          </cell>
        </row>
        <row r="5">
          <cell r="A5" t="str">
            <v>金城变</v>
          </cell>
          <cell r="B5" t="str">
            <v>110kV</v>
          </cell>
          <cell r="C5">
            <v>3</v>
          </cell>
          <cell r="D5" t="str">
            <v>县级</v>
          </cell>
          <cell r="E5">
            <v>2</v>
          </cell>
          <cell r="F5">
            <v>100</v>
          </cell>
          <cell r="G5">
            <v>0</v>
          </cell>
        </row>
        <row r="6">
          <cell r="A6" t="str">
            <v>天福变</v>
          </cell>
          <cell r="B6" t="str">
            <v>110kV</v>
          </cell>
          <cell r="C6">
            <v>3</v>
          </cell>
          <cell r="D6" t="str">
            <v>市辖</v>
          </cell>
          <cell r="E6">
            <v>3</v>
          </cell>
          <cell r="F6">
            <v>20</v>
          </cell>
          <cell r="G6">
            <v>0</v>
          </cell>
        </row>
        <row r="7">
          <cell r="A7" t="str">
            <v>公桥变</v>
          </cell>
          <cell r="B7" t="str">
            <v>110kV</v>
          </cell>
          <cell r="C7">
            <v>1</v>
          </cell>
          <cell r="D7" t="str">
            <v>市辖</v>
          </cell>
          <cell r="E7">
            <v>5</v>
          </cell>
          <cell r="F7">
            <v>143</v>
          </cell>
          <cell r="G7">
            <v>0</v>
          </cell>
        </row>
        <row r="8">
          <cell r="A8" t="str">
            <v>泗桥变</v>
          </cell>
          <cell r="B8" t="str">
            <v>110kV</v>
          </cell>
          <cell r="C8">
            <v>0</v>
          </cell>
          <cell r="D8" t="str">
            <v>县级</v>
          </cell>
          <cell r="E8">
            <v>6</v>
          </cell>
          <cell r="F8">
            <v>80</v>
          </cell>
          <cell r="G8">
            <v>0</v>
          </cell>
        </row>
      </sheetData>
      <sheetData sheetId="12"/>
      <sheetData sheetId="13"/>
      <sheetData sheetId="14">
        <row r="2">
          <cell r="A2" t="str">
            <v>T(110kV-10kV)</v>
          </cell>
          <cell r="B2" t="str">
            <v>集善变</v>
          </cell>
          <cell r="C2" t="str">
            <v>110kV</v>
          </cell>
          <cell r="D2">
            <v>3</v>
          </cell>
          <cell r="E2" t="str">
            <v>县级</v>
          </cell>
          <cell r="H2">
            <v>40</v>
          </cell>
          <cell r="J2">
            <v>0</v>
          </cell>
        </row>
        <row r="3">
          <cell r="A3" t="str">
            <v>#1B</v>
          </cell>
          <cell r="B3" t="str">
            <v>曹安变</v>
          </cell>
          <cell r="C3" t="str">
            <v>110kV</v>
          </cell>
          <cell r="D3">
            <v>1</v>
          </cell>
          <cell r="E3" t="str">
            <v>市辖</v>
          </cell>
          <cell r="H3">
            <v>80</v>
          </cell>
          <cell r="J3">
            <v>1</v>
          </cell>
        </row>
        <row r="4">
          <cell r="A4" t="str">
            <v>#2B</v>
          </cell>
          <cell r="B4" t="str">
            <v>曹安变</v>
          </cell>
          <cell r="C4" t="str">
            <v>110kV</v>
          </cell>
          <cell r="D4">
            <v>1</v>
          </cell>
          <cell r="E4" t="str">
            <v>市辖</v>
          </cell>
          <cell r="H4">
            <v>80</v>
          </cell>
          <cell r="J4">
            <v>1</v>
          </cell>
        </row>
        <row r="5">
          <cell r="A5" t="str">
            <v>T(110kV-10kV)</v>
          </cell>
          <cell r="B5" t="str">
            <v>金城变</v>
          </cell>
          <cell r="C5" t="str">
            <v>110kV</v>
          </cell>
          <cell r="D5">
            <v>3</v>
          </cell>
          <cell r="E5" t="str">
            <v>县级</v>
          </cell>
          <cell r="H5">
            <v>100</v>
          </cell>
          <cell r="J5">
            <v>0</v>
          </cell>
        </row>
        <row r="6">
          <cell r="A6" t="str">
            <v>#1B</v>
          </cell>
          <cell r="B6" t="str">
            <v>天福变</v>
          </cell>
          <cell r="C6" t="str">
            <v>110kV</v>
          </cell>
          <cell r="D6">
            <v>3</v>
          </cell>
          <cell r="E6" t="str">
            <v>市辖</v>
          </cell>
          <cell r="H6">
            <v>20</v>
          </cell>
          <cell r="J6">
            <v>1</v>
          </cell>
        </row>
        <row r="7">
          <cell r="A7" t="str">
            <v>#1B</v>
          </cell>
          <cell r="B7" t="str">
            <v>顺杨变</v>
          </cell>
          <cell r="C7" t="str">
            <v>35kV</v>
          </cell>
          <cell r="D7">
            <v>2</v>
          </cell>
          <cell r="E7" t="str">
            <v>市辖</v>
          </cell>
          <cell r="H7">
            <v>32</v>
          </cell>
          <cell r="J7">
            <v>1</v>
          </cell>
        </row>
        <row r="8">
          <cell r="A8" t="str">
            <v>#2B</v>
          </cell>
          <cell r="B8" t="str">
            <v>顺杨变</v>
          </cell>
          <cell r="C8" t="str">
            <v>35kV</v>
          </cell>
          <cell r="D8">
            <v>2</v>
          </cell>
          <cell r="E8" t="str">
            <v>市辖</v>
          </cell>
          <cell r="H8">
            <v>32</v>
          </cell>
          <cell r="J8">
            <v>1</v>
          </cell>
        </row>
        <row r="9">
          <cell r="A9" t="str">
            <v>T(110kV-10kV)</v>
          </cell>
          <cell r="B9" t="str">
            <v>公桥变</v>
          </cell>
          <cell r="C9" t="str">
            <v>110kV</v>
          </cell>
          <cell r="D9">
            <v>1</v>
          </cell>
          <cell r="E9" t="str">
            <v>市辖</v>
          </cell>
          <cell r="H9">
            <v>143</v>
          </cell>
          <cell r="J9">
            <v>0</v>
          </cell>
        </row>
        <row r="10">
          <cell r="A10" t="str">
            <v>T(110kV-10kV)</v>
          </cell>
          <cell r="B10" t="str">
            <v>泗桥变</v>
          </cell>
          <cell r="C10" t="str">
            <v>110kV</v>
          </cell>
          <cell r="D10">
            <v>0</v>
          </cell>
          <cell r="E10" t="str">
            <v>县级</v>
          </cell>
          <cell r="H10">
            <v>80</v>
          </cell>
          <cell r="J10">
            <v>0</v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/>
          </cell>
        </row>
        <row r="14">
          <cell r="J14" t="str">
            <v/>
          </cell>
        </row>
        <row r="15">
          <cell r="J15" t="str">
            <v/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/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/>
          </cell>
        </row>
        <row r="27">
          <cell r="J27" t="str">
            <v/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/>
          </cell>
        </row>
        <row r="32">
          <cell r="J32" t="str">
            <v/>
          </cell>
        </row>
        <row r="33">
          <cell r="J33" t="str">
            <v/>
          </cell>
        </row>
        <row r="34">
          <cell r="J34" t="str">
            <v/>
          </cell>
        </row>
        <row r="35">
          <cell r="J35" t="str">
            <v/>
          </cell>
        </row>
        <row r="36">
          <cell r="J36" t="str">
            <v/>
          </cell>
        </row>
        <row r="37">
          <cell r="J37" t="str">
            <v/>
          </cell>
        </row>
        <row r="38">
          <cell r="J38" t="str">
            <v/>
          </cell>
        </row>
        <row r="39">
          <cell r="J39" t="str">
            <v/>
          </cell>
        </row>
        <row r="40">
          <cell r="J40" t="str">
            <v/>
          </cell>
        </row>
        <row r="41">
          <cell r="J41" t="str">
            <v/>
          </cell>
        </row>
        <row r="42">
          <cell r="J42" t="str">
            <v/>
          </cell>
        </row>
        <row r="43">
          <cell r="J43" t="str">
            <v/>
          </cell>
        </row>
        <row r="44">
          <cell r="J44" t="str">
            <v/>
          </cell>
        </row>
        <row r="45">
          <cell r="J45" t="str">
            <v/>
          </cell>
        </row>
        <row r="46">
          <cell r="J46" t="str">
            <v/>
          </cell>
        </row>
        <row r="47">
          <cell r="J47" t="str">
            <v/>
          </cell>
        </row>
        <row r="48">
          <cell r="J48" t="str">
            <v/>
          </cell>
        </row>
        <row r="49">
          <cell r="J49" t="str">
            <v/>
          </cell>
        </row>
        <row r="50">
          <cell r="J50" t="str">
            <v/>
          </cell>
        </row>
        <row r="51">
          <cell r="J51" t="str">
            <v/>
          </cell>
        </row>
        <row r="52">
          <cell r="J52" t="str">
            <v/>
          </cell>
        </row>
        <row r="53">
          <cell r="J53" t="str">
            <v/>
          </cell>
        </row>
        <row r="54">
          <cell r="J54" t="str">
            <v/>
          </cell>
        </row>
        <row r="55">
          <cell r="J55" t="str">
            <v/>
          </cell>
        </row>
        <row r="56">
          <cell r="J56" t="str">
            <v/>
          </cell>
        </row>
        <row r="57">
          <cell r="J57" t="str">
            <v/>
          </cell>
        </row>
        <row r="58">
          <cell r="J58" t="str">
            <v/>
          </cell>
        </row>
        <row r="59">
          <cell r="J59" t="str">
            <v/>
          </cell>
        </row>
        <row r="60">
          <cell r="J60" t="str">
            <v/>
          </cell>
        </row>
        <row r="61">
          <cell r="J61" t="str">
            <v/>
          </cell>
        </row>
        <row r="62">
          <cell r="J62" t="str">
            <v/>
          </cell>
        </row>
        <row r="63">
          <cell r="J63" t="str">
            <v/>
          </cell>
        </row>
        <row r="64">
          <cell r="J64" t="str">
            <v/>
          </cell>
        </row>
        <row r="65">
          <cell r="J65" t="str">
            <v/>
          </cell>
        </row>
        <row r="66">
          <cell r="J66" t="str">
            <v/>
          </cell>
        </row>
        <row r="67">
          <cell r="J67" t="str">
            <v/>
          </cell>
        </row>
        <row r="68">
          <cell r="J68" t="str">
            <v/>
          </cell>
        </row>
        <row r="69">
          <cell r="J69" t="str">
            <v/>
          </cell>
        </row>
        <row r="70">
          <cell r="J70" t="str">
            <v/>
          </cell>
        </row>
        <row r="71">
          <cell r="J71" t="str">
            <v/>
          </cell>
        </row>
        <row r="72">
          <cell r="J72" t="str">
            <v/>
          </cell>
        </row>
        <row r="73">
          <cell r="J73" t="str">
            <v/>
          </cell>
        </row>
        <row r="74">
          <cell r="J74" t="str">
            <v/>
          </cell>
        </row>
        <row r="75">
          <cell r="J75" t="str">
            <v/>
          </cell>
        </row>
        <row r="76">
          <cell r="J76" t="str">
            <v/>
          </cell>
        </row>
        <row r="77">
          <cell r="J77" t="str">
            <v/>
          </cell>
        </row>
        <row r="78">
          <cell r="J78" t="str">
            <v/>
          </cell>
        </row>
        <row r="79">
          <cell r="J79" t="str">
            <v/>
          </cell>
        </row>
        <row r="80">
          <cell r="J80" t="str">
            <v/>
          </cell>
        </row>
        <row r="81">
          <cell r="J81" t="str">
            <v/>
          </cell>
        </row>
        <row r="82">
          <cell r="J82" t="str">
            <v/>
          </cell>
        </row>
        <row r="83">
          <cell r="J83" t="str">
            <v/>
          </cell>
        </row>
        <row r="84">
          <cell r="J84" t="str">
            <v/>
          </cell>
        </row>
        <row r="85">
          <cell r="J85" t="str">
            <v/>
          </cell>
        </row>
        <row r="86">
          <cell r="J86" t="str">
            <v/>
          </cell>
        </row>
        <row r="87">
          <cell r="J87" t="str">
            <v/>
          </cell>
        </row>
        <row r="88">
          <cell r="J88" t="str">
            <v/>
          </cell>
        </row>
        <row r="89">
          <cell r="J89" t="str">
            <v/>
          </cell>
        </row>
        <row r="90">
          <cell r="J90" t="str">
            <v/>
          </cell>
        </row>
        <row r="91">
          <cell r="J91" t="str">
            <v/>
          </cell>
        </row>
        <row r="92">
          <cell r="J92" t="str">
            <v/>
          </cell>
        </row>
        <row r="93">
          <cell r="J93" t="str">
            <v/>
          </cell>
        </row>
        <row r="94">
          <cell r="J94" t="str">
            <v/>
          </cell>
        </row>
        <row r="95">
          <cell r="J95" t="str">
            <v/>
          </cell>
        </row>
        <row r="96">
          <cell r="J96" t="str">
            <v/>
          </cell>
        </row>
        <row r="97">
          <cell r="J97" t="str">
            <v/>
          </cell>
        </row>
        <row r="98">
          <cell r="J98" t="str">
            <v/>
          </cell>
        </row>
        <row r="99">
          <cell r="J99" t="str">
            <v/>
          </cell>
        </row>
        <row r="100">
          <cell r="J100" t="str">
            <v/>
          </cell>
        </row>
        <row r="101">
          <cell r="J101" t="str">
            <v/>
          </cell>
        </row>
        <row r="102">
          <cell r="J102" t="str">
            <v/>
          </cell>
        </row>
        <row r="103">
          <cell r="J103" t="str">
            <v/>
          </cell>
        </row>
        <row r="104">
          <cell r="J104" t="str">
            <v/>
          </cell>
        </row>
        <row r="105">
          <cell r="J105" t="str">
            <v/>
          </cell>
        </row>
        <row r="106">
          <cell r="J106" t="str">
            <v/>
          </cell>
        </row>
        <row r="107">
          <cell r="J107" t="str">
            <v/>
          </cell>
        </row>
        <row r="108">
          <cell r="J108" t="str">
            <v/>
          </cell>
        </row>
        <row r="109">
          <cell r="J109" t="str">
            <v/>
          </cell>
        </row>
        <row r="110">
          <cell r="J110" t="str">
            <v/>
          </cell>
        </row>
        <row r="111">
          <cell r="J111" t="str">
            <v/>
          </cell>
        </row>
        <row r="112">
          <cell r="J112" t="str">
            <v/>
          </cell>
        </row>
        <row r="113">
          <cell r="J113" t="str">
            <v/>
          </cell>
        </row>
        <row r="114">
          <cell r="J114" t="str">
            <v/>
          </cell>
        </row>
        <row r="115">
          <cell r="J115" t="str">
            <v/>
          </cell>
        </row>
        <row r="116">
          <cell r="J116" t="str">
            <v/>
          </cell>
        </row>
        <row r="117">
          <cell r="J117" t="str">
            <v/>
          </cell>
        </row>
        <row r="118">
          <cell r="J118" t="str">
            <v/>
          </cell>
        </row>
        <row r="119">
          <cell r="J119" t="str">
            <v/>
          </cell>
        </row>
        <row r="120">
          <cell r="J120" t="str">
            <v/>
          </cell>
        </row>
        <row r="121">
          <cell r="J121" t="str">
            <v/>
          </cell>
        </row>
        <row r="122">
          <cell r="J122" t="str">
            <v/>
          </cell>
        </row>
        <row r="123">
          <cell r="J123" t="str">
            <v/>
          </cell>
        </row>
        <row r="124">
          <cell r="J124" t="str">
            <v/>
          </cell>
        </row>
        <row r="125">
          <cell r="J125" t="str">
            <v/>
          </cell>
        </row>
        <row r="126">
          <cell r="J126" t="str">
            <v/>
          </cell>
        </row>
        <row r="127">
          <cell r="J127" t="str">
            <v/>
          </cell>
        </row>
        <row r="128">
          <cell r="J128" t="str">
            <v/>
          </cell>
        </row>
        <row r="129">
          <cell r="J129" t="str">
            <v/>
          </cell>
        </row>
        <row r="130">
          <cell r="J130" t="str">
            <v/>
          </cell>
        </row>
        <row r="131">
          <cell r="J131" t="str">
            <v/>
          </cell>
        </row>
        <row r="132">
          <cell r="J132" t="str">
            <v/>
          </cell>
        </row>
        <row r="133">
          <cell r="J133" t="str">
            <v/>
          </cell>
        </row>
        <row r="134">
          <cell r="J134" t="str">
            <v/>
          </cell>
        </row>
        <row r="135">
          <cell r="J135" t="str">
            <v/>
          </cell>
        </row>
        <row r="136">
          <cell r="J136" t="str">
            <v/>
          </cell>
        </row>
        <row r="137">
          <cell r="J137" t="str">
            <v/>
          </cell>
        </row>
        <row r="138">
          <cell r="J138" t="str">
            <v/>
          </cell>
        </row>
        <row r="139">
          <cell r="J139" t="str">
            <v/>
          </cell>
        </row>
        <row r="140">
          <cell r="J140" t="str">
            <v/>
          </cell>
        </row>
        <row r="141">
          <cell r="J141" t="str">
            <v/>
          </cell>
        </row>
        <row r="142">
          <cell r="J142" t="str">
            <v/>
          </cell>
        </row>
        <row r="143">
          <cell r="J143" t="str">
            <v/>
          </cell>
        </row>
        <row r="144">
          <cell r="J144" t="str">
            <v/>
          </cell>
        </row>
        <row r="145">
          <cell r="J145" t="str">
            <v/>
          </cell>
        </row>
        <row r="146">
          <cell r="J146" t="str">
            <v/>
          </cell>
        </row>
        <row r="147">
          <cell r="J147" t="str">
            <v/>
          </cell>
        </row>
        <row r="148">
          <cell r="J148" t="str">
            <v/>
          </cell>
        </row>
        <row r="149">
          <cell r="J149" t="str">
            <v/>
          </cell>
        </row>
        <row r="150">
          <cell r="J150" t="str">
            <v/>
          </cell>
        </row>
        <row r="151">
          <cell r="J151" t="str">
            <v/>
          </cell>
        </row>
        <row r="152">
          <cell r="J152" t="str">
            <v/>
          </cell>
        </row>
        <row r="153">
          <cell r="J153" t="str">
            <v/>
          </cell>
        </row>
        <row r="154">
          <cell r="J154" t="str">
            <v/>
          </cell>
        </row>
        <row r="155">
          <cell r="J155" t="str">
            <v/>
          </cell>
        </row>
        <row r="156">
          <cell r="J156" t="str">
            <v/>
          </cell>
        </row>
        <row r="157">
          <cell r="J157" t="str">
            <v/>
          </cell>
        </row>
        <row r="158">
          <cell r="J158" t="str">
            <v/>
          </cell>
        </row>
        <row r="159">
          <cell r="J159" t="str">
            <v/>
          </cell>
        </row>
        <row r="160">
          <cell r="J160" t="str">
            <v/>
          </cell>
        </row>
        <row r="161">
          <cell r="J161" t="str">
            <v/>
          </cell>
        </row>
        <row r="162">
          <cell r="J162" t="str">
            <v/>
          </cell>
        </row>
        <row r="163">
          <cell r="J163" t="str">
            <v/>
          </cell>
        </row>
        <row r="164">
          <cell r="J164" t="str">
            <v/>
          </cell>
        </row>
        <row r="165">
          <cell r="J165" t="str">
            <v/>
          </cell>
        </row>
        <row r="166">
          <cell r="J166" t="str">
            <v/>
          </cell>
        </row>
        <row r="167">
          <cell r="J167" t="str">
            <v/>
          </cell>
        </row>
        <row r="168">
          <cell r="J168" t="str">
            <v/>
          </cell>
        </row>
        <row r="169">
          <cell r="J169" t="str">
            <v/>
          </cell>
        </row>
        <row r="170">
          <cell r="J170" t="str">
            <v/>
          </cell>
        </row>
        <row r="171">
          <cell r="J171" t="str">
            <v/>
          </cell>
        </row>
        <row r="172">
          <cell r="J172" t="str">
            <v/>
          </cell>
        </row>
        <row r="173">
          <cell r="J173" t="str">
            <v/>
          </cell>
        </row>
        <row r="174">
          <cell r="J174" t="str">
            <v/>
          </cell>
        </row>
        <row r="175">
          <cell r="J175" t="str">
            <v/>
          </cell>
        </row>
        <row r="176">
          <cell r="J176" t="str">
            <v/>
          </cell>
        </row>
        <row r="177">
          <cell r="J177" t="str">
            <v/>
          </cell>
        </row>
        <row r="178">
          <cell r="J178" t="str">
            <v/>
          </cell>
        </row>
        <row r="179">
          <cell r="J179" t="str">
            <v/>
          </cell>
        </row>
        <row r="180">
          <cell r="J180" t="str">
            <v/>
          </cell>
        </row>
        <row r="181">
          <cell r="J181" t="str">
            <v/>
          </cell>
        </row>
        <row r="182">
          <cell r="J182" t="str">
            <v/>
          </cell>
        </row>
        <row r="183">
          <cell r="J183" t="str">
            <v/>
          </cell>
        </row>
        <row r="184">
          <cell r="J184" t="str">
            <v/>
          </cell>
        </row>
        <row r="185">
          <cell r="J185" t="str">
            <v/>
          </cell>
        </row>
        <row r="186">
          <cell r="J186" t="str">
            <v/>
          </cell>
        </row>
        <row r="187">
          <cell r="J187" t="str">
            <v/>
          </cell>
        </row>
        <row r="188">
          <cell r="J188" t="str">
            <v/>
          </cell>
        </row>
        <row r="189">
          <cell r="J189" t="str">
            <v/>
          </cell>
        </row>
        <row r="190">
          <cell r="J190" t="str">
            <v/>
          </cell>
        </row>
        <row r="191">
          <cell r="J191" t="str">
            <v/>
          </cell>
        </row>
        <row r="192">
          <cell r="J192" t="str">
            <v/>
          </cell>
        </row>
        <row r="193">
          <cell r="J193" t="str">
            <v/>
          </cell>
        </row>
        <row r="194">
          <cell r="J194" t="str">
            <v/>
          </cell>
        </row>
        <row r="195">
          <cell r="J195" t="str">
            <v/>
          </cell>
        </row>
        <row r="196">
          <cell r="J196" t="str">
            <v/>
          </cell>
        </row>
        <row r="197">
          <cell r="J197" t="str">
            <v/>
          </cell>
        </row>
        <row r="198">
          <cell r="J198" t="str">
            <v/>
          </cell>
        </row>
        <row r="199">
          <cell r="J199" t="str">
            <v/>
          </cell>
        </row>
        <row r="200">
          <cell r="J200" t="str">
            <v/>
          </cell>
        </row>
        <row r="201">
          <cell r="J201" t="str">
            <v/>
          </cell>
        </row>
        <row r="202">
          <cell r="J202" t="str">
            <v/>
          </cell>
        </row>
        <row r="203">
          <cell r="J203" t="str">
            <v/>
          </cell>
        </row>
        <row r="204">
          <cell r="J204" t="str">
            <v/>
          </cell>
        </row>
        <row r="205">
          <cell r="J205" t="str">
            <v/>
          </cell>
        </row>
        <row r="206">
          <cell r="J206" t="str">
            <v/>
          </cell>
        </row>
        <row r="207">
          <cell r="J207" t="str">
            <v/>
          </cell>
        </row>
        <row r="208">
          <cell r="J208" t="str">
            <v/>
          </cell>
        </row>
        <row r="209">
          <cell r="J209" t="str">
            <v/>
          </cell>
        </row>
        <row r="210">
          <cell r="J210" t="str">
            <v/>
          </cell>
        </row>
        <row r="211">
          <cell r="J211" t="str">
            <v/>
          </cell>
        </row>
        <row r="212">
          <cell r="J212" t="str">
            <v/>
          </cell>
        </row>
        <row r="213">
          <cell r="J213" t="str">
            <v/>
          </cell>
        </row>
        <row r="214">
          <cell r="J214" t="str">
            <v/>
          </cell>
        </row>
        <row r="215">
          <cell r="J215" t="str">
            <v/>
          </cell>
        </row>
        <row r="216">
          <cell r="J216" t="str">
            <v/>
          </cell>
        </row>
        <row r="217">
          <cell r="J217" t="str">
            <v/>
          </cell>
        </row>
        <row r="218">
          <cell r="J218" t="str">
            <v/>
          </cell>
        </row>
        <row r="219">
          <cell r="J219" t="str">
            <v/>
          </cell>
        </row>
        <row r="220">
          <cell r="J220" t="str">
            <v/>
          </cell>
        </row>
        <row r="221">
          <cell r="J221" t="str">
            <v/>
          </cell>
        </row>
        <row r="222">
          <cell r="J222" t="str">
            <v/>
          </cell>
        </row>
        <row r="223">
          <cell r="J223" t="str">
            <v/>
          </cell>
        </row>
        <row r="224">
          <cell r="J224" t="str">
            <v/>
          </cell>
        </row>
        <row r="225">
          <cell r="J225" t="str">
            <v/>
          </cell>
        </row>
        <row r="226">
          <cell r="J226" t="str">
            <v/>
          </cell>
        </row>
        <row r="227">
          <cell r="J227" t="str">
            <v/>
          </cell>
        </row>
        <row r="228">
          <cell r="J228" t="str">
            <v/>
          </cell>
        </row>
        <row r="229">
          <cell r="J229" t="str">
            <v/>
          </cell>
        </row>
        <row r="230">
          <cell r="J230" t="str">
            <v/>
          </cell>
        </row>
        <row r="231">
          <cell r="J231" t="str">
            <v/>
          </cell>
        </row>
        <row r="232">
          <cell r="J232" t="str">
            <v/>
          </cell>
        </row>
        <row r="233">
          <cell r="J233" t="str">
            <v/>
          </cell>
        </row>
        <row r="234">
          <cell r="J234" t="str">
            <v/>
          </cell>
        </row>
        <row r="235">
          <cell r="J235" t="str">
            <v/>
          </cell>
        </row>
        <row r="236">
          <cell r="J236" t="str">
            <v/>
          </cell>
        </row>
        <row r="237">
          <cell r="J237" t="str">
            <v/>
          </cell>
        </row>
        <row r="238">
          <cell r="J238" t="str">
            <v/>
          </cell>
        </row>
        <row r="239">
          <cell r="J239" t="str">
            <v/>
          </cell>
        </row>
        <row r="240">
          <cell r="J240" t="str">
            <v/>
          </cell>
        </row>
        <row r="241">
          <cell r="J241" t="str">
            <v/>
          </cell>
        </row>
        <row r="242">
          <cell r="J242" t="str">
            <v/>
          </cell>
        </row>
        <row r="243">
          <cell r="J243" t="str">
            <v/>
          </cell>
        </row>
        <row r="244">
          <cell r="J244" t="str">
            <v/>
          </cell>
        </row>
        <row r="245">
          <cell r="J245" t="str">
            <v/>
          </cell>
        </row>
        <row r="246">
          <cell r="J246" t="str">
            <v/>
          </cell>
        </row>
        <row r="247">
          <cell r="J247" t="str">
            <v/>
          </cell>
        </row>
        <row r="248">
          <cell r="J248" t="str">
            <v/>
          </cell>
        </row>
        <row r="249">
          <cell r="J249" t="str">
            <v/>
          </cell>
        </row>
        <row r="250">
          <cell r="J250" t="str">
            <v/>
          </cell>
        </row>
        <row r="251">
          <cell r="J251" t="str">
            <v/>
          </cell>
        </row>
        <row r="252">
          <cell r="J252" t="str">
            <v/>
          </cell>
        </row>
        <row r="253">
          <cell r="J253" t="str">
            <v/>
          </cell>
        </row>
        <row r="254">
          <cell r="J254" t="str">
            <v/>
          </cell>
        </row>
        <row r="255">
          <cell r="J255" t="str">
            <v/>
          </cell>
        </row>
        <row r="256">
          <cell r="J256" t="str">
            <v/>
          </cell>
        </row>
        <row r="257">
          <cell r="J257" t="str">
            <v/>
          </cell>
        </row>
        <row r="258">
          <cell r="J258" t="str">
            <v/>
          </cell>
        </row>
        <row r="259">
          <cell r="J259" t="str">
            <v/>
          </cell>
        </row>
        <row r="260">
          <cell r="J260" t="str">
            <v/>
          </cell>
        </row>
        <row r="261">
          <cell r="J261" t="str">
            <v/>
          </cell>
        </row>
        <row r="262">
          <cell r="J262" t="str">
            <v/>
          </cell>
        </row>
        <row r="263">
          <cell r="J263" t="str">
            <v/>
          </cell>
        </row>
        <row r="264">
          <cell r="J264" t="str">
            <v/>
          </cell>
        </row>
        <row r="265">
          <cell r="J265" t="str">
            <v/>
          </cell>
        </row>
        <row r="266">
          <cell r="J266" t="str">
            <v/>
          </cell>
        </row>
        <row r="267">
          <cell r="J267" t="str">
            <v/>
          </cell>
        </row>
        <row r="268">
          <cell r="J268" t="str">
            <v/>
          </cell>
        </row>
        <row r="269">
          <cell r="J269" t="str">
            <v/>
          </cell>
        </row>
        <row r="270">
          <cell r="J270" t="str">
            <v/>
          </cell>
        </row>
        <row r="271">
          <cell r="J271" t="str">
            <v/>
          </cell>
        </row>
        <row r="272">
          <cell r="J272" t="str">
            <v/>
          </cell>
        </row>
        <row r="273">
          <cell r="J273" t="str">
            <v/>
          </cell>
        </row>
        <row r="274">
          <cell r="J274" t="str">
            <v/>
          </cell>
        </row>
        <row r="275">
          <cell r="J275" t="str">
            <v/>
          </cell>
        </row>
        <row r="276">
          <cell r="J276" t="str">
            <v/>
          </cell>
        </row>
        <row r="277">
          <cell r="J277" t="str">
            <v/>
          </cell>
        </row>
        <row r="278">
          <cell r="J278" t="str">
            <v/>
          </cell>
        </row>
        <row r="279">
          <cell r="J279" t="str">
            <v/>
          </cell>
        </row>
        <row r="280">
          <cell r="J280" t="str">
            <v/>
          </cell>
        </row>
        <row r="281">
          <cell r="J281" t="str">
            <v/>
          </cell>
        </row>
        <row r="282">
          <cell r="J282" t="str">
            <v/>
          </cell>
        </row>
        <row r="283">
          <cell r="J283" t="str">
            <v/>
          </cell>
        </row>
        <row r="284">
          <cell r="J284" t="str">
            <v/>
          </cell>
        </row>
        <row r="285">
          <cell r="J285" t="str">
            <v/>
          </cell>
        </row>
        <row r="286">
          <cell r="J286" t="str">
            <v/>
          </cell>
        </row>
        <row r="287">
          <cell r="J287" t="str">
            <v/>
          </cell>
        </row>
        <row r="288">
          <cell r="J288" t="str">
            <v/>
          </cell>
        </row>
        <row r="289">
          <cell r="J289" t="str">
            <v/>
          </cell>
        </row>
        <row r="290">
          <cell r="J290" t="str">
            <v/>
          </cell>
        </row>
        <row r="291">
          <cell r="J291" t="str">
            <v/>
          </cell>
        </row>
        <row r="292">
          <cell r="J292" t="str">
            <v/>
          </cell>
        </row>
        <row r="293">
          <cell r="J293" t="str">
            <v/>
          </cell>
        </row>
        <row r="294">
          <cell r="J294" t="str">
            <v/>
          </cell>
        </row>
        <row r="295">
          <cell r="J295" t="str">
            <v/>
          </cell>
        </row>
        <row r="296">
          <cell r="J296" t="str">
            <v/>
          </cell>
        </row>
        <row r="297">
          <cell r="J297" t="str">
            <v/>
          </cell>
        </row>
        <row r="298">
          <cell r="J298" t="str">
            <v/>
          </cell>
        </row>
        <row r="299">
          <cell r="J299" t="str">
            <v/>
          </cell>
        </row>
        <row r="300">
          <cell r="J300" t="str">
            <v/>
          </cell>
        </row>
        <row r="301">
          <cell r="J301" t="str">
            <v/>
          </cell>
        </row>
        <row r="302">
          <cell r="J302" t="str">
            <v/>
          </cell>
        </row>
        <row r="303">
          <cell r="J303" t="str">
            <v/>
          </cell>
        </row>
        <row r="304">
          <cell r="J304" t="str">
            <v/>
          </cell>
        </row>
        <row r="305">
          <cell r="J305" t="str">
            <v/>
          </cell>
        </row>
        <row r="306">
          <cell r="J306" t="str">
            <v/>
          </cell>
        </row>
        <row r="307">
          <cell r="J307" t="str">
            <v/>
          </cell>
        </row>
        <row r="308">
          <cell r="J308" t="str">
            <v/>
          </cell>
        </row>
        <row r="309">
          <cell r="J309" t="str">
            <v/>
          </cell>
        </row>
        <row r="310">
          <cell r="J310" t="str">
            <v/>
          </cell>
        </row>
        <row r="311">
          <cell r="J311" t="str">
            <v/>
          </cell>
        </row>
        <row r="312">
          <cell r="J312" t="str">
            <v/>
          </cell>
        </row>
        <row r="313">
          <cell r="J313" t="str">
            <v/>
          </cell>
        </row>
        <row r="314">
          <cell r="J314" t="str">
            <v/>
          </cell>
        </row>
        <row r="315">
          <cell r="J315" t="str">
            <v/>
          </cell>
        </row>
        <row r="316">
          <cell r="J316" t="str">
            <v/>
          </cell>
        </row>
        <row r="317">
          <cell r="J317" t="str">
            <v/>
          </cell>
        </row>
        <row r="318">
          <cell r="J318" t="str">
            <v/>
          </cell>
        </row>
        <row r="319">
          <cell r="J319" t="str">
            <v/>
          </cell>
        </row>
        <row r="320">
          <cell r="J320" t="str">
            <v/>
          </cell>
        </row>
        <row r="321">
          <cell r="J321" t="str">
            <v/>
          </cell>
        </row>
        <row r="322">
          <cell r="J322" t="str">
            <v/>
          </cell>
        </row>
        <row r="323">
          <cell r="J323" t="str">
            <v/>
          </cell>
        </row>
        <row r="324">
          <cell r="J324" t="str">
            <v/>
          </cell>
        </row>
        <row r="325">
          <cell r="J325" t="str">
            <v/>
          </cell>
        </row>
        <row r="326">
          <cell r="J326" t="str">
            <v/>
          </cell>
        </row>
        <row r="327">
          <cell r="J327" t="str">
            <v/>
          </cell>
        </row>
        <row r="328">
          <cell r="J328" t="str">
            <v/>
          </cell>
        </row>
        <row r="329">
          <cell r="J329" t="str">
            <v/>
          </cell>
        </row>
        <row r="330">
          <cell r="J330" t="str">
            <v/>
          </cell>
        </row>
        <row r="331">
          <cell r="J331" t="str">
            <v/>
          </cell>
        </row>
        <row r="332">
          <cell r="J332" t="str">
            <v/>
          </cell>
        </row>
        <row r="333">
          <cell r="J333" t="str">
            <v/>
          </cell>
        </row>
        <row r="334">
          <cell r="J334" t="str">
            <v/>
          </cell>
        </row>
        <row r="335">
          <cell r="J335" t="str">
            <v/>
          </cell>
        </row>
        <row r="336">
          <cell r="J336" t="str">
            <v/>
          </cell>
        </row>
        <row r="337">
          <cell r="J337" t="str">
            <v/>
          </cell>
        </row>
        <row r="338">
          <cell r="J338" t="str">
            <v/>
          </cell>
        </row>
        <row r="339">
          <cell r="J339" t="str">
            <v/>
          </cell>
        </row>
        <row r="340">
          <cell r="J340" t="str">
            <v/>
          </cell>
        </row>
        <row r="341">
          <cell r="J341" t="str">
            <v/>
          </cell>
        </row>
        <row r="342">
          <cell r="J342" t="str">
            <v/>
          </cell>
        </row>
        <row r="343">
          <cell r="J343" t="str">
            <v/>
          </cell>
        </row>
        <row r="344">
          <cell r="J344" t="str">
            <v/>
          </cell>
        </row>
        <row r="345">
          <cell r="J345" t="str">
            <v/>
          </cell>
        </row>
        <row r="346">
          <cell r="J346" t="str">
            <v/>
          </cell>
        </row>
        <row r="347">
          <cell r="J347" t="str">
            <v/>
          </cell>
        </row>
        <row r="348">
          <cell r="J348" t="str">
            <v/>
          </cell>
        </row>
        <row r="349">
          <cell r="J349" t="str">
            <v/>
          </cell>
        </row>
        <row r="350">
          <cell r="J350" t="str">
            <v/>
          </cell>
        </row>
        <row r="351">
          <cell r="J351" t="str">
            <v/>
          </cell>
        </row>
        <row r="352">
          <cell r="J352" t="str">
            <v/>
          </cell>
        </row>
        <row r="353">
          <cell r="J353" t="str">
            <v/>
          </cell>
        </row>
        <row r="354">
          <cell r="J354" t="str">
            <v/>
          </cell>
        </row>
        <row r="355">
          <cell r="J355" t="str">
            <v/>
          </cell>
        </row>
        <row r="356">
          <cell r="J356" t="str">
            <v/>
          </cell>
        </row>
        <row r="357">
          <cell r="J357" t="str">
            <v/>
          </cell>
        </row>
        <row r="358">
          <cell r="J358" t="str">
            <v/>
          </cell>
        </row>
        <row r="359">
          <cell r="J359" t="str">
            <v/>
          </cell>
        </row>
        <row r="360">
          <cell r="J360" t="str">
            <v/>
          </cell>
        </row>
        <row r="361">
          <cell r="J361" t="str">
            <v/>
          </cell>
        </row>
        <row r="362">
          <cell r="J362" t="str">
            <v/>
          </cell>
        </row>
        <row r="363">
          <cell r="J363" t="str">
            <v/>
          </cell>
        </row>
        <row r="364">
          <cell r="J364" t="str">
            <v/>
          </cell>
        </row>
        <row r="365">
          <cell r="J365" t="str">
            <v/>
          </cell>
        </row>
        <row r="366">
          <cell r="J366" t="str">
            <v/>
          </cell>
        </row>
        <row r="367">
          <cell r="J367" t="str">
            <v/>
          </cell>
        </row>
        <row r="368">
          <cell r="J368" t="str">
            <v/>
          </cell>
        </row>
        <row r="369">
          <cell r="J369" t="str">
            <v/>
          </cell>
        </row>
        <row r="370">
          <cell r="J370" t="str">
            <v/>
          </cell>
        </row>
        <row r="371">
          <cell r="J371" t="str">
            <v/>
          </cell>
        </row>
        <row r="372">
          <cell r="J372" t="str">
            <v/>
          </cell>
        </row>
        <row r="373">
          <cell r="J373" t="str">
            <v/>
          </cell>
        </row>
        <row r="374">
          <cell r="J374" t="str">
            <v/>
          </cell>
        </row>
        <row r="375">
          <cell r="J375" t="str">
            <v/>
          </cell>
        </row>
        <row r="376">
          <cell r="J376" t="str">
            <v/>
          </cell>
        </row>
        <row r="377">
          <cell r="J377" t="str">
            <v/>
          </cell>
        </row>
        <row r="378">
          <cell r="J378" t="str">
            <v/>
          </cell>
        </row>
        <row r="379">
          <cell r="J379" t="str">
            <v/>
          </cell>
        </row>
        <row r="380">
          <cell r="J380" t="str">
            <v/>
          </cell>
        </row>
        <row r="381">
          <cell r="J381" t="str">
            <v/>
          </cell>
        </row>
        <row r="382">
          <cell r="J382" t="str">
            <v/>
          </cell>
        </row>
        <row r="383">
          <cell r="J383" t="str">
            <v/>
          </cell>
        </row>
        <row r="384">
          <cell r="J384" t="str">
            <v/>
          </cell>
        </row>
        <row r="385">
          <cell r="J385" t="str">
            <v/>
          </cell>
        </row>
        <row r="386">
          <cell r="J386" t="str">
            <v/>
          </cell>
        </row>
        <row r="387">
          <cell r="J387" t="str">
            <v/>
          </cell>
        </row>
        <row r="388">
          <cell r="J388" t="str">
            <v/>
          </cell>
        </row>
        <row r="389">
          <cell r="J389" t="str">
            <v/>
          </cell>
        </row>
        <row r="390">
          <cell r="J390" t="str">
            <v/>
          </cell>
        </row>
        <row r="391">
          <cell r="J391" t="str">
            <v/>
          </cell>
        </row>
        <row r="392">
          <cell r="J392" t="str">
            <v/>
          </cell>
        </row>
        <row r="393">
          <cell r="J393" t="str">
            <v/>
          </cell>
        </row>
        <row r="394">
          <cell r="J394" t="str">
            <v/>
          </cell>
        </row>
        <row r="395">
          <cell r="J395" t="str">
            <v/>
          </cell>
        </row>
        <row r="396">
          <cell r="J396" t="str">
            <v/>
          </cell>
        </row>
        <row r="397">
          <cell r="J397" t="str">
            <v/>
          </cell>
        </row>
        <row r="398">
          <cell r="J398" t="str">
            <v/>
          </cell>
        </row>
        <row r="399">
          <cell r="J399" t="str">
            <v/>
          </cell>
        </row>
        <row r="400">
          <cell r="J400" t="str">
            <v/>
          </cell>
        </row>
        <row r="401">
          <cell r="J401" t="str">
            <v/>
          </cell>
        </row>
        <row r="402">
          <cell r="J402" t="str">
            <v/>
          </cell>
        </row>
        <row r="403">
          <cell r="J403" t="str">
            <v/>
          </cell>
        </row>
        <row r="404">
          <cell r="J404" t="str">
            <v/>
          </cell>
        </row>
        <row r="405">
          <cell r="J405" t="str">
            <v/>
          </cell>
        </row>
        <row r="406">
          <cell r="J406" t="str">
            <v/>
          </cell>
        </row>
        <row r="407">
          <cell r="J407" t="str">
            <v/>
          </cell>
        </row>
        <row r="408">
          <cell r="J408" t="str">
            <v/>
          </cell>
        </row>
        <row r="409">
          <cell r="J409" t="str">
            <v/>
          </cell>
        </row>
        <row r="410">
          <cell r="J410" t="str">
            <v/>
          </cell>
        </row>
        <row r="411">
          <cell r="J411" t="str">
            <v/>
          </cell>
        </row>
        <row r="412">
          <cell r="J412" t="str">
            <v/>
          </cell>
        </row>
        <row r="413">
          <cell r="J413" t="str">
            <v/>
          </cell>
        </row>
        <row r="414">
          <cell r="J414" t="str">
            <v/>
          </cell>
        </row>
        <row r="415">
          <cell r="J415" t="str">
            <v/>
          </cell>
        </row>
        <row r="416">
          <cell r="J416" t="str">
            <v/>
          </cell>
        </row>
        <row r="417">
          <cell r="J417" t="str">
            <v/>
          </cell>
        </row>
        <row r="418">
          <cell r="J418" t="str">
            <v/>
          </cell>
        </row>
        <row r="419">
          <cell r="J419" t="str">
            <v/>
          </cell>
        </row>
        <row r="420">
          <cell r="J420" t="str">
            <v/>
          </cell>
        </row>
        <row r="421">
          <cell r="J421" t="str">
            <v/>
          </cell>
        </row>
        <row r="422">
          <cell r="J422" t="str">
            <v/>
          </cell>
        </row>
        <row r="423">
          <cell r="J423" t="str">
            <v/>
          </cell>
        </row>
        <row r="424">
          <cell r="J424" t="str">
            <v/>
          </cell>
        </row>
        <row r="425">
          <cell r="J425" t="str">
            <v/>
          </cell>
        </row>
        <row r="426">
          <cell r="J426" t="str">
            <v/>
          </cell>
        </row>
        <row r="427">
          <cell r="J427" t="str">
            <v/>
          </cell>
        </row>
        <row r="428">
          <cell r="J428" t="str">
            <v/>
          </cell>
        </row>
        <row r="429">
          <cell r="J429" t="str">
            <v/>
          </cell>
        </row>
        <row r="430">
          <cell r="J430" t="str">
            <v/>
          </cell>
        </row>
        <row r="431">
          <cell r="J431" t="str">
            <v/>
          </cell>
        </row>
        <row r="432">
          <cell r="J432" t="str">
            <v/>
          </cell>
        </row>
        <row r="433">
          <cell r="J433" t="str">
            <v/>
          </cell>
        </row>
        <row r="434">
          <cell r="J434" t="str">
            <v/>
          </cell>
        </row>
        <row r="435">
          <cell r="J435" t="str">
            <v/>
          </cell>
        </row>
        <row r="436">
          <cell r="J436" t="str">
            <v/>
          </cell>
        </row>
        <row r="437">
          <cell r="J437" t="str">
            <v/>
          </cell>
        </row>
        <row r="438">
          <cell r="J438" t="str">
            <v/>
          </cell>
        </row>
        <row r="439">
          <cell r="J439" t="str">
            <v/>
          </cell>
        </row>
        <row r="440">
          <cell r="J440" t="str">
            <v/>
          </cell>
        </row>
        <row r="441">
          <cell r="J441" t="str">
            <v/>
          </cell>
        </row>
        <row r="442">
          <cell r="J442" t="str">
            <v/>
          </cell>
        </row>
        <row r="443">
          <cell r="J443" t="str">
            <v/>
          </cell>
        </row>
        <row r="444">
          <cell r="J444" t="str">
            <v/>
          </cell>
        </row>
        <row r="445">
          <cell r="J445" t="str">
            <v/>
          </cell>
        </row>
        <row r="446">
          <cell r="J446" t="str">
            <v/>
          </cell>
        </row>
        <row r="447">
          <cell r="J447" t="str">
            <v/>
          </cell>
        </row>
        <row r="448">
          <cell r="J448" t="str">
            <v/>
          </cell>
        </row>
        <row r="449">
          <cell r="J449" t="str">
            <v/>
          </cell>
        </row>
        <row r="450">
          <cell r="J450" t="str">
            <v/>
          </cell>
        </row>
        <row r="451">
          <cell r="J451" t="str">
            <v/>
          </cell>
        </row>
        <row r="452">
          <cell r="J452" t="str">
            <v/>
          </cell>
        </row>
        <row r="453">
          <cell r="J453" t="str">
            <v/>
          </cell>
        </row>
        <row r="454">
          <cell r="J454" t="str">
            <v/>
          </cell>
        </row>
        <row r="455">
          <cell r="J455" t="str">
            <v/>
          </cell>
        </row>
        <row r="456">
          <cell r="J456" t="str">
            <v/>
          </cell>
        </row>
        <row r="457">
          <cell r="J457" t="str">
            <v/>
          </cell>
        </row>
        <row r="458">
          <cell r="J458" t="str">
            <v/>
          </cell>
        </row>
        <row r="459">
          <cell r="J459" t="str">
            <v/>
          </cell>
        </row>
        <row r="460">
          <cell r="J460" t="str">
            <v/>
          </cell>
        </row>
        <row r="461">
          <cell r="J461" t="str">
            <v/>
          </cell>
        </row>
        <row r="462">
          <cell r="J462" t="str">
            <v/>
          </cell>
        </row>
        <row r="463">
          <cell r="J463" t="str">
            <v/>
          </cell>
        </row>
        <row r="464">
          <cell r="J464" t="str">
            <v/>
          </cell>
        </row>
        <row r="465">
          <cell r="J465" t="str">
            <v/>
          </cell>
        </row>
        <row r="466">
          <cell r="J466" t="str">
            <v/>
          </cell>
        </row>
        <row r="467">
          <cell r="J467" t="str">
            <v/>
          </cell>
        </row>
        <row r="468">
          <cell r="J468" t="str">
            <v/>
          </cell>
        </row>
        <row r="469">
          <cell r="J469" t="str">
            <v/>
          </cell>
        </row>
        <row r="470">
          <cell r="J470" t="str">
            <v/>
          </cell>
        </row>
        <row r="471">
          <cell r="J471" t="str">
            <v/>
          </cell>
        </row>
        <row r="472">
          <cell r="J472" t="str">
            <v/>
          </cell>
        </row>
        <row r="473">
          <cell r="J473" t="str">
            <v/>
          </cell>
        </row>
        <row r="474">
          <cell r="J474" t="str">
            <v/>
          </cell>
        </row>
        <row r="475">
          <cell r="J475" t="str">
            <v/>
          </cell>
        </row>
        <row r="476">
          <cell r="J476" t="str">
            <v/>
          </cell>
        </row>
        <row r="477">
          <cell r="J477" t="str">
            <v/>
          </cell>
        </row>
        <row r="478">
          <cell r="J478" t="str">
            <v/>
          </cell>
        </row>
        <row r="479">
          <cell r="J479" t="str">
            <v/>
          </cell>
        </row>
        <row r="480">
          <cell r="J480" t="str">
            <v/>
          </cell>
        </row>
        <row r="481">
          <cell r="J481" t="str">
            <v/>
          </cell>
        </row>
        <row r="482">
          <cell r="J482" t="str">
            <v/>
          </cell>
        </row>
        <row r="483">
          <cell r="J483" t="str">
            <v/>
          </cell>
        </row>
        <row r="484">
          <cell r="J484" t="str">
            <v/>
          </cell>
        </row>
        <row r="485">
          <cell r="J485" t="str">
            <v/>
          </cell>
        </row>
        <row r="486">
          <cell r="J486" t="str">
            <v/>
          </cell>
        </row>
        <row r="487">
          <cell r="J487" t="str">
            <v/>
          </cell>
        </row>
        <row r="488">
          <cell r="J488" t="str">
            <v/>
          </cell>
        </row>
        <row r="489">
          <cell r="J489" t="str">
            <v/>
          </cell>
        </row>
        <row r="490">
          <cell r="J490" t="str">
            <v/>
          </cell>
        </row>
        <row r="491">
          <cell r="J491" t="str">
            <v/>
          </cell>
        </row>
        <row r="492">
          <cell r="J492" t="str">
            <v/>
          </cell>
        </row>
        <row r="493">
          <cell r="J493" t="str">
            <v/>
          </cell>
        </row>
        <row r="494">
          <cell r="J494" t="str">
            <v/>
          </cell>
        </row>
        <row r="495">
          <cell r="J495" t="str">
            <v/>
          </cell>
        </row>
        <row r="496">
          <cell r="J496" t="str">
            <v/>
          </cell>
        </row>
        <row r="497">
          <cell r="J497" t="str">
            <v/>
          </cell>
        </row>
        <row r="498">
          <cell r="J498" t="str">
            <v/>
          </cell>
        </row>
        <row r="499">
          <cell r="J499" t="str">
            <v/>
          </cell>
        </row>
        <row r="500">
          <cell r="J500" t="str">
            <v/>
          </cell>
        </row>
        <row r="501">
          <cell r="J501" t="str">
            <v/>
          </cell>
        </row>
        <row r="502">
          <cell r="J502" t="str">
            <v/>
          </cell>
        </row>
        <row r="503">
          <cell r="J503" t="str">
            <v/>
          </cell>
        </row>
        <row r="504">
          <cell r="J504" t="str">
            <v/>
          </cell>
        </row>
        <row r="505">
          <cell r="J505" t="str">
            <v/>
          </cell>
        </row>
        <row r="506">
          <cell r="J506" t="str">
            <v/>
          </cell>
        </row>
        <row r="507">
          <cell r="J507" t="str">
            <v/>
          </cell>
        </row>
        <row r="508">
          <cell r="J508" t="str">
            <v/>
          </cell>
        </row>
        <row r="509">
          <cell r="J509" t="str">
            <v/>
          </cell>
        </row>
        <row r="510">
          <cell r="J510" t="str">
            <v/>
          </cell>
        </row>
        <row r="511">
          <cell r="J511" t="str">
            <v/>
          </cell>
        </row>
        <row r="512">
          <cell r="J512" t="str">
            <v/>
          </cell>
        </row>
        <row r="513">
          <cell r="J513" t="str">
            <v/>
          </cell>
        </row>
        <row r="514">
          <cell r="J514" t="str">
            <v/>
          </cell>
        </row>
        <row r="515">
          <cell r="J515" t="str">
            <v/>
          </cell>
        </row>
        <row r="516">
          <cell r="J516" t="str">
            <v/>
          </cell>
        </row>
        <row r="517">
          <cell r="J517" t="str">
            <v/>
          </cell>
        </row>
        <row r="518">
          <cell r="J518" t="str">
            <v/>
          </cell>
        </row>
        <row r="519">
          <cell r="J519" t="str">
            <v/>
          </cell>
        </row>
        <row r="520">
          <cell r="J520" t="str">
            <v/>
          </cell>
        </row>
        <row r="521">
          <cell r="J521" t="str">
            <v/>
          </cell>
        </row>
        <row r="522">
          <cell r="J522" t="str">
            <v/>
          </cell>
        </row>
        <row r="523">
          <cell r="J523" t="str">
            <v/>
          </cell>
        </row>
        <row r="524">
          <cell r="J524" t="str">
            <v/>
          </cell>
        </row>
        <row r="525">
          <cell r="J525" t="str">
            <v/>
          </cell>
        </row>
        <row r="526">
          <cell r="J526" t="str">
            <v/>
          </cell>
        </row>
        <row r="527">
          <cell r="J527" t="str">
            <v/>
          </cell>
        </row>
        <row r="528">
          <cell r="J528" t="str">
            <v/>
          </cell>
        </row>
        <row r="529">
          <cell r="J529" t="str">
            <v/>
          </cell>
        </row>
        <row r="530">
          <cell r="J530" t="str">
            <v/>
          </cell>
        </row>
        <row r="531">
          <cell r="J531" t="str">
            <v/>
          </cell>
        </row>
        <row r="532">
          <cell r="J532" t="str">
            <v/>
          </cell>
        </row>
        <row r="533">
          <cell r="J533" t="str">
            <v/>
          </cell>
        </row>
        <row r="534">
          <cell r="J534" t="str">
            <v/>
          </cell>
        </row>
        <row r="535">
          <cell r="J535" t="str">
            <v/>
          </cell>
        </row>
        <row r="536">
          <cell r="J536" t="str">
            <v/>
          </cell>
        </row>
        <row r="537">
          <cell r="J537" t="str">
            <v/>
          </cell>
        </row>
        <row r="538">
          <cell r="J538" t="str">
            <v/>
          </cell>
        </row>
        <row r="539">
          <cell r="J539" t="str">
            <v/>
          </cell>
        </row>
        <row r="540">
          <cell r="J540" t="str">
            <v/>
          </cell>
        </row>
        <row r="541">
          <cell r="J541" t="str">
            <v/>
          </cell>
        </row>
        <row r="542">
          <cell r="J542" t="str">
            <v/>
          </cell>
        </row>
        <row r="543">
          <cell r="J543" t="str">
            <v/>
          </cell>
        </row>
        <row r="544">
          <cell r="J544" t="str">
            <v/>
          </cell>
        </row>
        <row r="545">
          <cell r="J545" t="str">
            <v/>
          </cell>
        </row>
        <row r="546">
          <cell r="J546" t="str">
            <v/>
          </cell>
        </row>
        <row r="547">
          <cell r="J547" t="str">
            <v/>
          </cell>
        </row>
        <row r="548">
          <cell r="J548" t="str">
            <v/>
          </cell>
        </row>
        <row r="549">
          <cell r="J549" t="str">
            <v/>
          </cell>
        </row>
        <row r="550">
          <cell r="J550" t="str">
            <v/>
          </cell>
        </row>
        <row r="551">
          <cell r="J551" t="str">
            <v/>
          </cell>
        </row>
        <row r="552">
          <cell r="J552" t="str">
            <v/>
          </cell>
        </row>
        <row r="553">
          <cell r="J553" t="str">
            <v/>
          </cell>
        </row>
        <row r="554">
          <cell r="J554" t="str">
            <v/>
          </cell>
        </row>
        <row r="555">
          <cell r="J555" t="str">
            <v/>
          </cell>
        </row>
        <row r="556">
          <cell r="J556" t="str">
            <v/>
          </cell>
        </row>
        <row r="557">
          <cell r="J557" t="str">
            <v/>
          </cell>
        </row>
        <row r="558">
          <cell r="J558" t="str">
            <v/>
          </cell>
        </row>
        <row r="559">
          <cell r="J559" t="str">
            <v/>
          </cell>
        </row>
        <row r="560">
          <cell r="J560" t="str">
            <v/>
          </cell>
        </row>
        <row r="561">
          <cell r="J561" t="str">
            <v/>
          </cell>
        </row>
        <row r="562">
          <cell r="J562" t="str">
            <v/>
          </cell>
        </row>
        <row r="563">
          <cell r="J563" t="str">
            <v/>
          </cell>
        </row>
        <row r="564">
          <cell r="J564" t="str">
            <v/>
          </cell>
        </row>
        <row r="565">
          <cell r="J565" t="str">
            <v/>
          </cell>
        </row>
        <row r="566">
          <cell r="J566" t="str">
            <v/>
          </cell>
        </row>
        <row r="567">
          <cell r="J567" t="str">
            <v/>
          </cell>
        </row>
        <row r="568">
          <cell r="J568" t="str">
            <v/>
          </cell>
        </row>
        <row r="569">
          <cell r="J569" t="str">
            <v/>
          </cell>
        </row>
        <row r="570">
          <cell r="J570" t="str">
            <v/>
          </cell>
        </row>
        <row r="571">
          <cell r="J571" t="str">
            <v/>
          </cell>
        </row>
        <row r="572">
          <cell r="J572" t="str">
            <v/>
          </cell>
        </row>
        <row r="573">
          <cell r="J573" t="str">
            <v/>
          </cell>
        </row>
        <row r="574">
          <cell r="J574" t="str">
            <v/>
          </cell>
        </row>
        <row r="575">
          <cell r="J575" t="str">
            <v/>
          </cell>
        </row>
        <row r="576">
          <cell r="J576" t="str">
            <v/>
          </cell>
        </row>
        <row r="577">
          <cell r="J577" t="str">
            <v/>
          </cell>
        </row>
        <row r="578">
          <cell r="J578" t="str">
            <v/>
          </cell>
        </row>
        <row r="579">
          <cell r="J579" t="str">
            <v/>
          </cell>
        </row>
        <row r="580">
          <cell r="J580" t="str">
            <v/>
          </cell>
        </row>
        <row r="581">
          <cell r="J581" t="str">
            <v/>
          </cell>
        </row>
        <row r="582">
          <cell r="J582" t="str">
            <v/>
          </cell>
        </row>
        <row r="583">
          <cell r="J583" t="str">
            <v/>
          </cell>
        </row>
        <row r="584">
          <cell r="J584" t="str">
            <v/>
          </cell>
        </row>
        <row r="585">
          <cell r="J585" t="str">
            <v/>
          </cell>
        </row>
        <row r="586">
          <cell r="J586" t="str">
            <v/>
          </cell>
        </row>
        <row r="587">
          <cell r="J587" t="str">
            <v/>
          </cell>
        </row>
        <row r="588">
          <cell r="J588" t="str">
            <v/>
          </cell>
        </row>
        <row r="589">
          <cell r="J589" t="str">
            <v/>
          </cell>
        </row>
        <row r="590">
          <cell r="J590" t="str">
            <v/>
          </cell>
        </row>
        <row r="591">
          <cell r="J591" t="str">
            <v/>
          </cell>
        </row>
        <row r="592">
          <cell r="J592" t="str">
            <v/>
          </cell>
        </row>
        <row r="593">
          <cell r="J593" t="str">
            <v/>
          </cell>
        </row>
        <row r="594">
          <cell r="J594" t="str">
            <v/>
          </cell>
        </row>
        <row r="595">
          <cell r="J595" t="str">
            <v/>
          </cell>
        </row>
        <row r="596">
          <cell r="J596" t="str">
            <v/>
          </cell>
        </row>
        <row r="597">
          <cell r="J597" t="str">
            <v/>
          </cell>
        </row>
        <row r="598">
          <cell r="J598" t="str">
            <v/>
          </cell>
        </row>
        <row r="599">
          <cell r="J599" t="str">
            <v/>
          </cell>
        </row>
        <row r="600">
          <cell r="J600" t="str">
            <v/>
          </cell>
        </row>
        <row r="601">
          <cell r="J601" t="str">
            <v/>
          </cell>
        </row>
        <row r="602">
          <cell r="J602" t="str">
            <v/>
          </cell>
        </row>
        <row r="603">
          <cell r="J603" t="str">
            <v/>
          </cell>
        </row>
        <row r="604">
          <cell r="J604" t="str">
            <v/>
          </cell>
        </row>
        <row r="605">
          <cell r="J605" t="str">
            <v/>
          </cell>
        </row>
        <row r="606">
          <cell r="J606" t="str">
            <v/>
          </cell>
        </row>
        <row r="607">
          <cell r="J607" t="str">
            <v/>
          </cell>
        </row>
        <row r="608">
          <cell r="J608" t="str">
            <v/>
          </cell>
        </row>
        <row r="609">
          <cell r="J609" t="str">
            <v/>
          </cell>
        </row>
        <row r="610">
          <cell r="J610" t="str">
            <v/>
          </cell>
        </row>
        <row r="611">
          <cell r="J611" t="str">
            <v/>
          </cell>
        </row>
        <row r="612">
          <cell r="J612" t="str">
            <v/>
          </cell>
        </row>
        <row r="613">
          <cell r="J613" t="str">
            <v/>
          </cell>
        </row>
        <row r="614">
          <cell r="J614" t="str">
            <v/>
          </cell>
        </row>
        <row r="615">
          <cell r="J615" t="str">
            <v/>
          </cell>
        </row>
        <row r="616">
          <cell r="J616" t="str">
            <v/>
          </cell>
        </row>
        <row r="617">
          <cell r="J617" t="str">
            <v/>
          </cell>
        </row>
        <row r="618">
          <cell r="J618" t="str">
            <v/>
          </cell>
        </row>
        <row r="619">
          <cell r="J619" t="str">
            <v/>
          </cell>
        </row>
        <row r="620">
          <cell r="J620" t="str">
            <v/>
          </cell>
        </row>
        <row r="621">
          <cell r="J621" t="str">
            <v/>
          </cell>
        </row>
        <row r="622">
          <cell r="J622" t="str">
            <v/>
          </cell>
        </row>
        <row r="623">
          <cell r="J623" t="str">
            <v/>
          </cell>
        </row>
        <row r="624">
          <cell r="J624" t="str">
            <v/>
          </cell>
        </row>
        <row r="625">
          <cell r="J625" t="str">
            <v/>
          </cell>
        </row>
        <row r="626">
          <cell r="J626" t="str">
            <v/>
          </cell>
        </row>
        <row r="627">
          <cell r="J627" t="str">
            <v/>
          </cell>
        </row>
        <row r="628">
          <cell r="J628" t="str">
            <v/>
          </cell>
        </row>
        <row r="629">
          <cell r="J629" t="str">
            <v/>
          </cell>
        </row>
        <row r="630">
          <cell r="J630" t="str">
            <v/>
          </cell>
        </row>
        <row r="631">
          <cell r="J631" t="str">
            <v/>
          </cell>
        </row>
        <row r="632">
          <cell r="J632" t="str">
            <v/>
          </cell>
        </row>
        <row r="633">
          <cell r="J633" t="str">
            <v/>
          </cell>
        </row>
        <row r="634">
          <cell r="J634" t="str">
            <v/>
          </cell>
        </row>
        <row r="635">
          <cell r="J635" t="str">
            <v/>
          </cell>
        </row>
        <row r="636">
          <cell r="J636" t="str">
            <v/>
          </cell>
        </row>
        <row r="637">
          <cell r="J637" t="str">
            <v/>
          </cell>
        </row>
        <row r="638">
          <cell r="J638" t="str">
            <v/>
          </cell>
        </row>
        <row r="639">
          <cell r="J639" t="str">
            <v/>
          </cell>
        </row>
        <row r="640">
          <cell r="J640" t="str">
            <v/>
          </cell>
        </row>
        <row r="641">
          <cell r="J641" t="str">
            <v/>
          </cell>
        </row>
        <row r="642">
          <cell r="J642" t="str">
            <v/>
          </cell>
        </row>
        <row r="643">
          <cell r="J643" t="str">
            <v/>
          </cell>
        </row>
        <row r="644">
          <cell r="J644" t="str">
            <v/>
          </cell>
        </row>
        <row r="645">
          <cell r="J645" t="str">
            <v/>
          </cell>
        </row>
        <row r="646">
          <cell r="J646" t="str">
            <v/>
          </cell>
        </row>
        <row r="647">
          <cell r="J647" t="str">
            <v/>
          </cell>
        </row>
        <row r="648">
          <cell r="J648" t="str">
            <v/>
          </cell>
        </row>
        <row r="649">
          <cell r="J649" t="str">
            <v/>
          </cell>
        </row>
        <row r="650">
          <cell r="J650" t="str">
            <v/>
          </cell>
        </row>
        <row r="651">
          <cell r="J651" t="str">
            <v/>
          </cell>
        </row>
        <row r="652">
          <cell r="J652" t="str">
            <v/>
          </cell>
        </row>
        <row r="653">
          <cell r="J653" t="str">
            <v/>
          </cell>
        </row>
        <row r="654">
          <cell r="J654" t="str">
            <v/>
          </cell>
        </row>
        <row r="655">
          <cell r="J655" t="str">
            <v/>
          </cell>
        </row>
        <row r="656">
          <cell r="J656" t="str">
            <v/>
          </cell>
        </row>
        <row r="657">
          <cell r="J657" t="str">
            <v/>
          </cell>
        </row>
        <row r="658">
          <cell r="J658" t="str">
            <v/>
          </cell>
        </row>
        <row r="659">
          <cell r="J659" t="str">
            <v/>
          </cell>
        </row>
        <row r="660">
          <cell r="J660" t="str">
            <v/>
          </cell>
        </row>
        <row r="661">
          <cell r="J661" t="str">
            <v/>
          </cell>
        </row>
        <row r="662">
          <cell r="J662" t="str">
            <v/>
          </cell>
        </row>
        <row r="663">
          <cell r="J663" t="str">
            <v/>
          </cell>
        </row>
        <row r="664">
          <cell r="J664" t="str">
            <v/>
          </cell>
        </row>
        <row r="665">
          <cell r="J665" t="str">
            <v/>
          </cell>
        </row>
        <row r="666">
          <cell r="J666" t="str">
            <v/>
          </cell>
        </row>
        <row r="667">
          <cell r="J667" t="str">
            <v/>
          </cell>
        </row>
        <row r="668">
          <cell r="J668" t="str">
            <v/>
          </cell>
        </row>
        <row r="669">
          <cell r="J669" t="str">
            <v/>
          </cell>
        </row>
        <row r="670">
          <cell r="J670" t="str">
            <v/>
          </cell>
        </row>
        <row r="671">
          <cell r="J671" t="str">
            <v/>
          </cell>
        </row>
        <row r="672">
          <cell r="J672" t="str">
            <v/>
          </cell>
        </row>
        <row r="673">
          <cell r="J673" t="str">
            <v/>
          </cell>
        </row>
        <row r="674">
          <cell r="J674" t="str">
            <v/>
          </cell>
        </row>
        <row r="675">
          <cell r="J675" t="str">
            <v/>
          </cell>
        </row>
        <row r="676">
          <cell r="J676" t="str">
            <v/>
          </cell>
        </row>
        <row r="677">
          <cell r="J677" t="str">
            <v/>
          </cell>
        </row>
        <row r="678">
          <cell r="J678" t="str">
            <v/>
          </cell>
        </row>
        <row r="679">
          <cell r="J679" t="str">
            <v/>
          </cell>
        </row>
        <row r="680">
          <cell r="J680" t="str">
            <v/>
          </cell>
        </row>
        <row r="681">
          <cell r="J681" t="str">
            <v/>
          </cell>
        </row>
        <row r="682">
          <cell r="J682" t="str">
            <v/>
          </cell>
        </row>
        <row r="683">
          <cell r="J683" t="str">
            <v/>
          </cell>
        </row>
        <row r="684">
          <cell r="J684" t="str">
            <v/>
          </cell>
        </row>
        <row r="685">
          <cell r="J685" t="str">
            <v/>
          </cell>
        </row>
        <row r="686">
          <cell r="J686" t="str">
            <v/>
          </cell>
        </row>
        <row r="687">
          <cell r="J687" t="str">
            <v/>
          </cell>
        </row>
        <row r="688">
          <cell r="J688" t="str">
            <v/>
          </cell>
        </row>
        <row r="689">
          <cell r="J689" t="str">
            <v/>
          </cell>
        </row>
        <row r="690">
          <cell r="J690" t="str">
            <v/>
          </cell>
        </row>
        <row r="691">
          <cell r="J691" t="str">
            <v/>
          </cell>
        </row>
        <row r="692">
          <cell r="J692" t="str">
            <v/>
          </cell>
        </row>
        <row r="693">
          <cell r="J693" t="str">
            <v/>
          </cell>
        </row>
        <row r="694">
          <cell r="J694" t="str">
            <v/>
          </cell>
        </row>
        <row r="695">
          <cell r="J695" t="str">
            <v/>
          </cell>
        </row>
        <row r="696">
          <cell r="J696" t="str">
            <v/>
          </cell>
        </row>
        <row r="697">
          <cell r="J697" t="str">
            <v/>
          </cell>
        </row>
        <row r="698">
          <cell r="J698" t="str">
            <v/>
          </cell>
        </row>
        <row r="699">
          <cell r="J699" t="str">
            <v/>
          </cell>
        </row>
        <row r="700">
          <cell r="J700" t="str">
            <v/>
          </cell>
        </row>
        <row r="701">
          <cell r="J701" t="str">
            <v/>
          </cell>
        </row>
        <row r="702">
          <cell r="J702" t="str">
            <v/>
          </cell>
        </row>
        <row r="703">
          <cell r="J703" t="str">
            <v/>
          </cell>
        </row>
        <row r="704">
          <cell r="J704" t="str">
            <v/>
          </cell>
        </row>
        <row r="705">
          <cell r="J705" t="str">
            <v/>
          </cell>
        </row>
        <row r="706">
          <cell r="J706" t="str">
            <v/>
          </cell>
        </row>
        <row r="707">
          <cell r="J707" t="str">
            <v/>
          </cell>
        </row>
        <row r="708">
          <cell r="J708" t="str">
            <v/>
          </cell>
        </row>
        <row r="709">
          <cell r="J709" t="str">
            <v/>
          </cell>
        </row>
        <row r="710">
          <cell r="J710" t="str">
            <v/>
          </cell>
        </row>
        <row r="711">
          <cell r="J711" t="str">
            <v/>
          </cell>
        </row>
        <row r="712">
          <cell r="J712" t="str">
            <v/>
          </cell>
        </row>
        <row r="713">
          <cell r="J713" t="str">
            <v/>
          </cell>
        </row>
        <row r="714">
          <cell r="J714" t="str">
            <v/>
          </cell>
        </row>
        <row r="715">
          <cell r="J715" t="str">
            <v/>
          </cell>
        </row>
        <row r="716">
          <cell r="J716" t="str">
            <v/>
          </cell>
        </row>
        <row r="717">
          <cell r="J717" t="str">
            <v/>
          </cell>
        </row>
        <row r="718">
          <cell r="J718" t="str">
            <v/>
          </cell>
        </row>
        <row r="719">
          <cell r="J719" t="str">
            <v/>
          </cell>
        </row>
        <row r="720">
          <cell r="J720" t="str">
            <v/>
          </cell>
        </row>
        <row r="721">
          <cell r="J721" t="str">
            <v/>
          </cell>
        </row>
        <row r="722">
          <cell r="J722" t="str">
            <v/>
          </cell>
        </row>
        <row r="723">
          <cell r="J723" t="str">
            <v/>
          </cell>
        </row>
        <row r="724">
          <cell r="J724" t="str">
            <v/>
          </cell>
        </row>
        <row r="725">
          <cell r="J725" t="str">
            <v/>
          </cell>
        </row>
        <row r="726">
          <cell r="J726" t="str">
            <v/>
          </cell>
        </row>
        <row r="727">
          <cell r="J727" t="str">
            <v/>
          </cell>
        </row>
        <row r="728">
          <cell r="J728" t="str">
            <v/>
          </cell>
        </row>
        <row r="729">
          <cell r="J729" t="str">
            <v/>
          </cell>
        </row>
        <row r="730">
          <cell r="J730" t="str">
            <v/>
          </cell>
        </row>
        <row r="731">
          <cell r="J731" t="str">
            <v/>
          </cell>
        </row>
        <row r="732">
          <cell r="J732" t="str">
            <v/>
          </cell>
        </row>
        <row r="733">
          <cell r="J733" t="str">
            <v/>
          </cell>
        </row>
        <row r="734">
          <cell r="J734" t="str">
            <v/>
          </cell>
        </row>
        <row r="735">
          <cell r="J735" t="str">
            <v/>
          </cell>
        </row>
        <row r="736">
          <cell r="J736" t="str">
            <v/>
          </cell>
        </row>
        <row r="737">
          <cell r="J737" t="str">
            <v/>
          </cell>
        </row>
        <row r="738">
          <cell r="J738" t="str">
            <v/>
          </cell>
        </row>
        <row r="739">
          <cell r="J739" t="str">
            <v/>
          </cell>
        </row>
        <row r="740">
          <cell r="J740" t="str">
            <v/>
          </cell>
        </row>
        <row r="741">
          <cell r="J741" t="str">
            <v/>
          </cell>
        </row>
        <row r="742">
          <cell r="J742" t="str">
            <v/>
          </cell>
        </row>
        <row r="743">
          <cell r="J743" t="str">
            <v/>
          </cell>
        </row>
        <row r="744">
          <cell r="J744" t="str">
            <v/>
          </cell>
        </row>
        <row r="745">
          <cell r="J745" t="str">
            <v/>
          </cell>
        </row>
        <row r="746">
          <cell r="J746" t="str">
            <v/>
          </cell>
        </row>
        <row r="747">
          <cell r="J747" t="str">
            <v/>
          </cell>
        </row>
        <row r="748">
          <cell r="J748" t="str">
            <v/>
          </cell>
        </row>
        <row r="749">
          <cell r="J749" t="str">
            <v/>
          </cell>
        </row>
        <row r="750">
          <cell r="J750" t="str">
            <v/>
          </cell>
        </row>
        <row r="751">
          <cell r="J751" t="str">
            <v/>
          </cell>
        </row>
        <row r="752">
          <cell r="J752" t="str">
            <v/>
          </cell>
        </row>
        <row r="753">
          <cell r="J753" t="str">
            <v/>
          </cell>
        </row>
        <row r="754">
          <cell r="J754" t="str">
            <v/>
          </cell>
        </row>
        <row r="755">
          <cell r="J755" t="str">
            <v/>
          </cell>
        </row>
        <row r="756">
          <cell r="J756" t="str">
            <v/>
          </cell>
        </row>
        <row r="757">
          <cell r="J757" t="str">
            <v/>
          </cell>
        </row>
        <row r="758">
          <cell r="J758" t="str">
            <v/>
          </cell>
        </row>
        <row r="759">
          <cell r="J759" t="str">
            <v/>
          </cell>
        </row>
        <row r="760">
          <cell r="J760" t="str">
            <v/>
          </cell>
        </row>
        <row r="761">
          <cell r="J761" t="str">
            <v/>
          </cell>
        </row>
        <row r="762">
          <cell r="J762" t="str">
            <v/>
          </cell>
        </row>
        <row r="763">
          <cell r="J763" t="str">
            <v/>
          </cell>
        </row>
        <row r="764">
          <cell r="J764" t="str">
            <v/>
          </cell>
        </row>
        <row r="765">
          <cell r="J765" t="str">
            <v/>
          </cell>
        </row>
        <row r="766">
          <cell r="J766" t="str">
            <v/>
          </cell>
        </row>
        <row r="767">
          <cell r="J767" t="str">
            <v/>
          </cell>
        </row>
        <row r="768">
          <cell r="J768" t="str">
            <v/>
          </cell>
        </row>
        <row r="769">
          <cell r="J769" t="str">
            <v/>
          </cell>
        </row>
        <row r="770">
          <cell r="J770" t="str">
            <v/>
          </cell>
        </row>
        <row r="771">
          <cell r="J771" t="str">
            <v/>
          </cell>
        </row>
        <row r="772">
          <cell r="J772" t="str">
            <v/>
          </cell>
        </row>
        <row r="773">
          <cell r="J773" t="str">
            <v/>
          </cell>
        </row>
        <row r="774">
          <cell r="J774" t="str">
            <v/>
          </cell>
        </row>
        <row r="775">
          <cell r="J775" t="str">
            <v/>
          </cell>
        </row>
        <row r="776">
          <cell r="J776" t="str">
            <v/>
          </cell>
        </row>
        <row r="777">
          <cell r="J777" t="str">
            <v/>
          </cell>
        </row>
        <row r="778">
          <cell r="J778" t="str">
            <v/>
          </cell>
        </row>
        <row r="779">
          <cell r="J779" t="str">
            <v/>
          </cell>
        </row>
        <row r="780">
          <cell r="J780" t="str">
            <v/>
          </cell>
        </row>
        <row r="781">
          <cell r="J781" t="str">
            <v/>
          </cell>
        </row>
        <row r="782">
          <cell r="J782" t="str">
            <v/>
          </cell>
        </row>
        <row r="783">
          <cell r="J783" t="str">
            <v/>
          </cell>
        </row>
        <row r="784">
          <cell r="J784" t="str">
            <v/>
          </cell>
        </row>
        <row r="785">
          <cell r="J785" t="str">
            <v/>
          </cell>
        </row>
        <row r="786">
          <cell r="J786" t="str">
            <v/>
          </cell>
        </row>
        <row r="787">
          <cell r="J787" t="str">
            <v/>
          </cell>
        </row>
        <row r="788">
          <cell r="J788" t="str">
            <v/>
          </cell>
        </row>
        <row r="789">
          <cell r="J789" t="str">
            <v/>
          </cell>
        </row>
        <row r="790">
          <cell r="J790" t="str">
            <v/>
          </cell>
        </row>
        <row r="791">
          <cell r="J791" t="str">
            <v/>
          </cell>
        </row>
        <row r="792">
          <cell r="J792" t="str">
            <v/>
          </cell>
        </row>
        <row r="793">
          <cell r="J793" t="str">
            <v/>
          </cell>
        </row>
        <row r="794">
          <cell r="J794" t="str">
            <v/>
          </cell>
        </row>
        <row r="795">
          <cell r="J795" t="str">
            <v/>
          </cell>
        </row>
        <row r="796">
          <cell r="J796" t="str">
            <v/>
          </cell>
        </row>
        <row r="797">
          <cell r="J797" t="str">
            <v/>
          </cell>
        </row>
        <row r="798">
          <cell r="J798" t="str">
            <v/>
          </cell>
        </row>
        <row r="799">
          <cell r="J799" t="str">
            <v/>
          </cell>
        </row>
        <row r="800">
          <cell r="J800" t="str">
            <v/>
          </cell>
        </row>
        <row r="801">
          <cell r="J801" t="str">
            <v/>
          </cell>
        </row>
        <row r="802">
          <cell r="J802" t="str">
            <v/>
          </cell>
        </row>
        <row r="803">
          <cell r="J803" t="str">
            <v/>
          </cell>
        </row>
        <row r="804">
          <cell r="J804" t="str">
            <v/>
          </cell>
        </row>
        <row r="805">
          <cell r="J805" t="str">
            <v/>
          </cell>
        </row>
        <row r="806">
          <cell r="J806" t="str">
            <v/>
          </cell>
        </row>
        <row r="807">
          <cell r="J807" t="str">
            <v/>
          </cell>
        </row>
        <row r="808">
          <cell r="J808" t="str">
            <v/>
          </cell>
        </row>
        <row r="809">
          <cell r="J809" t="str">
            <v/>
          </cell>
        </row>
        <row r="810">
          <cell r="J810" t="str">
            <v/>
          </cell>
        </row>
        <row r="811">
          <cell r="J811" t="str">
            <v/>
          </cell>
        </row>
        <row r="812">
          <cell r="J812" t="str">
            <v/>
          </cell>
        </row>
        <row r="813">
          <cell r="J813" t="str">
            <v/>
          </cell>
        </row>
        <row r="814">
          <cell r="J814" t="str">
            <v/>
          </cell>
        </row>
        <row r="815">
          <cell r="J815" t="str">
            <v/>
          </cell>
        </row>
        <row r="816">
          <cell r="J816" t="str">
            <v/>
          </cell>
        </row>
        <row r="817">
          <cell r="J817" t="str">
            <v/>
          </cell>
        </row>
        <row r="818">
          <cell r="J818" t="str">
            <v/>
          </cell>
        </row>
        <row r="819">
          <cell r="J819" t="str">
            <v/>
          </cell>
        </row>
        <row r="820">
          <cell r="J820" t="str">
            <v/>
          </cell>
        </row>
        <row r="821">
          <cell r="J821" t="str">
            <v/>
          </cell>
        </row>
        <row r="822">
          <cell r="J822" t="str">
            <v/>
          </cell>
        </row>
        <row r="823">
          <cell r="J823" t="str">
            <v/>
          </cell>
        </row>
        <row r="824">
          <cell r="J824" t="str">
            <v/>
          </cell>
        </row>
        <row r="825">
          <cell r="J825" t="str">
            <v/>
          </cell>
        </row>
        <row r="826">
          <cell r="J826" t="str">
            <v/>
          </cell>
        </row>
        <row r="827">
          <cell r="J827" t="str">
            <v/>
          </cell>
        </row>
        <row r="828">
          <cell r="J828" t="str">
            <v/>
          </cell>
        </row>
        <row r="829">
          <cell r="J829" t="str">
            <v/>
          </cell>
        </row>
        <row r="830">
          <cell r="J830" t="str">
            <v/>
          </cell>
        </row>
        <row r="831">
          <cell r="J831" t="str">
            <v/>
          </cell>
        </row>
        <row r="832">
          <cell r="J832" t="str">
            <v/>
          </cell>
        </row>
        <row r="833">
          <cell r="J833" t="str">
            <v/>
          </cell>
        </row>
        <row r="834">
          <cell r="J834" t="str">
            <v/>
          </cell>
        </row>
        <row r="835">
          <cell r="J835" t="str">
            <v/>
          </cell>
        </row>
        <row r="836">
          <cell r="J836" t="str">
            <v/>
          </cell>
        </row>
        <row r="837">
          <cell r="J837" t="str">
            <v/>
          </cell>
        </row>
        <row r="838">
          <cell r="J838" t="str">
            <v/>
          </cell>
        </row>
        <row r="839">
          <cell r="J839" t="str">
            <v/>
          </cell>
        </row>
        <row r="840">
          <cell r="J840" t="str">
            <v/>
          </cell>
        </row>
        <row r="841">
          <cell r="J841" t="str">
            <v/>
          </cell>
        </row>
        <row r="842">
          <cell r="J842" t="str">
            <v/>
          </cell>
        </row>
        <row r="843">
          <cell r="J843" t="str">
            <v/>
          </cell>
        </row>
        <row r="844">
          <cell r="J844" t="str">
            <v/>
          </cell>
        </row>
        <row r="845">
          <cell r="J845" t="str">
            <v/>
          </cell>
        </row>
        <row r="846">
          <cell r="J846" t="str">
            <v/>
          </cell>
        </row>
        <row r="847">
          <cell r="J847" t="str">
            <v/>
          </cell>
        </row>
        <row r="848">
          <cell r="J848" t="str">
            <v/>
          </cell>
        </row>
        <row r="849">
          <cell r="J849" t="str">
            <v/>
          </cell>
        </row>
        <row r="850">
          <cell r="J850" t="str">
            <v/>
          </cell>
        </row>
        <row r="851">
          <cell r="J851" t="str">
            <v/>
          </cell>
        </row>
        <row r="852">
          <cell r="J852" t="str">
            <v/>
          </cell>
        </row>
        <row r="853">
          <cell r="J853" t="str">
            <v/>
          </cell>
        </row>
        <row r="854">
          <cell r="J854" t="str">
            <v/>
          </cell>
        </row>
        <row r="855">
          <cell r="J855" t="str">
            <v/>
          </cell>
        </row>
        <row r="856">
          <cell r="J856" t="str">
            <v/>
          </cell>
        </row>
        <row r="857">
          <cell r="J857" t="str">
            <v/>
          </cell>
        </row>
        <row r="858">
          <cell r="J858" t="str">
            <v/>
          </cell>
        </row>
        <row r="859">
          <cell r="J859" t="str">
            <v/>
          </cell>
        </row>
        <row r="860">
          <cell r="J860" t="str">
            <v/>
          </cell>
        </row>
        <row r="861">
          <cell r="J861" t="str">
            <v/>
          </cell>
        </row>
        <row r="862">
          <cell r="J862" t="str">
            <v/>
          </cell>
        </row>
        <row r="863">
          <cell r="J863" t="str">
            <v/>
          </cell>
        </row>
        <row r="864">
          <cell r="J864" t="str">
            <v/>
          </cell>
        </row>
        <row r="865">
          <cell r="J865" t="str">
            <v/>
          </cell>
        </row>
        <row r="866">
          <cell r="J866" t="str">
            <v/>
          </cell>
        </row>
        <row r="867">
          <cell r="J867" t="str">
            <v/>
          </cell>
        </row>
        <row r="868">
          <cell r="J868" t="str">
            <v/>
          </cell>
        </row>
        <row r="869">
          <cell r="J869" t="str">
            <v/>
          </cell>
        </row>
        <row r="870">
          <cell r="J870" t="str">
            <v/>
          </cell>
        </row>
        <row r="871">
          <cell r="J871" t="str">
            <v/>
          </cell>
        </row>
        <row r="872">
          <cell r="J872" t="str">
            <v/>
          </cell>
        </row>
        <row r="873">
          <cell r="J873" t="str">
            <v/>
          </cell>
        </row>
        <row r="874">
          <cell r="J874" t="str">
            <v/>
          </cell>
        </row>
        <row r="875">
          <cell r="J875" t="str">
            <v/>
          </cell>
        </row>
        <row r="876">
          <cell r="J876" t="str">
            <v/>
          </cell>
        </row>
        <row r="877">
          <cell r="J877" t="str">
            <v/>
          </cell>
        </row>
        <row r="878">
          <cell r="J878" t="str">
            <v/>
          </cell>
        </row>
        <row r="879">
          <cell r="J879" t="str">
            <v/>
          </cell>
        </row>
        <row r="880">
          <cell r="J880" t="str">
            <v/>
          </cell>
        </row>
        <row r="881">
          <cell r="J881" t="str">
            <v/>
          </cell>
        </row>
        <row r="882">
          <cell r="J882" t="str">
            <v/>
          </cell>
        </row>
        <row r="883">
          <cell r="J883" t="str">
            <v/>
          </cell>
        </row>
        <row r="884">
          <cell r="J884" t="str">
            <v/>
          </cell>
        </row>
        <row r="885">
          <cell r="J885" t="str">
            <v/>
          </cell>
        </row>
        <row r="886">
          <cell r="J886" t="str">
            <v/>
          </cell>
        </row>
        <row r="887">
          <cell r="J887" t="str">
            <v/>
          </cell>
        </row>
        <row r="888">
          <cell r="J888" t="str">
            <v/>
          </cell>
        </row>
        <row r="889">
          <cell r="J889" t="str">
            <v/>
          </cell>
        </row>
        <row r="890">
          <cell r="J890" t="str">
            <v/>
          </cell>
        </row>
        <row r="891">
          <cell r="J891" t="str">
            <v/>
          </cell>
        </row>
        <row r="892">
          <cell r="J892" t="str">
            <v/>
          </cell>
        </row>
        <row r="893">
          <cell r="J893" t="str">
            <v/>
          </cell>
        </row>
        <row r="894">
          <cell r="J894" t="str">
            <v/>
          </cell>
        </row>
        <row r="895">
          <cell r="J895" t="str">
            <v/>
          </cell>
        </row>
        <row r="896">
          <cell r="J896" t="str">
            <v/>
          </cell>
        </row>
        <row r="897">
          <cell r="J897" t="str">
            <v/>
          </cell>
        </row>
        <row r="898">
          <cell r="J898" t="str">
            <v/>
          </cell>
        </row>
        <row r="899">
          <cell r="J899" t="str">
            <v/>
          </cell>
        </row>
        <row r="900">
          <cell r="J900" t="str">
            <v/>
          </cell>
        </row>
        <row r="901">
          <cell r="J901" t="str">
            <v/>
          </cell>
        </row>
        <row r="902">
          <cell r="J902" t="str">
            <v/>
          </cell>
        </row>
        <row r="903">
          <cell r="J903" t="str">
            <v/>
          </cell>
        </row>
        <row r="904">
          <cell r="J904" t="str">
            <v/>
          </cell>
        </row>
        <row r="905">
          <cell r="J905" t="str">
            <v/>
          </cell>
        </row>
        <row r="906">
          <cell r="J906" t="str">
            <v/>
          </cell>
        </row>
        <row r="907">
          <cell r="J907" t="str">
            <v/>
          </cell>
        </row>
        <row r="908">
          <cell r="J908" t="str">
            <v/>
          </cell>
        </row>
        <row r="909">
          <cell r="J909" t="str">
            <v/>
          </cell>
        </row>
        <row r="910">
          <cell r="J910" t="str">
            <v/>
          </cell>
        </row>
        <row r="911">
          <cell r="J911" t="str">
            <v/>
          </cell>
        </row>
        <row r="912">
          <cell r="J912" t="str">
            <v/>
          </cell>
        </row>
        <row r="913">
          <cell r="J913" t="str">
            <v/>
          </cell>
        </row>
        <row r="914">
          <cell r="J914" t="str">
            <v/>
          </cell>
        </row>
        <row r="915">
          <cell r="J915" t="str">
            <v/>
          </cell>
        </row>
        <row r="916">
          <cell r="J916" t="str">
            <v/>
          </cell>
        </row>
        <row r="917">
          <cell r="J917" t="str">
            <v/>
          </cell>
        </row>
        <row r="918">
          <cell r="J918" t="str">
            <v/>
          </cell>
        </row>
        <row r="919">
          <cell r="J919" t="str">
            <v/>
          </cell>
        </row>
        <row r="920">
          <cell r="J920" t="str">
            <v/>
          </cell>
        </row>
        <row r="921">
          <cell r="J921" t="str">
            <v/>
          </cell>
        </row>
        <row r="922">
          <cell r="J922" t="str">
            <v/>
          </cell>
        </row>
        <row r="923">
          <cell r="J923" t="str">
            <v/>
          </cell>
        </row>
        <row r="924">
          <cell r="J924" t="str">
            <v/>
          </cell>
        </row>
        <row r="925">
          <cell r="J925" t="str">
            <v/>
          </cell>
        </row>
        <row r="926">
          <cell r="J926" t="str">
            <v/>
          </cell>
        </row>
        <row r="927">
          <cell r="J927" t="str">
            <v/>
          </cell>
        </row>
        <row r="928">
          <cell r="J928" t="str">
            <v/>
          </cell>
        </row>
        <row r="929">
          <cell r="J929" t="str">
            <v/>
          </cell>
        </row>
        <row r="930">
          <cell r="J930" t="str">
            <v/>
          </cell>
        </row>
        <row r="931">
          <cell r="J931" t="str">
            <v/>
          </cell>
        </row>
        <row r="932">
          <cell r="J932" t="str">
            <v/>
          </cell>
        </row>
        <row r="933">
          <cell r="J933" t="str">
            <v/>
          </cell>
        </row>
        <row r="934">
          <cell r="J934" t="str">
            <v/>
          </cell>
        </row>
        <row r="935">
          <cell r="J935" t="str">
            <v/>
          </cell>
        </row>
        <row r="936">
          <cell r="J936" t="str">
            <v/>
          </cell>
        </row>
        <row r="937">
          <cell r="J937" t="str">
            <v/>
          </cell>
        </row>
        <row r="938">
          <cell r="J938" t="str">
            <v/>
          </cell>
        </row>
        <row r="939">
          <cell r="J939" t="str">
            <v/>
          </cell>
        </row>
        <row r="940">
          <cell r="J940" t="str">
            <v/>
          </cell>
        </row>
        <row r="941">
          <cell r="J941" t="str">
            <v/>
          </cell>
        </row>
        <row r="942">
          <cell r="J942" t="str">
            <v/>
          </cell>
        </row>
        <row r="943">
          <cell r="J943" t="str">
            <v/>
          </cell>
        </row>
        <row r="944">
          <cell r="J944" t="str">
            <v/>
          </cell>
        </row>
        <row r="945">
          <cell r="J945" t="str">
            <v/>
          </cell>
        </row>
        <row r="946">
          <cell r="J946" t="str">
            <v/>
          </cell>
        </row>
        <row r="947">
          <cell r="J947" t="str">
            <v/>
          </cell>
        </row>
        <row r="948">
          <cell r="J948" t="str">
            <v/>
          </cell>
        </row>
        <row r="949">
          <cell r="J949" t="str">
            <v/>
          </cell>
        </row>
        <row r="950">
          <cell r="J950" t="str">
            <v/>
          </cell>
        </row>
        <row r="951">
          <cell r="J951" t="str">
            <v/>
          </cell>
        </row>
        <row r="952">
          <cell r="J952" t="str">
            <v/>
          </cell>
        </row>
        <row r="953">
          <cell r="J953" t="str">
            <v/>
          </cell>
        </row>
        <row r="954">
          <cell r="J954" t="str">
            <v/>
          </cell>
        </row>
        <row r="955">
          <cell r="J955" t="str">
            <v/>
          </cell>
        </row>
        <row r="956">
          <cell r="J956" t="str">
            <v/>
          </cell>
        </row>
        <row r="957">
          <cell r="J957" t="str">
            <v/>
          </cell>
        </row>
        <row r="958">
          <cell r="J958" t="str">
            <v/>
          </cell>
        </row>
        <row r="959">
          <cell r="J959" t="str">
            <v/>
          </cell>
        </row>
        <row r="960">
          <cell r="J960" t="str">
            <v/>
          </cell>
        </row>
        <row r="961">
          <cell r="J961" t="str">
            <v/>
          </cell>
        </row>
        <row r="962">
          <cell r="J962" t="str">
            <v/>
          </cell>
        </row>
        <row r="963">
          <cell r="J963" t="str">
            <v/>
          </cell>
        </row>
        <row r="964">
          <cell r="J964" t="str">
            <v/>
          </cell>
        </row>
        <row r="965">
          <cell r="J965" t="str">
            <v/>
          </cell>
        </row>
        <row r="966">
          <cell r="J966" t="str">
            <v/>
          </cell>
        </row>
        <row r="967">
          <cell r="J967" t="str">
            <v/>
          </cell>
        </row>
        <row r="968">
          <cell r="J968" t="str">
            <v/>
          </cell>
        </row>
        <row r="969">
          <cell r="J969" t="str">
            <v/>
          </cell>
        </row>
        <row r="970">
          <cell r="J970" t="str">
            <v/>
          </cell>
        </row>
        <row r="971">
          <cell r="J971" t="str">
            <v/>
          </cell>
        </row>
        <row r="972">
          <cell r="J972" t="str">
            <v/>
          </cell>
        </row>
        <row r="973">
          <cell r="J973" t="str">
            <v/>
          </cell>
        </row>
        <row r="974">
          <cell r="J974" t="str">
            <v/>
          </cell>
        </row>
        <row r="975">
          <cell r="J975" t="str">
            <v/>
          </cell>
        </row>
        <row r="976">
          <cell r="J976" t="str">
            <v/>
          </cell>
        </row>
        <row r="977">
          <cell r="J977" t="str">
            <v/>
          </cell>
        </row>
        <row r="978">
          <cell r="J978" t="str">
            <v/>
          </cell>
        </row>
        <row r="979">
          <cell r="J979" t="str">
            <v/>
          </cell>
        </row>
        <row r="980">
          <cell r="J980" t="str">
            <v/>
          </cell>
        </row>
        <row r="981">
          <cell r="J981" t="str">
            <v/>
          </cell>
        </row>
        <row r="982">
          <cell r="J982" t="str">
            <v/>
          </cell>
        </row>
        <row r="983">
          <cell r="J983" t="str">
            <v/>
          </cell>
        </row>
        <row r="984">
          <cell r="J984" t="str">
            <v/>
          </cell>
        </row>
        <row r="985">
          <cell r="J985" t="str">
            <v/>
          </cell>
        </row>
        <row r="986">
          <cell r="J986" t="str">
            <v/>
          </cell>
        </row>
        <row r="987">
          <cell r="J987" t="str">
            <v/>
          </cell>
        </row>
        <row r="988">
          <cell r="J988" t="str">
            <v/>
          </cell>
        </row>
        <row r="989">
          <cell r="J989" t="str">
            <v/>
          </cell>
        </row>
        <row r="990">
          <cell r="J990" t="str">
            <v/>
          </cell>
        </row>
        <row r="991">
          <cell r="J991" t="str">
            <v/>
          </cell>
        </row>
        <row r="992">
          <cell r="J992" t="str">
            <v/>
          </cell>
        </row>
        <row r="993">
          <cell r="J993" t="str">
            <v/>
          </cell>
        </row>
        <row r="994">
          <cell r="J994" t="str">
            <v/>
          </cell>
        </row>
        <row r="995">
          <cell r="J995" t="str">
            <v/>
          </cell>
        </row>
      </sheetData>
      <sheetData sheetId="15"/>
      <sheetData sheetId="16"/>
      <sheetData sheetId="17"/>
      <sheetData sheetId="18">
        <row r="2">
          <cell r="A2" t="str">
            <v>公叁线路64-1</v>
          </cell>
          <cell r="B2" t="str">
            <v>10kV</v>
          </cell>
          <cell r="C2" t="str">
            <v>123公叁线</v>
          </cell>
          <cell r="D2">
            <v>0</v>
          </cell>
          <cell r="E2">
            <v>2.0067000000000002E-2</v>
          </cell>
          <cell r="F2" t="str">
            <v>市辖</v>
          </cell>
          <cell r="G2">
            <v>0</v>
          </cell>
          <cell r="H2">
            <v>1</v>
          </cell>
          <cell r="I2">
            <v>3</v>
          </cell>
        </row>
        <row r="3">
          <cell r="A3" t="str">
            <v>公叁线路29-1</v>
          </cell>
          <cell r="B3" t="str">
            <v>10kV</v>
          </cell>
          <cell r="C3" t="str">
            <v>123公叁线</v>
          </cell>
          <cell r="D3">
            <v>1</v>
          </cell>
          <cell r="E3">
            <v>7.7732999999999997E-2</v>
          </cell>
          <cell r="F3" t="str">
            <v>市辖</v>
          </cell>
          <cell r="G3">
            <v>0</v>
          </cell>
          <cell r="H3">
            <v>2</v>
          </cell>
          <cell r="I3">
            <v>1</v>
          </cell>
        </row>
        <row r="4">
          <cell r="A4" t="str">
            <v>方季线路2-1</v>
          </cell>
          <cell r="B4" t="str">
            <v>10kV</v>
          </cell>
          <cell r="C4" t="str">
            <v>133方季线</v>
          </cell>
          <cell r="D4">
            <v>0</v>
          </cell>
          <cell r="E4">
            <v>0.12740000000000001</v>
          </cell>
          <cell r="F4" t="str">
            <v>县级</v>
          </cell>
          <cell r="G4">
            <v>0</v>
          </cell>
          <cell r="H4">
            <v>4</v>
          </cell>
          <cell r="I4">
            <v>3</v>
          </cell>
        </row>
        <row r="5">
          <cell r="A5" t="str">
            <v>巷浦线路72-1</v>
          </cell>
          <cell r="B5" t="str">
            <v>10kV</v>
          </cell>
          <cell r="C5" t="str">
            <v>156巷浦线</v>
          </cell>
          <cell r="D5">
            <v>1</v>
          </cell>
          <cell r="E5">
            <v>1.1479E-2</v>
          </cell>
          <cell r="F5" t="str">
            <v>市辖</v>
          </cell>
          <cell r="G5">
            <v>0</v>
          </cell>
          <cell r="H5">
            <v>5</v>
          </cell>
          <cell r="I5">
            <v>1</v>
          </cell>
        </row>
        <row r="6">
          <cell r="A6" t="str">
            <v>曹顺线路5-2</v>
          </cell>
          <cell r="B6" t="str">
            <v>10kV</v>
          </cell>
          <cell r="C6" t="str">
            <v>148曹顺线</v>
          </cell>
          <cell r="D6">
            <v>0</v>
          </cell>
          <cell r="E6">
            <v>7.9214999999999994E-2</v>
          </cell>
          <cell r="F6" t="str">
            <v>市辖</v>
          </cell>
          <cell r="G6">
            <v>0</v>
          </cell>
          <cell r="H6">
            <v>7</v>
          </cell>
          <cell r="I6">
            <v>3</v>
          </cell>
        </row>
        <row r="7">
          <cell r="A7" t="str">
            <v>古南线路1</v>
          </cell>
          <cell r="B7" t="str">
            <v>10kV</v>
          </cell>
          <cell r="C7" t="str">
            <v>138古南线</v>
          </cell>
          <cell r="D7">
            <v>0</v>
          </cell>
          <cell r="E7">
            <v>0.30201099999999997</v>
          </cell>
          <cell r="F7" t="str">
            <v>市辖</v>
          </cell>
          <cell r="G7">
            <v>0</v>
          </cell>
          <cell r="H7">
            <v>8</v>
          </cell>
          <cell r="I7">
            <v>1</v>
          </cell>
        </row>
        <row r="8">
          <cell r="A8" t="str">
            <v>古南线路3</v>
          </cell>
          <cell r="B8" t="str">
            <v>10kV</v>
          </cell>
          <cell r="C8" t="str">
            <v>138古南线</v>
          </cell>
          <cell r="D8">
            <v>0</v>
          </cell>
          <cell r="E8">
            <v>0.34784300000000001</v>
          </cell>
          <cell r="F8" t="str">
            <v>市辖</v>
          </cell>
          <cell r="G8">
            <v>0</v>
          </cell>
          <cell r="H8">
            <v>1</v>
          </cell>
          <cell r="I8">
            <v>3</v>
          </cell>
        </row>
        <row r="9">
          <cell r="A9" t="str">
            <v>古南线路4</v>
          </cell>
          <cell r="B9" t="str">
            <v>10kV</v>
          </cell>
          <cell r="C9" t="str">
            <v>138古南线</v>
          </cell>
          <cell r="D9">
            <v>0</v>
          </cell>
          <cell r="E9">
            <v>7.9139999999999992E-3</v>
          </cell>
          <cell r="F9" t="str">
            <v>市辖</v>
          </cell>
          <cell r="G9">
            <v>0</v>
          </cell>
          <cell r="H9">
            <v>2</v>
          </cell>
          <cell r="I9">
            <v>1</v>
          </cell>
        </row>
        <row r="10">
          <cell r="A10" t="str">
            <v>古南线路6</v>
          </cell>
          <cell r="B10" t="str">
            <v>10kV</v>
          </cell>
          <cell r="C10" t="str">
            <v>138古南线</v>
          </cell>
          <cell r="D10">
            <v>0</v>
          </cell>
          <cell r="E10">
            <v>4.8427999999999999E-2</v>
          </cell>
          <cell r="F10" t="str">
            <v>市辖</v>
          </cell>
          <cell r="G10">
            <v>0</v>
          </cell>
          <cell r="H10">
            <v>4</v>
          </cell>
          <cell r="I10">
            <v>3</v>
          </cell>
        </row>
        <row r="11">
          <cell r="A11" t="str">
            <v>古南线路7</v>
          </cell>
          <cell r="B11" t="str">
            <v>10kV</v>
          </cell>
          <cell r="C11" t="str">
            <v>138古南线</v>
          </cell>
          <cell r="D11">
            <v>0</v>
          </cell>
          <cell r="E11">
            <v>0.112759</v>
          </cell>
          <cell r="F11" t="str">
            <v>市辖</v>
          </cell>
          <cell r="G11">
            <v>0</v>
          </cell>
          <cell r="H11">
            <v>5</v>
          </cell>
          <cell r="I11">
            <v>1</v>
          </cell>
        </row>
        <row r="12">
          <cell r="A12" t="str">
            <v>古南线路9</v>
          </cell>
          <cell r="B12" t="str">
            <v>10kV</v>
          </cell>
          <cell r="C12" t="str">
            <v>138古南线</v>
          </cell>
          <cell r="D12">
            <v>0</v>
          </cell>
          <cell r="E12">
            <v>4.1655999999999999E-2</v>
          </cell>
          <cell r="F12" t="str">
            <v>市辖</v>
          </cell>
          <cell r="G12">
            <v>0</v>
          </cell>
          <cell r="H12">
            <v>7</v>
          </cell>
          <cell r="I12">
            <v>3</v>
          </cell>
        </row>
        <row r="13">
          <cell r="A13" t="str">
            <v>古南线路10</v>
          </cell>
          <cell r="B13" t="str">
            <v>10kV</v>
          </cell>
          <cell r="C13" t="str">
            <v>138古南线</v>
          </cell>
          <cell r="D13">
            <v>0</v>
          </cell>
          <cell r="E13">
            <v>3.4472999999999997E-2</v>
          </cell>
          <cell r="F13" t="str">
            <v>市辖</v>
          </cell>
          <cell r="G13">
            <v>0</v>
          </cell>
          <cell r="H13">
            <v>8</v>
          </cell>
          <cell r="I13">
            <v>1</v>
          </cell>
        </row>
        <row r="14">
          <cell r="A14" t="str">
            <v>古南线路12</v>
          </cell>
          <cell r="B14" t="str">
            <v>10kV</v>
          </cell>
          <cell r="C14" t="str">
            <v>138古南线</v>
          </cell>
          <cell r="D14">
            <v>0</v>
          </cell>
          <cell r="E14">
            <v>0.16671800000000001</v>
          </cell>
          <cell r="F14" t="str">
            <v>市辖</v>
          </cell>
          <cell r="G14">
            <v>0</v>
          </cell>
          <cell r="H14">
            <v>1</v>
          </cell>
          <cell r="I14">
            <v>3</v>
          </cell>
        </row>
        <row r="15">
          <cell r="A15" t="str">
            <v>古南线路13</v>
          </cell>
          <cell r="B15" t="str">
            <v>10kV</v>
          </cell>
          <cell r="C15" t="str">
            <v>138古南线</v>
          </cell>
          <cell r="D15">
            <v>0</v>
          </cell>
          <cell r="E15">
            <v>3.4713000000000001E-2</v>
          </cell>
          <cell r="F15" t="str">
            <v>市辖</v>
          </cell>
          <cell r="G15">
            <v>0</v>
          </cell>
          <cell r="H15">
            <v>2</v>
          </cell>
          <cell r="I15">
            <v>1</v>
          </cell>
        </row>
        <row r="16">
          <cell r="A16" t="str">
            <v>古南线路15</v>
          </cell>
          <cell r="B16" t="str">
            <v>10kV</v>
          </cell>
          <cell r="C16" t="str">
            <v>138古南线</v>
          </cell>
          <cell r="D16">
            <v>0</v>
          </cell>
          <cell r="E16">
            <v>2.3630000000000002E-2</v>
          </cell>
          <cell r="F16" t="str">
            <v>市辖</v>
          </cell>
          <cell r="G16">
            <v>0</v>
          </cell>
          <cell r="H16">
            <v>4</v>
          </cell>
          <cell r="I16">
            <v>3</v>
          </cell>
        </row>
        <row r="17">
          <cell r="A17" t="str">
            <v>古南线路16</v>
          </cell>
          <cell r="B17" t="str">
            <v>10kV</v>
          </cell>
          <cell r="C17" t="str">
            <v>138古南线</v>
          </cell>
          <cell r="D17">
            <v>0</v>
          </cell>
          <cell r="E17">
            <v>5.8048000000000002E-2</v>
          </cell>
          <cell r="F17" t="str">
            <v>市辖</v>
          </cell>
          <cell r="G17">
            <v>0</v>
          </cell>
          <cell r="H17">
            <v>5</v>
          </cell>
          <cell r="I17">
            <v>1</v>
          </cell>
        </row>
        <row r="18">
          <cell r="A18" t="str">
            <v>古南线路18</v>
          </cell>
          <cell r="B18" t="str">
            <v>10kV</v>
          </cell>
          <cell r="C18" t="str">
            <v>138古南线</v>
          </cell>
          <cell r="D18">
            <v>0</v>
          </cell>
          <cell r="E18">
            <v>2.2051000000000001E-2</v>
          </cell>
          <cell r="F18" t="str">
            <v>市辖</v>
          </cell>
          <cell r="G18">
            <v>0</v>
          </cell>
          <cell r="H18">
            <v>7</v>
          </cell>
          <cell r="I18">
            <v>3</v>
          </cell>
        </row>
        <row r="19">
          <cell r="A19" t="str">
            <v>古南线路19</v>
          </cell>
          <cell r="B19" t="str">
            <v>10kV</v>
          </cell>
          <cell r="C19" t="str">
            <v>138古南线</v>
          </cell>
          <cell r="D19">
            <v>0</v>
          </cell>
          <cell r="E19">
            <v>3.1319999999999998E-3</v>
          </cell>
          <cell r="F19" t="str">
            <v>市辖</v>
          </cell>
          <cell r="G19">
            <v>0</v>
          </cell>
          <cell r="H19">
            <v>8</v>
          </cell>
          <cell r="I19">
            <v>1</v>
          </cell>
        </row>
        <row r="20">
          <cell r="A20" t="str">
            <v>古南线路21</v>
          </cell>
          <cell r="B20" t="str">
            <v>10kV</v>
          </cell>
          <cell r="C20" t="str">
            <v>138古南线</v>
          </cell>
          <cell r="D20">
            <v>0</v>
          </cell>
          <cell r="E20">
            <v>0.132211</v>
          </cell>
          <cell r="F20" t="str">
            <v>市辖</v>
          </cell>
          <cell r="G20">
            <v>0</v>
          </cell>
          <cell r="H20">
            <v>1</v>
          </cell>
          <cell r="I20">
            <v>3</v>
          </cell>
        </row>
        <row r="21">
          <cell r="A21" t="str">
            <v>古南线路22</v>
          </cell>
          <cell r="B21" t="str">
            <v>10kV</v>
          </cell>
          <cell r="C21" t="str">
            <v>138古南线</v>
          </cell>
          <cell r="D21">
            <v>0</v>
          </cell>
          <cell r="E21">
            <v>8.3604999999999999E-2</v>
          </cell>
          <cell r="F21" t="str">
            <v>市辖</v>
          </cell>
          <cell r="G21">
            <v>0</v>
          </cell>
          <cell r="H21">
            <v>2</v>
          </cell>
          <cell r="I21">
            <v>1</v>
          </cell>
        </row>
        <row r="22">
          <cell r="A22" t="str">
            <v>古南线路24</v>
          </cell>
          <cell r="B22" t="str">
            <v>10kV</v>
          </cell>
          <cell r="C22" t="str">
            <v>138古南线</v>
          </cell>
          <cell r="D22">
            <v>0</v>
          </cell>
          <cell r="E22">
            <v>2.9568000000000001E-2</v>
          </cell>
          <cell r="F22" t="str">
            <v>市辖</v>
          </cell>
          <cell r="G22">
            <v>0</v>
          </cell>
          <cell r="H22">
            <v>4</v>
          </cell>
          <cell r="I22">
            <v>3</v>
          </cell>
        </row>
        <row r="23">
          <cell r="A23" t="str">
            <v>古南线路25</v>
          </cell>
          <cell r="B23" t="str">
            <v>10kV</v>
          </cell>
          <cell r="C23" t="str">
            <v>138古南线</v>
          </cell>
          <cell r="D23">
            <v>0</v>
          </cell>
          <cell r="E23">
            <v>2.1416999999999999E-2</v>
          </cell>
          <cell r="F23" t="str">
            <v>市辖</v>
          </cell>
          <cell r="G23">
            <v>0</v>
          </cell>
          <cell r="H23">
            <v>5</v>
          </cell>
          <cell r="I23">
            <v>1</v>
          </cell>
        </row>
        <row r="24">
          <cell r="A24" t="str">
            <v>古南线路27</v>
          </cell>
          <cell r="B24" t="str">
            <v>10kV</v>
          </cell>
          <cell r="C24" t="str">
            <v>138古南线</v>
          </cell>
          <cell r="D24">
            <v>0</v>
          </cell>
          <cell r="E24">
            <v>1.6084999999999999E-2</v>
          </cell>
          <cell r="F24" t="str">
            <v>市辖</v>
          </cell>
          <cell r="G24">
            <v>0</v>
          </cell>
          <cell r="H24">
            <v>7</v>
          </cell>
          <cell r="I24">
            <v>3</v>
          </cell>
        </row>
        <row r="25">
          <cell r="A25" t="str">
            <v>古南线路28</v>
          </cell>
          <cell r="B25" t="str">
            <v>10kV</v>
          </cell>
          <cell r="C25" t="str">
            <v>138古南线</v>
          </cell>
          <cell r="D25">
            <v>0</v>
          </cell>
          <cell r="E25">
            <v>0.13716300000000001</v>
          </cell>
          <cell r="F25" t="str">
            <v>市辖</v>
          </cell>
          <cell r="G25">
            <v>0</v>
          </cell>
          <cell r="H25">
            <v>8</v>
          </cell>
          <cell r="I25">
            <v>1</v>
          </cell>
        </row>
        <row r="26">
          <cell r="A26" t="str">
            <v>古南线路30</v>
          </cell>
          <cell r="B26" t="str">
            <v>10kV</v>
          </cell>
          <cell r="C26" t="str">
            <v>138古南线</v>
          </cell>
          <cell r="D26">
            <v>0</v>
          </cell>
          <cell r="E26">
            <v>0.121047</v>
          </cell>
          <cell r="F26" t="str">
            <v>市辖</v>
          </cell>
          <cell r="G26">
            <v>0</v>
          </cell>
          <cell r="H26">
            <v>1</v>
          </cell>
          <cell r="I26">
            <v>3</v>
          </cell>
        </row>
        <row r="27">
          <cell r="A27" t="str">
            <v>古南线路31</v>
          </cell>
          <cell r="B27" t="str">
            <v>10kV</v>
          </cell>
          <cell r="C27" t="str">
            <v>138古南线</v>
          </cell>
          <cell r="D27">
            <v>0</v>
          </cell>
          <cell r="E27">
            <v>6.1351000000000003E-2</v>
          </cell>
          <cell r="F27" t="str">
            <v>市辖</v>
          </cell>
          <cell r="G27">
            <v>0</v>
          </cell>
          <cell r="H27">
            <v>2</v>
          </cell>
          <cell r="I27">
            <v>1</v>
          </cell>
        </row>
        <row r="28">
          <cell r="A28" t="str">
            <v>古南线路33</v>
          </cell>
          <cell r="B28" t="str">
            <v>10kV</v>
          </cell>
          <cell r="C28" t="str">
            <v>138古南线</v>
          </cell>
          <cell r="D28">
            <v>0</v>
          </cell>
          <cell r="E28">
            <v>0.39565299999999998</v>
          </cell>
          <cell r="F28" t="str">
            <v>市辖</v>
          </cell>
          <cell r="G28">
            <v>0</v>
          </cell>
          <cell r="H28">
            <v>4</v>
          </cell>
          <cell r="I28">
            <v>3</v>
          </cell>
        </row>
        <row r="29">
          <cell r="A29" t="str">
            <v>古南线路34</v>
          </cell>
          <cell r="B29" t="str">
            <v>10kV</v>
          </cell>
          <cell r="C29" t="str">
            <v>138古南线</v>
          </cell>
          <cell r="D29">
            <v>0</v>
          </cell>
          <cell r="E29">
            <v>0.174535</v>
          </cell>
          <cell r="F29" t="str">
            <v>市辖</v>
          </cell>
          <cell r="G29">
            <v>0</v>
          </cell>
          <cell r="H29">
            <v>5</v>
          </cell>
          <cell r="I29">
            <v>1</v>
          </cell>
        </row>
        <row r="30">
          <cell r="A30" t="str">
            <v>古南线路36</v>
          </cell>
          <cell r="B30" t="str">
            <v>10kV</v>
          </cell>
          <cell r="C30" t="str">
            <v>138古南线</v>
          </cell>
          <cell r="D30">
            <v>0</v>
          </cell>
          <cell r="E30">
            <v>5.0660999999999998E-2</v>
          </cell>
          <cell r="F30" t="str">
            <v>市辖</v>
          </cell>
          <cell r="G30">
            <v>0</v>
          </cell>
          <cell r="H30">
            <v>7</v>
          </cell>
          <cell r="I30">
            <v>3</v>
          </cell>
        </row>
        <row r="31">
          <cell r="A31" t="str">
            <v>古南线路37</v>
          </cell>
          <cell r="B31" t="str">
            <v>10kV</v>
          </cell>
          <cell r="C31" t="str">
            <v>138古南线</v>
          </cell>
          <cell r="D31">
            <v>0</v>
          </cell>
          <cell r="E31">
            <v>3.1165000000000002E-2</v>
          </cell>
          <cell r="F31" t="str">
            <v>市辖</v>
          </cell>
          <cell r="G31">
            <v>0</v>
          </cell>
          <cell r="H31">
            <v>8</v>
          </cell>
          <cell r="I31">
            <v>1</v>
          </cell>
        </row>
        <row r="32">
          <cell r="A32" t="str">
            <v>古南线路39</v>
          </cell>
          <cell r="B32" t="str">
            <v>10kV</v>
          </cell>
          <cell r="C32" t="str">
            <v>138古南线</v>
          </cell>
          <cell r="D32">
            <v>0</v>
          </cell>
          <cell r="E32">
            <v>2.2068000000000001E-2</v>
          </cell>
          <cell r="F32" t="str">
            <v>市辖</v>
          </cell>
          <cell r="G32">
            <v>0</v>
          </cell>
          <cell r="H32">
            <v>1</v>
          </cell>
          <cell r="I32">
            <v>3</v>
          </cell>
        </row>
        <row r="33">
          <cell r="A33" t="str">
            <v>古南线路40</v>
          </cell>
          <cell r="B33" t="str">
            <v>10kV</v>
          </cell>
          <cell r="C33" t="str">
            <v>138古南线</v>
          </cell>
          <cell r="D33">
            <v>0</v>
          </cell>
          <cell r="E33">
            <v>5.3899000000000002E-2</v>
          </cell>
          <cell r="F33" t="str">
            <v>市辖</v>
          </cell>
          <cell r="G33">
            <v>0</v>
          </cell>
          <cell r="H33">
            <v>2</v>
          </cell>
          <cell r="I33">
            <v>1</v>
          </cell>
        </row>
        <row r="34">
          <cell r="A34" t="str">
            <v>古南线路42</v>
          </cell>
          <cell r="B34" t="str">
            <v>10kV</v>
          </cell>
          <cell r="C34" t="str">
            <v>138古南线</v>
          </cell>
          <cell r="D34">
            <v>0</v>
          </cell>
          <cell r="E34">
            <v>3.7567000000000003E-2</v>
          </cell>
          <cell r="F34" t="str">
            <v>市辖</v>
          </cell>
          <cell r="G34">
            <v>0</v>
          </cell>
          <cell r="H34">
            <v>4</v>
          </cell>
          <cell r="I34">
            <v>3</v>
          </cell>
        </row>
        <row r="35">
          <cell r="A35" t="str">
            <v>古南线路43</v>
          </cell>
          <cell r="B35" t="str">
            <v>10kV</v>
          </cell>
          <cell r="C35" t="str">
            <v>138古南线</v>
          </cell>
          <cell r="D35">
            <v>0</v>
          </cell>
          <cell r="E35">
            <v>0.146396</v>
          </cell>
          <cell r="F35" t="str">
            <v>市辖</v>
          </cell>
          <cell r="G35">
            <v>0</v>
          </cell>
          <cell r="H35">
            <v>5</v>
          </cell>
          <cell r="I35">
            <v>1</v>
          </cell>
        </row>
        <row r="36">
          <cell r="A36" t="str">
            <v>古南线路45</v>
          </cell>
          <cell r="B36" t="str">
            <v>10kV</v>
          </cell>
          <cell r="C36" t="str">
            <v>138古南线</v>
          </cell>
          <cell r="D36">
            <v>0</v>
          </cell>
          <cell r="E36">
            <v>2.2729999999999998E-3</v>
          </cell>
          <cell r="F36" t="str">
            <v>市辖</v>
          </cell>
          <cell r="G36">
            <v>0</v>
          </cell>
          <cell r="H36">
            <v>7</v>
          </cell>
          <cell r="I36">
            <v>3</v>
          </cell>
        </row>
        <row r="37">
          <cell r="A37" t="str">
            <v>古南线路46</v>
          </cell>
          <cell r="B37" t="str">
            <v>10kV</v>
          </cell>
          <cell r="C37" t="str">
            <v>138古南线</v>
          </cell>
          <cell r="D37">
            <v>0</v>
          </cell>
          <cell r="E37">
            <v>3.9719999999999998E-2</v>
          </cell>
          <cell r="F37" t="str">
            <v>市辖</v>
          </cell>
          <cell r="G37">
            <v>0</v>
          </cell>
          <cell r="H37">
            <v>8</v>
          </cell>
          <cell r="I37">
            <v>1</v>
          </cell>
        </row>
        <row r="38">
          <cell r="A38" t="str">
            <v>古南线路48</v>
          </cell>
          <cell r="B38" t="str">
            <v>10kV</v>
          </cell>
          <cell r="C38" t="str">
            <v>138古南线</v>
          </cell>
          <cell r="D38">
            <v>0</v>
          </cell>
          <cell r="E38">
            <v>2.1618999999999999E-2</v>
          </cell>
          <cell r="F38" t="str">
            <v>市辖</v>
          </cell>
          <cell r="G38">
            <v>0</v>
          </cell>
          <cell r="H38">
            <v>1</v>
          </cell>
          <cell r="I38">
            <v>3</v>
          </cell>
        </row>
        <row r="39">
          <cell r="A39" t="str">
            <v>古南线路49</v>
          </cell>
          <cell r="B39" t="str">
            <v>10kV</v>
          </cell>
          <cell r="C39" t="str">
            <v>138古南线</v>
          </cell>
          <cell r="D39">
            <v>0</v>
          </cell>
          <cell r="E39">
            <v>6.0512000000000003E-2</v>
          </cell>
          <cell r="F39" t="str">
            <v>市辖</v>
          </cell>
          <cell r="G39">
            <v>0</v>
          </cell>
          <cell r="H39">
            <v>2</v>
          </cell>
          <cell r="I39">
            <v>1</v>
          </cell>
        </row>
        <row r="40">
          <cell r="A40" t="str">
            <v>古南线路51</v>
          </cell>
          <cell r="B40" t="str">
            <v>10kV</v>
          </cell>
          <cell r="C40" t="str">
            <v>138古南线</v>
          </cell>
          <cell r="D40">
            <v>0</v>
          </cell>
          <cell r="E40">
            <v>5.4509000000000002E-2</v>
          </cell>
          <cell r="F40" t="str">
            <v>市辖</v>
          </cell>
          <cell r="G40">
            <v>0</v>
          </cell>
          <cell r="H40">
            <v>4</v>
          </cell>
          <cell r="I40">
            <v>3</v>
          </cell>
        </row>
        <row r="41">
          <cell r="A41" t="str">
            <v>古南线路52</v>
          </cell>
          <cell r="B41" t="str">
            <v>10kV</v>
          </cell>
          <cell r="C41" t="str">
            <v>138古南线</v>
          </cell>
          <cell r="D41">
            <v>0</v>
          </cell>
          <cell r="E41">
            <v>3.8623999999999999E-2</v>
          </cell>
          <cell r="F41" t="str">
            <v>市辖</v>
          </cell>
          <cell r="G41">
            <v>0</v>
          </cell>
          <cell r="H41">
            <v>5</v>
          </cell>
          <cell r="I41">
            <v>1</v>
          </cell>
        </row>
        <row r="42">
          <cell r="A42" t="str">
            <v>古南线路54</v>
          </cell>
          <cell r="B42" t="str">
            <v>10kV</v>
          </cell>
          <cell r="C42" t="str">
            <v>138古南线</v>
          </cell>
          <cell r="D42">
            <v>0</v>
          </cell>
          <cell r="E42">
            <v>3.4048000000000002E-2</v>
          </cell>
          <cell r="F42" t="str">
            <v>市辖</v>
          </cell>
          <cell r="G42">
            <v>0</v>
          </cell>
          <cell r="H42">
            <v>7</v>
          </cell>
          <cell r="I42">
            <v>3</v>
          </cell>
        </row>
        <row r="43">
          <cell r="A43" t="str">
            <v>古南线路55</v>
          </cell>
          <cell r="B43" t="str">
            <v>10kV</v>
          </cell>
          <cell r="C43" t="str">
            <v>138古南线</v>
          </cell>
          <cell r="D43">
            <v>0</v>
          </cell>
          <cell r="E43">
            <v>0.45856400000000003</v>
          </cell>
          <cell r="F43" t="str">
            <v>市辖</v>
          </cell>
          <cell r="G43">
            <v>0</v>
          </cell>
          <cell r="H43">
            <v>8</v>
          </cell>
          <cell r="I43">
            <v>1</v>
          </cell>
        </row>
        <row r="44">
          <cell r="A44" t="str">
            <v>古南线路57</v>
          </cell>
          <cell r="B44" t="str">
            <v>10kV</v>
          </cell>
          <cell r="C44" t="str">
            <v>138绿中线</v>
          </cell>
          <cell r="D44">
            <v>0</v>
          </cell>
          <cell r="E44">
            <v>9.9622000000000002E-2</v>
          </cell>
          <cell r="F44" t="str">
            <v>市辖</v>
          </cell>
          <cell r="G44">
            <v>0</v>
          </cell>
          <cell r="H44">
            <v>1</v>
          </cell>
          <cell r="I44">
            <v>3</v>
          </cell>
        </row>
        <row r="45">
          <cell r="A45" t="str">
            <v>古南线路58</v>
          </cell>
          <cell r="B45" t="str">
            <v>10kV</v>
          </cell>
          <cell r="C45" t="str">
            <v>138绿中线</v>
          </cell>
          <cell r="D45">
            <v>0</v>
          </cell>
          <cell r="E45">
            <v>6.7643999999999996E-2</v>
          </cell>
          <cell r="F45" t="str">
            <v>市辖</v>
          </cell>
          <cell r="G45">
            <v>0</v>
          </cell>
          <cell r="H45">
            <v>2</v>
          </cell>
          <cell r="I45">
            <v>1</v>
          </cell>
        </row>
        <row r="46">
          <cell r="A46" t="str">
            <v>古南线路60</v>
          </cell>
          <cell r="B46" t="str">
            <v>10kV</v>
          </cell>
          <cell r="C46" t="str">
            <v>138绿中线</v>
          </cell>
          <cell r="D46">
            <v>0</v>
          </cell>
          <cell r="E46">
            <v>4.3870000000000003E-3</v>
          </cell>
          <cell r="F46" t="str">
            <v>市辖</v>
          </cell>
          <cell r="G46">
            <v>0</v>
          </cell>
          <cell r="H46">
            <v>4</v>
          </cell>
          <cell r="I46">
            <v>3</v>
          </cell>
        </row>
        <row r="47">
          <cell r="A47" t="str">
            <v>古南线路61</v>
          </cell>
          <cell r="B47" t="str">
            <v>10kV</v>
          </cell>
          <cell r="C47" t="str">
            <v>138绿中线</v>
          </cell>
          <cell r="D47">
            <v>0</v>
          </cell>
          <cell r="E47">
            <v>0.115192</v>
          </cell>
          <cell r="F47" t="str">
            <v>市辖</v>
          </cell>
          <cell r="G47">
            <v>0</v>
          </cell>
          <cell r="H47">
            <v>5</v>
          </cell>
          <cell r="I47">
            <v>1</v>
          </cell>
        </row>
        <row r="48">
          <cell r="A48" t="str">
            <v>古南线路63</v>
          </cell>
          <cell r="B48" t="str">
            <v>10kV</v>
          </cell>
          <cell r="C48" t="str">
            <v>138绿中线</v>
          </cell>
          <cell r="D48">
            <v>1</v>
          </cell>
          <cell r="E48">
            <v>6.9917000000000007E-2</v>
          </cell>
          <cell r="F48" t="str">
            <v>市辖</v>
          </cell>
          <cell r="G48">
            <v>0</v>
          </cell>
          <cell r="H48">
            <v>7</v>
          </cell>
          <cell r="I48">
            <v>3</v>
          </cell>
        </row>
        <row r="49">
          <cell r="A49" t="str">
            <v>古南线路64</v>
          </cell>
          <cell r="B49" t="str">
            <v>10kV</v>
          </cell>
          <cell r="C49" t="str">
            <v>138绿中线</v>
          </cell>
          <cell r="D49">
            <v>0</v>
          </cell>
          <cell r="E49">
            <v>5.4975999999999997E-2</v>
          </cell>
          <cell r="F49" t="str">
            <v>市辖</v>
          </cell>
          <cell r="G49">
            <v>0</v>
          </cell>
          <cell r="H49">
            <v>8</v>
          </cell>
          <cell r="I49">
            <v>1</v>
          </cell>
        </row>
        <row r="50">
          <cell r="A50" t="str">
            <v>古南线路66</v>
          </cell>
          <cell r="B50" t="str">
            <v>10kV</v>
          </cell>
          <cell r="C50" t="str">
            <v>138绿中线</v>
          </cell>
          <cell r="D50">
            <v>0</v>
          </cell>
          <cell r="E50">
            <v>0.10362</v>
          </cell>
          <cell r="F50" t="str">
            <v>市辖</v>
          </cell>
          <cell r="G50">
            <v>0</v>
          </cell>
          <cell r="H50">
            <v>1</v>
          </cell>
          <cell r="I50">
            <v>3</v>
          </cell>
        </row>
        <row r="51">
          <cell r="A51" t="str">
            <v>古南线路67</v>
          </cell>
          <cell r="B51" t="str">
            <v>10kV</v>
          </cell>
          <cell r="C51" t="str">
            <v>138绿中线</v>
          </cell>
          <cell r="D51">
            <v>0</v>
          </cell>
          <cell r="E51">
            <v>4.4329E-2</v>
          </cell>
          <cell r="F51" t="str">
            <v>市辖</v>
          </cell>
          <cell r="G51">
            <v>0</v>
          </cell>
          <cell r="H51">
            <v>2</v>
          </cell>
          <cell r="I51">
            <v>1</v>
          </cell>
        </row>
        <row r="52">
          <cell r="A52" t="str">
            <v>古南线路69</v>
          </cell>
          <cell r="B52" t="str">
            <v>10kV</v>
          </cell>
          <cell r="C52" t="str">
            <v>138绿中线</v>
          </cell>
          <cell r="D52">
            <v>0</v>
          </cell>
          <cell r="E52">
            <v>4.2805000000000003E-2</v>
          </cell>
          <cell r="F52" t="str">
            <v>市辖</v>
          </cell>
          <cell r="G52">
            <v>0</v>
          </cell>
          <cell r="H52">
            <v>4</v>
          </cell>
          <cell r="I52">
            <v>3</v>
          </cell>
        </row>
        <row r="53">
          <cell r="A53" t="str">
            <v>古南线路70</v>
          </cell>
          <cell r="B53" t="str">
            <v>10kV</v>
          </cell>
          <cell r="C53" t="str">
            <v>138绿中线</v>
          </cell>
          <cell r="D53">
            <v>0</v>
          </cell>
          <cell r="E53">
            <v>3.1558999999999997E-2</v>
          </cell>
          <cell r="F53" t="str">
            <v>市辖</v>
          </cell>
          <cell r="G53">
            <v>0</v>
          </cell>
          <cell r="H53">
            <v>5</v>
          </cell>
          <cell r="I53">
            <v>1</v>
          </cell>
        </row>
        <row r="54">
          <cell r="A54" t="str">
            <v>古南线路72</v>
          </cell>
          <cell r="B54" t="str">
            <v>10kV</v>
          </cell>
          <cell r="C54" t="str">
            <v>138绿中线</v>
          </cell>
          <cell r="D54">
            <v>0</v>
          </cell>
          <cell r="E54">
            <v>4.9931999999999997E-2</v>
          </cell>
          <cell r="F54" t="str">
            <v>市辖</v>
          </cell>
          <cell r="G54">
            <v>0</v>
          </cell>
          <cell r="H54">
            <v>7</v>
          </cell>
          <cell r="I54">
            <v>3</v>
          </cell>
        </row>
        <row r="55">
          <cell r="A55" t="str">
            <v>古南线路73</v>
          </cell>
          <cell r="B55" t="str">
            <v>10kV</v>
          </cell>
          <cell r="C55" t="str">
            <v>138绿中线</v>
          </cell>
          <cell r="D55">
            <v>0</v>
          </cell>
          <cell r="E55">
            <v>0.30368899999999999</v>
          </cell>
          <cell r="F55" t="str">
            <v>市辖</v>
          </cell>
          <cell r="G55">
            <v>0</v>
          </cell>
          <cell r="H55">
            <v>8</v>
          </cell>
          <cell r="I55">
            <v>1</v>
          </cell>
        </row>
        <row r="56">
          <cell r="A56" t="str">
            <v>古南线路75</v>
          </cell>
          <cell r="B56" t="str">
            <v>10kV</v>
          </cell>
          <cell r="C56" t="str">
            <v>138绿中线</v>
          </cell>
          <cell r="D56">
            <v>0</v>
          </cell>
          <cell r="E56">
            <v>0.42552800000000002</v>
          </cell>
          <cell r="F56" t="str">
            <v>市辖</v>
          </cell>
          <cell r="G56">
            <v>0</v>
          </cell>
          <cell r="H56">
            <v>1</v>
          </cell>
          <cell r="I56">
            <v>3</v>
          </cell>
        </row>
        <row r="57">
          <cell r="A57" t="str">
            <v>古南线路76</v>
          </cell>
          <cell r="B57" t="str">
            <v>10kV</v>
          </cell>
          <cell r="C57" t="str">
            <v>138绿中线</v>
          </cell>
          <cell r="D57">
            <v>0</v>
          </cell>
          <cell r="E57">
            <v>2.3969999999999998E-3</v>
          </cell>
          <cell r="F57" t="str">
            <v>市辖</v>
          </cell>
          <cell r="G57">
            <v>0</v>
          </cell>
          <cell r="H57">
            <v>2</v>
          </cell>
          <cell r="I57">
            <v>1</v>
          </cell>
        </row>
        <row r="58">
          <cell r="A58" t="str">
            <v>古南线路78</v>
          </cell>
          <cell r="B58" t="str">
            <v>10kV</v>
          </cell>
          <cell r="C58" t="str">
            <v>138古南线</v>
          </cell>
          <cell r="D58">
            <v>0</v>
          </cell>
          <cell r="E58">
            <v>0.949183</v>
          </cell>
          <cell r="F58" t="str">
            <v>市辖</v>
          </cell>
          <cell r="G58">
            <v>0</v>
          </cell>
          <cell r="H58">
            <v>4</v>
          </cell>
          <cell r="I58">
            <v>3</v>
          </cell>
        </row>
        <row r="59">
          <cell r="A59" t="str">
            <v>古南线路80</v>
          </cell>
          <cell r="B59" t="str">
            <v>10kV</v>
          </cell>
          <cell r="C59" t="str">
            <v>138古南线</v>
          </cell>
          <cell r="D59">
            <v>0</v>
          </cell>
          <cell r="E59">
            <v>7.2650000000000006E-2</v>
          </cell>
          <cell r="F59" t="str">
            <v>市辖</v>
          </cell>
          <cell r="G59">
            <v>0</v>
          </cell>
          <cell r="H59">
            <v>5</v>
          </cell>
          <cell r="I59">
            <v>1</v>
          </cell>
        </row>
        <row r="60">
          <cell r="A60" t="str">
            <v>古南线路82</v>
          </cell>
          <cell r="B60" t="str">
            <v>10kV</v>
          </cell>
          <cell r="C60" t="str">
            <v>138古南线</v>
          </cell>
          <cell r="D60">
            <v>0</v>
          </cell>
          <cell r="E60">
            <v>0.55587900000000001</v>
          </cell>
          <cell r="F60" t="str">
            <v>县级</v>
          </cell>
          <cell r="G60">
            <v>0</v>
          </cell>
          <cell r="H60">
            <v>7</v>
          </cell>
          <cell r="I60">
            <v>3</v>
          </cell>
        </row>
        <row r="61">
          <cell r="A61" t="str">
            <v>古南线路83</v>
          </cell>
          <cell r="B61" t="str">
            <v>10kV</v>
          </cell>
          <cell r="C61" t="str">
            <v>138古南线</v>
          </cell>
          <cell r="D61">
            <v>0</v>
          </cell>
          <cell r="E61">
            <v>0.140094</v>
          </cell>
          <cell r="F61" t="str">
            <v>市辖</v>
          </cell>
          <cell r="G61">
            <v>0</v>
          </cell>
          <cell r="H61">
            <v>8</v>
          </cell>
          <cell r="I61">
            <v>1</v>
          </cell>
        </row>
        <row r="62">
          <cell r="A62" t="str">
            <v>古南线路85</v>
          </cell>
          <cell r="B62" t="str">
            <v>10kV</v>
          </cell>
          <cell r="C62" t="str">
            <v>138古南线</v>
          </cell>
          <cell r="D62">
            <v>1</v>
          </cell>
          <cell r="E62">
            <v>0.35245199999999999</v>
          </cell>
          <cell r="F62" t="str">
            <v/>
          </cell>
          <cell r="G62">
            <v>0</v>
          </cell>
          <cell r="H62">
            <v>1</v>
          </cell>
          <cell r="I62">
            <v>3</v>
          </cell>
        </row>
        <row r="63">
          <cell r="A63" t="str">
            <v>古南线路86</v>
          </cell>
          <cell r="B63" t="str">
            <v>10kV</v>
          </cell>
          <cell r="C63" t="str">
            <v>138古南线</v>
          </cell>
          <cell r="D63">
            <v>1</v>
          </cell>
          <cell r="E63">
            <v>7.5759999999999994E-2</v>
          </cell>
          <cell r="F63" t="str">
            <v>市辖</v>
          </cell>
          <cell r="G63">
            <v>0</v>
          </cell>
          <cell r="H63">
            <v>2</v>
          </cell>
          <cell r="I63">
            <v>1</v>
          </cell>
        </row>
        <row r="64">
          <cell r="A64" t="str">
            <v>古南线路88</v>
          </cell>
          <cell r="B64" t="str">
            <v>10kV</v>
          </cell>
          <cell r="C64" t="str">
            <v>138古南线</v>
          </cell>
          <cell r="D64">
            <v>0</v>
          </cell>
          <cell r="E64">
            <v>0.252527</v>
          </cell>
          <cell r="F64" t="str">
            <v>市辖</v>
          </cell>
          <cell r="G64">
            <v>0</v>
          </cell>
          <cell r="H64">
            <v>4</v>
          </cell>
          <cell r="I64">
            <v>3</v>
          </cell>
        </row>
        <row r="65">
          <cell r="A65" t="str">
            <v>古南线路89</v>
          </cell>
          <cell r="B65" t="str">
            <v>10kV</v>
          </cell>
          <cell r="C65" t="str">
            <v>138古南线</v>
          </cell>
          <cell r="D65">
            <v>1</v>
          </cell>
          <cell r="E65">
            <v>0.197407</v>
          </cell>
          <cell r="F65" t="str">
            <v/>
          </cell>
          <cell r="G65">
            <v>0</v>
          </cell>
          <cell r="H65">
            <v>5</v>
          </cell>
          <cell r="I65">
            <v>1</v>
          </cell>
        </row>
        <row r="66">
          <cell r="A66" t="str">
            <v>古南线路91</v>
          </cell>
          <cell r="B66" t="str">
            <v>10kV</v>
          </cell>
          <cell r="C66" t="str">
            <v>138古南线</v>
          </cell>
          <cell r="D66">
            <v>1</v>
          </cell>
          <cell r="E66">
            <v>0.18904099999999999</v>
          </cell>
          <cell r="F66" t="str">
            <v/>
          </cell>
          <cell r="G66">
            <v>0</v>
          </cell>
          <cell r="H66">
            <v>7</v>
          </cell>
          <cell r="I66">
            <v>3</v>
          </cell>
        </row>
        <row r="67">
          <cell r="A67" t="str">
            <v>古南线路92</v>
          </cell>
          <cell r="B67" t="str">
            <v>10kV</v>
          </cell>
          <cell r="C67" t="str">
            <v>138古南线</v>
          </cell>
          <cell r="D67">
            <v>0</v>
          </cell>
          <cell r="E67">
            <v>0.124639</v>
          </cell>
          <cell r="F67" t="str">
            <v>市辖</v>
          </cell>
          <cell r="G67">
            <v>0</v>
          </cell>
          <cell r="H67">
            <v>8</v>
          </cell>
          <cell r="I67">
            <v>1</v>
          </cell>
        </row>
        <row r="68">
          <cell r="A68" t="str">
            <v>古南线路94</v>
          </cell>
          <cell r="B68" t="str">
            <v>10kV</v>
          </cell>
          <cell r="C68" t="str">
            <v>138古南线</v>
          </cell>
          <cell r="D68">
            <v>0</v>
          </cell>
          <cell r="E68">
            <v>0.10660799999999999</v>
          </cell>
          <cell r="F68" t="str">
            <v>市辖</v>
          </cell>
          <cell r="G68">
            <v>0</v>
          </cell>
          <cell r="H68">
            <v>1</v>
          </cell>
          <cell r="I68">
            <v>3</v>
          </cell>
        </row>
        <row r="69">
          <cell r="A69" t="str">
            <v>古南线路95</v>
          </cell>
          <cell r="B69" t="str">
            <v>10kV</v>
          </cell>
          <cell r="C69" t="str">
            <v>138古南线</v>
          </cell>
          <cell r="D69">
            <v>1</v>
          </cell>
          <cell r="E69">
            <v>7.5972999999999999E-2</v>
          </cell>
          <cell r="F69" t="str">
            <v>市辖</v>
          </cell>
          <cell r="G69">
            <v>0</v>
          </cell>
          <cell r="H69">
            <v>2</v>
          </cell>
          <cell r="I69">
            <v>1</v>
          </cell>
        </row>
        <row r="70">
          <cell r="A70" t="str">
            <v>古南线路97</v>
          </cell>
          <cell r="B70" t="str">
            <v>10kV</v>
          </cell>
          <cell r="C70" t="str">
            <v>138古南线</v>
          </cell>
          <cell r="D70">
            <v>0</v>
          </cell>
          <cell r="E70">
            <v>3.9070000000000001E-2</v>
          </cell>
          <cell r="F70" t="str">
            <v>市辖</v>
          </cell>
          <cell r="G70">
            <v>0</v>
          </cell>
          <cell r="H70">
            <v>4</v>
          </cell>
          <cell r="I70">
            <v>3</v>
          </cell>
        </row>
        <row r="71">
          <cell r="A71" t="str">
            <v>古南线路98</v>
          </cell>
          <cell r="B71" t="str">
            <v>10kV</v>
          </cell>
          <cell r="C71" t="str">
            <v>138古南线</v>
          </cell>
          <cell r="D71">
            <v>1</v>
          </cell>
          <cell r="E71">
            <v>0.52207400000000004</v>
          </cell>
          <cell r="F71" t="str">
            <v>市辖</v>
          </cell>
          <cell r="G71">
            <v>0</v>
          </cell>
          <cell r="H71">
            <v>5</v>
          </cell>
          <cell r="I71">
            <v>1</v>
          </cell>
        </row>
        <row r="72">
          <cell r="A72" t="str">
            <v>古南线路100</v>
          </cell>
          <cell r="B72" t="str">
            <v>10kV</v>
          </cell>
          <cell r="C72" t="str">
            <v>138古南线</v>
          </cell>
          <cell r="D72">
            <v>1</v>
          </cell>
          <cell r="E72">
            <v>0.211062</v>
          </cell>
          <cell r="F72" t="str">
            <v>县级</v>
          </cell>
          <cell r="G72">
            <v>0</v>
          </cell>
          <cell r="H72">
            <v>7</v>
          </cell>
          <cell r="I72">
            <v>3</v>
          </cell>
        </row>
        <row r="73">
          <cell r="A73" t="str">
            <v>古南线路101</v>
          </cell>
          <cell r="B73" t="str">
            <v>10kV</v>
          </cell>
          <cell r="C73" t="str">
            <v>138古南线</v>
          </cell>
          <cell r="D73">
            <v>0</v>
          </cell>
          <cell r="E73">
            <v>0.89460499999999998</v>
          </cell>
          <cell r="F73" t="str">
            <v>县级</v>
          </cell>
          <cell r="G73">
            <v>0</v>
          </cell>
          <cell r="H73">
            <v>8</v>
          </cell>
          <cell r="I73">
            <v>1</v>
          </cell>
        </row>
        <row r="74">
          <cell r="A74" t="str">
            <v>古南线路103</v>
          </cell>
          <cell r="B74" t="str">
            <v>10kV</v>
          </cell>
          <cell r="C74" t="str">
            <v>138古南线</v>
          </cell>
          <cell r="D74">
            <v>1</v>
          </cell>
          <cell r="E74">
            <v>0.46864800000000001</v>
          </cell>
          <cell r="F74" t="str">
            <v>县级</v>
          </cell>
          <cell r="G74">
            <v>0</v>
          </cell>
          <cell r="H74">
            <v>1</v>
          </cell>
          <cell r="I74">
            <v>3</v>
          </cell>
        </row>
        <row r="75">
          <cell r="A75" t="str">
            <v>古南线路104</v>
          </cell>
          <cell r="B75" t="str">
            <v>10kV</v>
          </cell>
          <cell r="C75" t="str">
            <v>138古南线</v>
          </cell>
          <cell r="D75">
            <v>1</v>
          </cell>
          <cell r="E75">
            <v>0.36842399999999997</v>
          </cell>
          <cell r="F75" t="str">
            <v>县级</v>
          </cell>
          <cell r="G75">
            <v>0</v>
          </cell>
          <cell r="H75">
            <v>2</v>
          </cell>
          <cell r="I75">
            <v>1</v>
          </cell>
        </row>
        <row r="76">
          <cell r="A76" t="str">
            <v>古南线路106</v>
          </cell>
          <cell r="B76" t="str">
            <v>10kV</v>
          </cell>
          <cell r="C76" t="str">
            <v>138古南线</v>
          </cell>
          <cell r="D76">
            <v>1</v>
          </cell>
          <cell r="E76">
            <v>0.238982</v>
          </cell>
          <cell r="F76" t="str">
            <v>县级</v>
          </cell>
          <cell r="G76">
            <v>0</v>
          </cell>
          <cell r="H76">
            <v>4</v>
          </cell>
          <cell r="I76">
            <v>3</v>
          </cell>
        </row>
        <row r="77">
          <cell r="A77" t="str">
            <v>古南线路107</v>
          </cell>
          <cell r="B77" t="str">
            <v>10kV</v>
          </cell>
          <cell r="C77" t="str">
            <v>138古南线</v>
          </cell>
          <cell r="D77">
            <v>1</v>
          </cell>
          <cell r="E77">
            <v>0.24191099999999999</v>
          </cell>
          <cell r="F77" t="str">
            <v>县级</v>
          </cell>
          <cell r="G77">
            <v>0</v>
          </cell>
          <cell r="H77">
            <v>5</v>
          </cell>
          <cell r="I77">
            <v>1</v>
          </cell>
        </row>
        <row r="78">
          <cell r="A78" t="str">
            <v>古南线路109</v>
          </cell>
          <cell r="B78" t="str">
            <v>10kV</v>
          </cell>
          <cell r="C78" t="str">
            <v>138古南线</v>
          </cell>
          <cell r="D78">
            <v>1</v>
          </cell>
          <cell r="E78">
            <v>0.17416899999999999</v>
          </cell>
          <cell r="F78" t="str">
            <v/>
          </cell>
          <cell r="G78">
            <v>0</v>
          </cell>
          <cell r="H78">
            <v>7</v>
          </cell>
          <cell r="I78">
            <v>3</v>
          </cell>
        </row>
        <row r="79">
          <cell r="A79" t="str">
            <v>古南线路110</v>
          </cell>
          <cell r="B79" t="str">
            <v>10kV</v>
          </cell>
          <cell r="C79" t="str">
            <v>138古南线</v>
          </cell>
          <cell r="D79">
            <v>1</v>
          </cell>
          <cell r="E79">
            <v>0.454787</v>
          </cell>
          <cell r="F79" t="str">
            <v/>
          </cell>
          <cell r="G79">
            <v>0</v>
          </cell>
          <cell r="H79">
            <v>8</v>
          </cell>
          <cell r="I79">
            <v>1</v>
          </cell>
        </row>
        <row r="80">
          <cell r="A80" t="str">
            <v>古南线路112</v>
          </cell>
          <cell r="B80" t="str">
            <v>10kV</v>
          </cell>
          <cell r="C80" t="str">
            <v>138古南线</v>
          </cell>
          <cell r="D80">
            <v>0</v>
          </cell>
          <cell r="E80">
            <v>6.9028000000000006E-2</v>
          </cell>
          <cell r="F80" t="str">
            <v/>
          </cell>
          <cell r="G80">
            <v>0</v>
          </cell>
          <cell r="H80">
            <v>1</v>
          </cell>
          <cell r="I80">
            <v>3</v>
          </cell>
        </row>
        <row r="81">
          <cell r="A81" t="str">
            <v>古南线路113</v>
          </cell>
          <cell r="B81" t="str">
            <v>10kV</v>
          </cell>
          <cell r="C81" t="str">
            <v>138古南线</v>
          </cell>
          <cell r="D81">
            <v>1</v>
          </cell>
          <cell r="E81">
            <v>9.7595000000000001E-2</v>
          </cell>
          <cell r="F81" t="str">
            <v/>
          </cell>
          <cell r="G81">
            <v>0</v>
          </cell>
          <cell r="H81">
            <v>2</v>
          </cell>
          <cell r="I81">
            <v>1</v>
          </cell>
        </row>
        <row r="82">
          <cell r="A82" t="str">
            <v>古南线路115</v>
          </cell>
          <cell r="B82" t="str">
            <v>10kV</v>
          </cell>
          <cell r="C82" t="str">
            <v>138古南线</v>
          </cell>
          <cell r="D82">
            <v>1</v>
          </cell>
          <cell r="E82">
            <v>0.2084</v>
          </cell>
          <cell r="F82" t="str">
            <v/>
          </cell>
          <cell r="G82">
            <v>0</v>
          </cell>
          <cell r="H82">
            <v>4</v>
          </cell>
          <cell r="I82">
            <v>3</v>
          </cell>
        </row>
        <row r="83">
          <cell r="A83" t="str">
            <v>古南线路116</v>
          </cell>
          <cell r="B83" t="str">
            <v>10kV</v>
          </cell>
          <cell r="C83" t="str">
            <v>138古南线</v>
          </cell>
          <cell r="D83">
            <v>0</v>
          </cell>
          <cell r="E83">
            <v>0.225827</v>
          </cell>
          <cell r="F83" t="str">
            <v/>
          </cell>
          <cell r="G83">
            <v>0</v>
          </cell>
          <cell r="H83">
            <v>5</v>
          </cell>
          <cell r="I83">
            <v>1</v>
          </cell>
        </row>
        <row r="84">
          <cell r="A84" t="str">
            <v>古南线路118</v>
          </cell>
          <cell r="B84" t="str">
            <v>10kV</v>
          </cell>
          <cell r="C84" t="str">
            <v>138古南线</v>
          </cell>
          <cell r="D84">
            <v>0</v>
          </cell>
          <cell r="E84">
            <v>0.210873</v>
          </cell>
          <cell r="F84" t="str">
            <v/>
          </cell>
          <cell r="G84">
            <v>0</v>
          </cell>
          <cell r="H84">
            <v>7</v>
          </cell>
          <cell r="I84">
            <v>3</v>
          </cell>
        </row>
        <row r="85">
          <cell r="A85" t="str">
            <v>古南线路119</v>
          </cell>
          <cell r="B85" t="str">
            <v>10kV</v>
          </cell>
          <cell r="C85" t="str">
            <v>138古南线</v>
          </cell>
          <cell r="D85">
            <v>0</v>
          </cell>
          <cell r="E85">
            <v>0.10036399999999999</v>
          </cell>
          <cell r="F85" t="str">
            <v>县级</v>
          </cell>
          <cell r="G85">
            <v>0</v>
          </cell>
          <cell r="H85">
            <v>8</v>
          </cell>
          <cell r="I85">
            <v>1</v>
          </cell>
        </row>
        <row r="86">
          <cell r="A86" t="str">
            <v>古南线路121</v>
          </cell>
          <cell r="B86" t="str">
            <v>10kV</v>
          </cell>
          <cell r="C86" t="str">
            <v>138古南线</v>
          </cell>
          <cell r="D86">
            <v>0</v>
          </cell>
          <cell r="E86">
            <v>0.32284099999999999</v>
          </cell>
          <cell r="F86" t="str">
            <v>县级</v>
          </cell>
          <cell r="G86">
            <v>0</v>
          </cell>
          <cell r="H86">
            <v>1</v>
          </cell>
          <cell r="I86">
            <v>3</v>
          </cell>
        </row>
        <row r="87">
          <cell r="A87" t="str">
            <v>古南线路122</v>
          </cell>
          <cell r="B87" t="str">
            <v>10kV</v>
          </cell>
          <cell r="C87" t="str">
            <v>138古南线</v>
          </cell>
          <cell r="D87">
            <v>1</v>
          </cell>
          <cell r="E87">
            <v>0.28464899999999999</v>
          </cell>
          <cell r="F87" t="str">
            <v>县级</v>
          </cell>
          <cell r="G87">
            <v>0</v>
          </cell>
          <cell r="H87">
            <v>2</v>
          </cell>
          <cell r="I87">
            <v>1</v>
          </cell>
        </row>
        <row r="88">
          <cell r="A88" t="str">
            <v>古南线路124</v>
          </cell>
          <cell r="B88" t="str">
            <v>10kV</v>
          </cell>
          <cell r="C88" t="str">
            <v>138古南线</v>
          </cell>
          <cell r="D88">
            <v>1</v>
          </cell>
          <cell r="E88">
            <v>0.11744400000000001</v>
          </cell>
          <cell r="F88" t="str">
            <v>县级</v>
          </cell>
          <cell r="G88">
            <v>0</v>
          </cell>
          <cell r="H88">
            <v>4</v>
          </cell>
          <cell r="I88">
            <v>3</v>
          </cell>
        </row>
        <row r="89">
          <cell r="A89" t="str">
            <v>古南线路125</v>
          </cell>
          <cell r="B89" t="str">
            <v>10kV</v>
          </cell>
          <cell r="C89" t="str">
            <v>138古南线</v>
          </cell>
          <cell r="D89">
            <v>1</v>
          </cell>
          <cell r="E89">
            <v>0.17430100000000001</v>
          </cell>
          <cell r="F89" t="str">
            <v>县级</v>
          </cell>
          <cell r="G89">
            <v>0</v>
          </cell>
          <cell r="H89">
            <v>5</v>
          </cell>
          <cell r="I89">
            <v>1</v>
          </cell>
        </row>
        <row r="90">
          <cell r="A90" t="str">
            <v>古南线路127</v>
          </cell>
          <cell r="B90" t="str">
            <v>10kV</v>
          </cell>
          <cell r="C90" t="str">
            <v>138古南线</v>
          </cell>
          <cell r="D90">
            <v>0</v>
          </cell>
          <cell r="E90">
            <v>0.136217</v>
          </cell>
          <cell r="F90" t="str">
            <v/>
          </cell>
          <cell r="G90">
            <v>0</v>
          </cell>
          <cell r="H90">
            <v>7</v>
          </cell>
          <cell r="I90">
            <v>3</v>
          </cell>
        </row>
        <row r="91">
          <cell r="A91" t="str">
            <v>古南线路128</v>
          </cell>
          <cell r="B91" t="str">
            <v>10kV</v>
          </cell>
          <cell r="C91" t="str">
            <v>138古南线</v>
          </cell>
          <cell r="D91">
            <v>0</v>
          </cell>
          <cell r="E91">
            <v>0.191664</v>
          </cell>
          <cell r="F91" t="str">
            <v/>
          </cell>
          <cell r="G91">
            <v>0</v>
          </cell>
          <cell r="H91">
            <v>8</v>
          </cell>
          <cell r="I91">
            <v>1</v>
          </cell>
        </row>
        <row r="92">
          <cell r="A92" t="str">
            <v>古南线路130</v>
          </cell>
          <cell r="B92" t="str">
            <v>10kV</v>
          </cell>
          <cell r="C92" t="str">
            <v>138古南线</v>
          </cell>
          <cell r="D92">
            <v>0</v>
          </cell>
          <cell r="E92">
            <v>6.1981000000000001E-2</v>
          </cell>
          <cell r="F92" t="str">
            <v>县级</v>
          </cell>
          <cell r="G92">
            <v>0</v>
          </cell>
          <cell r="H92">
            <v>1</v>
          </cell>
          <cell r="I92">
            <v>3</v>
          </cell>
        </row>
        <row r="93">
          <cell r="A93" t="str">
            <v>古南线路131</v>
          </cell>
          <cell r="B93" t="str">
            <v>10kV</v>
          </cell>
          <cell r="C93" t="str">
            <v>138古南线</v>
          </cell>
          <cell r="D93">
            <v>0</v>
          </cell>
          <cell r="E93">
            <v>3.3133000000000003E-2</v>
          </cell>
          <cell r="F93" t="str">
            <v>县级</v>
          </cell>
          <cell r="G93">
            <v>0</v>
          </cell>
          <cell r="H93">
            <v>2</v>
          </cell>
          <cell r="I93">
            <v>1</v>
          </cell>
        </row>
        <row r="94">
          <cell r="A94" t="str">
            <v>古南线路133</v>
          </cell>
          <cell r="B94" t="str">
            <v>10kV</v>
          </cell>
          <cell r="C94" t="str">
            <v>138古南线</v>
          </cell>
          <cell r="D94">
            <v>0</v>
          </cell>
          <cell r="E94">
            <v>3.2687000000000001E-2</v>
          </cell>
          <cell r="F94" t="str">
            <v>县级</v>
          </cell>
          <cell r="G94">
            <v>0</v>
          </cell>
          <cell r="H94">
            <v>4</v>
          </cell>
          <cell r="I94">
            <v>3</v>
          </cell>
        </row>
        <row r="95">
          <cell r="A95" t="str">
            <v>古南线路134</v>
          </cell>
          <cell r="B95" t="str">
            <v>10kV</v>
          </cell>
          <cell r="C95" t="str">
            <v>138古南线</v>
          </cell>
          <cell r="D95">
            <v>0</v>
          </cell>
          <cell r="E95">
            <v>0.15815699999999999</v>
          </cell>
          <cell r="F95" t="str">
            <v>县级</v>
          </cell>
          <cell r="G95">
            <v>0</v>
          </cell>
          <cell r="H95">
            <v>5</v>
          </cell>
          <cell r="I95">
            <v>1</v>
          </cell>
        </row>
        <row r="96">
          <cell r="A96" t="str">
            <v>古南线路136</v>
          </cell>
          <cell r="B96" t="str">
            <v>10kV</v>
          </cell>
          <cell r="C96" t="str">
            <v>138古南线</v>
          </cell>
          <cell r="D96">
            <v>0</v>
          </cell>
          <cell r="E96">
            <v>4.6764E-2</v>
          </cell>
          <cell r="F96" t="str">
            <v>县级</v>
          </cell>
          <cell r="G96">
            <v>0</v>
          </cell>
          <cell r="H96">
            <v>7</v>
          </cell>
          <cell r="I96">
            <v>3</v>
          </cell>
        </row>
        <row r="97">
          <cell r="A97" t="str">
            <v>古南线路5-1</v>
          </cell>
          <cell r="B97" t="str">
            <v>10kV</v>
          </cell>
          <cell r="C97" t="str">
            <v>138古南线</v>
          </cell>
          <cell r="D97">
            <v>0</v>
          </cell>
          <cell r="E97">
            <v>9.1190999999999994E-2</v>
          </cell>
          <cell r="F97" t="str">
            <v>市辖</v>
          </cell>
          <cell r="G97">
            <v>0</v>
          </cell>
          <cell r="H97">
            <v>8</v>
          </cell>
          <cell r="I97">
            <v>1</v>
          </cell>
        </row>
        <row r="98">
          <cell r="A98" t="str">
            <v>曹家线路94-1</v>
          </cell>
          <cell r="B98" t="str">
            <v>10kV</v>
          </cell>
          <cell r="C98" t="str">
            <v>137曹家线</v>
          </cell>
          <cell r="D98">
            <v>0</v>
          </cell>
          <cell r="E98">
            <v>5.0485000000000002E-2</v>
          </cell>
          <cell r="F98" t="str">
            <v>市辖</v>
          </cell>
          <cell r="G98">
            <v>0</v>
          </cell>
          <cell r="H98">
            <v>1</v>
          </cell>
          <cell r="I98">
            <v>3</v>
          </cell>
        </row>
        <row r="99">
          <cell r="A99" t="str">
            <v>花溪线路26-1</v>
          </cell>
          <cell r="B99" t="str">
            <v>10kV</v>
          </cell>
          <cell r="C99" t="str">
            <v>153花溪线</v>
          </cell>
          <cell r="D99">
            <v>0</v>
          </cell>
          <cell r="E99">
            <v>1.9772999999999999E-2</v>
          </cell>
          <cell r="F99" t="str">
            <v>市辖</v>
          </cell>
          <cell r="G99">
            <v>0</v>
          </cell>
          <cell r="H99">
            <v>2</v>
          </cell>
          <cell r="I99">
            <v>1</v>
          </cell>
        </row>
        <row r="100">
          <cell r="A100" t="str">
            <v>创业线路14-1</v>
          </cell>
          <cell r="B100" t="str">
            <v>10kV</v>
          </cell>
          <cell r="C100" t="str">
            <v>135创业线</v>
          </cell>
          <cell r="D100">
            <v>0</v>
          </cell>
          <cell r="E100">
            <v>3.3765000000000003E-2</v>
          </cell>
          <cell r="F100" t="str">
            <v>市辖</v>
          </cell>
          <cell r="G100">
            <v>0</v>
          </cell>
          <cell r="H100">
            <v>4</v>
          </cell>
          <cell r="I100">
            <v>3</v>
          </cell>
        </row>
        <row r="101">
          <cell r="A101" t="str">
            <v>瑞伍线路11-1</v>
          </cell>
          <cell r="B101" t="str">
            <v>10kV</v>
          </cell>
          <cell r="C101" t="str">
            <v>125瑞伍线</v>
          </cell>
          <cell r="D101">
            <v>0</v>
          </cell>
          <cell r="E101">
            <v>3.9676999999999997E-2</v>
          </cell>
          <cell r="F101" t="str">
            <v>市辖</v>
          </cell>
          <cell r="G101">
            <v>0</v>
          </cell>
          <cell r="H101">
            <v>5</v>
          </cell>
          <cell r="I101">
            <v>1</v>
          </cell>
        </row>
        <row r="102">
          <cell r="A102" t="str">
            <v>方季线路43-1</v>
          </cell>
          <cell r="B102" t="str">
            <v>10kV</v>
          </cell>
          <cell r="C102" t="str">
            <v>133方季线</v>
          </cell>
          <cell r="D102">
            <v>0</v>
          </cell>
          <cell r="E102">
            <v>0.103684</v>
          </cell>
          <cell r="F102" t="str">
            <v>市辖</v>
          </cell>
          <cell r="G102">
            <v>0</v>
          </cell>
          <cell r="H102">
            <v>7</v>
          </cell>
          <cell r="I102">
            <v>3</v>
          </cell>
        </row>
        <row r="103">
          <cell r="A103" t="str">
            <v>线路186-1</v>
          </cell>
          <cell r="B103" t="str">
            <v>10kV</v>
          </cell>
          <cell r="C103" t="str">
            <v>131集善线</v>
          </cell>
          <cell r="D103">
            <v>0</v>
          </cell>
          <cell r="E103">
            <v>3.3555000000000001E-2</v>
          </cell>
          <cell r="F103" t="str">
            <v>市辖</v>
          </cell>
          <cell r="G103">
            <v>0</v>
          </cell>
          <cell r="H103">
            <v>8</v>
          </cell>
          <cell r="I103">
            <v>1</v>
          </cell>
        </row>
        <row r="104">
          <cell r="A104" t="str">
            <v>公桥线路57-1</v>
          </cell>
          <cell r="B104" t="str">
            <v>10kV</v>
          </cell>
          <cell r="C104" t="str">
            <v>139公桥线</v>
          </cell>
          <cell r="D104">
            <v>0</v>
          </cell>
          <cell r="E104">
            <v>0.21116699999999999</v>
          </cell>
          <cell r="F104" t="str">
            <v>县级</v>
          </cell>
          <cell r="G104">
            <v>0</v>
          </cell>
          <cell r="H104">
            <v>1</v>
          </cell>
          <cell r="I104">
            <v>3</v>
          </cell>
        </row>
        <row r="105">
          <cell r="A105" t="str">
            <v>花曹线路47-1</v>
          </cell>
          <cell r="B105" t="str">
            <v>10kV</v>
          </cell>
          <cell r="C105" t="str">
            <v>152花曹线</v>
          </cell>
          <cell r="D105">
            <v>0</v>
          </cell>
          <cell r="E105">
            <v>5.2544E-2</v>
          </cell>
          <cell r="F105" t="str">
            <v>市辖</v>
          </cell>
          <cell r="G105">
            <v>0</v>
          </cell>
          <cell r="H105">
            <v>2</v>
          </cell>
          <cell r="I105">
            <v>1</v>
          </cell>
        </row>
        <row r="106">
          <cell r="A106" t="str">
            <v>绿中线路22-1</v>
          </cell>
          <cell r="B106" t="str">
            <v>10kV</v>
          </cell>
          <cell r="C106" t="str">
            <v>138绿中线</v>
          </cell>
          <cell r="D106">
            <v>0</v>
          </cell>
          <cell r="E106">
            <v>0.34877900000000001</v>
          </cell>
          <cell r="F106" t="str">
            <v>市辖</v>
          </cell>
          <cell r="G106">
            <v>0</v>
          </cell>
          <cell r="H106">
            <v>4</v>
          </cell>
          <cell r="I106">
            <v>3</v>
          </cell>
        </row>
        <row r="107">
          <cell r="A107" t="str">
            <v>绿北线路35</v>
          </cell>
          <cell r="B107" t="str">
            <v>10kV</v>
          </cell>
          <cell r="C107" t="str">
            <v>137绿北线</v>
          </cell>
          <cell r="D107">
            <v>0</v>
          </cell>
          <cell r="E107">
            <v>2.3860000000000001E-3</v>
          </cell>
          <cell r="F107" t="str">
            <v>县级</v>
          </cell>
          <cell r="G107">
            <v>0</v>
          </cell>
          <cell r="H107">
            <v>5</v>
          </cell>
          <cell r="I107">
            <v>1</v>
          </cell>
        </row>
        <row r="108">
          <cell r="A108" t="str">
            <v>巷浦线路85-1</v>
          </cell>
          <cell r="B108" t="str">
            <v>10kV</v>
          </cell>
          <cell r="C108" t="str">
            <v>156巷浦线</v>
          </cell>
          <cell r="D108">
            <v>1</v>
          </cell>
          <cell r="E108">
            <v>7.8569999999999994E-3</v>
          </cell>
          <cell r="F108" t="str">
            <v>县级</v>
          </cell>
          <cell r="G108">
            <v>0</v>
          </cell>
          <cell r="H108">
            <v>7</v>
          </cell>
          <cell r="I108">
            <v>3</v>
          </cell>
        </row>
        <row r="109">
          <cell r="A109" t="str">
            <v>绿南线路11-1</v>
          </cell>
          <cell r="B109" t="str">
            <v>10kV</v>
          </cell>
          <cell r="C109" t="str">
            <v>139绿南线</v>
          </cell>
          <cell r="D109">
            <v>1</v>
          </cell>
          <cell r="E109">
            <v>4.8069999999999996E-3</v>
          </cell>
          <cell r="F109" t="str">
            <v>县级</v>
          </cell>
          <cell r="G109">
            <v>0</v>
          </cell>
          <cell r="H109">
            <v>8</v>
          </cell>
          <cell r="I109">
            <v>1</v>
          </cell>
        </row>
        <row r="110">
          <cell r="A110" t="str">
            <v>朗花线</v>
          </cell>
          <cell r="B110" t="str">
            <v>110kV</v>
          </cell>
          <cell r="C110" t="str">
            <v>朗花线</v>
          </cell>
          <cell r="D110">
            <v>0</v>
          </cell>
          <cell r="E110">
            <v>3.020305</v>
          </cell>
          <cell r="F110" t="str">
            <v>市辖</v>
          </cell>
          <cell r="G110">
            <v>0</v>
          </cell>
          <cell r="H110">
            <v>1</v>
          </cell>
          <cell r="I110">
            <v>3</v>
          </cell>
        </row>
        <row r="111">
          <cell r="A111" t="str">
            <v>线路1</v>
          </cell>
          <cell r="B111" t="str">
            <v>110kV</v>
          </cell>
          <cell r="C111" t="str">
            <v>线路1</v>
          </cell>
          <cell r="D111">
            <v>0</v>
          </cell>
          <cell r="E111">
            <v>3.6925620000000001</v>
          </cell>
          <cell r="F111" t="str">
            <v>市辖</v>
          </cell>
          <cell r="G111">
            <v>0</v>
          </cell>
          <cell r="H111">
            <v>2</v>
          </cell>
          <cell r="I111">
            <v>1</v>
          </cell>
        </row>
        <row r="112">
          <cell r="A112" t="str">
            <v>城桥线</v>
          </cell>
          <cell r="B112" t="str">
            <v>110kV</v>
          </cell>
          <cell r="C112" t="str">
            <v>城桥线</v>
          </cell>
          <cell r="D112">
            <v>0</v>
          </cell>
          <cell r="E112">
            <v>2.2182759999999999</v>
          </cell>
          <cell r="F112" t="str">
            <v>市辖</v>
          </cell>
          <cell r="G112">
            <v>0</v>
          </cell>
          <cell r="H112">
            <v>4</v>
          </cell>
          <cell r="I112">
            <v>3</v>
          </cell>
        </row>
        <row r="113">
          <cell r="A113" t="str">
            <v>花泗线</v>
          </cell>
          <cell r="B113" t="str">
            <v>110kV</v>
          </cell>
          <cell r="C113" t="str">
            <v>花泗线</v>
          </cell>
          <cell r="D113">
            <v>0</v>
          </cell>
          <cell r="E113">
            <v>2.0913179999999998</v>
          </cell>
          <cell r="F113" t="str">
            <v>市辖</v>
          </cell>
          <cell r="G113">
            <v>0</v>
          </cell>
          <cell r="H113">
            <v>5</v>
          </cell>
          <cell r="I113">
            <v>1</v>
          </cell>
        </row>
        <row r="114">
          <cell r="A114" t="str">
            <v>线路5-2</v>
          </cell>
          <cell r="B114" t="str">
            <v>110kV</v>
          </cell>
          <cell r="C114" t="str">
            <v>线路5-2</v>
          </cell>
          <cell r="D114">
            <v>0</v>
          </cell>
          <cell r="E114">
            <v>1.241763</v>
          </cell>
          <cell r="F114" t="str">
            <v>市辖</v>
          </cell>
          <cell r="G114">
            <v>0</v>
          </cell>
          <cell r="H114">
            <v>7</v>
          </cell>
          <cell r="I114">
            <v>3</v>
          </cell>
        </row>
        <row r="115">
          <cell r="A115" t="str">
            <v>桥曹线</v>
          </cell>
          <cell r="B115" t="str">
            <v>110kV</v>
          </cell>
          <cell r="C115" t="str">
            <v>桥曹线</v>
          </cell>
          <cell r="D115">
            <v>0</v>
          </cell>
          <cell r="E115">
            <v>4.7325970000000002</v>
          </cell>
          <cell r="F115" t="str">
            <v>市辖</v>
          </cell>
          <cell r="G115">
            <v>0</v>
          </cell>
          <cell r="H115">
            <v>8</v>
          </cell>
          <cell r="I115">
            <v>1</v>
          </cell>
        </row>
        <row r="116">
          <cell r="A116" t="str">
            <v>线路10</v>
          </cell>
          <cell r="B116" t="str">
            <v>110kV</v>
          </cell>
          <cell r="C116" t="str">
            <v>线路10</v>
          </cell>
          <cell r="D116">
            <v>0</v>
          </cell>
          <cell r="E116">
            <v>3.4401169999999999</v>
          </cell>
          <cell r="F116" t="str">
            <v>市辖</v>
          </cell>
          <cell r="G116">
            <v>0</v>
          </cell>
          <cell r="H116">
            <v>1</v>
          </cell>
          <cell r="I116">
            <v>3</v>
          </cell>
        </row>
        <row r="117">
          <cell r="A117" t="str">
            <v>线路11</v>
          </cell>
          <cell r="B117" t="str">
            <v>110kV</v>
          </cell>
          <cell r="C117" t="str">
            <v>线路11</v>
          </cell>
          <cell r="D117">
            <v>0</v>
          </cell>
          <cell r="E117">
            <v>3.447581</v>
          </cell>
          <cell r="F117" t="str">
            <v>市辖</v>
          </cell>
          <cell r="G117">
            <v>0</v>
          </cell>
          <cell r="H117">
            <v>2</v>
          </cell>
          <cell r="I117">
            <v>1</v>
          </cell>
        </row>
        <row r="118">
          <cell r="A118" t="str">
            <v>线路12-2</v>
          </cell>
          <cell r="B118" t="str">
            <v>110kV</v>
          </cell>
          <cell r="C118" t="str">
            <v>线路12-2</v>
          </cell>
          <cell r="D118">
            <v>0</v>
          </cell>
          <cell r="E118">
            <v>2.3118560000000001</v>
          </cell>
          <cell r="F118" t="str">
            <v>县级</v>
          </cell>
          <cell r="G118">
            <v>0</v>
          </cell>
          <cell r="H118">
            <v>4</v>
          </cell>
          <cell r="I118">
            <v>3</v>
          </cell>
        </row>
        <row r="119">
          <cell r="A119" t="str">
            <v>线路13</v>
          </cell>
          <cell r="B119" t="str">
            <v>110kV</v>
          </cell>
          <cell r="C119" t="str">
            <v>线路13</v>
          </cell>
          <cell r="D119">
            <v>0</v>
          </cell>
          <cell r="E119">
            <v>0.17979700000000001</v>
          </cell>
          <cell r="F119" t="str">
            <v>县级</v>
          </cell>
          <cell r="G119">
            <v>0</v>
          </cell>
          <cell r="H119">
            <v>5</v>
          </cell>
          <cell r="I119">
            <v>1</v>
          </cell>
        </row>
        <row r="120">
          <cell r="A120" t="str">
            <v>花顺线</v>
          </cell>
          <cell r="B120" t="str">
            <v>35kV</v>
          </cell>
          <cell r="C120" t="str">
            <v>花顺线</v>
          </cell>
          <cell r="D120">
            <v>0</v>
          </cell>
          <cell r="E120">
            <v>1.8697539999999999</v>
          </cell>
          <cell r="F120" t="str">
            <v>市辖</v>
          </cell>
          <cell r="G120">
            <v>0</v>
          </cell>
          <cell r="H120">
            <v>7</v>
          </cell>
          <cell r="I120">
            <v>3</v>
          </cell>
        </row>
        <row r="121">
          <cell r="A121" t="str">
            <v>花杨线</v>
          </cell>
          <cell r="B121" t="str">
            <v>35kV</v>
          </cell>
          <cell r="C121" t="str">
            <v>花杨线</v>
          </cell>
          <cell r="D121">
            <v>0</v>
          </cell>
          <cell r="E121">
            <v>1.779299</v>
          </cell>
          <cell r="F121" t="str">
            <v>市辖</v>
          </cell>
          <cell r="G121">
            <v>0</v>
          </cell>
          <cell r="H121">
            <v>8</v>
          </cell>
          <cell r="I121">
            <v>1</v>
          </cell>
        </row>
        <row r="122">
          <cell r="A122" t="str">
            <v>线路7</v>
          </cell>
          <cell r="B122" t="str">
            <v>10kV</v>
          </cell>
          <cell r="C122" t="str">
            <v>132集花线</v>
          </cell>
          <cell r="D122">
            <v>0</v>
          </cell>
          <cell r="E122">
            <v>0.234234</v>
          </cell>
          <cell r="F122" t="str">
            <v>县级</v>
          </cell>
          <cell r="G122">
            <v>0</v>
          </cell>
          <cell r="H122">
            <v>0</v>
          </cell>
          <cell r="I122">
            <v>1</v>
          </cell>
        </row>
        <row r="123">
          <cell r="A123" t="str">
            <v>线路9</v>
          </cell>
          <cell r="B123" t="str">
            <v>10kV</v>
          </cell>
          <cell r="C123" t="str">
            <v>132集花线</v>
          </cell>
          <cell r="D123">
            <v>0</v>
          </cell>
          <cell r="E123">
            <v>0.13316</v>
          </cell>
          <cell r="F123" t="str">
            <v>市辖</v>
          </cell>
          <cell r="G123">
            <v>0</v>
          </cell>
          <cell r="H123">
            <v>2</v>
          </cell>
          <cell r="I123">
            <v>3</v>
          </cell>
        </row>
        <row r="124">
          <cell r="A124" t="str">
            <v>线路71</v>
          </cell>
          <cell r="B124" t="str">
            <v>10kV</v>
          </cell>
          <cell r="C124" t="str">
            <v>132集花线</v>
          </cell>
          <cell r="D124">
            <v>0</v>
          </cell>
          <cell r="E124">
            <v>0.14526900000000001</v>
          </cell>
          <cell r="F124" t="str">
            <v>市辖</v>
          </cell>
          <cell r="G124">
            <v>0</v>
          </cell>
          <cell r="H124">
            <v>3</v>
          </cell>
          <cell r="I124">
            <v>1</v>
          </cell>
        </row>
        <row r="125">
          <cell r="A125" t="str">
            <v>线路133333</v>
          </cell>
          <cell r="B125" t="str">
            <v>10kV</v>
          </cell>
          <cell r="C125" t="str">
            <v>132集花线</v>
          </cell>
          <cell r="D125">
            <v>0</v>
          </cell>
          <cell r="E125">
            <v>3.6193000000000003E-2</v>
          </cell>
          <cell r="F125" t="str">
            <v>市辖</v>
          </cell>
          <cell r="G125">
            <v>0</v>
          </cell>
          <cell r="H125">
            <v>5</v>
          </cell>
          <cell r="I125">
            <v>3</v>
          </cell>
        </row>
        <row r="126">
          <cell r="A126" t="str">
            <v>线路14</v>
          </cell>
          <cell r="B126" t="str">
            <v>10kV</v>
          </cell>
          <cell r="C126" t="str">
            <v>132集花线</v>
          </cell>
          <cell r="D126">
            <v>0</v>
          </cell>
          <cell r="E126">
            <v>2.7817000000000001E-2</v>
          </cell>
          <cell r="F126" t="str">
            <v>市辖</v>
          </cell>
          <cell r="G126">
            <v>0</v>
          </cell>
          <cell r="H126">
            <v>6</v>
          </cell>
          <cell r="I126">
            <v>1</v>
          </cell>
        </row>
        <row r="127">
          <cell r="A127" t="str">
            <v>线路16</v>
          </cell>
          <cell r="B127" t="str">
            <v>10kV</v>
          </cell>
          <cell r="C127" t="str">
            <v>132集花线</v>
          </cell>
          <cell r="D127">
            <v>0</v>
          </cell>
          <cell r="E127">
            <v>0.484713</v>
          </cell>
          <cell r="F127" t="str">
            <v>市辖</v>
          </cell>
          <cell r="G127">
            <v>0</v>
          </cell>
          <cell r="H127">
            <v>8</v>
          </cell>
          <cell r="I127">
            <v>3</v>
          </cell>
        </row>
        <row r="128">
          <cell r="A128" t="str">
            <v>线路17</v>
          </cell>
          <cell r="B128" t="str">
            <v>10kV</v>
          </cell>
          <cell r="C128" t="str">
            <v>132集花线</v>
          </cell>
          <cell r="D128">
            <v>0</v>
          </cell>
          <cell r="E128">
            <v>0.29411599999999999</v>
          </cell>
          <cell r="F128" t="str">
            <v>市辖</v>
          </cell>
          <cell r="G128">
            <v>0</v>
          </cell>
          <cell r="H128">
            <v>0</v>
          </cell>
          <cell r="I128">
            <v>1</v>
          </cell>
        </row>
        <row r="129">
          <cell r="A129" t="str">
            <v>线路19</v>
          </cell>
          <cell r="B129" t="str">
            <v>10kV</v>
          </cell>
          <cell r="C129" t="str">
            <v>132集花线</v>
          </cell>
          <cell r="D129">
            <v>0</v>
          </cell>
          <cell r="E129">
            <v>0.18706300000000001</v>
          </cell>
          <cell r="F129" t="str">
            <v>市辖</v>
          </cell>
          <cell r="G129">
            <v>0</v>
          </cell>
          <cell r="H129">
            <v>2</v>
          </cell>
          <cell r="I129">
            <v>3</v>
          </cell>
        </row>
        <row r="130">
          <cell r="A130" t="str">
            <v>线路20</v>
          </cell>
          <cell r="B130" t="str">
            <v>10kV</v>
          </cell>
          <cell r="C130" t="str">
            <v>132集花线</v>
          </cell>
          <cell r="D130">
            <v>0</v>
          </cell>
          <cell r="E130">
            <v>0.254828</v>
          </cell>
          <cell r="F130" t="str">
            <v>市辖</v>
          </cell>
          <cell r="G130">
            <v>0</v>
          </cell>
          <cell r="H130">
            <v>3</v>
          </cell>
          <cell r="I130">
            <v>1</v>
          </cell>
        </row>
        <row r="131">
          <cell r="A131" t="str">
            <v>线路22</v>
          </cell>
          <cell r="B131" t="str">
            <v>10kV</v>
          </cell>
          <cell r="C131" t="str">
            <v>132集花线</v>
          </cell>
          <cell r="D131">
            <v>0</v>
          </cell>
          <cell r="E131">
            <v>0.20669699999999999</v>
          </cell>
          <cell r="F131" t="str">
            <v>市辖</v>
          </cell>
          <cell r="G131">
            <v>0</v>
          </cell>
          <cell r="H131">
            <v>5</v>
          </cell>
          <cell r="I131">
            <v>3</v>
          </cell>
        </row>
        <row r="132">
          <cell r="A132" t="str">
            <v>线路23</v>
          </cell>
          <cell r="B132" t="str">
            <v>10kV</v>
          </cell>
          <cell r="C132" t="str">
            <v>132集花线</v>
          </cell>
          <cell r="D132">
            <v>0</v>
          </cell>
          <cell r="E132">
            <v>8.1209999999999997E-3</v>
          </cell>
          <cell r="F132" t="str">
            <v>市辖</v>
          </cell>
          <cell r="G132">
            <v>0</v>
          </cell>
          <cell r="H132">
            <v>6</v>
          </cell>
          <cell r="I132">
            <v>1</v>
          </cell>
        </row>
        <row r="133">
          <cell r="A133" t="str">
            <v>线路25</v>
          </cell>
          <cell r="B133" t="str">
            <v>10kV</v>
          </cell>
          <cell r="C133" t="str">
            <v>132集花线</v>
          </cell>
          <cell r="D133">
            <v>0</v>
          </cell>
          <cell r="E133">
            <v>0.27455099999999999</v>
          </cell>
          <cell r="F133" t="str">
            <v>市辖</v>
          </cell>
          <cell r="G133">
            <v>0</v>
          </cell>
          <cell r="H133">
            <v>8</v>
          </cell>
          <cell r="I133">
            <v>3</v>
          </cell>
        </row>
        <row r="134">
          <cell r="A134" t="str">
            <v>线路26</v>
          </cell>
          <cell r="B134" t="str">
            <v>10kV</v>
          </cell>
          <cell r="C134" t="str">
            <v>132集花线</v>
          </cell>
          <cell r="D134">
            <v>0</v>
          </cell>
          <cell r="E134">
            <v>0.10142</v>
          </cell>
          <cell r="F134" t="str">
            <v>市辖</v>
          </cell>
          <cell r="G134">
            <v>0</v>
          </cell>
          <cell r="H134">
            <v>0</v>
          </cell>
          <cell r="I134">
            <v>1</v>
          </cell>
        </row>
        <row r="135">
          <cell r="A135" t="str">
            <v>线路28</v>
          </cell>
          <cell r="B135" t="str">
            <v>10kV</v>
          </cell>
          <cell r="C135" t="str">
            <v>132集花线</v>
          </cell>
          <cell r="D135">
            <v>0</v>
          </cell>
          <cell r="E135">
            <v>0.15271699999999999</v>
          </cell>
          <cell r="F135" t="str">
            <v>市辖</v>
          </cell>
          <cell r="G135">
            <v>0</v>
          </cell>
          <cell r="H135">
            <v>2</v>
          </cell>
          <cell r="I135">
            <v>3</v>
          </cell>
        </row>
        <row r="136">
          <cell r="A136" t="str">
            <v>线路29</v>
          </cell>
          <cell r="B136" t="str">
            <v>10kV</v>
          </cell>
          <cell r="C136" t="str">
            <v>132集花线</v>
          </cell>
          <cell r="D136">
            <v>0</v>
          </cell>
          <cell r="E136">
            <v>0.114357</v>
          </cell>
          <cell r="F136" t="str">
            <v>市辖</v>
          </cell>
          <cell r="G136">
            <v>0</v>
          </cell>
          <cell r="H136">
            <v>3</v>
          </cell>
          <cell r="I136">
            <v>1</v>
          </cell>
        </row>
        <row r="137">
          <cell r="A137" t="str">
            <v>线路31</v>
          </cell>
          <cell r="B137" t="str">
            <v>10kV</v>
          </cell>
          <cell r="C137" t="str">
            <v>132集花线</v>
          </cell>
          <cell r="D137">
            <v>0</v>
          </cell>
          <cell r="E137">
            <v>0.112802</v>
          </cell>
          <cell r="F137" t="str">
            <v>市辖</v>
          </cell>
          <cell r="G137">
            <v>0</v>
          </cell>
          <cell r="H137">
            <v>5</v>
          </cell>
          <cell r="I137">
            <v>3</v>
          </cell>
        </row>
        <row r="138">
          <cell r="A138" t="str">
            <v>线路32</v>
          </cell>
          <cell r="B138" t="str">
            <v>10kV</v>
          </cell>
          <cell r="C138" t="str">
            <v>132集花线</v>
          </cell>
          <cell r="D138">
            <v>0</v>
          </cell>
          <cell r="E138">
            <v>0.22012200000000001</v>
          </cell>
          <cell r="F138" t="str">
            <v>市辖</v>
          </cell>
          <cell r="G138">
            <v>0</v>
          </cell>
          <cell r="H138">
            <v>6</v>
          </cell>
          <cell r="I138">
            <v>1</v>
          </cell>
        </row>
        <row r="139">
          <cell r="A139" t="str">
            <v>线路34</v>
          </cell>
          <cell r="B139" t="str">
            <v>10kV</v>
          </cell>
          <cell r="C139" t="str">
            <v>132集花线</v>
          </cell>
          <cell r="D139">
            <v>0</v>
          </cell>
          <cell r="E139">
            <v>0.243867</v>
          </cell>
          <cell r="F139" t="str">
            <v>市辖</v>
          </cell>
          <cell r="G139">
            <v>0</v>
          </cell>
          <cell r="H139">
            <v>8</v>
          </cell>
          <cell r="I139">
            <v>3</v>
          </cell>
        </row>
        <row r="140">
          <cell r="A140" t="str">
            <v>线路35</v>
          </cell>
          <cell r="B140" t="str">
            <v>10kV</v>
          </cell>
          <cell r="C140" t="str">
            <v>132集花线</v>
          </cell>
          <cell r="D140">
            <v>0</v>
          </cell>
          <cell r="E140">
            <v>0.34106500000000001</v>
          </cell>
          <cell r="F140" t="str">
            <v>市辖</v>
          </cell>
          <cell r="G140">
            <v>0</v>
          </cell>
          <cell r="H140">
            <v>0</v>
          </cell>
          <cell r="I140">
            <v>1</v>
          </cell>
        </row>
        <row r="141">
          <cell r="A141" t="str">
            <v>线路37</v>
          </cell>
          <cell r="B141" t="str">
            <v>10kV</v>
          </cell>
          <cell r="C141" t="str">
            <v>132集花线</v>
          </cell>
          <cell r="D141">
            <v>0</v>
          </cell>
          <cell r="E141">
            <v>0.23936499999999999</v>
          </cell>
          <cell r="F141" t="str">
            <v>市辖</v>
          </cell>
          <cell r="G141">
            <v>0</v>
          </cell>
          <cell r="H141">
            <v>2</v>
          </cell>
          <cell r="I141">
            <v>3</v>
          </cell>
        </row>
        <row r="142">
          <cell r="A142" t="str">
            <v>线路40</v>
          </cell>
          <cell r="B142" t="str">
            <v>10kV</v>
          </cell>
          <cell r="C142" t="str">
            <v>131集善线</v>
          </cell>
          <cell r="D142">
            <v>0</v>
          </cell>
          <cell r="E142">
            <v>0.71284700000000001</v>
          </cell>
          <cell r="F142" t="str">
            <v>市辖</v>
          </cell>
          <cell r="G142">
            <v>0</v>
          </cell>
          <cell r="H142">
            <v>3</v>
          </cell>
          <cell r="I142">
            <v>1</v>
          </cell>
        </row>
        <row r="143">
          <cell r="A143" t="str">
            <v>线路44</v>
          </cell>
          <cell r="B143" t="str">
            <v>10kV</v>
          </cell>
          <cell r="C143" t="str">
            <v>131集善线</v>
          </cell>
          <cell r="D143">
            <v>0</v>
          </cell>
          <cell r="E143">
            <v>3.0713000000000001E-2</v>
          </cell>
          <cell r="F143" t="str">
            <v>市辖</v>
          </cell>
          <cell r="G143">
            <v>0</v>
          </cell>
          <cell r="H143">
            <v>5</v>
          </cell>
          <cell r="I143">
            <v>3</v>
          </cell>
        </row>
        <row r="144">
          <cell r="A144" t="str">
            <v>线路45</v>
          </cell>
          <cell r="B144" t="str">
            <v>10kV</v>
          </cell>
          <cell r="C144" t="str">
            <v>131集善线</v>
          </cell>
          <cell r="D144">
            <v>0</v>
          </cell>
          <cell r="E144">
            <v>2.0674999999999999E-2</v>
          </cell>
          <cell r="F144" t="str">
            <v>市辖</v>
          </cell>
          <cell r="G144">
            <v>0</v>
          </cell>
          <cell r="H144">
            <v>6</v>
          </cell>
          <cell r="I144">
            <v>1</v>
          </cell>
        </row>
        <row r="145">
          <cell r="A145" t="str">
            <v>线路47</v>
          </cell>
          <cell r="B145" t="str">
            <v>10kV</v>
          </cell>
          <cell r="C145" t="str">
            <v>131集善线</v>
          </cell>
          <cell r="D145">
            <v>0</v>
          </cell>
          <cell r="E145">
            <v>1.8841E-2</v>
          </cell>
          <cell r="F145" t="str">
            <v>市辖</v>
          </cell>
          <cell r="G145">
            <v>0</v>
          </cell>
          <cell r="H145">
            <v>8</v>
          </cell>
          <cell r="I145">
            <v>3</v>
          </cell>
        </row>
        <row r="146">
          <cell r="A146" t="str">
            <v>线路49</v>
          </cell>
          <cell r="B146" t="str">
            <v>10kV</v>
          </cell>
          <cell r="C146" t="str">
            <v>131集善线</v>
          </cell>
          <cell r="D146">
            <v>0</v>
          </cell>
          <cell r="E146">
            <v>2.1037E-2</v>
          </cell>
          <cell r="F146" t="str">
            <v>市辖</v>
          </cell>
          <cell r="G146">
            <v>0</v>
          </cell>
          <cell r="H146">
            <v>0</v>
          </cell>
          <cell r="I146">
            <v>1</v>
          </cell>
        </row>
        <row r="147">
          <cell r="A147" t="str">
            <v>线路51</v>
          </cell>
          <cell r="B147" t="str">
            <v>10kV</v>
          </cell>
          <cell r="C147" t="str">
            <v>131集善线</v>
          </cell>
          <cell r="D147">
            <v>0</v>
          </cell>
          <cell r="E147">
            <v>4.0439999999999999E-3</v>
          </cell>
          <cell r="F147" t="str">
            <v>市辖</v>
          </cell>
          <cell r="G147">
            <v>0</v>
          </cell>
          <cell r="H147">
            <v>2</v>
          </cell>
          <cell r="I147">
            <v>3</v>
          </cell>
        </row>
        <row r="148">
          <cell r="A148" t="str">
            <v>线路52</v>
          </cell>
          <cell r="B148" t="str">
            <v>10kV</v>
          </cell>
          <cell r="C148" t="str">
            <v>131集善线</v>
          </cell>
          <cell r="D148">
            <v>0</v>
          </cell>
          <cell r="E148">
            <v>3.398E-3</v>
          </cell>
          <cell r="F148" t="str">
            <v>市辖</v>
          </cell>
          <cell r="G148">
            <v>0</v>
          </cell>
          <cell r="H148">
            <v>3</v>
          </cell>
          <cell r="I148">
            <v>1</v>
          </cell>
        </row>
        <row r="149">
          <cell r="A149" t="str">
            <v>线路54</v>
          </cell>
          <cell r="B149" t="str">
            <v>10kV</v>
          </cell>
          <cell r="C149" t="str">
            <v>131集善线</v>
          </cell>
          <cell r="D149">
            <v>0</v>
          </cell>
          <cell r="E149">
            <v>0.136238</v>
          </cell>
          <cell r="F149" t="str">
            <v>市辖</v>
          </cell>
          <cell r="G149">
            <v>0</v>
          </cell>
          <cell r="H149">
            <v>5</v>
          </cell>
          <cell r="I149">
            <v>3</v>
          </cell>
        </row>
        <row r="150">
          <cell r="A150" t="str">
            <v>线路55</v>
          </cell>
          <cell r="B150" t="str">
            <v>10kV</v>
          </cell>
          <cell r="C150" t="str">
            <v>131集善线</v>
          </cell>
          <cell r="D150">
            <v>0</v>
          </cell>
          <cell r="E150">
            <v>8.1907999999999995E-2</v>
          </cell>
          <cell r="F150" t="str">
            <v>市辖</v>
          </cell>
          <cell r="G150">
            <v>0</v>
          </cell>
          <cell r="H150">
            <v>6</v>
          </cell>
          <cell r="I150">
            <v>1</v>
          </cell>
        </row>
        <row r="151">
          <cell r="A151" t="str">
            <v>线路57</v>
          </cell>
          <cell r="B151" t="str">
            <v>10kV</v>
          </cell>
          <cell r="C151" t="str">
            <v>131集善线</v>
          </cell>
          <cell r="D151">
            <v>0</v>
          </cell>
          <cell r="E151">
            <v>0.250496</v>
          </cell>
          <cell r="F151" t="str">
            <v>市辖</v>
          </cell>
          <cell r="G151">
            <v>0</v>
          </cell>
          <cell r="H151">
            <v>8</v>
          </cell>
          <cell r="I151">
            <v>3</v>
          </cell>
        </row>
        <row r="152">
          <cell r="A152" t="str">
            <v>线路58</v>
          </cell>
          <cell r="B152" t="str">
            <v>10kV</v>
          </cell>
          <cell r="C152" t="str">
            <v>131集善线</v>
          </cell>
          <cell r="D152">
            <v>0</v>
          </cell>
          <cell r="E152">
            <v>0.382604</v>
          </cell>
          <cell r="F152" t="str">
            <v>市辖</v>
          </cell>
          <cell r="G152">
            <v>0</v>
          </cell>
          <cell r="H152">
            <v>0</v>
          </cell>
          <cell r="I152">
            <v>1</v>
          </cell>
        </row>
        <row r="153">
          <cell r="A153" t="str">
            <v>线路60</v>
          </cell>
          <cell r="B153" t="str">
            <v>10kV</v>
          </cell>
          <cell r="C153" t="str">
            <v>131集善线</v>
          </cell>
          <cell r="D153">
            <v>0</v>
          </cell>
          <cell r="E153">
            <v>3.8533999999999999E-2</v>
          </cell>
          <cell r="F153" t="str">
            <v>市辖</v>
          </cell>
          <cell r="G153">
            <v>0</v>
          </cell>
          <cell r="H153">
            <v>2</v>
          </cell>
          <cell r="I153">
            <v>3</v>
          </cell>
        </row>
        <row r="154">
          <cell r="A154" t="str">
            <v>线路69</v>
          </cell>
          <cell r="B154" t="str">
            <v>10kV</v>
          </cell>
          <cell r="C154" t="str">
            <v>132集花线</v>
          </cell>
          <cell r="D154">
            <v>0</v>
          </cell>
          <cell r="E154">
            <v>0.17990500000000001</v>
          </cell>
          <cell r="G154">
            <v>0</v>
          </cell>
          <cell r="H154">
            <v>3</v>
          </cell>
          <cell r="I154">
            <v>1</v>
          </cell>
        </row>
        <row r="155">
          <cell r="A155" t="str">
            <v>线路64</v>
          </cell>
          <cell r="B155" t="str">
            <v>10kV</v>
          </cell>
          <cell r="C155" t="str">
            <v>132集花线</v>
          </cell>
          <cell r="D155">
            <v>0</v>
          </cell>
          <cell r="E155">
            <v>3.5422000000000002E-2</v>
          </cell>
          <cell r="F155" t="str">
            <v>市辖</v>
          </cell>
          <cell r="G155">
            <v>0</v>
          </cell>
          <cell r="H155">
            <v>5</v>
          </cell>
          <cell r="I155">
            <v>3</v>
          </cell>
        </row>
        <row r="156">
          <cell r="A156" t="str">
            <v>线路65</v>
          </cell>
          <cell r="B156" t="str">
            <v>10kV</v>
          </cell>
          <cell r="C156" t="str">
            <v>132集花线</v>
          </cell>
          <cell r="D156">
            <v>0</v>
          </cell>
          <cell r="E156">
            <v>0.110512</v>
          </cell>
          <cell r="F156" t="str">
            <v>市辖</v>
          </cell>
          <cell r="G156">
            <v>0</v>
          </cell>
          <cell r="H156">
            <v>6</v>
          </cell>
          <cell r="I156">
            <v>1</v>
          </cell>
        </row>
        <row r="157">
          <cell r="A157" t="str">
            <v>线路66</v>
          </cell>
          <cell r="B157" t="str">
            <v>10kV</v>
          </cell>
          <cell r="C157" t="str">
            <v>132集花线</v>
          </cell>
          <cell r="D157">
            <v>0</v>
          </cell>
          <cell r="E157">
            <v>3.7926000000000001E-2</v>
          </cell>
          <cell r="F157" t="str">
            <v>市辖</v>
          </cell>
          <cell r="G157">
            <v>0</v>
          </cell>
          <cell r="H157">
            <v>8</v>
          </cell>
          <cell r="I157">
            <v>3</v>
          </cell>
        </row>
        <row r="158">
          <cell r="A158" t="str">
            <v>线路67</v>
          </cell>
          <cell r="B158" t="str">
            <v>10kV</v>
          </cell>
          <cell r="C158" t="str">
            <v>132集花线</v>
          </cell>
          <cell r="D158">
            <v>0</v>
          </cell>
          <cell r="E158">
            <v>0.36964200000000003</v>
          </cell>
          <cell r="F158" t="str">
            <v>市辖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线路70</v>
          </cell>
          <cell r="B159" t="str">
            <v>10kV</v>
          </cell>
          <cell r="C159" t="str">
            <v>132集花线</v>
          </cell>
          <cell r="D159">
            <v>0</v>
          </cell>
          <cell r="E159">
            <v>0.16217799999999999</v>
          </cell>
          <cell r="F159" t="str">
            <v>市辖</v>
          </cell>
          <cell r="G159">
            <v>0</v>
          </cell>
          <cell r="H159">
            <v>2</v>
          </cell>
          <cell r="I159">
            <v>3</v>
          </cell>
        </row>
        <row r="160">
          <cell r="A160" t="str">
            <v>线路71-1</v>
          </cell>
          <cell r="B160" t="str">
            <v>10kV</v>
          </cell>
          <cell r="C160" t="str">
            <v>132集花线</v>
          </cell>
          <cell r="D160">
            <v>0</v>
          </cell>
          <cell r="E160">
            <v>8.7109000000000006E-2</v>
          </cell>
          <cell r="F160" t="str">
            <v>县级</v>
          </cell>
          <cell r="G160">
            <v>0</v>
          </cell>
          <cell r="H160">
            <v>3</v>
          </cell>
          <cell r="I160">
            <v>1</v>
          </cell>
        </row>
        <row r="161">
          <cell r="A161" t="str">
            <v>线路74</v>
          </cell>
          <cell r="B161" t="str">
            <v>10kV</v>
          </cell>
          <cell r="C161" t="str">
            <v>132集花线</v>
          </cell>
          <cell r="D161">
            <v>0</v>
          </cell>
          <cell r="E161">
            <v>0.40403</v>
          </cell>
          <cell r="F161" t="str">
            <v>县级</v>
          </cell>
          <cell r="G161">
            <v>0</v>
          </cell>
          <cell r="H161">
            <v>5</v>
          </cell>
          <cell r="I161">
            <v>3</v>
          </cell>
        </row>
        <row r="162">
          <cell r="A162" t="str">
            <v>线路75</v>
          </cell>
          <cell r="B162" t="str">
            <v>10kV</v>
          </cell>
          <cell r="C162" t="str">
            <v>132集花线</v>
          </cell>
          <cell r="D162">
            <v>0</v>
          </cell>
          <cell r="E162">
            <v>0.467194</v>
          </cell>
          <cell r="F162" t="str">
            <v>县级</v>
          </cell>
          <cell r="G162">
            <v>0</v>
          </cell>
          <cell r="H162">
            <v>6</v>
          </cell>
          <cell r="I162">
            <v>1</v>
          </cell>
        </row>
        <row r="163">
          <cell r="A163" t="str">
            <v>线路77</v>
          </cell>
          <cell r="B163" t="str">
            <v>10kV</v>
          </cell>
          <cell r="C163" t="str">
            <v>132集花线</v>
          </cell>
          <cell r="D163">
            <v>0</v>
          </cell>
          <cell r="E163">
            <v>0.18945999999999999</v>
          </cell>
          <cell r="F163" t="str">
            <v>县级</v>
          </cell>
          <cell r="G163">
            <v>0</v>
          </cell>
          <cell r="H163">
            <v>8</v>
          </cell>
          <cell r="I163">
            <v>3</v>
          </cell>
        </row>
        <row r="164">
          <cell r="A164" t="str">
            <v>线路78</v>
          </cell>
          <cell r="B164" t="str">
            <v>10kV</v>
          </cell>
          <cell r="C164" t="str">
            <v>132集花线</v>
          </cell>
          <cell r="D164">
            <v>0</v>
          </cell>
          <cell r="E164">
            <v>0.43420500000000001</v>
          </cell>
          <cell r="F164" t="str">
            <v>县级</v>
          </cell>
          <cell r="G164">
            <v>0</v>
          </cell>
          <cell r="H164">
            <v>0</v>
          </cell>
          <cell r="I164">
            <v>1</v>
          </cell>
        </row>
        <row r="165">
          <cell r="A165" t="str">
            <v>线路80</v>
          </cell>
          <cell r="B165" t="str">
            <v>10kV</v>
          </cell>
          <cell r="C165" t="str">
            <v>132集花线</v>
          </cell>
          <cell r="D165">
            <v>0</v>
          </cell>
          <cell r="E165">
            <v>0.23070199999999999</v>
          </cell>
          <cell r="F165" t="str">
            <v>县级</v>
          </cell>
          <cell r="G165">
            <v>0</v>
          </cell>
          <cell r="H165">
            <v>2</v>
          </cell>
          <cell r="I165">
            <v>3</v>
          </cell>
        </row>
        <row r="166">
          <cell r="A166" t="str">
            <v>线路81</v>
          </cell>
          <cell r="B166" t="str">
            <v>10kV</v>
          </cell>
          <cell r="C166" t="str">
            <v>132集花线</v>
          </cell>
          <cell r="D166">
            <v>0</v>
          </cell>
          <cell r="E166">
            <v>0.428006</v>
          </cell>
          <cell r="F166" t="str">
            <v>县级</v>
          </cell>
          <cell r="G166">
            <v>0</v>
          </cell>
          <cell r="H166">
            <v>3</v>
          </cell>
          <cell r="I166">
            <v>1</v>
          </cell>
        </row>
        <row r="167">
          <cell r="A167" t="str">
            <v>线路83</v>
          </cell>
          <cell r="B167" t="str">
            <v>10kV</v>
          </cell>
          <cell r="C167" t="str">
            <v>132集花线</v>
          </cell>
          <cell r="D167">
            <v>0</v>
          </cell>
          <cell r="E167">
            <v>0.16141</v>
          </cell>
          <cell r="F167" t="str">
            <v>县级</v>
          </cell>
          <cell r="G167">
            <v>0</v>
          </cell>
          <cell r="H167">
            <v>5</v>
          </cell>
          <cell r="I167">
            <v>3</v>
          </cell>
        </row>
        <row r="168">
          <cell r="A168" t="str">
            <v>线路84</v>
          </cell>
          <cell r="B168" t="str">
            <v>10kV</v>
          </cell>
          <cell r="C168" t="str">
            <v>132集花线</v>
          </cell>
          <cell r="D168">
            <v>0</v>
          </cell>
          <cell r="E168">
            <v>0.300867</v>
          </cell>
          <cell r="F168" t="str">
            <v>县级</v>
          </cell>
          <cell r="G168">
            <v>0</v>
          </cell>
          <cell r="H168">
            <v>6</v>
          </cell>
          <cell r="I168">
            <v>1</v>
          </cell>
        </row>
        <row r="169">
          <cell r="A169" t="str">
            <v>线路86</v>
          </cell>
          <cell r="B169" t="str">
            <v>10kV</v>
          </cell>
          <cell r="C169" t="str">
            <v>132集花线</v>
          </cell>
          <cell r="D169">
            <v>0</v>
          </cell>
          <cell r="E169">
            <v>1.8513999999999999E-2</v>
          </cell>
          <cell r="F169" t="str">
            <v>县级</v>
          </cell>
          <cell r="G169">
            <v>0</v>
          </cell>
          <cell r="H169">
            <v>8</v>
          </cell>
          <cell r="I169">
            <v>3</v>
          </cell>
        </row>
        <row r="170">
          <cell r="A170" t="str">
            <v>线路87</v>
          </cell>
          <cell r="B170" t="str">
            <v>10kV</v>
          </cell>
          <cell r="C170" t="str">
            <v>132集花线</v>
          </cell>
          <cell r="D170">
            <v>0</v>
          </cell>
          <cell r="E170">
            <v>0.27481699999999998</v>
          </cell>
          <cell r="F170" t="str">
            <v>县级</v>
          </cell>
          <cell r="G170">
            <v>0</v>
          </cell>
          <cell r="H170">
            <v>0</v>
          </cell>
          <cell r="I170">
            <v>1</v>
          </cell>
        </row>
        <row r="171">
          <cell r="A171" t="str">
            <v>线路89</v>
          </cell>
          <cell r="B171" t="str">
            <v>10kV</v>
          </cell>
          <cell r="C171" t="str">
            <v>132集花线</v>
          </cell>
          <cell r="D171">
            <v>0</v>
          </cell>
          <cell r="E171">
            <v>0.248532</v>
          </cell>
          <cell r="F171" t="str">
            <v>县级</v>
          </cell>
          <cell r="G171">
            <v>0</v>
          </cell>
          <cell r="H171">
            <v>2</v>
          </cell>
          <cell r="I171">
            <v>3</v>
          </cell>
        </row>
        <row r="172">
          <cell r="A172" t="str">
            <v>线路90</v>
          </cell>
          <cell r="B172" t="str">
            <v>10kV</v>
          </cell>
          <cell r="C172" t="str">
            <v>132集花线</v>
          </cell>
          <cell r="D172">
            <v>0</v>
          </cell>
          <cell r="E172">
            <v>0.445494</v>
          </cell>
          <cell r="F172" t="str">
            <v>县级</v>
          </cell>
          <cell r="G172">
            <v>0</v>
          </cell>
          <cell r="H172">
            <v>3</v>
          </cell>
          <cell r="I172">
            <v>1</v>
          </cell>
        </row>
        <row r="173">
          <cell r="A173" t="str">
            <v>线路92</v>
          </cell>
          <cell r="B173" t="str">
            <v>10kV</v>
          </cell>
          <cell r="C173" t="str">
            <v>132集花线</v>
          </cell>
          <cell r="D173">
            <v>0</v>
          </cell>
          <cell r="E173">
            <v>1.3972999999999999E-2</v>
          </cell>
          <cell r="F173" t="str">
            <v>县级</v>
          </cell>
          <cell r="G173">
            <v>0</v>
          </cell>
          <cell r="H173">
            <v>5</v>
          </cell>
          <cell r="I173">
            <v>3</v>
          </cell>
        </row>
        <row r="174">
          <cell r="A174" t="str">
            <v>线路93</v>
          </cell>
          <cell r="B174" t="str">
            <v>10kV</v>
          </cell>
          <cell r="C174" t="str">
            <v>132集花线</v>
          </cell>
          <cell r="D174">
            <v>0</v>
          </cell>
          <cell r="E174">
            <v>3.0022E-2</v>
          </cell>
          <cell r="F174" t="str">
            <v>县级</v>
          </cell>
          <cell r="G174">
            <v>0</v>
          </cell>
          <cell r="H174">
            <v>6</v>
          </cell>
          <cell r="I174">
            <v>1</v>
          </cell>
        </row>
        <row r="175">
          <cell r="A175" t="str">
            <v>线路95</v>
          </cell>
          <cell r="B175" t="str">
            <v>10kV</v>
          </cell>
          <cell r="C175" t="str">
            <v>132集花线</v>
          </cell>
          <cell r="D175">
            <v>0</v>
          </cell>
          <cell r="E175">
            <v>0.55280200000000002</v>
          </cell>
          <cell r="F175" t="str">
            <v>县级</v>
          </cell>
          <cell r="G175">
            <v>0</v>
          </cell>
          <cell r="H175">
            <v>8</v>
          </cell>
          <cell r="I175">
            <v>3</v>
          </cell>
        </row>
        <row r="176">
          <cell r="A176" t="str">
            <v>线路96</v>
          </cell>
          <cell r="B176" t="str">
            <v>10kV</v>
          </cell>
          <cell r="C176" t="str">
            <v>132集花线</v>
          </cell>
          <cell r="D176">
            <v>0</v>
          </cell>
          <cell r="E176">
            <v>0.39821699999999999</v>
          </cell>
          <cell r="F176" t="str">
            <v>县级</v>
          </cell>
          <cell r="G176">
            <v>0</v>
          </cell>
          <cell r="H176">
            <v>0</v>
          </cell>
          <cell r="I176">
            <v>1</v>
          </cell>
        </row>
        <row r="177">
          <cell r="A177" t="str">
            <v>线路98</v>
          </cell>
          <cell r="B177" t="str">
            <v>10kV</v>
          </cell>
          <cell r="C177" t="str">
            <v>132集花线</v>
          </cell>
          <cell r="D177">
            <v>0</v>
          </cell>
          <cell r="E177">
            <v>0.156385</v>
          </cell>
          <cell r="F177" t="str">
            <v>县级</v>
          </cell>
          <cell r="G177">
            <v>0</v>
          </cell>
          <cell r="H177">
            <v>2</v>
          </cell>
          <cell r="I177">
            <v>3</v>
          </cell>
        </row>
        <row r="178">
          <cell r="A178" t="str">
            <v>线路99</v>
          </cell>
          <cell r="B178" t="str">
            <v>10kV</v>
          </cell>
          <cell r="C178" t="str">
            <v>132集花线</v>
          </cell>
          <cell r="D178">
            <v>0</v>
          </cell>
          <cell r="E178">
            <v>4.9644000000000001E-2</v>
          </cell>
          <cell r="F178" t="str">
            <v>县级</v>
          </cell>
          <cell r="G178">
            <v>0</v>
          </cell>
          <cell r="H178">
            <v>3</v>
          </cell>
          <cell r="I178">
            <v>1</v>
          </cell>
        </row>
        <row r="179">
          <cell r="A179" t="str">
            <v>线路101</v>
          </cell>
          <cell r="B179" t="str">
            <v>10kV</v>
          </cell>
          <cell r="C179" t="str">
            <v>132集花线</v>
          </cell>
          <cell r="D179">
            <v>0</v>
          </cell>
          <cell r="E179">
            <v>0.45757700000000001</v>
          </cell>
          <cell r="F179" t="str">
            <v>县级</v>
          </cell>
          <cell r="G179">
            <v>0</v>
          </cell>
          <cell r="H179">
            <v>5</v>
          </cell>
          <cell r="I179">
            <v>3</v>
          </cell>
        </row>
        <row r="180">
          <cell r="A180" t="str">
            <v>线路102</v>
          </cell>
          <cell r="B180" t="str">
            <v>10kV</v>
          </cell>
          <cell r="C180" t="str">
            <v>132集花线</v>
          </cell>
          <cell r="D180">
            <v>0</v>
          </cell>
          <cell r="E180">
            <v>0.33842</v>
          </cell>
          <cell r="F180" t="str">
            <v>县级</v>
          </cell>
          <cell r="G180">
            <v>0</v>
          </cell>
          <cell r="H180">
            <v>6</v>
          </cell>
          <cell r="I180">
            <v>1</v>
          </cell>
        </row>
        <row r="181">
          <cell r="A181" t="str">
            <v>线路104</v>
          </cell>
          <cell r="B181" t="str">
            <v>10kV</v>
          </cell>
          <cell r="C181" t="str">
            <v>132集花线</v>
          </cell>
          <cell r="D181">
            <v>0</v>
          </cell>
          <cell r="E181">
            <v>1.9025E-2</v>
          </cell>
          <cell r="F181" t="str">
            <v>县级</v>
          </cell>
          <cell r="G181">
            <v>0</v>
          </cell>
          <cell r="H181">
            <v>8</v>
          </cell>
          <cell r="I181">
            <v>3</v>
          </cell>
        </row>
        <row r="182">
          <cell r="A182" t="str">
            <v>线路105</v>
          </cell>
          <cell r="B182" t="str">
            <v>10kV</v>
          </cell>
          <cell r="C182" t="str">
            <v>132集花线</v>
          </cell>
          <cell r="D182">
            <v>0</v>
          </cell>
          <cell r="E182">
            <v>2.3511000000000001E-2</v>
          </cell>
          <cell r="F182" t="str">
            <v>县级</v>
          </cell>
          <cell r="G182">
            <v>0</v>
          </cell>
          <cell r="H182">
            <v>0</v>
          </cell>
          <cell r="I182">
            <v>1</v>
          </cell>
        </row>
        <row r="183">
          <cell r="A183" t="str">
            <v>线路107</v>
          </cell>
          <cell r="B183" t="str">
            <v>10kV</v>
          </cell>
          <cell r="C183" t="str">
            <v>132集花线</v>
          </cell>
          <cell r="D183">
            <v>0</v>
          </cell>
          <cell r="E183">
            <v>7.4949999999999999E-3</v>
          </cell>
          <cell r="F183" t="str">
            <v>县级</v>
          </cell>
          <cell r="G183">
            <v>0</v>
          </cell>
          <cell r="H183">
            <v>2</v>
          </cell>
          <cell r="I183">
            <v>3</v>
          </cell>
        </row>
        <row r="184">
          <cell r="A184" t="str">
            <v>线路108</v>
          </cell>
          <cell r="B184" t="str">
            <v>10kV</v>
          </cell>
          <cell r="C184" t="str">
            <v>132集花线</v>
          </cell>
          <cell r="D184">
            <v>0</v>
          </cell>
          <cell r="E184">
            <v>1.1259999999999999E-2</v>
          </cell>
          <cell r="F184" t="str">
            <v>县级</v>
          </cell>
          <cell r="G184">
            <v>0</v>
          </cell>
          <cell r="H184">
            <v>3</v>
          </cell>
          <cell r="I184">
            <v>1</v>
          </cell>
        </row>
        <row r="185">
          <cell r="A185" t="str">
            <v>线路110</v>
          </cell>
          <cell r="B185" t="str">
            <v>10kV</v>
          </cell>
          <cell r="C185" t="str">
            <v>131集善线</v>
          </cell>
          <cell r="D185">
            <v>0</v>
          </cell>
          <cell r="E185">
            <v>0.67862199999999995</v>
          </cell>
          <cell r="F185" t="str">
            <v>市辖</v>
          </cell>
          <cell r="G185">
            <v>0</v>
          </cell>
          <cell r="H185">
            <v>5</v>
          </cell>
          <cell r="I185">
            <v>3</v>
          </cell>
        </row>
        <row r="186">
          <cell r="A186" t="str">
            <v>线路111</v>
          </cell>
          <cell r="B186" t="str">
            <v>10kV</v>
          </cell>
          <cell r="C186" t="str">
            <v>131集善线</v>
          </cell>
          <cell r="D186">
            <v>0</v>
          </cell>
          <cell r="E186">
            <v>0.35888599999999998</v>
          </cell>
          <cell r="F186" t="str">
            <v>市辖</v>
          </cell>
          <cell r="G186">
            <v>0</v>
          </cell>
          <cell r="H186">
            <v>6</v>
          </cell>
          <cell r="I186">
            <v>1</v>
          </cell>
        </row>
        <row r="187">
          <cell r="A187" t="str">
            <v>线路113</v>
          </cell>
          <cell r="B187" t="str">
            <v>10kV</v>
          </cell>
          <cell r="C187" t="str">
            <v>131集善线</v>
          </cell>
          <cell r="D187">
            <v>0</v>
          </cell>
          <cell r="E187">
            <v>0.225413</v>
          </cell>
          <cell r="F187" t="str">
            <v>市辖</v>
          </cell>
          <cell r="G187">
            <v>0</v>
          </cell>
          <cell r="H187">
            <v>8</v>
          </cell>
          <cell r="I187">
            <v>3</v>
          </cell>
        </row>
        <row r="188">
          <cell r="A188" t="str">
            <v>线路117</v>
          </cell>
          <cell r="B188" t="str">
            <v>10kV</v>
          </cell>
          <cell r="C188" t="str">
            <v>131集善线</v>
          </cell>
          <cell r="D188">
            <v>0</v>
          </cell>
          <cell r="E188">
            <v>8.1143999999999994E-2</v>
          </cell>
          <cell r="F188" t="str">
            <v>市辖</v>
          </cell>
          <cell r="G188">
            <v>0</v>
          </cell>
          <cell r="H188">
            <v>0</v>
          </cell>
          <cell r="I188">
            <v>1</v>
          </cell>
        </row>
        <row r="189">
          <cell r="A189" t="str">
            <v>线路116</v>
          </cell>
          <cell r="B189" t="str">
            <v>10kV</v>
          </cell>
          <cell r="C189" t="str">
            <v>131集善线</v>
          </cell>
          <cell r="D189">
            <v>0</v>
          </cell>
          <cell r="E189">
            <v>4.1939999999999998E-3</v>
          </cell>
          <cell r="F189" t="str">
            <v>市辖</v>
          </cell>
          <cell r="G189">
            <v>0</v>
          </cell>
          <cell r="H189">
            <v>2</v>
          </cell>
          <cell r="I189">
            <v>3</v>
          </cell>
        </row>
        <row r="190">
          <cell r="A190" t="str">
            <v>线路173-1</v>
          </cell>
          <cell r="B190" t="str">
            <v>10kV</v>
          </cell>
          <cell r="C190" t="str">
            <v>131集善线</v>
          </cell>
          <cell r="D190">
            <v>0</v>
          </cell>
          <cell r="E190">
            <v>0.18165899999999999</v>
          </cell>
          <cell r="F190" t="str">
            <v>市辖</v>
          </cell>
          <cell r="G190">
            <v>0</v>
          </cell>
          <cell r="H190">
            <v>3</v>
          </cell>
          <cell r="I190">
            <v>1</v>
          </cell>
        </row>
        <row r="191">
          <cell r="A191" t="str">
            <v>线路119</v>
          </cell>
          <cell r="B191" t="str">
            <v>10kV</v>
          </cell>
          <cell r="C191" t="str">
            <v>131集善线</v>
          </cell>
          <cell r="D191">
            <v>0</v>
          </cell>
          <cell r="E191">
            <v>0.19833300000000001</v>
          </cell>
          <cell r="F191" t="str">
            <v>市辖</v>
          </cell>
          <cell r="G191">
            <v>0</v>
          </cell>
          <cell r="H191">
            <v>5</v>
          </cell>
          <cell r="I191">
            <v>3</v>
          </cell>
        </row>
        <row r="192">
          <cell r="A192" t="str">
            <v>线路120</v>
          </cell>
          <cell r="B192" t="str">
            <v>10kV</v>
          </cell>
          <cell r="C192" t="str">
            <v>131集善线</v>
          </cell>
          <cell r="D192">
            <v>0</v>
          </cell>
          <cell r="E192">
            <v>2.7015000000000001E-2</v>
          </cell>
          <cell r="F192" t="str">
            <v>市辖</v>
          </cell>
          <cell r="G192">
            <v>0</v>
          </cell>
          <cell r="H192">
            <v>6</v>
          </cell>
          <cell r="I192">
            <v>1</v>
          </cell>
        </row>
        <row r="193">
          <cell r="A193" t="str">
            <v>线路122-1</v>
          </cell>
          <cell r="B193" t="str">
            <v>10kV</v>
          </cell>
          <cell r="C193" t="str">
            <v>131集善线</v>
          </cell>
          <cell r="D193">
            <v>0</v>
          </cell>
          <cell r="E193">
            <v>0.50505999999999995</v>
          </cell>
          <cell r="F193" t="str">
            <v>市辖</v>
          </cell>
          <cell r="G193">
            <v>0</v>
          </cell>
          <cell r="H193">
            <v>8</v>
          </cell>
          <cell r="I193">
            <v>3</v>
          </cell>
        </row>
        <row r="194">
          <cell r="A194" t="str">
            <v>线路123</v>
          </cell>
          <cell r="B194" t="str">
            <v>10kV</v>
          </cell>
          <cell r="C194" t="str">
            <v>131集善线</v>
          </cell>
          <cell r="D194">
            <v>0</v>
          </cell>
          <cell r="E194">
            <v>7.1440000000000003E-2</v>
          </cell>
          <cell r="F194" t="str">
            <v>市辖</v>
          </cell>
          <cell r="G194">
            <v>0</v>
          </cell>
          <cell r="H194">
            <v>0</v>
          </cell>
          <cell r="I194">
            <v>1</v>
          </cell>
        </row>
        <row r="195">
          <cell r="A195" t="str">
            <v>线路125</v>
          </cell>
          <cell r="B195" t="str">
            <v>10kV</v>
          </cell>
          <cell r="C195" t="str">
            <v>131集善线</v>
          </cell>
          <cell r="D195">
            <v>0</v>
          </cell>
          <cell r="E195">
            <v>1.4826000000000001E-2</v>
          </cell>
          <cell r="F195" t="str">
            <v>市辖</v>
          </cell>
          <cell r="G195">
            <v>0</v>
          </cell>
          <cell r="H195">
            <v>2</v>
          </cell>
          <cell r="I195">
            <v>3</v>
          </cell>
        </row>
        <row r="196">
          <cell r="A196" t="str">
            <v>线路126</v>
          </cell>
          <cell r="B196" t="str">
            <v>10kV</v>
          </cell>
          <cell r="C196" t="str">
            <v>131集善线</v>
          </cell>
          <cell r="D196">
            <v>0</v>
          </cell>
          <cell r="E196">
            <v>8.6718000000000003E-2</v>
          </cell>
          <cell r="F196" t="str">
            <v>市辖</v>
          </cell>
          <cell r="G196">
            <v>0</v>
          </cell>
          <cell r="H196">
            <v>3</v>
          </cell>
          <cell r="I196">
            <v>1</v>
          </cell>
        </row>
        <row r="197">
          <cell r="A197" t="str">
            <v>线路128</v>
          </cell>
          <cell r="B197" t="str">
            <v>10kV</v>
          </cell>
          <cell r="C197" t="str">
            <v>131集善线</v>
          </cell>
          <cell r="D197">
            <v>0</v>
          </cell>
          <cell r="E197">
            <v>3.1009999999999999E-2</v>
          </cell>
          <cell r="F197" t="str">
            <v>市辖</v>
          </cell>
          <cell r="G197">
            <v>0</v>
          </cell>
          <cell r="H197">
            <v>5</v>
          </cell>
          <cell r="I197">
            <v>3</v>
          </cell>
        </row>
        <row r="198">
          <cell r="A198" t="str">
            <v>线路129</v>
          </cell>
          <cell r="B198" t="str">
            <v>10kV</v>
          </cell>
          <cell r="C198" t="str">
            <v>131集善线</v>
          </cell>
          <cell r="D198">
            <v>0</v>
          </cell>
          <cell r="E198">
            <v>0.10241</v>
          </cell>
          <cell r="F198" t="str">
            <v>市辖</v>
          </cell>
          <cell r="G198">
            <v>0</v>
          </cell>
          <cell r="H198">
            <v>6</v>
          </cell>
          <cell r="I198">
            <v>1</v>
          </cell>
        </row>
        <row r="199">
          <cell r="A199" t="str">
            <v>线路131</v>
          </cell>
          <cell r="B199" t="str">
            <v>10kV</v>
          </cell>
          <cell r="C199" t="str">
            <v>131集善线</v>
          </cell>
          <cell r="D199">
            <v>0</v>
          </cell>
          <cell r="E199">
            <v>0.37373200000000001</v>
          </cell>
          <cell r="F199" t="str">
            <v>市辖</v>
          </cell>
          <cell r="G199">
            <v>0</v>
          </cell>
          <cell r="H199">
            <v>8</v>
          </cell>
          <cell r="I199">
            <v>3</v>
          </cell>
        </row>
        <row r="200">
          <cell r="A200" t="str">
            <v>线路132</v>
          </cell>
          <cell r="B200" t="str">
            <v>10kV</v>
          </cell>
          <cell r="C200" t="str">
            <v>131集善线</v>
          </cell>
          <cell r="D200">
            <v>0</v>
          </cell>
          <cell r="E200">
            <v>0.102857</v>
          </cell>
          <cell r="F200" t="str">
            <v>市辖</v>
          </cell>
          <cell r="G200">
            <v>0</v>
          </cell>
          <cell r="H200">
            <v>0</v>
          </cell>
          <cell r="I200">
            <v>1</v>
          </cell>
        </row>
        <row r="201">
          <cell r="A201" t="str">
            <v>线路134</v>
          </cell>
          <cell r="B201" t="str">
            <v>10kV</v>
          </cell>
          <cell r="C201" t="str">
            <v>131集善线</v>
          </cell>
          <cell r="D201">
            <v>0</v>
          </cell>
          <cell r="E201">
            <v>0.11315799999999999</v>
          </cell>
          <cell r="F201" t="str">
            <v>市辖</v>
          </cell>
          <cell r="G201">
            <v>0</v>
          </cell>
          <cell r="H201">
            <v>2</v>
          </cell>
          <cell r="I201">
            <v>3</v>
          </cell>
        </row>
        <row r="202">
          <cell r="A202" t="str">
            <v>线路135</v>
          </cell>
          <cell r="B202" t="str">
            <v>10kV</v>
          </cell>
          <cell r="C202" t="str">
            <v>131集善线</v>
          </cell>
          <cell r="D202">
            <v>0</v>
          </cell>
          <cell r="E202">
            <v>9.2180999999999999E-2</v>
          </cell>
          <cell r="F202" t="str">
            <v>市辖</v>
          </cell>
          <cell r="G202">
            <v>0</v>
          </cell>
          <cell r="H202">
            <v>3</v>
          </cell>
          <cell r="I202">
            <v>1</v>
          </cell>
        </row>
        <row r="203">
          <cell r="A203" t="str">
            <v>线路138</v>
          </cell>
          <cell r="B203" t="str">
            <v>10kV</v>
          </cell>
          <cell r="C203" t="str">
            <v>131集善线</v>
          </cell>
          <cell r="D203">
            <v>0</v>
          </cell>
          <cell r="E203">
            <v>1.0668E-2</v>
          </cell>
          <cell r="F203" t="str">
            <v>市辖</v>
          </cell>
          <cell r="G203">
            <v>0</v>
          </cell>
          <cell r="H203">
            <v>5</v>
          </cell>
          <cell r="I203">
            <v>3</v>
          </cell>
        </row>
        <row r="204">
          <cell r="A204" t="str">
            <v>线路139</v>
          </cell>
          <cell r="B204" t="str">
            <v>10kV</v>
          </cell>
          <cell r="C204" t="str">
            <v>131集善线</v>
          </cell>
          <cell r="D204">
            <v>0</v>
          </cell>
          <cell r="E204">
            <v>1.0348E-2</v>
          </cell>
          <cell r="F204" t="str">
            <v>市辖</v>
          </cell>
          <cell r="G204">
            <v>0</v>
          </cell>
          <cell r="H204">
            <v>6</v>
          </cell>
          <cell r="I204">
            <v>1</v>
          </cell>
        </row>
        <row r="205">
          <cell r="A205" t="str">
            <v>线路141</v>
          </cell>
          <cell r="B205" t="str">
            <v>10kV</v>
          </cell>
          <cell r="C205" t="str">
            <v>131集善线</v>
          </cell>
          <cell r="D205">
            <v>0</v>
          </cell>
          <cell r="E205">
            <v>0.110301</v>
          </cell>
          <cell r="F205" t="str">
            <v>市辖</v>
          </cell>
          <cell r="G205">
            <v>0</v>
          </cell>
          <cell r="H205">
            <v>8</v>
          </cell>
          <cell r="I205">
            <v>3</v>
          </cell>
        </row>
        <row r="206">
          <cell r="A206" t="str">
            <v>线路142</v>
          </cell>
          <cell r="B206" t="str">
            <v>10kV</v>
          </cell>
          <cell r="C206" t="str">
            <v>131集善线</v>
          </cell>
          <cell r="D206">
            <v>0</v>
          </cell>
          <cell r="E206">
            <v>9.7029999999999998E-3</v>
          </cell>
          <cell r="F206" t="str">
            <v>市辖</v>
          </cell>
          <cell r="G206">
            <v>0</v>
          </cell>
          <cell r="H206">
            <v>0</v>
          </cell>
          <cell r="I206">
            <v>1</v>
          </cell>
        </row>
        <row r="207">
          <cell r="A207" t="str">
            <v>线路144</v>
          </cell>
          <cell r="B207" t="str">
            <v>10kV</v>
          </cell>
          <cell r="C207" t="str">
            <v>131集善线</v>
          </cell>
          <cell r="D207">
            <v>0</v>
          </cell>
          <cell r="E207">
            <v>7.077E-3</v>
          </cell>
          <cell r="F207" t="str">
            <v>市辖</v>
          </cell>
          <cell r="G207">
            <v>0</v>
          </cell>
          <cell r="H207">
            <v>2</v>
          </cell>
          <cell r="I207">
            <v>3</v>
          </cell>
        </row>
        <row r="208">
          <cell r="A208" t="str">
            <v>线路145</v>
          </cell>
          <cell r="B208" t="str">
            <v>10kV</v>
          </cell>
          <cell r="C208" t="str">
            <v>131集善线</v>
          </cell>
          <cell r="D208">
            <v>0</v>
          </cell>
          <cell r="E208">
            <v>5.2339999999999999E-3</v>
          </cell>
          <cell r="F208" t="str">
            <v>市辖</v>
          </cell>
          <cell r="G208">
            <v>0</v>
          </cell>
          <cell r="H208">
            <v>3</v>
          </cell>
          <cell r="I208">
            <v>1</v>
          </cell>
        </row>
        <row r="209">
          <cell r="A209" t="str">
            <v>线路147</v>
          </cell>
          <cell r="B209" t="str">
            <v>10kV</v>
          </cell>
          <cell r="C209" t="str">
            <v>131集善线</v>
          </cell>
          <cell r="D209">
            <v>0</v>
          </cell>
          <cell r="E209">
            <v>8.5782999999999998E-2</v>
          </cell>
          <cell r="F209" t="str">
            <v>市辖</v>
          </cell>
          <cell r="G209">
            <v>0</v>
          </cell>
          <cell r="H209">
            <v>5</v>
          </cell>
          <cell r="I209">
            <v>3</v>
          </cell>
        </row>
        <row r="210">
          <cell r="A210" t="str">
            <v>线路148</v>
          </cell>
          <cell r="B210" t="str">
            <v>10kV</v>
          </cell>
          <cell r="C210" t="str">
            <v>131集善线</v>
          </cell>
          <cell r="D210">
            <v>0</v>
          </cell>
          <cell r="E210">
            <v>1.0153000000000001E-2</v>
          </cell>
          <cell r="F210" t="str">
            <v>市辖</v>
          </cell>
          <cell r="G210">
            <v>0</v>
          </cell>
          <cell r="H210">
            <v>6</v>
          </cell>
          <cell r="I210">
            <v>1</v>
          </cell>
        </row>
        <row r="211">
          <cell r="A211" t="str">
            <v>线路150</v>
          </cell>
          <cell r="B211" t="str">
            <v>10kV</v>
          </cell>
          <cell r="C211" t="str">
            <v>131集善线</v>
          </cell>
          <cell r="D211">
            <v>0</v>
          </cell>
          <cell r="E211">
            <v>0.10848099999999999</v>
          </cell>
          <cell r="F211" t="str">
            <v>市辖</v>
          </cell>
          <cell r="G211">
            <v>0</v>
          </cell>
          <cell r="H211">
            <v>8</v>
          </cell>
          <cell r="I211">
            <v>3</v>
          </cell>
        </row>
        <row r="212">
          <cell r="A212" t="str">
            <v>线路151</v>
          </cell>
          <cell r="B212" t="str">
            <v>10kV</v>
          </cell>
          <cell r="C212" t="str">
            <v>131集善线</v>
          </cell>
          <cell r="D212">
            <v>0</v>
          </cell>
          <cell r="E212">
            <v>1.1696E-2</v>
          </cell>
          <cell r="F212" t="str">
            <v>市辖</v>
          </cell>
          <cell r="G212">
            <v>0</v>
          </cell>
          <cell r="H212">
            <v>0</v>
          </cell>
          <cell r="I212">
            <v>1</v>
          </cell>
        </row>
        <row r="213">
          <cell r="A213" t="str">
            <v>线路153</v>
          </cell>
          <cell r="B213" t="str">
            <v>10kV</v>
          </cell>
          <cell r="C213" t="str">
            <v>131集善线</v>
          </cell>
          <cell r="D213">
            <v>0</v>
          </cell>
          <cell r="E213">
            <v>0.19106500000000001</v>
          </cell>
          <cell r="F213" t="str">
            <v>市辖</v>
          </cell>
          <cell r="G213">
            <v>0</v>
          </cell>
          <cell r="H213">
            <v>2</v>
          </cell>
          <cell r="I213">
            <v>3</v>
          </cell>
        </row>
        <row r="214">
          <cell r="A214" t="str">
            <v>线路154</v>
          </cell>
          <cell r="B214" t="str">
            <v>10kV</v>
          </cell>
          <cell r="C214" t="str">
            <v>131集善线</v>
          </cell>
          <cell r="D214">
            <v>0</v>
          </cell>
          <cell r="E214">
            <v>0.104141</v>
          </cell>
          <cell r="F214" t="str">
            <v>市辖</v>
          </cell>
          <cell r="G214">
            <v>0</v>
          </cell>
          <cell r="H214">
            <v>3</v>
          </cell>
          <cell r="I214">
            <v>1</v>
          </cell>
        </row>
        <row r="215">
          <cell r="A215" t="str">
            <v>线路156</v>
          </cell>
          <cell r="B215" t="str">
            <v>10kV</v>
          </cell>
          <cell r="C215" t="str">
            <v>131集善线</v>
          </cell>
          <cell r="D215">
            <v>0</v>
          </cell>
          <cell r="E215">
            <v>5.4530000000000004E-3</v>
          </cell>
          <cell r="F215" t="str">
            <v>市辖</v>
          </cell>
          <cell r="G215">
            <v>0</v>
          </cell>
          <cell r="H215">
            <v>5</v>
          </cell>
          <cell r="I215">
            <v>3</v>
          </cell>
        </row>
        <row r="216">
          <cell r="A216" t="str">
            <v>线路157</v>
          </cell>
          <cell r="B216" t="str">
            <v>10kV</v>
          </cell>
          <cell r="C216" t="str">
            <v>131集善线</v>
          </cell>
          <cell r="D216">
            <v>0</v>
          </cell>
          <cell r="E216">
            <v>0.103119</v>
          </cell>
          <cell r="F216" t="str">
            <v>市辖</v>
          </cell>
          <cell r="G216">
            <v>0</v>
          </cell>
          <cell r="H216">
            <v>6</v>
          </cell>
          <cell r="I216">
            <v>1</v>
          </cell>
        </row>
        <row r="217">
          <cell r="A217" t="str">
            <v>线路159</v>
          </cell>
          <cell r="B217" t="str">
            <v>10kV</v>
          </cell>
          <cell r="C217" t="str">
            <v>131集善线</v>
          </cell>
          <cell r="D217">
            <v>0</v>
          </cell>
          <cell r="E217">
            <v>1.5258000000000001E-2</v>
          </cell>
          <cell r="F217" t="str">
            <v>市辖</v>
          </cell>
          <cell r="G217">
            <v>0</v>
          </cell>
          <cell r="H217">
            <v>8</v>
          </cell>
          <cell r="I217">
            <v>3</v>
          </cell>
        </row>
        <row r="218">
          <cell r="A218" t="str">
            <v>线路160</v>
          </cell>
          <cell r="B218" t="str">
            <v>10kV</v>
          </cell>
          <cell r="C218" t="str">
            <v>131集善线</v>
          </cell>
          <cell r="D218">
            <v>0</v>
          </cell>
          <cell r="E218">
            <v>0.13400300000000001</v>
          </cell>
          <cell r="F218" t="str">
            <v>市辖</v>
          </cell>
          <cell r="G218">
            <v>0</v>
          </cell>
          <cell r="H218">
            <v>0</v>
          </cell>
          <cell r="I218">
            <v>1</v>
          </cell>
        </row>
        <row r="219">
          <cell r="A219" t="str">
            <v>线路162</v>
          </cell>
          <cell r="B219" t="str">
            <v>10kV</v>
          </cell>
          <cell r="C219" t="str">
            <v>131集善线</v>
          </cell>
          <cell r="D219">
            <v>0</v>
          </cell>
          <cell r="E219">
            <v>2.4160999999999998E-2</v>
          </cell>
          <cell r="F219" t="str">
            <v>市辖</v>
          </cell>
          <cell r="G219">
            <v>0</v>
          </cell>
          <cell r="H219">
            <v>2</v>
          </cell>
          <cell r="I219">
            <v>3</v>
          </cell>
        </row>
        <row r="220">
          <cell r="A220" t="str">
            <v>线路163</v>
          </cell>
          <cell r="B220" t="str">
            <v>10kV</v>
          </cell>
          <cell r="C220" t="str">
            <v>131集善线</v>
          </cell>
          <cell r="D220">
            <v>0</v>
          </cell>
          <cell r="E220">
            <v>0.32170700000000002</v>
          </cell>
          <cell r="F220" t="str">
            <v>市辖</v>
          </cell>
          <cell r="G220">
            <v>0</v>
          </cell>
          <cell r="H220">
            <v>3</v>
          </cell>
          <cell r="I220">
            <v>1</v>
          </cell>
        </row>
        <row r="221">
          <cell r="A221" t="str">
            <v>线路165</v>
          </cell>
          <cell r="B221" t="str">
            <v>10kV</v>
          </cell>
          <cell r="C221" t="str">
            <v>131集善线</v>
          </cell>
          <cell r="D221">
            <v>0</v>
          </cell>
          <cell r="E221">
            <v>8.1234000000000001E-2</v>
          </cell>
          <cell r="F221" t="str">
            <v>市辖</v>
          </cell>
          <cell r="G221">
            <v>0</v>
          </cell>
          <cell r="H221">
            <v>5</v>
          </cell>
          <cell r="I221">
            <v>3</v>
          </cell>
        </row>
        <row r="222">
          <cell r="A222" t="str">
            <v>线路166</v>
          </cell>
          <cell r="B222" t="str">
            <v>10kV</v>
          </cell>
          <cell r="C222" t="str">
            <v>131集善线</v>
          </cell>
          <cell r="D222">
            <v>0</v>
          </cell>
          <cell r="E222">
            <v>4.0856000000000003E-2</v>
          </cell>
          <cell r="F222" t="str">
            <v>市辖</v>
          </cell>
          <cell r="G222">
            <v>0</v>
          </cell>
          <cell r="H222">
            <v>6</v>
          </cell>
          <cell r="I222">
            <v>1</v>
          </cell>
        </row>
        <row r="223">
          <cell r="A223" t="str">
            <v>线路168</v>
          </cell>
          <cell r="B223" t="str">
            <v>10kV</v>
          </cell>
          <cell r="C223" t="str">
            <v>131集善线</v>
          </cell>
          <cell r="D223">
            <v>0</v>
          </cell>
          <cell r="E223">
            <v>6.1089999999999998E-3</v>
          </cell>
          <cell r="F223" t="str">
            <v>市辖</v>
          </cell>
          <cell r="G223">
            <v>0</v>
          </cell>
          <cell r="H223">
            <v>8</v>
          </cell>
          <cell r="I223">
            <v>3</v>
          </cell>
        </row>
        <row r="224">
          <cell r="A224" t="str">
            <v>线路169</v>
          </cell>
          <cell r="B224" t="str">
            <v>10kV</v>
          </cell>
          <cell r="C224" t="str">
            <v>131集善线</v>
          </cell>
          <cell r="D224">
            <v>0</v>
          </cell>
          <cell r="E224">
            <v>5.0345000000000001E-2</v>
          </cell>
          <cell r="F224" t="str">
            <v>市辖</v>
          </cell>
          <cell r="G224">
            <v>0</v>
          </cell>
          <cell r="H224">
            <v>0</v>
          </cell>
          <cell r="I224">
            <v>1</v>
          </cell>
        </row>
        <row r="225">
          <cell r="A225" t="str">
            <v>线路171</v>
          </cell>
          <cell r="B225" t="str">
            <v>10kV</v>
          </cell>
          <cell r="C225" t="str">
            <v>131集善线</v>
          </cell>
          <cell r="D225">
            <v>0</v>
          </cell>
          <cell r="E225">
            <v>1.7850000000000001E-2</v>
          </cell>
          <cell r="F225" t="str">
            <v>市辖</v>
          </cell>
          <cell r="G225">
            <v>0</v>
          </cell>
          <cell r="H225">
            <v>2</v>
          </cell>
          <cell r="I225">
            <v>3</v>
          </cell>
        </row>
        <row r="226">
          <cell r="A226" t="str">
            <v>线路172</v>
          </cell>
          <cell r="B226" t="str">
            <v>10kV</v>
          </cell>
          <cell r="C226" t="str">
            <v>131集善线</v>
          </cell>
          <cell r="D226">
            <v>0</v>
          </cell>
          <cell r="E226">
            <v>9.4435000000000005E-2</v>
          </cell>
          <cell r="F226" t="str">
            <v>市辖</v>
          </cell>
          <cell r="G226">
            <v>0</v>
          </cell>
          <cell r="H226">
            <v>3</v>
          </cell>
          <cell r="I226">
            <v>1</v>
          </cell>
        </row>
        <row r="227">
          <cell r="A227" t="str">
            <v>线路174</v>
          </cell>
          <cell r="B227" t="str">
            <v>10kV</v>
          </cell>
          <cell r="C227" t="str">
            <v>131集善线</v>
          </cell>
          <cell r="D227">
            <v>0</v>
          </cell>
          <cell r="E227">
            <v>0.18782499999999999</v>
          </cell>
          <cell r="F227" t="str">
            <v>市辖</v>
          </cell>
          <cell r="G227">
            <v>0</v>
          </cell>
          <cell r="H227">
            <v>5</v>
          </cell>
          <cell r="I227">
            <v>3</v>
          </cell>
        </row>
        <row r="228">
          <cell r="A228" t="str">
            <v>线路175</v>
          </cell>
          <cell r="B228" t="str">
            <v>10kV</v>
          </cell>
          <cell r="C228" t="str">
            <v>131集善线</v>
          </cell>
          <cell r="D228">
            <v>0</v>
          </cell>
          <cell r="E228">
            <v>0.20327700000000001</v>
          </cell>
          <cell r="F228" t="str">
            <v>市辖</v>
          </cell>
          <cell r="G228">
            <v>0</v>
          </cell>
          <cell r="H228">
            <v>6</v>
          </cell>
          <cell r="I228">
            <v>1</v>
          </cell>
        </row>
        <row r="229">
          <cell r="A229" t="str">
            <v>线路177</v>
          </cell>
          <cell r="B229" t="str">
            <v>10kV</v>
          </cell>
          <cell r="C229" t="str">
            <v>131集善线</v>
          </cell>
          <cell r="D229">
            <v>0</v>
          </cell>
          <cell r="E229">
            <v>0.17391400000000001</v>
          </cell>
          <cell r="F229" t="str">
            <v>市辖</v>
          </cell>
          <cell r="G229">
            <v>0</v>
          </cell>
          <cell r="H229">
            <v>8</v>
          </cell>
          <cell r="I229">
            <v>3</v>
          </cell>
        </row>
        <row r="230">
          <cell r="A230" t="str">
            <v>线路178</v>
          </cell>
          <cell r="B230" t="str">
            <v>10kV</v>
          </cell>
          <cell r="C230" t="str">
            <v>131集善线</v>
          </cell>
          <cell r="D230">
            <v>0</v>
          </cell>
          <cell r="E230">
            <v>2.8313999999999999E-2</v>
          </cell>
          <cell r="F230" t="str">
            <v>市辖</v>
          </cell>
          <cell r="G230">
            <v>0</v>
          </cell>
          <cell r="H230">
            <v>0</v>
          </cell>
          <cell r="I230">
            <v>1</v>
          </cell>
        </row>
        <row r="231">
          <cell r="A231" t="str">
            <v>线路180</v>
          </cell>
          <cell r="B231" t="str">
            <v>10kV</v>
          </cell>
          <cell r="C231" t="str">
            <v>131集善线</v>
          </cell>
          <cell r="D231">
            <v>0</v>
          </cell>
          <cell r="E231">
            <v>5.7317E-2</v>
          </cell>
          <cell r="F231" t="str">
            <v>市辖</v>
          </cell>
          <cell r="G231">
            <v>0</v>
          </cell>
          <cell r="H231">
            <v>2</v>
          </cell>
          <cell r="I231">
            <v>3</v>
          </cell>
        </row>
        <row r="232">
          <cell r="A232" t="str">
            <v>线路181</v>
          </cell>
          <cell r="B232" t="str">
            <v>10kV</v>
          </cell>
          <cell r="C232" t="str">
            <v>131集善线</v>
          </cell>
          <cell r="D232">
            <v>0</v>
          </cell>
          <cell r="E232">
            <v>0.25817699999999999</v>
          </cell>
          <cell r="F232" t="str">
            <v>市辖</v>
          </cell>
          <cell r="G232">
            <v>0</v>
          </cell>
          <cell r="H232">
            <v>3</v>
          </cell>
          <cell r="I232">
            <v>1</v>
          </cell>
        </row>
        <row r="233">
          <cell r="A233" t="str">
            <v>线路183</v>
          </cell>
          <cell r="B233" t="str">
            <v>10kV</v>
          </cell>
          <cell r="C233" t="str">
            <v>131集善线</v>
          </cell>
          <cell r="D233">
            <v>0</v>
          </cell>
          <cell r="E233">
            <v>2.3441E-2</v>
          </cell>
          <cell r="F233" t="str">
            <v>市辖</v>
          </cell>
          <cell r="G233">
            <v>0</v>
          </cell>
          <cell r="H233">
            <v>5</v>
          </cell>
          <cell r="I233">
            <v>3</v>
          </cell>
        </row>
        <row r="234">
          <cell r="A234" t="str">
            <v>线路184</v>
          </cell>
          <cell r="B234" t="str">
            <v>10kV</v>
          </cell>
          <cell r="C234" t="str">
            <v>131集善线</v>
          </cell>
          <cell r="D234">
            <v>0</v>
          </cell>
          <cell r="E234">
            <v>9.6101000000000006E-2</v>
          </cell>
          <cell r="F234" t="str">
            <v>市辖</v>
          </cell>
          <cell r="G234">
            <v>0</v>
          </cell>
          <cell r="H234">
            <v>6</v>
          </cell>
          <cell r="I234">
            <v>1</v>
          </cell>
        </row>
        <row r="235">
          <cell r="A235" t="str">
            <v>线路186</v>
          </cell>
          <cell r="B235" t="str">
            <v>10kV</v>
          </cell>
          <cell r="C235" t="str">
            <v>131集善线</v>
          </cell>
          <cell r="D235">
            <v>0</v>
          </cell>
          <cell r="E235">
            <v>1.7568E-2</v>
          </cell>
          <cell r="F235" t="str">
            <v>市辖</v>
          </cell>
          <cell r="G235">
            <v>0</v>
          </cell>
          <cell r="H235">
            <v>8</v>
          </cell>
          <cell r="I235">
            <v>3</v>
          </cell>
        </row>
        <row r="236">
          <cell r="A236" t="str">
            <v>线路187</v>
          </cell>
          <cell r="B236" t="str">
            <v>10kV</v>
          </cell>
          <cell r="C236" t="str">
            <v>131集善线</v>
          </cell>
          <cell r="D236">
            <v>0</v>
          </cell>
          <cell r="E236">
            <v>4.0864999999999999E-2</v>
          </cell>
          <cell r="F236" t="str">
            <v>市辖</v>
          </cell>
          <cell r="G236">
            <v>0</v>
          </cell>
          <cell r="H236">
            <v>0</v>
          </cell>
          <cell r="I236">
            <v>1</v>
          </cell>
        </row>
        <row r="237">
          <cell r="A237" t="str">
            <v>兆丰线路2</v>
          </cell>
          <cell r="B237" t="str">
            <v>10kV</v>
          </cell>
          <cell r="C237" t="str">
            <v>131兆丰线</v>
          </cell>
          <cell r="D237">
            <v>1</v>
          </cell>
          <cell r="E237">
            <v>5.1438999999999999E-2</v>
          </cell>
          <cell r="F237" t="str">
            <v>市辖</v>
          </cell>
          <cell r="G237">
            <v>0</v>
          </cell>
          <cell r="H237">
            <v>2</v>
          </cell>
          <cell r="I237">
            <v>3</v>
          </cell>
        </row>
        <row r="238">
          <cell r="A238" t="str">
            <v>兆丰线路3</v>
          </cell>
          <cell r="B238" t="str">
            <v>10kV</v>
          </cell>
          <cell r="C238" t="str">
            <v>131兆丰线</v>
          </cell>
          <cell r="D238">
            <v>0</v>
          </cell>
          <cell r="E238">
            <v>8.352E-3</v>
          </cell>
          <cell r="F238" t="str">
            <v>市辖</v>
          </cell>
          <cell r="G238">
            <v>0</v>
          </cell>
          <cell r="H238">
            <v>3</v>
          </cell>
          <cell r="I238">
            <v>1</v>
          </cell>
        </row>
        <row r="239">
          <cell r="A239" t="str">
            <v>梅浦线1</v>
          </cell>
          <cell r="B239" t="str">
            <v>10kV</v>
          </cell>
          <cell r="C239" t="str">
            <v>130梅浦线</v>
          </cell>
          <cell r="D239">
            <v>0</v>
          </cell>
          <cell r="E239">
            <v>0.77078100000000005</v>
          </cell>
          <cell r="F239" t="str">
            <v>市辖</v>
          </cell>
          <cell r="G239">
            <v>0</v>
          </cell>
          <cell r="H239">
            <v>5</v>
          </cell>
          <cell r="I239">
            <v>3</v>
          </cell>
        </row>
        <row r="240">
          <cell r="A240" t="str">
            <v>梅浦线2</v>
          </cell>
          <cell r="B240" t="str">
            <v>10kV</v>
          </cell>
          <cell r="C240" t="str">
            <v>130梅浦线</v>
          </cell>
          <cell r="D240">
            <v>0</v>
          </cell>
          <cell r="E240">
            <v>2.6588000000000001E-2</v>
          </cell>
          <cell r="F240" t="str">
            <v>市辖</v>
          </cell>
          <cell r="G240">
            <v>0</v>
          </cell>
          <cell r="H240">
            <v>6</v>
          </cell>
          <cell r="I240">
            <v>1</v>
          </cell>
        </row>
        <row r="241">
          <cell r="A241" t="str">
            <v>方季线路1</v>
          </cell>
          <cell r="B241" t="str">
            <v>10kV</v>
          </cell>
          <cell r="C241" t="str">
            <v>133方季线</v>
          </cell>
          <cell r="D241">
            <v>0</v>
          </cell>
          <cell r="E241">
            <v>6.398E-3</v>
          </cell>
          <cell r="F241" t="str">
            <v>县级</v>
          </cell>
          <cell r="G241">
            <v>0</v>
          </cell>
          <cell r="H241">
            <v>8</v>
          </cell>
          <cell r="I241">
            <v>3</v>
          </cell>
        </row>
        <row r="242">
          <cell r="A242" t="str">
            <v>方季线路2</v>
          </cell>
          <cell r="B242" t="str">
            <v>10kV</v>
          </cell>
          <cell r="C242" t="str">
            <v>133方季线</v>
          </cell>
          <cell r="D242">
            <v>0</v>
          </cell>
          <cell r="E242">
            <v>0.48460900000000001</v>
          </cell>
          <cell r="F242" t="str">
            <v>县级</v>
          </cell>
          <cell r="G242">
            <v>0</v>
          </cell>
          <cell r="H242">
            <v>0</v>
          </cell>
          <cell r="I242">
            <v>1</v>
          </cell>
        </row>
        <row r="243">
          <cell r="A243" t="str">
            <v>方季线路5</v>
          </cell>
          <cell r="B243" t="str">
            <v>10kV</v>
          </cell>
          <cell r="C243" t="str">
            <v>133方季线</v>
          </cell>
          <cell r="D243">
            <v>0</v>
          </cell>
          <cell r="E243">
            <v>0.400453</v>
          </cell>
          <cell r="F243" t="str">
            <v>市辖</v>
          </cell>
          <cell r="G243">
            <v>0</v>
          </cell>
          <cell r="H243">
            <v>2</v>
          </cell>
          <cell r="I243">
            <v>3</v>
          </cell>
        </row>
        <row r="244">
          <cell r="A244" t="str">
            <v>方季线路6</v>
          </cell>
          <cell r="B244" t="str">
            <v>10kV</v>
          </cell>
          <cell r="C244" t="str">
            <v>133方季线</v>
          </cell>
          <cell r="D244">
            <v>0</v>
          </cell>
          <cell r="E244">
            <v>0.94662999999999997</v>
          </cell>
          <cell r="F244" t="str">
            <v>市辖</v>
          </cell>
          <cell r="G244">
            <v>0</v>
          </cell>
          <cell r="H244">
            <v>3</v>
          </cell>
          <cell r="I244">
            <v>1</v>
          </cell>
        </row>
        <row r="245">
          <cell r="A245" t="str">
            <v>方季线路9</v>
          </cell>
          <cell r="B245" t="str">
            <v>10kV</v>
          </cell>
          <cell r="C245" t="str">
            <v>133方季线</v>
          </cell>
          <cell r="D245">
            <v>0</v>
          </cell>
          <cell r="E245">
            <v>4.8654999999999997E-2</v>
          </cell>
          <cell r="F245" t="str">
            <v>市辖</v>
          </cell>
          <cell r="G245">
            <v>0</v>
          </cell>
          <cell r="H245">
            <v>5</v>
          </cell>
          <cell r="I245">
            <v>3</v>
          </cell>
        </row>
        <row r="246">
          <cell r="A246" t="str">
            <v>方季线路10</v>
          </cell>
          <cell r="B246" t="str">
            <v>10kV</v>
          </cell>
          <cell r="C246" t="str">
            <v>133方季线</v>
          </cell>
          <cell r="D246">
            <v>0</v>
          </cell>
          <cell r="E246">
            <v>0.104058</v>
          </cell>
          <cell r="F246" t="str">
            <v>市辖</v>
          </cell>
          <cell r="G246">
            <v>0</v>
          </cell>
          <cell r="H246">
            <v>6</v>
          </cell>
          <cell r="I246">
            <v>1</v>
          </cell>
        </row>
        <row r="247">
          <cell r="A247" t="str">
            <v>方季线路12</v>
          </cell>
          <cell r="B247" t="str">
            <v>10kV</v>
          </cell>
          <cell r="C247" t="str">
            <v>133方季线</v>
          </cell>
          <cell r="D247">
            <v>0</v>
          </cell>
          <cell r="E247">
            <v>6.875E-3</v>
          </cell>
          <cell r="F247" t="str">
            <v>市辖</v>
          </cell>
          <cell r="G247">
            <v>0</v>
          </cell>
          <cell r="H247">
            <v>8</v>
          </cell>
          <cell r="I247">
            <v>3</v>
          </cell>
        </row>
        <row r="248">
          <cell r="A248" t="str">
            <v>方季线路13</v>
          </cell>
          <cell r="B248" t="str">
            <v>10kV</v>
          </cell>
          <cell r="C248" t="str">
            <v>133方季线</v>
          </cell>
          <cell r="D248">
            <v>0</v>
          </cell>
          <cell r="E248">
            <v>0.11694</v>
          </cell>
          <cell r="F248" t="str">
            <v>市辖</v>
          </cell>
          <cell r="G248">
            <v>0</v>
          </cell>
          <cell r="H248">
            <v>0</v>
          </cell>
          <cell r="I248">
            <v>1</v>
          </cell>
        </row>
        <row r="249">
          <cell r="A249" t="str">
            <v>方季线路15</v>
          </cell>
          <cell r="B249" t="str">
            <v>10kV</v>
          </cell>
          <cell r="C249" t="str">
            <v>133方季线</v>
          </cell>
          <cell r="D249">
            <v>0</v>
          </cell>
          <cell r="E249">
            <v>8.2300999999999999E-2</v>
          </cell>
          <cell r="F249" t="str">
            <v>市辖</v>
          </cell>
          <cell r="G249">
            <v>0</v>
          </cell>
          <cell r="H249">
            <v>2</v>
          </cell>
          <cell r="I249">
            <v>3</v>
          </cell>
        </row>
        <row r="250">
          <cell r="A250" t="str">
            <v>方季线路16</v>
          </cell>
          <cell r="B250" t="str">
            <v>10kV</v>
          </cell>
          <cell r="C250" t="str">
            <v>133方季线</v>
          </cell>
          <cell r="D250">
            <v>0</v>
          </cell>
          <cell r="E250">
            <v>3.5938999999999999E-2</v>
          </cell>
          <cell r="F250" t="str">
            <v>市辖</v>
          </cell>
          <cell r="G250">
            <v>0</v>
          </cell>
          <cell r="H250">
            <v>3</v>
          </cell>
          <cell r="I250">
            <v>1</v>
          </cell>
        </row>
        <row r="251">
          <cell r="A251" t="str">
            <v>方季线路18</v>
          </cell>
          <cell r="B251" t="str">
            <v>10kV</v>
          </cell>
          <cell r="C251" t="str">
            <v>133方季线</v>
          </cell>
          <cell r="D251">
            <v>0</v>
          </cell>
          <cell r="E251">
            <v>4.265E-2</v>
          </cell>
          <cell r="F251" t="str">
            <v>市辖</v>
          </cell>
          <cell r="G251">
            <v>0</v>
          </cell>
          <cell r="H251">
            <v>5</v>
          </cell>
          <cell r="I251">
            <v>3</v>
          </cell>
        </row>
        <row r="252">
          <cell r="A252" t="str">
            <v>方季线路19</v>
          </cell>
          <cell r="B252" t="str">
            <v>10kV</v>
          </cell>
          <cell r="C252" t="str">
            <v>133方季线</v>
          </cell>
          <cell r="D252">
            <v>0</v>
          </cell>
          <cell r="E252">
            <v>3.5290000000000002E-2</v>
          </cell>
          <cell r="F252" t="str">
            <v>市辖</v>
          </cell>
          <cell r="G252">
            <v>0</v>
          </cell>
          <cell r="H252">
            <v>6</v>
          </cell>
          <cell r="I252">
            <v>1</v>
          </cell>
        </row>
        <row r="253">
          <cell r="A253" t="str">
            <v>方季线路21</v>
          </cell>
          <cell r="B253" t="str">
            <v>10kV</v>
          </cell>
          <cell r="C253" t="str">
            <v>133方季线</v>
          </cell>
          <cell r="D253">
            <v>0</v>
          </cell>
          <cell r="E253">
            <v>0.29544599999999999</v>
          </cell>
          <cell r="F253" t="str">
            <v>市辖</v>
          </cell>
          <cell r="G253">
            <v>0</v>
          </cell>
          <cell r="H253">
            <v>8</v>
          </cell>
          <cell r="I253">
            <v>3</v>
          </cell>
        </row>
        <row r="254">
          <cell r="A254" t="str">
            <v>方季线路22</v>
          </cell>
          <cell r="B254" t="str">
            <v>10kV</v>
          </cell>
          <cell r="C254" t="str">
            <v>133方季线</v>
          </cell>
          <cell r="D254">
            <v>0</v>
          </cell>
          <cell r="E254">
            <v>2.4615000000000001E-2</v>
          </cell>
          <cell r="F254" t="str">
            <v>市辖</v>
          </cell>
          <cell r="G254">
            <v>0</v>
          </cell>
          <cell r="H254">
            <v>0</v>
          </cell>
          <cell r="I254">
            <v>1</v>
          </cell>
        </row>
        <row r="255">
          <cell r="A255" t="str">
            <v>方季线路24</v>
          </cell>
          <cell r="B255" t="str">
            <v>10kV</v>
          </cell>
          <cell r="C255" t="str">
            <v>133方季线</v>
          </cell>
          <cell r="D255">
            <v>0</v>
          </cell>
          <cell r="E255">
            <v>4.8849999999999998E-2</v>
          </cell>
          <cell r="F255" t="str">
            <v>市辖</v>
          </cell>
          <cell r="G255">
            <v>0</v>
          </cell>
          <cell r="H255">
            <v>2</v>
          </cell>
          <cell r="I255">
            <v>3</v>
          </cell>
        </row>
        <row r="256">
          <cell r="A256" t="str">
            <v>方季线路25</v>
          </cell>
          <cell r="B256" t="str">
            <v>10kV</v>
          </cell>
          <cell r="C256" t="str">
            <v>133方季线</v>
          </cell>
          <cell r="D256">
            <v>0</v>
          </cell>
          <cell r="E256">
            <v>4.6501000000000001E-2</v>
          </cell>
          <cell r="F256" t="str">
            <v>市辖</v>
          </cell>
          <cell r="G256">
            <v>0</v>
          </cell>
          <cell r="H256">
            <v>3</v>
          </cell>
          <cell r="I256">
            <v>1</v>
          </cell>
        </row>
        <row r="257">
          <cell r="A257" t="str">
            <v>方季线路27</v>
          </cell>
          <cell r="B257" t="str">
            <v>10kV</v>
          </cell>
          <cell r="C257" t="str">
            <v>133方季线</v>
          </cell>
          <cell r="D257">
            <v>0</v>
          </cell>
          <cell r="E257">
            <v>9.2870000000000001E-3</v>
          </cell>
          <cell r="F257" t="str">
            <v>市辖</v>
          </cell>
          <cell r="G257">
            <v>0</v>
          </cell>
          <cell r="H257">
            <v>5</v>
          </cell>
          <cell r="I257">
            <v>3</v>
          </cell>
        </row>
        <row r="258">
          <cell r="A258" t="str">
            <v>方季线路28</v>
          </cell>
          <cell r="B258" t="str">
            <v>10kV</v>
          </cell>
          <cell r="C258" t="str">
            <v>133方季线</v>
          </cell>
          <cell r="D258">
            <v>0</v>
          </cell>
          <cell r="E258">
            <v>2.4506E-2</v>
          </cell>
          <cell r="F258" t="str">
            <v>市辖</v>
          </cell>
          <cell r="G258">
            <v>0</v>
          </cell>
          <cell r="H258">
            <v>6</v>
          </cell>
          <cell r="I258">
            <v>1</v>
          </cell>
        </row>
        <row r="259">
          <cell r="A259" t="str">
            <v>方季线路30</v>
          </cell>
          <cell r="B259" t="str">
            <v>10kV</v>
          </cell>
          <cell r="C259" t="str">
            <v>133方季线</v>
          </cell>
          <cell r="D259">
            <v>0</v>
          </cell>
          <cell r="E259">
            <v>6.8043999999999993E-2</v>
          </cell>
          <cell r="F259" t="str">
            <v>市辖</v>
          </cell>
          <cell r="G259">
            <v>0</v>
          </cell>
          <cell r="H259">
            <v>8</v>
          </cell>
          <cell r="I259">
            <v>3</v>
          </cell>
        </row>
        <row r="260">
          <cell r="A260" t="str">
            <v>方季线路31</v>
          </cell>
          <cell r="B260" t="str">
            <v>10kV</v>
          </cell>
          <cell r="C260" t="str">
            <v>133方季线</v>
          </cell>
          <cell r="D260">
            <v>0</v>
          </cell>
          <cell r="E260">
            <v>6.7780000000000002E-3</v>
          </cell>
          <cell r="F260" t="str">
            <v>市辖</v>
          </cell>
          <cell r="G260">
            <v>0</v>
          </cell>
          <cell r="H260">
            <v>0</v>
          </cell>
          <cell r="I260">
            <v>1</v>
          </cell>
        </row>
        <row r="261">
          <cell r="A261" t="str">
            <v>方季线路33</v>
          </cell>
          <cell r="B261" t="str">
            <v>10kV</v>
          </cell>
          <cell r="C261" t="str">
            <v>133方季线</v>
          </cell>
          <cell r="D261">
            <v>0</v>
          </cell>
          <cell r="E261">
            <v>0.22316</v>
          </cell>
          <cell r="F261" t="str">
            <v>市辖</v>
          </cell>
          <cell r="G261">
            <v>0</v>
          </cell>
          <cell r="H261">
            <v>2</v>
          </cell>
          <cell r="I261">
            <v>3</v>
          </cell>
        </row>
        <row r="262">
          <cell r="A262" t="str">
            <v>方季线路34</v>
          </cell>
          <cell r="B262" t="str">
            <v>10kV</v>
          </cell>
          <cell r="C262" t="str">
            <v>133方季线</v>
          </cell>
          <cell r="D262">
            <v>0</v>
          </cell>
          <cell r="E262">
            <v>5.6139000000000001E-2</v>
          </cell>
          <cell r="F262" t="str">
            <v>市辖</v>
          </cell>
          <cell r="G262">
            <v>0</v>
          </cell>
          <cell r="H262">
            <v>3</v>
          </cell>
          <cell r="I262">
            <v>1</v>
          </cell>
        </row>
        <row r="263">
          <cell r="A263" t="str">
            <v>方季线路36</v>
          </cell>
          <cell r="B263" t="str">
            <v>10kV</v>
          </cell>
          <cell r="C263" t="str">
            <v>133方季线</v>
          </cell>
          <cell r="D263">
            <v>0</v>
          </cell>
          <cell r="E263">
            <v>6.5786999999999998E-2</v>
          </cell>
          <cell r="F263" t="str">
            <v>市辖</v>
          </cell>
          <cell r="G263">
            <v>0</v>
          </cell>
          <cell r="H263">
            <v>5</v>
          </cell>
          <cell r="I263">
            <v>3</v>
          </cell>
        </row>
        <row r="264">
          <cell r="A264" t="str">
            <v>方季线路37</v>
          </cell>
          <cell r="B264" t="str">
            <v>10kV</v>
          </cell>
          <cell r="C264" t="str">
            <v>133方季线</v>
          </cell>
          <cell r="D264">
            <v>0</v>
          </cell>
          <cell r="E264">
            <v>1.0567999999999999E-2</v>
          </cell>
          <cell r="F264" t="str">
            <v>市辖</v>
          </cell>
          <cell r="G264">
            <v>0</v>
          </cell>
          <cell r="H264">
            <v>6</v>
          </cell>
          <cell r="I264">
            <v>1</v>
          </cell>
        </row>
        <row r="265">
          <cell r="A265" t="str">
            <v>方季线路39</v>
          </cell>
          <cell r="B265" t="str">
            <v>10kV</v>
          </cell>
          <cell r="C265" t="str">
            <v>133方季线</v>
          </cell>
          <cell r="D265">
            <v>0</v>
          </cell>
          <cell r="E265">
            <v>5.5122999999999998E-2</v>
          </cell>
          <cell r="F265" t="str">
            <v>市辖</v>
          </cell>
          <cell r="G265">
            <v>0</v>
          </cell>
          <cell r="H265">
            <v>8</v>
          </cell>
          <cell r="I265">
            <v>3</v>
          </cell>
        </row>
        <row r="266">
          <cell r="A266" t="str">
            <v>方季线路40</v>
          </cell>
          <cell r="B266" t="str">
            <v>10kV</v>
          </cell>
          <cell r="C266" t="str">
            <v>133方季线</v>
          </cell>
          <cell r="D266">
            <v>0</v>
          </cell>
          <cell r="E266">
            <v>6.1966E-2</v>
          </cell>
          <cell r="F266" t="str">
            <v>市辖</v>
          </cell>
          <cell r="G266">
            <v>0</v>
          </cell>
          <cell r="H266">
            <v>0</v>
          </cell>
          <cell r="I266">
            <v>1</v>
          </cell>
        </row>
        <row r="267">
          <cell r="A267" t="str">
            <v>方季线路43</v>
          </cell>
          <cell r="B267" t="str">
            <v>10kV</v>
          </cell>
          <cell r="C267" t="str">
            <v>133方季线</v>
          </cell>
          <cell r="D267">
            <v>0</v>
          </cell>
          <cell r="E267">
            <v>0.141707</v>
          </cell>
          <cell r="F267" t="str">
            <v>市辖</v>
          </cell>
          <cell r="G267">
            <v>0</v>
          </cell>
          <cell r="H267">
            <v>2</v>
          </cell>
          <cell r="I267">
            <v>3</v>
          </cell>
        </row>
        <row r="268">
          <cell r="A268" t="str">
            <v>方季线路44</v>
          </cell>
          <cell r="B268" t="str">
            <v>10kV</v>
          </cell>
          <cell r="C268" t="str">
            <v>133方季线</v>
          </cell>
          <cell r="D268">
            <v>0</v>
          </cell>
          <cell r="E268">
            <v>0.103626</v>
          </cell>
          <cell r="F268" t="str">
            <v>市辖</v>
          </cell>
          <cell r="G268">
            <v>0</v>
          </cell>
          <cell r="H268">
            <v>3</v>
          </cell>
          <cell r="I268">
            <v>1</v>
          </cell>
        </row>
        <row r="269">
          <cell r="A269" t="str">
            <v>方季线路46</v>
          </cell>
          <cell r="B269" t="str">
            <v>10kV</v>
          </cell>
          <cell r="C269" t="str">
            <v>133方季线</v>
          </cell>
          <cell r="D269">
            <v>0</v>
          </cell>
          <cell r="E269">
            <v>6.2769999999999996E-3</v>
          </cell>
          <cell r="F269" t="str">
            <v>市辖</v>
          </cell>
          <cell r="G269">
            <v>0</v>
          </cell>
          <cell r="H269">
            <v>5</v>
          </cell>
          <cell r="I269">
            <v>3</v>
          </cell>
        </row>
        <row r="270">
          <cell r="A270" t="str">
            <v>新东线路1</v>
          </cell>
          <cell r="B270" t="str">
            <v>10kV</v>
          </cell>
          <cell r="C270" t="str">
            <v>133新东线</v>
          </cell>
          <cell r="D270">
            <v>0</v>
          </cell>
          <cell r="E270">
            <v>0.94675399999999998</v>
          </cell>
          <cell r="F270" t="str">
            <v>市辖</v>
          </cell>
          <cell r="G270">
            <v>0</v>
          </cell>
          <cell r="H270">
            <v>6</v>
          </cell>
          <cell r="I270">
            <v>1</v>
          </cell>
        </row>
        <row r="271">
          <cell r="A271" t="str">
            <v>南市线路2</v>
          </cell>
          <cell r="B271" t="str">
            <v>10kV</v>
          </cell>
          <cell r="C271" t="str">
            <v>134南市线</v>
          </cell>
          <cell r="D271">
            <v>0</v>
          </cell>
          <cell r="E271">
            <v>0.30692000000000003</v>
          </cell>
          <cell r="G271">
            <v>0</v>
          </cell>
          <cell r="H271">
            <v>8</v>
          </cell>
          <cell r="I271">
            <v>3</v>
          </cell>
        </row>
        <row r="272">
          <cell r="A272" t="str">
            <v>南市线路3</v>
          </cell>
          <cell r="B272" t="str">
            <v>10kV</v>
          </cell>
          <cell r="C272" t="str">
            <v>134南市线</v>
          </cell>
          <cell r="D272">
            <v>0</v>
          </cell>
          <cell r="E272">
            <v>0.15629899999999999</v>
          </cell>
          <cell r="F272" t="str">
            <v>市辖</v>
          </cell>
          <cell r="G272">
            <v>0</v>
          </cell>
          <cell r="H272">
            <v>0</v>
          </cell>
          <cell r="I272">
            <v>1</v>
          </cell>
        </row>
        <row r="273">
          <cell r="A273" t="str">
            <v>南市线路5</v>
          </cell>
          <cell r="B273" t="str">
            <v>10kV</v>
          </cell>
          <cell r="C273" t="str">
            <v>134南市线</v>
          </cell>
          <cell r="D273">
            <v>0</v>
          </cell>
          <cell r="E273">
            <v>0.82553299999999996</v>
          </cell>
          <cell r="F273" t="str">
            <v>市辖</v>
          </cell>
          <cell r="G273">
            <v>0</v>
          </cell>
          <cell r="H273">
            <v>2</v>
          </cell>
          <cell r="I273">
            <v>3</v>
          </cell>
        </row>
        <row r="274">
          <cell r="A274" t="str">
            <v>南市线路6</v>
          </cell>
          <cell r="B274" t="str">
            <v>10kV</v>
          </cell>
          <cell r="C274" t="str">
            <v>134南市线</v>
          </cell>
          <cell r="D274">
            <v>0</v>
          </cell>
          <cell r="E274">
            <v>0.741591</v>
          </cell>
          <cell r="F274" t="str">
            <v>市辖</v>
          </cell>
          <cell r="G274">
            <v>0</v>
          </cell>
          <cell r="H274">
            <v>3</v>
          </cell>
          <cell r="I274">
            <v>1</v>
          </cell>
        </row>
        <row r="275">
          <cell r="A275" t="str">
            <v>南市线路8</v>
          </cell>
          <cell r="B275" t="str">
            <v>10kV</v>
          </cell>
          <cell r="C275" t="str">
            <v>134南市线</v>
          </cell>
          <cell r="D275">
            <v>0</v>
          </cell>
          <cell r="E275">
            <v>0.334567</v>
          </cell>
          <cell r="F275" t="str">
            <v>市辖</v>
          </cell>
          <cell r="G275">
            <v>0</v>
          </cell>
          <cell r="H275">
            <v>5</v>
          </cell>
          <cell r="I275">
            <v>3</v>
          </cell>
        </row>
        <row r="276">
          <cell r="A276" t="str">
            <v>南市线路9</v>
          </cell>
          <cell r="B276" t="str">
            <v>10kV</v>
          </cell>
          <cell r="C276" t="str">
            <v>134南市线</v>
          </cell>
          <cell r="D276">
            <v>0</v>
          </cell>
          <cell r="E276">
            <v>0.24876500000000001</v>
          </cell>
          <cell r="F276" t="str">
            <v>市辖</v>
          </cell>
          <cell r="G276">
            <v>0</v>
          </cell>
          <cell r="H276">
            <v>6</v>
          </cell>
          <cell r="I276">
            <v>1</v>
          </cell>
        </row>
        <row r="277">
          <cell r="A277" t="str">
            <v>南市线路11</v>
          </cell>
          <cell r="B277" t="str">
            <v>10kV</v>
          </cell>
          <cell r="C277" t="str">
            <v>134南市线</v>
          </cell>
          <cell r="D277">
            <v>0</v>
          </cell>
          <cell r="E277">
            <v>0.56827099999999997</v>
          </cell>
          <cell r="F277" t="str">
            <v>市辖</v>
          </cell>
          <cell r="G277">
            <v>0</v>
          </cell>
          <cell r="H277">
            <v>8</v>
          </cell>
          <cell r="I277">
            <v>3</v>
          </cell>
        </row>
        <row r="278">
          <cell r="A278" t="str">
            <v>南市线路12</v>
          </cell>
          <cell r="B278" t="str">
            <v>10kV</v>
          </cell>
          <cell r="C278" t="str">
            <v>134南市线</v>
          </cell>
          <cell r="D278">
            <v>0</v>
          </cell>
          <cell r="E278">
            <v>7.0486999999999994E-2</v>
          </cell>
          <cell r="F278" t="str">
            <v>市辖</v>
          </cell>
          <cell r="G278">
            <v>0</v>
          </cell>
          <cell r="H278">
            <v>0</v>
          </cell>
          <cell r="I278">
            <v>1</v>
          </cell>
        </row>
        <row r="279">
          <cell r="A279" t="str">
            <v>南市线路14</v>
          </cell>
          <cell r="B279" t="str">
            <v>10kV</v>
          </cell>
          <cell r="C279" t="str">
            <v>134南市线</v>
          </cell>
          <cell r="D279">
            <v>0</v>
          </cell>
          <cell r="E279">
            <v>0.39754299999999998</v>
          </cell>
          <cell r="F279" t="str">
            <v>市辖</v>
          </cell>
          <cell r="G279">
            <v>0</v>
          </cell>
          <cell r="H279">
            <v>2</v>
          </cell>
          <cell r="I279">
            <v>3</v>
          </cell>
        </row>
        <row r="280">
          <cell r="A280" t="str">
            <v>南市线路15</v>
          </cell>
          <cell r="B280" t="str">
            <v>10kV</v>
          </cell>
          <cell r="C280" t="str">
            <v>134南市线</v>
          </cell>
          <cell r="D280">
            <v>0</v>
          </cell>
          <cell r="E280">
            <v>4.1571999999999998E-2</v>
          </cell>
          <cell r="F280" t="str">
            <v>市辖</v>
          </cell>
          <cell r="G280">
            <v>0</v>
          </cell>
          <cell r="H280">
            <v>3</v>
          </cell>
          <cell r="I280">
            <v>1</v>
          </cell>
        </row>
        <row r="281">
          <cell r="A281" t="str">
            <v>南市线路17</v>
          </cell>
          <cell r="B281" t="str">
            <v>10kV</v>
          </cell>
          <cell r="C281" t="str">
            <v>134南市线</v>
          </cell>
          <cell r="D281">
            <v>0</v>
          </cell>
          <cell r="E281">
            <v>0.171374</v>
          </cell>
          <cell r="F281" t="str">
            <v>市辖</v>
          </cell>
          <cell r="G281">
            <v>0</v>
          </cell>
          <cell r="H281">
            <v>5</v>
          </cell>
          <cell r="I281">
            <v>3</v>
          </cell>
        </row>
        <row r="282">
          <cell r="A282" t="str">
            <v>南市线路18</v>
          </cell>
          <cell r="B282" t="str">
            <v>10kV</v>
          </cell>
          <cell r="C282" t="str">
            <v>134南市线</v>
          </cell>
          <cell r="D282">
            <v>0</v>
          </cell>
          <cell r="E282">
            <v>0.49140400000000001</v>
          </cell>
          <cell r="F282" t="str">
            <v>市辖</v>
          </cell>
          <cell r="G282">
            <v>0</v>
          </cell>
          <cell r="H282">
            <v>6</v>
          </cell>
          <cell r="I282">
            <v>1</v>
          </cell>
        </row>
        <row r="283">
          <cell r="A283" t="str">
            <v>南市线路20</v>
          </cell>
          <cell r="B283" t="str">
            <v>10kV</v>
          </cell>
          <cell r="C283" t="str">
            <v>134南市线</v>
          </cell>
          <cell r="D283">
            <v>0</v>
          </cell>
          <cell r="E283">
            <v>0.38645200000000002</v>
          </cell>
          <cell r="F283" t="str">
            <v>市辖</v>
          </cell>
          <cell r="G283">
            <v>0</v>
          </cell>
          <cell r="H283">
            <v>8</v>
          </cell>
          <cell r="I283">
            <v>3</v>
          </cell>
        </row>
        <row r="284">
          <cell r="A284" t="str">
            <v>南市线路21</v>
          </cell>
          <cell r="B284" t="str">
            <v>10kV</v>
          </cell>
          <cell r="C284" t="str">
            <v>134南市线</v>
          </cell>
          <cell r="D284">
            <v>0</v>
          </cell>
          <cell r="E284">
            <v>2.1166000000000001E-2</v>
          </cell>
          <cell r="F284" t="str">
            <v>市辖</v>
          </cell>
          <cell r="G284">
            <v>0</v>
          </cell>
          <cell r="H284">
            <v>0</v>
          </cell>
          <cell r="I284">
            <v>1</v>
          </cell>
        </row>
        <row r="285">
          <cell r="A285" t="str">
            <v>南市线路23</v>
          </cell>
          <cell r="B285" t="str">
            <v>10kV</v>
          </cell>
          <cell r="C285" t="str">
            <v>134南市线</v>
          </cell>
          <cell r="D285">
            <v>0</v>
          </cell>
          <cell r="E285">
            <v>0.10750800000000001</v>
          </cell>
          <cell r="F285" t="str">
            <v>市辖</v>
          </cell>
          <cell r="G285">
            <v>0</v>
          </cell>
          <cell r="H285">
            <v>2</v>
          </cell>
          <cell r="I285">
            <v>3</v>
          </cell>
        </row>
        <row r="286">
          <cell r="A286" t="str">
            <v>南市线路24</v>
          </cell>
          <cell r="B286" t="str">
            <v>10kV</v>
          </cell>
          <cell r="C286" t="str">
            <v>134南市线</v>
          </cell>
          <cell r="D286">
            <v>0</v>
          </cell>
          <cell r="E286">
            <v>0.135629</v>
          </cell>
          <cell r="F286" t="str">
            <v>市辖</v>
          </cell>
          <cell r="G286">
            <v>0</v>
          </cell>
          <cell r="H286">
            <v>3</v>
          </cell>
          <cell r="I286">
            <v>1</v>
          </cell>
        </row>
        <row r="287">
          <cell r="A287" t="str">
            <v>南市线路26</v>
          </cell>
          <cell r="B287" t="str">
            <v>10kV</v>
          </cell>
          <cell r="C287" t="str">
            <v>134南市线</v>
          </cell>
          <cell r="D287">
            <v>0</v>
          </cell>
          <cell r="E287">
            <v>5.1942000000000002E-2</v>
          </cell>
          <cell r="F287" t="str">
            <v>市辖</v>
          </cell>
          <cell r="G287">
            <v>0</v>
          </cell>
          <cell r="H287">
            <v>5</v>
          </cell>
          <cell r="I287">
            <v>3</v>
          </cell>
        </row>
        <row r="288">
          <cell r="A288" t="str">
            <v>南市线路27</v>
          </cell>
          <cell r="B288" t="str">
            <v>10kV</v>
          </cell>
          <cell r="C288" t="str">
            <v>134南市线</v>
          </cell>
          <cell r="D288">
            <v>0</v>
          </cell>
          <cell r="E288">
            <v>0.53083499999999995</v>
          </cell>
          <cell r="F288" t="str">
            <v>市辖</v>
          </cell>
          <cell r="G288">
            <v>0</v>
          </cell>
          <cell r="H288">
            <v>6</v>
          </cell>
          <cell r="I288">
            <v>1</v>
          </cell>
        </row>
        <row r="289">
          <cell r="A289" t="str">
            <v>南市线路29</v>
          </cell>
          <cell r="B289" t="str">
            <v>10kV</v>
          </cell>
          <cell r="C289" t="str">
            <v>134南市线</v>
          </cell>
          <cell r="D289">
            <v>0</v>
          </cell>
          <cell r="E289">
            <v>0.21417</v>
          </cell>
          <cell r="F289" t="str">
            <v>市辖</v>
          </cell>
          <cell r="G289">
            <v>0</v>
          </cell>
          <cell r="H289">
            <v>8</v>
          </cell>
          <cell r="I289">
            <v>3</v>
          </cell>
        </row>
        <row r="290">
          <cell r="A290" t="str">
            <v>南市线路30</v>
          </cell>
          <cell r="B290" t="str">
            <v>10kV</v>
          </cell>
          <cell r="C290" t="str">
            <v>134南市线</v>
          </cell>
          <cell r="D290">
            <v>0</v>
          </cell>
          <cell r="E290">
            <v>0.14608699999999999</v>
          </cell>
          <cell r="F290" t="str">
            <v>市辖</v>
          </cell>
          <cell r="G290">
            <v>0</v>
          </cell>
          <cell r="H290">
            <v>0</v>
          </cell>
          <cell r="I290">
            <v>1</v>
          </cell>
        </row>
        <row r="291">
          <cell r="A291" t="str">
            <v>南市线路32</v>
          </cell>
          <cell r="B291" t="str">
            <v>10kV</v>
          </cell>
          <cell r="C291" t="str">
            <v>134南市线</v>
          </cell>
          <cell r="D291">
            <v>0</v>
          </cell>
          <cell r="E291">
            <v>0.31435800000000003</v>
          </cell>
          <cell r="F291" t="str">
            <v>市辖</v>
          </cell>
          <cell r="G291">
            <v>0</v>
          </cell>
          <cell r="H291">
            <v>2</v>
          </cell>
          <cell r="I291">
            <v>3</v>
          </cell>
        </row>
        <row r="292">
          <cell r="A292" t="str">
            <v>南市线路33</v>
          </cell>
          <cell r="B292" t="str">
            <v>10kV</v>
          </cell>
          <cell r="C292" t="str">
            <v>134南市线</v>
          </cell>
          <cell r="D292">
            <v>0</v>
          </cell>
          <cell r="E292">
            <v>1.414E-2</v>
          </cell>
          <cell r="F292" t="str">
            <v>市辖</v>
          </cell>
          <cell r="G292">
            <v>0</v>
          </cell>
          <cell r="H292">
            <v>3</v>
          </cell>
          <cell r="I292">
            <v>1</v>
          </cell>
        </row>
        <row r="293">
          <cell r="A293" t="str">
            <v>南市线路35</v>
          </cell>
          <cell r="B293" t="str">
            <v>10kV</v>
          </cell>
          <cell r="C293" t="str">
            <v>134南市线</v>
          </cell>
          <cell r="D293">
            <v>0</v>
          </cell>
          <cell r="E293">
            <v>3.1751000000000001E-2</v>
          </cell>
          <cell r="F293" t="str">
            <v>市辖</v>
          </cell>
          <cell r="G293">
            <v>0</v>
          </cell>
          <cell r="H293">
            <v>5</v>
          </cell>
          <cell r="I293">
            <v>3</v>
          </cell>
        </row>
        <row r="294">
          <cell r="A294" t="str">
            <v>南市线路36</v>
          </cell>
          <cell r="B294" t="str">
            <v>10kV</v>
          </cell>
          <cell r="C294" t="str">
            <v>134南市线</v>
          </cell>
          <cell r="D294">
            <v>0</v>
          </cell>
          <cell r="E294">
            <v>3.9514000000000001E-2</v>
          </cell>
          <cell r="F294" t="str">
            <v>市辖</v>
          </cell>
          <cell r="G294">
            <v>0</v>
          </cell>
          <cell r="H294">
            <v>6</v>
          </cell>
          <cell r="I294">
            <v>1</v>
          </cell>
        </row>
        <row r="295">
          <cell r="A295" t="str">
            <v>南市线路38</v>
          </cell>
          <cell r="B295" t="str">
            <v>10kV</v>
          </cell>
          <cell r="C295" t="str">
            <v>134南市线</v>
          </cell>
          <cell r="D295">
            <v>0</v>
          </cell>
          <cell r="E295">
            <v>8.6901000000000006E-2</v>
          </cell>
          <cell r="F295" t="str">
            <v>市辖</v>
          </cell>
          <cell r="G295">
            <v>0</v>
          </cell>
          <cell r="H295">
            <v>8</v>
          </cell>
          <cell r="I295">
            <v>3</v>
          </cell>
        </row>
        <row r="296">
          <cell r="A296" t="str">
            <v>南市线路39</v>
          </cell>
          <cell r="B296" t="str">
            <v>10kV</v>
          </cell>
          <cell r="C296" t="str">
            <v>134南市线</v>
          </cell>
          <cell r="D296">
            <v>0</v>
          </cell>
          <cell r="E296">
            <v>5.6179E-2</v>
          </cell>
          <cell r="F296" t="str">
            <v>市辖</v>
          </cell>
          <cell r="G296">
            <v>0</v>
          </cell>
          <cell r="H296">
            <v>0</v>
          </cell>
          <cell r="I296">
            <v>1</v>
          </cell>
        </row>
        <row r="297">
          <cell r="A297" t="str">
            <v>南市线路41</v>
          </cell>
          <cell r="B297" t="str">
            <v>10kV</v>
          </cell>
          <cell r="C297" t="str">
            <v>134南市线</v>
          </cell>
          <cell r="D297">
            <v>0</v>
          </cell>
          <cell r="E297">
            <v>4.3718E-2</v>
          </cell>
          <cell r="F297" t="str">
            <v>市辖</v>
          </cell>
          <cell r="G297">
            <v>0</v>
          </cell>
          <cell r="H297">
            <v>2</v>
          </cell>
          <cell r="I297">
            <v>3</v>
          </cell>
        </row>
        <row r="298">
          <cell r="A298" t="str">
            <v>南市线路42</v>
          </cell>
          <cell r="B298" t="str">
            <v>10kV</v>
          </cell>
          <cell r="C298" t="str">
            <v>134南市线</v>
          </cell>
          <cell r="D298">
            <v>0</v>
          </cell>
          <cell r="E298">
            <v>3.2169000000000003E-2</v>
          </cell>
          <cell r="F298" t="str">
            <v>市辖</v>
          </cell>
          <cell r="G298">
            <v>0</v>
          </cell>
          <cell r="H298">
            <v>3</v>
          </cell>
          <cell r="I298">
            <v>1</v>
          </cell>
        </row>
        <row r="299">
          <cell r="A299" t="str">
            <v>南市线路44</v>
          </cell>
          <cell r="B299" t="str">
            <v>10kV</v>
          </cell>
          <cell r="C299" t="str">
            <v>134南市线</v>
          </cell>
          <cell r="D299">
            <v>0</v>
          </cell>
          <cell r="E299">
            <v>7.6318999999999998E-2</v>
          </cell>
          <cell r="F299" t="str">
            <v>市辖</v>
          </cell>
          <cell r="G299">
            <v>0</v>
          </cell>
          <cell r="H299">
            <v>5</v>
          </cell>
          <cell r="I299">
            <v>3</v>
          </cell>
        </row>
        <row r="300">
          <cell r="A300" t="str">
            <v>南市线路45</v>
          </cell>
          <cell r="B300" t="str">
            <v>10kV</v>
          </cell>
          <cell r="C300" t="str">
            <v>134南市线</v>
          </cell>
          <cell r="D300">
            <v>0</v>
          </cell>
          <cell r="E300">
            <v>5.0854999999999997E-2</v>
          </cell>
          <cell r="F300" t="str">
            <v>市辖</v>
          </cell>
          <cell r="G300">
            <v>0</v>
          </cell>
          <cell r="H300">
            <v>6</v>
          </cell>
          <cell r="I300">
            <v>1</v>
          </cell>
        </row>
        <row r="301">
          <cell r="A301" t="str">
            <v>南市线路47</v>
          </cell>
          <cell r="B301" t="str">
            <v>10kV</v>
          </cell>
          <cell r="C301" t="str">
            <v>134南市线</v>
          </cell>
          <cell r="D301">
            <v>0</v>
          </cell>
          <cell r="E301">
            <v>0.14827499999999999</v>
          </cell>
          <cell r="F301" t="str">
            <v>市辖</v>
          </cell>
          <cell r="G301">
            <v>0</v>
          </cell>
          <cell r="H301">
            <v>8</v>
          </cell>
          <cell r="I301">
            <v>3</v>
          </cell>
        </row>
        <row r="302">
          <cell r="A302" t="str">
            <v>南市线路48</v>
          </cell>
          <cell r="B302" t="str">
            <v>10kV</v>
          </cell>
          <cell r="C302" t="str">
            <v>134南市线</v>
          </cell>
          <cell r="D302">
            <v>0</v>
          </cell>
          <cell r="E302">
            <v>0.110628</v>
          </cell>
          <cell r="F302" t="str">
            <v>市辖</v>
          </cell>
          <cell r="G302">
            <v>0</v>
          </cell>
          <cell r="H302">
            <v>0</v>
          </cell>
          <cell r="I302">
            <v>1</v>
          </cell>
        </row>
        <row r="303">
          <cell r="A303" t="str">
            <v>南市线路50</v>
          </cell>
          <cell r="B303" t="str">
            <v>10kV</v>
          </cell>
          <cell r="C303" t="str">
            <v>134南市线</v>
          </cell>
          <cell r="D303">
            <v>0</v>
          </cell>
          <cell r="E303">
            <v>0.31621300000000002</v>
          </cell>
          <cell r="F303" t="str">
            <v>市辖</v>
          </cell>
          <cell r="G303">
            <v>0</v>
          </cell>
          <cell r="H303">
            <v>2</v>
          </cell>
          <cell r="I303">
            <v>3</v>
          </cell>
        </row>
        <row r="304">
          <cell r="A304" t="str">
            <v>南市线路51</v>
          </cell>
          <cell r="B304" t="str">
            <v>10kV</v>
          </cell>
          <cell r="C304" t="str">
            <v>134南市线</v>
          </cell>
          <cell r="D304">
            <v>0</v>
          </cell>
          <cell r="E304">
            <v>0.35668800000000001</v>
          </cell>
          <cell r="F304" t="str">
            <v>市辖</v>
          </cell>
          <cell r="G304">
            <v>0</v>
          </cell>
          <cell r="H304">
            <v>3</v>
          </cell>
          <cell r="I304">
            <v>1</v>
          </cell>
        </row>
        <row r="305">
          <cell r="A305" t="str">
            <v>南市线路53</v>
          </cell>
          <cell r="B305" t="str">
            <v>10kV</v>
          </cell>
          <cell r="C305" t="str">
            <v>134南市线</v>
          </cell>
          <cell r="D305">
            <v>0</v>
          </cell>
          <cell r="E305">
            <v>0.13733000000000001</v>
          </cell>
          <cell r="F305" t="str">
            <v>市辖</v>
          </cell>
          <cell r="G305">
            <v>0</v>
          </cell>
          <cell r="H305">
            <v>5</v>
          </cell>
          <cell r="I305">
            <v>3</v>
          </cell>
        </row>
        <row r="306">
          <cell r="A306" t="str">
            <v>南市线路54</v>
          </cell>
          <cell r="B306" t="str">
            <v>10kV</v>
          </cell>
          <cell r="C306" t="str">
            <v>134南市线</v>
          </cell>
          <cell r="D306">
            <v>0</v>
          </cell>
          <cell r="E306">
            <v>0.28695700000000002</v>
          </cell>
          <cell r="F306" t="str">
            <v>市辖</v>
          </cell>
          <cell r="G306">
            <v>0</v>
          </cell>
          <cell r="H306">
            <v>6</v>
          </cell>
          <cell r="I306">
            <v>1</v>
          </cell>
        </row>
        <row r="307">
          <cell r="A307" t="str">
            <v>南市线路56</v>
          </cell>
          <cell r="B307" t="str">
            <v>10kV</v>
          </cell>
          <cell r="C307" t="str">
            <v>134南市线</v>
          </cell>
          <cell r="D307">
            <v>0</v>
          </cell>
          <cell r="E307">
            <v>5.8539999999999998E-3</v>
          </cell>
          <cell r="F307" t="str">
            <v>市辖</v>
          </cell>
          <cell r="G307">
            <v>0</v>
          </cell>
          <cell r="H307">
            <v>8</v>
          </cell>
          <cell r="I307">
            <v>3</v>
          </cell>
        </row>
        <row r="308">
          <cell r="A308" t="str">
            <v>南市线路57</v>
          </cell>
          <cell r="B308" t="str">
            <v>10kV</v>
          </cell>
          <cell r="C308" t="str">
            <v>134南市线</v>
          </cell>
          <cell r="D308">
            <v>0</v>
          </cell>
          <cell r="E308">
            <v>7.9880000000000003E-3</v>
          </cell>
          <cell r="F308" t="str">
            <v>市辖</v>
          </cell>
          <cell r="G308">
            <v>0</v>
          </cell>
          <cell r="H308">
            <v>0</v>
          </cell>
          <cell r="I308">
            <v>1</v>
          </cell>
        </row>
        <row r="309">
          <cell r="A309" t="str">
            <v>南市线路59</v>
          </cell>
          <cell r="B309" t="str">
            <v>10kV</v>
          </cell>
          <cell r="C309" t="str">
            <v>134南市线</v>
          </cell>
          <cell r="D309">
            <v>0</v>
          </cell>
          <cell r="E309">
            <v>7.4948000000000001E-2</v>
          </cell>
          <cell r="F309" t="str">
            <v>市辖</v>
          </cell>
          <cell r="G309">
            <v>0</v>
          </cell>
          <cell r="H309">
            <v>2</v>
          </cell>
          <cell r="I309">
            <v>3</v>
          </cell>
        </row>
        <row r="310">
          <cell r="A310" t="str">
            <v>南市线路60</v>
          </cell>
          <cell r="B310" t="str">
            <v>10kV</v>
          </cell>
          <cell r="C310" t="str">
            <v>134南市线</v>
          </cell>
          <cell r="D310">
            <v>0</v>
          </cell>
          <cell r="E310">
            <v>5.0590999999999997E-2</v>
          </cell>
          <cell r="F310" t="str">
            <v>市辖</v>
          </cell>
          <cell r="G310">
            <v>0</v>
          </cell>
          <cell r="H310">
            <v>3</v>
          </cell>
          <cell r="I310">
            <v>1</v>
          </cell>
        </row>
        <row r="311">
          <cell r="A311" t="str">
            <v>南市线路62</v>
          </cell>
          <cell r="B311" t="str">
            <v>10kV</v>
          </cell>
          <cell r="C311" t="str">
            <v>134南市线</v>
          </cell>
          <cell r="D311">
            <v>0</v>
          </cell>
          <cell r="E311">
            <v>7.4929999999999997E-3</v>
          </cell>
          <cell r="F311" t="str">
            <v>市辖</v>
          </cell>
          <cell r="G311">
            <v>0</v>
          </cell>
          <cell r="H311">
            <v>5</v>
          </cell>
          <cell r="I311">
            <v>3</v>
          </cell>
        </row>
        <row r="312">
          <cell r="A312" t="str">
            <v>南市线路63</v>
          </cell>
          <cell r="B312" t="str">
            <v>10kV</v>
          </cell>
          <cell r="C312" t="str">
            <v>134南市线</v>
          </cell>
          <cell r="D312">
            <v>0</v>
          </cell>
          <cell r="E312">
            <v>7.9240000000000005E-3</v>
          </cell>
          <cell r="F312" t="str">
            <v>市辖</v>
          </cell>
          <cell r="G312">
            <v>0</v>
          </cell>
          <cell r="H312">
            <v>6</v>
          </cell>
          <cell r="I312">
            <v>1</v>
          </cell>
        </row>
        <row r="313">
          <cell r="A313" t="str">
            <v>南市线路65</v>
          </cell>
          <cell r="B313" t="str">
            <v>10kV</v>
          </cell>
          <cell r="C313" t="str">
            <v>134南市线</v>
          </cell>
          <cell r="D313">
            <v>0</v>
          </cell>
          <cell r="E313">
            <v>9.6190000000000008E-3</v>
          </cell>
          <cell r="F313" t="str">
            <v>市辖</v>
          </cell>
          <cell r="G313">
            <v>0</v>
          </cell>
          <cell r="H313">
            <v>8</v>
          </cell>
          <cell r="I313">
            <v>3</v>
          </cell>
        </row>
        <row r="314">
          <cell r="A314" t="str">
            <v>南市线路66</v>
          </cell>
          <cell r="B314" t="str">
            <v>10kV</v>
          </cell>
          <cell r="C314" t="str">
            <v>134南市线</v>
          </cell>
          <cell r="D314">
            <v>0</v>
          </cell>
          <cell r="E314">
            <v>0.23807200000000001</v>
          </cell>
          <cell r="F314" t="str">
            <v>市辖</v>
          </cell>
          <cell r="G314">
            <v>0</v>
          </cell>
          <cell r="H314">
            <v>0</v>
          </cell>
          <cell r="I314">
            <v>1</v>
          </cell>
        </row>
        <row r="315">
          <cell r="A315" t="str">
            <v>南市线路68</v>
          </cell>
          <cell r="B315" t="str">
            <v>10kV</v>
          </cell>
          <cell r="C315" t="str">
            <v>134南市线</v>
          </cell>
          <cell r="D315">
            <v>0</v>
          </cell>
          <cell r="E315">
            <v>7.3879999999999996E-3</v>
          </cell>
          <cell r="F315" t="str">
            <v>市辖</v>
          </cell>
          <cell r="G315">
            <v>0</v>
          </cell>
          <cell r="H315">
            <v>2</v>
          </cell>
          <cell r="I315">
            <v>3</v>
          </cell>
        </row>
        <row r="316">
          <cell r="A316" t="str">
            <v>南市线路69</v>
          </cell>
          <cell r="B316" t="str">
            <v>10kV</v>
          </cell>
          <cell r="C316" t="str">
            <v>134南市线</v>
          </cell>
          <cell r="D316">
            <v>0</v>
          </cell>
          <cell r="E316">
            <v>8.4670000000000006E-3</v>
          </cell>
          <cell r="F316" t="str">
            <v>市辖</v>
          </cell>
          <cell r="G316">
            <v>0</v>
          </cell>
          <cell r="H316">
            <v>3</v>
          </cell>
          <cell r="I316">
            <v>1</v>
          </cell>
        </row>
        <row r="317">
          <cell r="A317" t="str">
            <v>南市线路71</v>
          </cell>
          <cell r="B317" t="str">
            <v>10kV</v>
          </cell>
          <cell r="C317" t="str">
            <v>134南市线</v>
          </cell>
          <cell r="D317">
            <v>0</v>
          </cell>
          <cell r="E317">
            <v>7.8490000000000001E-3</v>
          </cell>
          <cell r="F317" t="str">
            <v>市辖</v>
          </cell>
          <cell r="G317">
            <v>0</v>
          </cell>
          <cell r="H317">
            <v>5</v>
          </cell>
          <cell r="I317">
            <v>3</v>
          </cell>
        </row>
        <row r="318">
          <cell r="A318" t="str">
            <v>南市线路72</v>
          </cell>
          <cell r="B318" t="str">
            <v>10kV</v>
          </cell>
          <cell r="C318" t="str">
            <v>134南市线</v>
          </cell>
          <cell r="D318">
            <v>0</v>
          </cell>
          <cell r="E318">
            <v>9.2309999999999996E-3</v>
          </cell>
          <cell r="F318" t="str">
            <v>市辖</v>
          </cell>
          <cell r="G318">
            <v>0</v>
          </cell>
          <cell r="H318">
            <v>6</v>
          </cell>
          <cell r="I318">
            <v>1</v>
          </cell>
        </row>
        <row r="319">
          <cell r="A319" t="str">
            <v>南市线路74</v>
          </cell>
          <cell r="B319" t="str">
            <v>10kV</v>
          </cell>
          <cell r="C319" t="str">
            <v>134南市线</v>
          </cell>
          <cell r="D319">
            <v>0</v>
          </cell>
          <cell r="E319">
            <v>0.47711199999999998</v>
          </cell>
          <cell r="F319" t="str">
            <v>市辖</v>
          </cell>
          <cell r="G319">
            <v>0</v>
          </cell>
          <cell r="H319">
            <v>8</v>
          </cell>
          <cell r="I319">
            <v>3</v>
          </cell>
        </row>
        <row r="320">
          <cell r="A320" t="str">
            <v>南市线路78</v>
          </cell>
          <cell r="B320" t="str">
            <v>10kV</v>
          </cell>
          <cell r="C320" t="str">
            <v>134南市线</v>
          </cell>
          <cell r="D320">
            <v>0</v>
          </cell>
          <cell r="E320">
            <v>4.862E-3</v>
          </cell>
          <cell r="F320" t="str">
            <v>市辖</v>
          </cell>
          <cell r="G320">
            <v>0</v>
          </cell>
          <cell r="H320">
            <v>0</v>
          </cell>
          <cell r="I320">
            <v>1</v>
          </cell>
        </row>
        <row r="321">
          <cell r="A321" t="str">
            <v>南市线路80</v>
          </cell>
          <cell r="B321" t="str">
            <v>10kV</v>
          </cell>
          <cell r="C321" t="str">
            <v>134南市线</v>
          </cell>
          <cell r="D321">
            <v>0</v>
          </cell>
          <cell r="E321">
            <v>1.3618E-2</v>
          </cell>
          <cell r="F321" t="str">
            <v>市辖</v>
          </cell>
          <cell r="G321">
            <v>0</v>
          </cell>
          <cell r="H321">
            <v>2</v>
          </cell>
          <cell r="I321">
            <v>3</v>
          </cell>
        </row>
        <row r="322">
          <cell r="A322" t="str">
            <v>东泾线路1</v>
          </cell>
          <cell r="B322" t="str">
            <v>10kV</v>
          </cell>
          <cell r="C322" t="str">
            <v>130东泾线</v>
          </cell>
          <cell r="D322">
            <v>0</v>
          </cell>
          <cell r="E322">
            <v>3.1194E-2</v>
          </cell>
          <cell r="F322" t="str">
            <v>县级</v>
          </cell>
          <cell r="G322">
            <v>0</v>
          </cell>
          <cell r="H322">
            <v>3</v>
          </cell>
          <cell r="I322">
            <v>1</v>
          </cell>
        </row>
        <row r="323">
          <cell r="A323" t="str">
            <v>东泾线路3</v>
          </cell>
          <cell r="B323" t="str">
            <v>10kV</v>
          </cell>
          <cell r="C323" t="str">
            <v>130东泾线</v>
          </cell>
          <cell r="D323">
            <v>0</v>
          </cell>
          <cell r="E323">
            <v>0.33385500000000001</v>
          </cell>
          <cell r="F323" t="str">
            <v>县级</v>
          </cell>
          <cell r="G323">
            <v>0</v>
          </cell>
          <cell r="H323">
            <v>5</v>
          </cell>
          <cell r="I323">
            <v>3</v>
          </cell>
        </row>
        <row r="324">
          <cell r="A324" t="str">
            <v>东泾线路4</v>
          </cell>
          <cell r="B324" t="str">
            <v>10kV</v>
          </cell>
          <cell r="C324" t="str">
            <v>130东泾线</v>
          </cell>
          <cell r="D324">
            <v>0</v>
          </cell>
          <cell r="E324">
            <v>0.40615099999999998</v>
          </cell>
          <cell r="F324" t="str">
            <v>县级</v>
          </cell>
          <cell r="G324">
            <v>0</v>
          </cell>
          <cell r="H324">
            <v>6</v>
          </cell>
          <cell r="I324">
            <v>1</v>
          </cell>
        </row>
        <row r="325">
          <cell r="A325" t="str">
            <v>东泾线路6</v>
          </cell>
          <cell r="B325" t="str">
            <v>10kV</v>
          </cell>
          <cell r="C325" t="str">
            <v>130东泾线</v>
          </cell>
          <cell r="D325">
            <v>0</v>
          </cell>
          <cell r="E325">
            <v>0.105256</v>
          </cell>
          <cell r="F325" t="str">
            <v>县级</v>
          </cell>
          <cell r="G325">
            <v>0</v>
          </cell>
          <cell r="H325">
            <v>8</v>
          </cell>
          <cell r="I325">
            <v>3</v>
          </cell>
        </row>
        <row r="326">
          <cell r="A326" t="str">
            <v>东泾线路7</v>
          </cell>
          <cell r="B326" t="str">
            <v>10kV</v>
          </cell>
          <cell r="C326" t="str">
            <v>130东泾线</v>
          </cell>
          <cell r="D326">
            <v>0</v>
          </cell>
          <cell r="E326">
            <v>7.2541999999999995E-2</v>
          </cell>
          <cell r="F326" t="str">
            <v>县级</v>
          </cell>
          <cell r="G326">
            <v>0</v>
          </cell>
          <cell r="H326">
            <v>0</v>
          </cell>
          <cell r="I326">
            <v>1</v>
          </cell>
        </row>
        <row r="327">
          <cell r="A327" t="str">
            <v>东泾线路9</v>
          </cell>
          <cell r="B327" t="str">
            <v>10kV</v>
          </cell>
          <cell r="C327" t="str">
            <v>130东泾线</v>
          </cell>
          <cell r="D327">
            <v>0</v>
          </cell>
          <cell r="E327">
            <v>7.5342000000000006E-2</v>
          </cell>
          <cell r="F327" t="str">
            <v>县级</v>
          </cell>
          <cell r="G327">
            <v>0</v>
          </cell>
          <cell r="H327">
            <v>2</v>
          </cell>
          <cell r="I327">
            <v>3</v>
          </cell>
        </row>
        <row r="328">
          <cell r="A328" t="str">
            <v>东泾线路10</v>
          </cell>
          <cell r="B328" t="str">
            <v>10kV</v>
          </cell>
          <cell r="C328" t="str">
            <v>130东泾线</v>
          </cell>
          <cell r="D328">
            <v>0</v>
          </cell>
          <cell r="E328">
            <v>0.230353</v>
          </cell>
          <cell r="F328" t="str">
            <v>县级</v>
          </cell>
          <cell r="G328">
            <v>0</v>
          </cell>
          <cell r="H328">
            <v>3</v>
          </cell>
          <cell r="I328">
            <v>1</v>
          </cell>
        </row>
        <row r="329">
          <cell r="A329" t="str">
            <v>东泾线路12</v>
          </cell>
          <cell r="B329" t="str">
            <v>10kV</v>
          </cell>
          <cell r="C329" t="str">
            <v>130东泾线</v>
          </cell>
          <cell r="D329">
            <v>0</v>
          </cell>
          <cell r="E329">
            <v>2.5405E-2</v>
          </cell>
          <cell r="F329" t="str">
            <v>县级</v>
          </cell>
          <cell r="G329">
            <v>0</v>
          </cell>
          <cell r="H329">
            <v>5</v>
          </cell>
          <cell r="I329">
            <v>3</v>
          </cell>
        </row>
        <row r="330">
          <cell r="A330" t="str">
            <v>东泾线路13</v>
          </cell>
          <cell r="B330" t="str">
            <v>10kV</v>
          </cell>
          <cell r="C330" t="str">
            <v>130东泾线</v>
          </cell>
          <cell r="D330">
            <v>0</v>
          </cell>
          <cell r="E330">
            <v>7.8289999999999992E-3</v>
          </cell>
          <cell r="F330" t="str">
            <v>县级</v>
          </cell>
          <cell r="G330">
            <v>0</v>
          </cell>
          <cell r="H330">
            <v>6</v>
          </cell>
          <cell r="I330">
            <v>1</v>
          </cell>
        </row>
        <row r="331">
          <cell r="A331" t="str">
            <v>东泾线路15</v>
          </cell>
          <cell r="B331" t="str">
            <v>10kV</v>
          </cell>
          <cell r="C331" t="str">
            <v>130东泾线</v>
          </cell>
          <cell r="D331">
            <v>0</v>
          </cell>
          <cell r="E331">
            <v>4.764E-3</v>
          </cell>
          <cell r="G331">
            <v>0</v>
          </cell>
          <cell r="H331">
            <v>8</v>
          </cell>
          <cell r="I331">
            <v>3</v>
          </cell>
        </row>
        <row r="332">
          <cell r="A332" t="str">
            <v>东泾线路16</v>
          </cell>
          <cell r="B332" t="str">
            <v>10kV</v>
          </cell>
          <cell r="C332" t="str">
            <v>130东泾线</v>
          </cell>
          <cell r="D332">
            <v>0</v>
          </cell>
          <cell r="E332">
            <v>4.9072999999999999E-2</v>
          </cell>
          <cell r="G332">
            <v>0</v>
          </cell>
          <cell r="H332">
            <v>0</v>
          </cell>
          <cell r="I332">
            <v>1</v>
          </cell>
        </row>
        <row r="333">
          <cell r="A333" t="str">
            <v>东泾线路18</v>
          </cell>
          <cell r="B333" t="str">
            <v>10kV</v>
          </cell>
          <cell r="C333" t="str">
            <v>130东泾线</v>
          </cell>
          <cell r="D333">
            <v>0</v>
          </cell>
          <cell r="E333">
            <v>2.4840999999999998E-2</v>
          </cell>
          <cell r="G333">
            <v>0</v>
          </cell>
          <cell r="H333">
            <v>2</v>
          </cell>
          <cell r="I333">
            <v>3</v>
          </cell>
        </row>
        <row r="334">
          <cell r="A334" t="str">
            <v>东泾线路19</v>
          </cell>
          <cell r="B334" t="str">
            <v>10kV</v>
          </cell>
          <cell r="C334" t="str">
            <v>130东泾线</v>
          </cell>
          <cell r="D334">
            <v>0</v>
          </cell>
          <cell r="E334">
            <v>7.0331000000000005E-2</v>
          </cell>
          <cell r="G334">
            <v>0</v>
          </cell>
          <cell r="H334">
            <v>3</v>
          </cell>
          <cell r="I334">
            <v>1</v>
          </cell>
        </row>
        <row r="335">
          <cell r="A335" t="str">
            <v>东泾线路26</v>
          </cell>
          <cell r="B335" t="str">
            <v>10kV</v>
          </cell>
          <cell r="C335" t="str">
            <v>130东泾线</v>
          </cell>
          <cell r="D335">
            <v>0</v>
          </cell>
          <cell r="E335">
            <v>0.37173099999999998</v>
          </cell>
          <cell r="F335" t="str">
            <v>市辖</v>
          </cell>
          <cell r="G335">
            <v>0</v>
          </cell>
          <cell r="H335">
            <v>5</v>
          </cell>
          <cell r="I335">
            <v>3</v>
          </cell>
        </row>
        <row r="336">
          <cell r="A336" t="str">
            <v>东泾线路27</v>
          </cell>
          <cell r="B336" t="str">
            <v>10kV</v>
          </cell>
          <cell r="C336" t="str">
            <v>130东泾线</v>
          </cell>
          <cell r="D336">
            <v>1</v>
          </cell>
          <cell r="E336">
            <v>0.320469</v>
          </cell>
          <cell r="F336" t="str">
            <v>市辖</v>
          </cell>
          <cell r="G336">
            <v>0</v>
          </cell>
          <cell r="H336">
            <v>6</v>
          </cell>
          <cell r="I336">
            <v>1</v>
          </cell>
        </row>
        <row r="337">
          <cell r="A337" t="str">
            <v>东泾线路29</v>
          </cell>
          <cell r="B337" t="str">
            <v>10kV</v>
          </cell>
          <cell r="C337" t="str">
            <v>130东泾线</v>
          </cell>
          <cell r="D337">
            <v>0</v>
          </cell>
          <cell r="E337">
            <v>0.42512800000000001</v>
          </cell>
          <cell r="F337" t="str">
            <v>市辖</v>
          </cell>
          <cell r="G337">
            <v>0</v>
          </cell>
          <cell r="H337">
            <v>8</v>
          </cell>
          <cell r="I337">
            <v>3</v>
          </cell>
        </row>
        <row r="338">
          <cell r="A338" t="str">
            <v>东泾线路30</v>
          </cell>
          <cell r="B338" t="str">
            <v>10kV</v>
          </cell>
          <cell r="C338" t="str">
            <v>130东泾线</v>
          </cell>
          <cell r="D338">
            <v>0</v>
          </cell>
          <cell r="E338">
            <v>0.43964999999999999</v>
          </cell>
          <cell r="F338" t="str">
            <v>市辖</v>
          </cell>
          <cell r="G338">
            <v>0</v>
          </cell>
          <cell r="H338">
            <v>0</v>
          </cell>
          <cell r="I338">
            <v>1</v>
          </cell>
        </row>
        <row r="339">
          <cell r="A339" t="str">
            <v>东泾线路32</v>
          </cell>
          <cell r="B339" t="str">
            <v>10kV</v>
          </cell>
          <cell r="C339" t="str">
            <v>130东泾线</v>
          </cell>
          <cell r="D339">
            <v>0</v>
          </cell>
          <cell r="E339">
            <v>0.141593</v>
          </cell>
          <cell r="F339" t="str">
            <v>市辖</v>
          </cell>
          <cell r="G339">
            <v>0</v>
          </cell>
          <cell r="H339">
            <v>2</v>
          </cell>
          <cell r="I339">
            <v>3</v>
          </cell>
        </row>
        <row r="340">
          <cell r="A340" t="str">
            <v>东泾线路33</v>
          </cell>
          <cell r="B340" t="str">
            <v>10kV</v>
          </cell>
          <cell r="C340" t="str">
            <v>130东泾线</v>
          </cell>
          <cell r="D340">
            <v>1</v>
          </cell>
          <cell r="E340">
            <v>0.218554</v>
          </cell>
          <cell r="F340" t="str">
            <v>市辖</v>
          </cell>
          <cell r="G340">
            <v>0</v>
          </cell>
          <cell r="H340">
            <v>3</v>
          </cell>
          <cell r="I340">
            <v>1</v>
          </cell>
        </row>
        <row r="341">
          <cell r="A341" t="str">
            <v>东泾线路35</v>
          </cell>
          <cell r="B341" t="str">
            <v>10kV</v>
          </cell>
          <cell r="C341" t="str">
            <v>130东泾线</v>
          </cell>
          <cell r="D341">
            <v>1</v>
          </cell>
          <cell r="E341">
            <v>0.19097800000000001</v>
          </cell>
          <cell r="F341" t="str">
            <v>市辖</v>
          </cell>
          <cell r="G341">
            <v>0</v>
          </cell>
          <cell r="H341">
            <v>5</v>
          </cell>
          <cell r="I341">
            <v>3</v>
          </cell>
        </row>
        <row r="342">
          <cell r="A342" t="str">
            <v>东泾线路36</v>
          </cell>
          <cell r="B342" t="str">
            <v>10kV</v>
          </cell>
          <cell r="C342" t="str">
            <v>130东泾线</v>
          </cell>
          <cell r="D342">
            <v>1</v>
          </cell>
          <cell r="E342">
            <v>0.191964</v>
          </cell>
          <cell r="F342" t="str">
            <v>市辖</v>
          </cell>
          <cell r="G342">
            <v>0</v>
          </cell>
          <cell r="H342">
            <v>6</v>
          </cell>
          <cell r="I342">
            <v>1</v>
          </cell>
        </row>
        <row r="343">
          <cell r="A343" t="str">
            <v>东泾线路38</v>
          </cell>
          <cell r="B343" t="str">
            <v>10kV</v>
          </cell>
          <cell r="C343" t="str">
            <v>130东泾线</v>
          </cell>
          <cell r="D343">
            <v>1</v>
          </cell>
          <cell r="E343">
            <v>0.14954999999999999</v>
          </cell>
          <cell r="F343" t="str">
            <v>市辖</v>
          </cell>
          <cell r="G343">
            <v>0</v>
          </cell>
          <cell r="H343">
            <v>8</v>
          </cell>
          <cell r="I343">
            <v>3</v>
          </cell>
        </row>
        <row r="344">
          <cell r="A344" t="str">
            <v>东泾线路39</v>
          </cell>
          <cell r="B344" t="str">
            <v>10kV</v>
          </cell>
          <cell r="C344" t="str">
            <v>130东泾线</v>
          </cell>
          <cell r="D344">
            <v>1</v>
          </cell>
          <cell r="E344">
            <v>0.47943799999999998</v>
          </cell>
          <cell r="F344" t="str">
            <v>市辖</v>
          </cell>
          <cell r="G344">
            <v>0</v>
          </cell>
          <cell r="H344">
            <v>0</v>
          </cell>
          <cell r="I344">
            <v>1</v>
          </cell>
        </row>
        <row r="345">
          <cell r="A345" t="str">
            <v>东泾线路41</v>
          </cell>
          <cell r="B345" t="str">
            <v>10kV</v>
          </cell>
          <cell r="C345" t="str">
            <v>130东泾线</v>
          </cell>
          <cell r="D345">
            <v>0</v>
          </cell>
          <cell r="E345">
            <v>4.4874999999999998E-2</v>
          </cell>
          <cell r="F345" t="str">
            <v>市辖</v>
          </cell>
          <cell r="G345">
            <v>0</v>
          </cell>
          <cell r="H345">
            <v>2</v>
          </cell>
          <cell r="I345">
            <v>3</v>
          </cell>
        </row>
        <row r="346">
          <cell r="A346" t="str">
            <v>东泾线路42</v>
          </cell>
          <cell r="B346" t="str">
            <v>10kV</v>
          </cell>
          <cell r="C346" t="str">
            <v>130东泾线</v>
          </cell>
          <cell r="D346">
            <v>0</v>
          </cell>
          <cell r="E346">
            <v>0.45511299999999999</v>
          </cell>
          <cell r="G346">
            <v>0</v>
          </cell>
          <cell r="H346">
            <v>3</v>
          </cell>
          <cell r="I346">
            <v>1</v>
          </cell>
        </row>
        <row r="347">
          <cell r="A347" t="str">
            <v>东泾线路44</v>
          </cell>
          <cell r="B347" t="str">
            <v>10kV</v>
          </cell>
          <cell r="C347" t="str">
            <v>130东泾线</v>
          </cell>
          <cell r="D347">
            <v>0</v>
          </cell>
          <cell r="E347">
            <v>0.218997</v>
          </cell>
          <cell r="F347" t="str">
            <v>县级</v>
          </cell>
          <cell r="G347">
            <v>0</v>
          </cell>
          <cell r="H347">
            <v>5</v>
          </cell>
          <cell r="I347">
            <v>3</v>
          </cell>
        </row>
        <row r="348">
          <cell r="A348" t="str">
            <v>东泾线路45</v>
          </cell>
          <cell r="B348" t="str">
            <v>10kV</v>
          </cell>
          <cell r="C348" t="str">
            <v>130东泾线</v>
          </cell>
          <cell r="D348">
            <v>0</v>
          </cell>
          <cell r="E348">
            <v>0.127916</v>
          </cell>
          <cell r="F348" t="str">
            <v>县级</v>
          </cell>
          <cell r="G348">
            <v>0</v>
          </cell>
          <cell r="H348">
            <v>6</v>
          </cell>
          <cell r="I348">
            <v>1</v>
          </cell>
        </row>
        <row r="349">
          <cell r="A349" t="str">
            <v>东泾线路47</v>
          </cell>
          <cell r="B349" t="str">
            <v>10kV</v>
          </cell>
          <cell r="C349" t="str">
            <v>130东泾线</v>
          </cell>
          <cell r="D349">
            <v>0</v>
          </cell>
          <cell r="E349">
            <v>0.60375000000000001</v>
          </cell>
          <cell r="F349" t="str">
            <v>县级</v>
          </cell>
          <cell r="G349">
            <v>0</v>
          </cell>
          <cell r="H349">
            <v>8</v>
          </cell>
          <cell r="I349">
            <v>3</v>
          </cell>
        </row>
        <row r="350">
          <cell r="A350" t="str">
            <v>东泾线路48</v>
          </cell>
          <cell r="B350" t="str">
            <v>10kV</v>
          </cell>
          <cell r="C350" t="str">
            <v>130东泾线</v>
          </cell>
          <cell r="D350">
            <v>0</v>
          </cell>
          <cell r="E350">
            <v>8.2219E-2</v>
          </cell>
          <cell r="F350" t="str">
            <v>县级</v>
          </cell>
          <cell r="G350">
            <v>0</v>
          </cell>
          <cell r="H350">
            <v>0</v>
          </cell>
          <cell r="I350">
            <v>1</v>
          </cell>
        </row>
        <row r="351">
          <cell r="A351" t="str">
            <v>东泾线路50</v>
          </cell>
          <cell r="B351" t="str">
            <v>10kV</v>
          </cell>
          <cell r="C351" t="str">
            <v>130东泾线</v>
          </cell>
          <cell r="D351">
            <v>0</v>
          </cell>
          <cell r="E351">
            <v>0.13699</v>
          </cell>
          <cell r="F351" t="str">
            <v>县级</v>
          </cell>
          <cell r="G351">
            <v>0</v>
          </cell>
          <cell r="H351">
            <v>2</v>
          </cell>
          <cell r="I351">
            <v>3</v>
          </cell>
        </row>
        <row r="352">
          <cell r="A352" t="str">
            <v>东泾线路51</v>
          </cell>
          <cell r="B352" t="str">
            <v>10kV</v>
          </cell>
          <cell r="C352" t="str">
            <v>130东泾线</v>
          </cell>
          <cell r="D352">
            <v>0</v>
          </cell>
          <cell r="E352">
            <v>0.20565900000000001</v>
          </cell>
          <cell r="F352" t="str">
            <v>县级</v>
          </cell>
          <cell r="G352">
            <v>0</v>
          </cell>
          <cell r="H352">
            <v>3</v>
          </cell>
          <cell r="I352">
            <v>1</v>
          </cell>
        </row>
        <row r="353">
          <cell r="A353" t="str">
            <v>东泾线路53</v>
          </cell>
          <cell r="B353" t="str">
            <v>10kV</v>
          </cell>
          <cell r="C353" t="str">
            <v>130东泾线</v>
          </cell>
          <cell r="D353">
            <v>0</v>
          </cell>
          <cell r="E353">
            <v>1.532E-2</v>
          </cell>
          <cell r="F353" t="str">
            <v>县级</v>
          </cell>
          <cell r="G353">
            <v>0</v>
          </cell>
          <cell r="H353">
            <v>5</v>
          </cell>
          <cell r="I353">
            <v>3</v>
          </cell>
        </row>
        <row r="354">
          <cell r="A354" t="str">
            <v>东泾线路54</v>
          </cell>
          <cell r="B354" t="str">
            <v>10kV</v>
          </cell>
          <cell r="C354" t="str">
            <v>130东泾线</v>
          </cell>
          <cell r="D354">
            <v>0</v>
          </cell>
          <cell r="E354">
            <v>1.0290000000000001E-2</v>
          </cell>
          <cell r="F354" t="str">
            <v>县级</v>
          </cell>
          <cell r="G354">
            <v>0</v>
          </cell>
          <cell r="H354">
            <v>6</v>
          </cell>
          <cell r="I354">
            <v>1</v>
          </cell>
        </row>
        <row r="355">
          <cell r="A355" t="str">
            <v>东泾线路56</v>
          </cell>
          <cell r="B355" t="str">
            <v>10kV</v>
          </cell>
          <cell r="C355" t="str">
            <v>130东泾线</v>
          </cell>
          <cell r="D355">
            <v>0</v>
          </cell>
          <cell r="E355">
            <v>1.5689000000000002E-2</v>
          </cell>
          <cell r="F355" t="str">
            <v>县级</v>
          </cell>
          <cell r="G355">
            <v>0</v>
          </cell>
          <cell r="H355">
            <v>8</v>
          </cell>
          <cell r="I355">
            <v>3</v>
          </cell>
        </row>
        <row r="356">
          <cell r="A356" t="str">
            <v>东泾线路57</v>
          </cell>
          <cell r="B356" t="str">
            <v>10kV</v>
          </cell>
          <cell r="C356" t="str">
            <v>130东泾线</v>
          </cell>
          <cell r="D356">
            <v>0</v>
          </cell>
          <cell r="E356">
            <v>9.4002000000000002E-2</v>
          </cell>
          <cell r="F356" t="str">
            <v>县级</v>
          </cell>
          <cell r="G356">
            <v>0</v>
          </cell>
          <cell r="H356">
            <v>0</v>
          </cell>
          <cell r="I356">
            <v>1</v>
          </cell>
        </row>
        <row r="357">
          <cell r="A357" t="str">
            <v>东泾线路59</v>
          </cell>
          <cell r="B357" t="str">
            <v>10kV</v>
          </cell>
          <cell r="C357" t="str">
            <v>130东泾线</v>
          </cell>
          <cell r="D357">
            <v>0</v>
          </cell>
          <cell r="E357">
            <v>7.9561999999999994E-2</v>
          </cell>
          <cell r="F357" t="str">
            <v>县级</v>
          </cell>
          <cell r="G357">
            <v>0</v>
          </cell>
          <cell r="H357">
            <v>2</v>
          </cell>
          <cell r="I357">
            <v>3</v>
          </cell>
        </row>
        <row r="358">
          <cell r="A358" t="str">
            <v>东泾线路60</v>
          </cell>
          <cell r="B358" t="str">
            <v>10kV</v>
          </cell>
          <cell r="C358" t="str">
            <v>130东泾线</v>
          </cell>
          <cell r="D358">
            <v>0</v>
          </cell>
          <cell r="E358">
            <v>4.0398999999999997E-2</v>
          </cell>
          <cell r="F358" t="str">
            <v>县级</v>
          </cell>
          <cell r="G358">
            <v>0</v>
          </cell>
          <cell r="H358">
            <v>3</v>
          </cell>
          <cell r="I358">
            <v>1</v>
          </cell>
        </row>
        <row r="359">
          <cell r="A359" t="str">
            <v>东泾线路62</v>
          </cell>
          <cell r="B359" t="str">
            <v>10kV</v>
          </cell>
          <cell r="C359" t="str">
            <v>130东泾线</v>
          </cell>
          <cell r="D359">
            <v>0</v>
          </cell>
          <cell r="E359">
            <v>0.66347199999999995</v>
          </cell>
          <cell r="F359" t="str">
            <v>县级</v>
          </cell>
          <cell r="G359">
            <v>0</v>
          </cell>
          <cell r="H359">
            <v>5</v>
          </cell>
          <cell r="I359">
            <v>3</v>
          </cell>
        </row>
        <row r="360">
          <cell r="A360" t="str">
            <v>东泾线路63</v>
          </cell>
          <cell r="B360" t="str">
            <v>10kV</v>
          </cell>
          <cell r="C360" t="str">
            <v>130东泾线</v>
          </cell>
          <cell r="D360">
            <v>0</v>
          </cell>
          <cell r="E360">
            <v>0.51983500000000005</v>
          </cell>
          <cell r="F360" t="str">
            <v>县级</v>
          </cell>
          <cell r="G360">
            <v>0</v>
          </cell>
          <cell r="H360">
            <v>6</v>
          </cell>
          <cell r="I360">
            <v>1</v>
          </cell>
        </row>
        <row r="361">
          <cell r="A361" t="str">
            <v>东泾线路65</v>
          </cell>
          <cell r="B361" t="str">
            <v>10kV</v>
          </cell>
          <cell r="C361" t="str">
            <v>130东泾线</v>
          </cell>
          <cell r="D361">
            <v>0</v>
          </cell>
          <cell r="E361">
            <v>3.9837999999999998E-2</v>
          </cell>
          <cell r="F361" t="str">
            <v>县级</v>
          </cell>
          <cell r="G361">
            <v>0</v>
          </cell>
          <cell r="H361">
            <v>8</v>
          </cell>
          <cell r="I361">
            <v>3</v>
          </cell>
        </row>
        <row r="362">
          <cell r="A362" t="str">
            <v>东泾线路66</v>
          </cell>
          <cell r="B362" t="str">
            <v>10kV</v>
          </cell>
          <cell r="C362" t="str">
            <v>130东泾线</v>
          </cell>
          <cell r="D362">
            <v>0</v>
          </cell>
          <cell r="E362">
            <v>0.14022000000000001</v>
          </cell>
          <cell r="F362" t="str">
            <v>县级</v>
          </cell>
          <cell r="G362">
            <v>0</v>
          </cell>
          <cell r="H362">
            <v>0</v>
          </cell>
          <cell r="I362">
            <v>1</v>
          </cell>
        </row>
        <row r="363">
          <cell r="A363" t="str">
            <v>东泾线路68</v>
          </cell>
          <cell r="B363" t="str">
            <v>10kV</v>
          </cell>
          <cell r="C363" t="str">
            <v>130东泾线</v>
          </cell>
          <cell r="D363">
            <v>0</v>
          </cell>
          <cell r="E363">
            <v>8.8184999999999999E-2</v>
          </cell>
          <cell r="F363" t="str">
            <v>县级</v>
          </cell>
          <cell r="G363">
            <v>0</v>
          </cell>
          <cell r="H363">
            <v>2</v>
          </cell>
          <cell r="I363">
            <v>3</v>
          </cell>
        </row>
        <row r="364">
          <cell r="A364" t="str">
            <v>东泾线路69</v>
          </cell>
          <cell r="B364" t="str">
            <v>10kV</v>
          </cell>
          <cell r="C364" t="str">
            <v>130东泾线</v>
          </cell>
          <cell r="D364">
            <v>0</v>
          </cell>
          <cell r="E364">
            <v>0.18667500000000001</v>
          </cell>
          <cell r="F364" t="str">
            <v>县级</v>
          </cell>
          <cell r="G364">
            <v>0</v>
          </cell>
          <cell r="H364">
            <v>3</v>
          </cell>
          <cell r="I364">
            <v>1</v>
          </cell>
        </row>
        <row r="365">
          <cell r="A365" t="str">
            <v>东泾线路71</v>
          </cell>
          <cell r="B365" t="str">
            <v>10kV</v>
          </cell>
          <cell r="C365" t="str">
            <v>130东泾线</v>
          </cell>
          <cell r="D365">
            <v>0</v>
          </cell>
          <cell r="E365">
            <v>0.33994000000000002</v>
          </cell>
          <cell r="F365" t="str">
            <v>县级</v>
          </cell>
          <cell r="G365">
            <v>0</v>
          </cell>
          <cell r="H365">
            <v>5</v>
          </cell>
          <cell r="I365">
            <v>3</v>
          </cell>
        </row>
        <row r="366">
          <cell r="A366" t="str">
            <v>东泾线路72</v>
          </cell>
          <cell r="B366" t="str">
            <v>10kV</v>
          </cell>
          <cell r="C366" t="str">
            <v>130东泾线</v>
          </cell>
          <cell r="D366">
            <v>0</v>
          </cell>
          <cell r="E366">
            <v>0.27208199999999999</v>
          </cell>
          <cell r="F366" t="str">
            <v>县级</v>
          </cell>
          <cell r="G366">
            <v>0</v>
          </cell>
          <cell r="H366">
            <v>6</v>
          </cell>
          <cell r="I366">
            <v>1</v>
          </cell>
        </row>
        <row r="367">
          <cell r="A367" t="str">
            <v>东泾线路74</v>
          </cell>
          <cell r="B367" t="str">
            <v>10kV</v>
          </cell>
          <cell r="C367" t="str">
            <v>130东泾线</v>
          </cell>
          <cell r="D367">
            <v>0</v>
          </cell>
          <cell r="E367">
            <v>4.5039999999999997E-2</v>
          </cell>
          <cell r="F367" t="str">
            <v>县级</v>
          </cell>
          <cell r="G367">
            <v>0</v>
          </cell>
          <cell r="H367">
            <v>8</v>
          </cell>
          <cell r="I367">
            <v>3</v>
          </cell>
        </row>
        <row r="368">
          <cell r="A368" t="str">
            <v>东泾线路75</v>
          </cell>
          <cell r="B368" t="str">
            <v>10kV</v>
          </cell>
          <cell r="C368" t="str">
            <v>130东泾线</v>
          </cell>
          <cell r="D368">
            <v>0</v>
          </cell>
          <cell r="E368">
            <v>2.7782000000000001E-2</v>
          </cell>
          <cell r="F368" t="str">
            <v>县级</v>
          </cell>
          <cell r="G368">
            <v>0</v>
          </cell>
          <cell r="H368">
            <v>0</v>
          </cell>
          <cell r="I368">
            <v>1</v>
          </cell>
        </row>
        <row r="369">
          <cell r="A369" t="str">
            <v>东泾线路77</v>
          </cell>
          <cell r="B369" t="str">
            <v>10kV</v>
          </cell>
          <cell r="C369" t="str">
            <v>130东泾线</v>
          </cell>
          <cell r="D369">
            <v>0</v>
          </cell>
          <cell r="E369">
            <v>5.1954E-2</v>
          </cell>
          <cell r="F369" t="str">
            <v>县级</v>
          </cell>
          <cell r="G369">
            <v>0</v>
          </cell>
          <cell r="H369">
            <v>2</v>
          </cell>
          <cell r="I369">
            <v>3</v>
          </cell>
        </row>
        <row r="370">
          <cell r="A370" t="str">
            <v>东泾线路78</v>
          </cell>
          <cell r="B370" t="str">
            <v>10kV</v>
          </cell>
          <cell r="C370" t="str">
            <v>130东泾线</v>
          </cell>
          <cell r="D370">
            <v>0</v>
          </cell>
          <cell r="E370">
            <v>9.6924999999999997E-2</v>
          </cell>
          <cell r="F370" t="str">
            <v>县级</v>
          </cell>
          <cell r="G370">
            <v>0</v>
          </cell>
          <cell r="H370">
            <v>3</v>
          </cell>
          <cell r="I370">
            <v>1</v>
          </cell>
        </row>
        <row r="371">
          <cell r="A371" t="str">
            <v>东泾线路80</v>
          </cell>
          <cell r="B371" t="str">
            <v>10kV</v>
          </cell>
          <cell r="C371" t="str">
            <v>130东泾线</v>
          </cell>
          <cell r="D371">
            <v>0</v>
          </cell>
          <cell r="E371">
            <v>1.9087E-2</v>
          </cell>
          <cell r="F371" t="str">
            <v>县级</v>
          </cell>
          <cell r="G371">
            <v>0</v>
          </cell>
          <cell r="H371">
            <v>5</v>
          </cell>
          <cell r="I371">
            <v>3</v>
          </cell>
        </row>
        <row r="372">
          <cell r="A372" t="str">
            <v>东泾线路81</v>
          </cell>
          <cell r="B372" t="str">
            <v>10kV</v>
          </cell>
          <cell r="C372" t="str">
            <v>130东泾线</v>
          </cell>
          <cell r="D372">
            <v>0</v>
          </cell>
          <cell r="E372">
            <v>3.6631999999999998E-2</v>
          </cell>
          <cell r="F372" t="str">
            <v>县级</v>
          </cell>
          <cell r="G372">
            <v>0</v>
          </cell>
          <cell r="H372">
            <v>6</v>
          </cell>
          <cell r="I372">
            <v>1</v>
          </cell>
        </row>
        <row r="373">
          <cell r="A373" t="str">
            <v>东泾线路83</v>
          </cell>
          <cell r="B373" t="str">
            <v>10kV</v>
          </cell>
          <cell r="C373" t="str">
            <v>130东泾线</v>
          </cell>
          <cell r="D373">
            <v>0</v>
          </cell>
          <cell r="E373">
            <v>0.303066</v>
          </cell>
          <cell r="F373" t="str">
            <v>县级</v>
          </cell>
          <cell r="G373">
            <v>0</v>
          </cell>
          <cell r="H373">
            <v>8</v>
          </cell>
          <cell r="I373">
            <v>3</v>
          </cell>
        </row>
        <row r="374">
          <cell r="A374" t="str">
            <v>东泾线路84</v>
          </cell>
          <cell r="B374" t="str">
            <v>10kV</v>
          </cell>
          <cell r="C374" t="str">
            <v>130东泾线</v>
          </cell>
          <cell r="D374">
            <v>0</v>
          </cell>
          <cell r="E374">
            <v>2.1425E-2</v>
          </cell>
          <cell r="F374" t="str">
            <v>县级</v>
          </cell>
          <cell r="G374">
            <v>0</v>
          </cell>
          <cell r="H374">
            <v>0</v>
          </cell>
          <cell r="I374">
            <v>1</v>
          </cell>
        </row>
        <row r="375">
          <cell r="A375" t="str">
            <v>东泾线路86</v>
          </cell>
          <cell r="B375" t="str">
            <v>10kV</v>
          </cell>
          <cell r="C375" t="str">
            <v>130东泾线</v>
          </cell>
          <cell r="D375">
            <v>0</v>
          </cell>
          <cell r="E375">
            <v>7.4579999999999994E-2</v>
          </cell>
          <cell r="F375" t="str">
            <v>县级</v>
          </cell>
          <cell r="G375">
            <v>0</v>
          </cell>
          <cell r="H375">
            <v>2</v>
          </cell>
          <cell r="I375">
            <v>3</v>
          </cell>
        </row>
        <row r="376">
          <cell r="A376" t="str">
            <v>东泾线路87</v>
          </cell>
          <cell r="B376" t="str">
            <v>10kV</v>
          </cell>
          <cell r="C376" t="str">
            <v>130东泾线</v>
          </cell>
          <cell r="D376">
            <v>0</v>
          </cell>
          <cell r="E376">
            <v>0.42049599999999998</v>
          </cell>
          <cell r="F376" t="str">
            <v>县级</v>
          </cell>
          <cell r="G376">
            <v>0</v>
          </cell>
          <cell r="H376">
            <v>3</v>
          </cell>
          <cell r="I376">
            <v>1</v>
          </cell>
        </row>
        <row r="377">
          <cell r="A377" t="str">
            <v>东泾线路89</v>
          </cell>
          <cell r="B377" t="str">
            <v>10kV</v>
          </cell>
          <cell r="C377" t="str">
            <v>130东泾线</v>
          </cell>
          <cell r="D377">
            <v>0</v>
          </cell>
          <cell r="E377">
            <v>0.188496</v>
          </cell>
          <cell r="F377" t="str">
            <v>县级</v>
          </cell>
          <cell r="G377">
            <v>0</v>
          </cell>
          <cell r="H377">
            <v>5</v>
          </cell>
          <cell r="I377">
            <v>3</v>
          </cell>
        </row>
        <row r="378">
          <cell r="A378" t="str">
            <v>东泾线路90</v>
          </cell>
          <cell r="B378" t="str">
            <v>10kV</v>
          </cell>
          <cell r="C378" t="str">
            <v>130东泾线</v>
          </cell>
          <cell r="D378">
            <v>0</v>
          </cell>
          <cell r="E378">
            <v>9.4922000000000006E-2</v>
          </cell>
          <cell r="F378" t="str">
            <v>县级</v>
          </cell>
          <cell r="G378">
            <v>0</v>
          </cell>
          <cell r="H378">
            <v>6</v>
          </cell>
          <cell r="I378">
            <v>1</v>
          </cell>
        </row>
        <row r="379">
          <cell r="A379" t="str">
            <v>东泾线路92</v>
          </cell>
          <cell r="B379" t="str">
            <v>10kV</v>
          </cell>
          <cell r="C379" t="str">
            <v>130东泾线</v>
          </cell>
          <cell r="D379">
            <v>0</v>
          </cell>
          <cell r="E379">
            <v>4.0474999999999997E-2</v>
          </cell>
          <cell r="F379" t="str">
            <v>县级</v>
          </cell>
          <cell r="G379">
            <v>0</v>
          </cell>
          <cell r="H379">
            <v>8</v>
          </cell>
          <cell r="I379">
            <v>3</v>
          </cell>
        </row>
        <row r="380">
          <cell r="A380" t="str">
            <v>东泾线路93</v>
          </cell>
          <cell r="B380" t="str">
            <v>10kV</v>
          </cell>
          <cell r="C380" t="str">
            <v>130东泾线</v>
          </cell>
          <cell r="D380">
            <v>0</v>
          </cell>
          <cell r="E380">
            <v>0.51791399999999999</v>
          </cell>
          <cell r="F380" t="str">
            <v>县级</v>
          </cell>
          <cell r="G380">
            <v>0</v>
          </cell>
          <cell r="H380">
            <v>0</v>
          </cell>
          <cell r="I380">
            <v>1</v>
          </cell>
        </row>
        <row r="381">
          <cell r="A381" t="str">
            <v>东泾线路95</v>
          </cell>
          <cell r="B381" t="str">
            <v>10kV</v>
          </cell>
          <cell r="C381" t="str">
            <v>130东泾线</v>
          </cell>
          <cell r="D381">
            <v>0</v>
          </cell>
          <cell r="E381">
            <v>0.42357600000000001</v>
          </cell>
          <cell r="F381" t="str">
            <v>县级</v>
          </cell>
          <cell r="G381">
            <v>0</v>
          </cell>
          <cell r="H381">
            <v>2</v>
          </cell>
          <cell r="I381">
            <v>3</v>
          </cell>
        </row>
        <row r="382">
          <cell r="A382" t="str">
            <v>东泾线路96</v>
          </cell>
          <cell r="B382" t="str">
            <v>10kV</v>
          </cell>
          <cell r="C382" t="str">
            <v>130东泾线</v>
          </cell>
          <cell r="D382">
            <v>0</v>
          </cell>
          <cell r="E382">
            <v>0.14793600000000001</v>
          </cell>
          <cell r="F382" t="str">
            <v>县级</v>
          </cell>
          <cell r="G382">
            <v>0</v>
          </cell>
          <cell r="H382">
            <v>3</v>
          </cell>
          <cell r="I382">
            <v>1</v>
          </cell>
        </row>
        <row r="383">
          <cell r="A383" t="str">
            <v>东泾线路98</v>
          </cell>
          <cell r="B383" t="str">
            <v>10kV</v>
          </cell>
          <cell r="C383" t="str">
            <v>130东泾线</v>
          </cell>
          <cell r="D383">
            <v>0</v>
          </cell>
          <cell r="E383">
            <v>0.25462600000000002</v>
          </cell>
          <cell r="F383" t="str">
            <v>县级</v>
          </cell>
          <cell r="G383">
            <v>0</v>
          </cell>
          <cell r="H383">
            <v>5</v>
          </cell>
          <cell r="I383">
            <v>3</v>
          </cell>
        </row>
        <row r="384">
          <cell r="A384" t="str">
            <v>东泾线路99</v>
          </cell>
          <cell r="B384" t="str">
            <v>10kV</v>
          </cell>
          <cell r="C384" t="str">
            <v>130东泾线</v>
          </cell>
          <cell r="D384">
            <v>0</v>
          </cell>
          <cell r="E384">
            <v>9.3687000000000006E-2</v>
          </cell>
          <cell r="F384" t="str">
            <v>县级</v>
          </cell>
          <cell r="G384">
            <v>0</v>
          </cell>
          <cell r="H384">
            <v>6</v>
          </cell>
          <cell r="I384">
            <v>1</v>
          </cell>
        </row>
        <row r="385">
          <cell r="A385" t="str">
            <v>东泾线路101</v>
          </cell>
          <cell r="B385" t="str">
            <v>10kV</v>
          </cell>
          <cell r="C385" t="str">
            <v>130东泾线</v>
          </cell>
          <cell r="D385">
            <v>0</v>
          </cell>
          <cell r="E385">
            <v>0.237702</v>
          </cell>
          <cell r="F385" t="str">
            <v>县级</v>
          </cell>
          <cell r="G385">
            <v>0</v>
          </cell>
          <cell r="H385">
            <v>8</v>
          </cell>
          <cell r="I385">
            <v>3</v>
          </cell>
        </row>
        <row r="386">
          <cell r="A386" t="str">
            <v>东泾线路102</v>
          </cell>
          <cell r="B386" t="str">
            <v>10kV</v>
          </cell>
          <cell r="C386" t="str">
            <v>130东泾线</v>
          </cell>
          <cell r="D386">
            <v>0</v>
          </cell>
          <cell r="E386">
            <v>0.321934</v>
          </cell>
          <cell r="F386" t="str">
            <v>县级</v>
          </cell>
          <cell r="G386">
            <v>0</v>
          </cell>
          <cell r="H386">
            <v>0</v>
          </cell>
          <cell r="I386">
            <v>1</v>
          </cell>
        </row>
        <row r="387">
          <cell r="A387" t="str">
            <v>东泾线路104</v>
          </cell>
          <cell r="B387" t="str">
            <v>10kV</v>
          </cell>
          <cell r="C387" t="str">
            <v>130东泾线</v>
          </cell>
          <cell r="D387">
            <v>0</v>
          </cell>
          <cell r="E387">
            <v>4.9265000000000003E-2</v>
          </cell>
          <cell r="F387" t="str">
            <v>县级</v>
          </cell>
          <cell r="G387">
            <v>0</v>
          </cell>
          <cell r="H387">
            <v>2</v>
          </cell>
          <cell r="I387">
            <v>3</v>
          </cell>
        </row>
        <row r="388">
          <cell r="A388" t="str">
            <v>东泾线路105</v>
          </cell>
          <cell r="B388" t="str">
            <v>10kV</v>
          </cell>
          <cell r="C388" t="str">
            <v>130东泾线</v>
          </cell>
          <cell r="D388">
            <v>0</v>
          </cell>
          <cell r="E388">
            <v>2.0454E-2</v>
          </cell>
          <cell r="F388" t="str">
            <v>县级</v>
          </cell>
          <cell r="G388">
            <v>0</v>
          </cell>
          <cell r="H388">
            <v>3</v>
          </cell>
          <cell r="I388">
            <v>1</v>
          </cell>
        </row>
        <row r="389">
          <cell r="A389" t="str">
            <v>东泾线路107</v>
          </cell>
          <cell r="B389" t="str">
            <v>10kV</v>
          </cell>
          <cell r="C389" t="str">
            <v>130东泾线</v>
          </cell>
          <cell r="D389">
            <v>0</v>
          </cell>
          <cell r="E389">
            <v>0.177949</v>
          </cell>
          <cell r="F389" t="str">
            <v>县级</v>
          </cell>
          <cell r="G389">
            <v>0</v>
          </cell>
          <cell r="H389">
            <v>5</v>
          </cell>
          <cell r="I389">
            <v>3</v>
          </cell>
        </row>
        <row r="390">
          <cell r="A390" t="str">
            <v>东泾线路108</v>
          </cell>
          <cell r="B390" t="str">
            <v>10kV</v>
          </cell>
          <cell r="C390" t="str">
            <v>130东泾线</v>
          </cell>
          <cell r="D390">
            <v>0</v>
          </cell>
          <cell r="E390">
            <v>3.4324E-2</v>
          </cell>
          <cell r="F390" t="str">
            <v>县级</v>
          </cell>
          <cell r="G390">
            <v>0</v>
          </cell>
          <cell r="H390">
            <v>6</v>
          </cell>
          <cell r="I390">
            <v>1</v>
          </cell>
        </row>
        <row r="391">
          <cell r="A391" t="str">
            <v>东泾线路110</v>
          </cell>
          <cell r="B391" t="str">
            <v>10kV</v>
          </cell>
          <cell r="C391" t="str">
            <v>130东泾线</v>
          </cell>
          <cell r="D391">
            <v>0</v>
          </cell>
          <cell r="E391">
            <v>2.8493000000000001E-2</v>
          </cell>
          <cell r="F391" t="str">
            <v>县级</v>
          </cell>
          <cell r="G391">
            <v>0</v>
          </cell>
          <cell r="H391">
            <v>8</v>
          </cell>
          <cell r="I391">
            <v>3</v>
          </cell>
        </row>
        <row r="392">
          <cell r="A392" t="str">
            <v>东泾线路111</v>
          </cell>
          <cell r="B392" t="str">
            <v>10kV</v>
          </cell>
          <cell r="C392" t="str">
            <v>130东泾线</v>
          </cell>
          <cell r="D392">
            <v>0</v>
          </cell>
          <cell r="E392">
            <v>5.9300000000000004E-3</v>
          </cell>
          <cell r="F392" t="str">
            <v>县级</v>
          </cell>
          <cell r="G392">
            <v>0</v>
          </cell>
          <cell r="H392">
            <v>0</v>
          </cell>
          <cell r="I392">
            <v>1</v>
          </cell>
        </row>
        <row r="393">
          <cell r="A393" t="str">
            <v>东泾线路113</v>
          </cell>
          <cell r="B393" t="str">
            <v>10kV</v>
          </cell>
          <cell r="C393" t="str">
            <v>130东泾线</v>
          </cell>
          <cell r="D393">
            <v>0</v>
          </cell>
          <cell r="E393">
            <v>0.39952300000000002</v>
          </cell>
          <cell r="F393" t="str">
            <v>县级</v>
          </cell>
          <cell r="G393">
            <v>0</v>
          </cell>
          <cell r="H393">
            <v>2</v>
          </cell>
          <cell r="I393">
            <v>3</v>
          </cell>
        </row>
        <row r="394">
          <cell r="A394" t="str">
            <v>东泾线路114</v>
          </cell>
          <cell r="B394" t="str">
            <v>10kV</v>
          </cell>
          <cell r="C394" t="str">
            <v>130东泾线</v>
          </cell>
          <cell r="D394">
            <v>0</v>
          </cell>
          <cell r="E394">
            <v>5.5076E-2</v>
          </cell>
          <cell r="F394" t="str">
            <v>县级</v>
          </cell>
          <cell r="G394">
            <v>0</v>
          </cell>
          <cell r="H394">
            <v>3</v>
          </cell>
          <cell r="I394">
            <v>1</v>
          </cell>
        </row>
        <row r="395">
          <cell r="A395" t="str">
            <v>东泾线路116</v>
          </cell>
          <cell r="B395" t="str">
            <v>10kV</v>
          </cell>
          <cell r="C395" t="str">
            <v>130东泾线</v>
          </cell>
          <cell r="D395">
            <v>0</v>
          </cell>
          <cell r="E395">
            <v>0.106348</v>
          </cell>
          <cell r="F395" t="str">
            <v>县级</v>
          </cell>
          <cell r="G395">
            <v>0</v>
          </cell>
          <cell r="H395">
            <v>5</v>
          </cell>
          <cell r="I395">
            <v>3</v>
          </cell>
        </row>
        <row r="396">
          <cell r="A396" t="str">
            <v>东泾线路117</v>
          </cell>
          <cell r="B396" t="str">
            <v>10kV</v>
          </cell>
          <cell r="C396" t="str">
            <v>130东泾线</v>
          </cell>
          <cell r="D396">
            <v>0</v>
          </cell>
          <cell r="E396">
            <v>0.78225299999999998</v>
          </cell>
          <cell r="F396" t="str">
            <v>县级</v>
          </cell>
          <cell r="G396">
            <v>0</v>
          </cell>
          <cell r="H396">
            <v>6</v>
          </cell>
          <cell r="I396">
            <v>1</v>
          </cell>
        </row>
        <row r="397">
          <cell r="A397" t="str">
            <v>东泾线路119</v>
          </cell>
          <cell r="B397" t="str">
            <v>10kV</v>
          </cell>
          <cell r="C397" t="str">
            <v>130东泾线</v>
          </cell>
          <cell r="D397">
            <v>0</v>
          </cell>
          <cell r="E397">
            <v>4.581E-3</v>
          </cell>
          <cell r="F397" t="str">
            <v>县级</v>
          </cell>
          <cell r="G397">
            <v>0</v>
          </cell>
          <cell r="H397">
            <v>8</v>
          </cell>
          <cell r="I397">
            <v>3</v>
          </cell>
        </row>
        <row r="398">
          <cell r="A398" t="str">
            <v>东泾线路120</v>
          </cell>
          <cell r="B398" t="str">
            <v>10kV</v>
          </cell>
          <cell r="C398" t="str">
            <v>130东泾线</v>
          </cell>
          <cell r="D398">
            <v>0</v>
          </cell>
          <cell r="E398">
            <v>0.40978700000000001</v>
          </cell>
          <cell r="F398" t="str">
            <v>县级</v>
          </cell>
          <cell r="G398">
            <v>0</v>
          </cell>
          <cell r="H398">
            <v>0</v>
          </cell>
          <cell r="I398">
            <v>1</v>
          </cell>
        </row>
        <row r="399">
          <cell r="A399" t="str">
            <v>东泾线路122</v>
          </cell>
          <cell r="B399" t="str">
            <v>10kV</v>
          </cell>
          <cell r="C399" t="str">
            <v>130东泾线</v>
          </cell>
          <cell r="D399">
            <v>0</v>
          </cell>
          <cell r="E399">
            <v>0.324073</v>
          </cell>
          <cell r="F399" t="str">
            <v>县级</v>
          </cell>
          <cell r="G399">
            <v>0</v>
          </cell>
          <cell r="H399">
            <v>2</v>
          </cell>
          <cell r="I399">
            <v>3</v>
          </cell>
        </row>
        <row r="400">
          <cell r="A400" t="str">
            <v>东泾线路123</v>
          </cell>
          <cell r="B400" t="str">
            <v>10kV</v>
          </cell>
          <cell r="C400" t="str">
            <v>130东泾线</v>
          </cell>
          <cell r="D400">
            <v>0</v>
          </cell>
          <cell r="E400">
            <v>0.41319800000000001</v>
          </cell>
          <cell r="F400" t="str">
            <v>县级</v>
          </cell>
          <cell r="G400">
            <v>0</v>
          </cell>
          <cell r="H400">
            <v>3</v>
          </cell>
          <cell r="I400">
            <v>1</v>
          </cell>
        </row>
        <row r="401">
          <cell r="A401" t="str">
            <v>东泾线路125</v>
          </cell>
          <cell r="B401" t="str">
            <v>10kV</v>
          </cell>
          <cell r="C401" t="str">
            <v>130东泾线</v>
          </cell>
          <cell r="D401">
            <v>0</v>
          </cell>
          <cell r="E401">
            <v>4.8209999999999998E-3</v>
          </cell>
          <cell r="F401" t="str">
            <v>县级</v>
          </cell>
          <cell r="G401">
            <v>0</v>
          </cell>
          <cell r="H401">
            <v>5</v>
          </cell>
          <cell r="I401">
            <v>3</v>
          </cell>
        </row>
        <row r="402">
          <cell r="A402" t="str">
            <v>东泾线路126</v>
          </cell>
          <cell r="B402" t="str">
            <v>10kV</v>
          </cell>
          <cell r="C402" t="str">
            <v>130东泾线</v>
          </cell>
          <cell r="D402">
            <v>0</v>
          </cell>
          <cell r="E402">
            <v>0.39742</v>
          </cell>
          <cell r="F402" t="str">
            <v>县级</v>
          </cell>
          <cell r="G402">
            <v>0</v>
          </cell>
          <cell r="H402">
            <v>6</v>
          </cell>
          <cell r="I402">
            <v>1</v>
          </cell>
        </row>
        <row r="403">
          <cell r="A403" t="str">
            <v>东泾线路128</v>
          </cell>
          <cell r="B403" t="str">
            <v>10kV</v>
          </cell>
          <cell r="C403" t="str">
            <v>130东泾线</v>
          </cell>
          <cell r="D403">
            <v>0</v>
          </cell>
          <cell r="E403">
            <v>0.113575</v>
          </cell>
          <cell r="F403" t="str">
            <v>县级</v>
          </cell>
          <cell r="G403">
            <v>0</v>
          </cell>
          <cell r="H403">
            <v>8</v>
          </cell>
          <cell r="I403">
            <v>3</v>
          </cell>
        </row>
        <row r="404">
          <cell r="A404" t="str">
            <v>东泾线路129</v>
          </cell>
          <cell r="B404" t="str">
            <v>10kV</v>
          </cell>
          <cell r="C404" t="str">
            <v>130东泾线</v>
          </cell>
          <cell r="D404">
            <v>0</v>
          </cell>
          <cell r="E404">
            <v>0.19850300000000001</v>
          </cell>
          <cell r="F404" t="str">
            <v>县级</v>
          </cell>
          <cell r="G404">
            <v>0</v>
          </cell>
          <cell r="H404">
            <v>0</v>
          </cell>
          <cell r="I404">
            <v>1</v>
          </cell>
        </row>
        <row r="405">
          <cell r="A405" t="str">
            <v>东泾线路131</v>
          </cell>
          <cell r="B405" t="str">
            <v>10kV</v>
          </cell>
          <cell r="C405" t="str">
            <v>130东泾线</v>
          </cell>
          <cell r="D405">
            <v>0</v>
          </cell>
          <cell r="E405">
            <v>0.26158900000000002</v>
          </cell>
          <cell r="F405" t="str">
            <v>县级</v>
          </cell>
          <cell r="G405">
            <v>0</v>
          </cell>
          <cell r="H405">
            <v>2</v>
          </cell>
          <cell r="I405">
            <v>3</v>
          </cell>
        </row>
        <row r="406">
          <cell r="A406" t="str">
            <v>东泾线路132</v>
          </cell>
          <cell r="B406" t="str">
            <v>10kV</v>
          </cell>
          <cell r="C406" t="str">
            <v>130东泾线</v>
          </cell>
          <cell r="D406">
            <v>0</v>
          </cell>
          <cell r="E406">
            <v>7.4359999999999999E-3</v>
          </cell>
          <cell r="F406" t="str">
            <v>县级</v>
          </cell>
          <cell r="G406">
            <v>0</v>
          </cell>
          <cell r="H406">
            <v>3</v>
          </cell>
          <cell r="I406">
            <v>1</v>
          </cell>
        </row>
        <row r="407">
          <cell r="A407" t="str">
            <v>东泾线路134</v>
          </cell>
          <cell r="B407" t="str">
            <v>10kV</v>
          </cell>
          <cell r="C407" t="str">
            <v>130东泾线</v>
          </cell>
          <cell r="D407">
            <v>0</v>
          </cell>
          <cell r="E407">
            <v>0.198405</v>
          </cell>
          <cell r="F407" t="str">
            <v>县级</v>
          </cell>
          <cell r="G407">
            <v>0</v>
          </cell>
          <cell r="H407">
            <v>5</v>
          </cell>
          <cell r="I407">
            <v>3</v>
          </cell>
        </row>
        <row r="408">
          <cell r="A408" t="str">
            <v>东泾线路135</v>
          </cell>
          <cell r="B408" t="str">
            <v>10kV</v>
          </cell>
          <cell r="C408" t="str">
            <v>130东泾线</v>
          </cell>
          <cell r="D408">
            <v>0</v>
          </cell>
          <cell r="E408">
            <v>1.6794E-2</v>
          </cell>
          <cell r="F408" t="str">
            <v>县级</v>
          </cell>
          <cell r="G408">
            <v>0</v>
          </cell>
          <cell r="H408">
            <v>6</v>
          </cell>
          <cell r="I408">
            <v>1</v>
          </cell>
        </row>
        <row r="409">
          <cell r="A409" t="str">
            <v>东泾线路137</v>
          </cell>
          <cell r="B409" t="str">
            <v>10kV</v>
          </cell>
          <cell r="C409" t="str">
            <v>130东泾线</v>
          </cell>
          <cell r="D409">
            <v>0</v>
          </cell>
          <cell r="E409">
            <v>5.7089999999999997E-3</v>
          </cell>
          <cell r="F409" t="str">
            <v>县级</v>
          </cell>
          <cell r="G409">
            <v>0</v>
          </cell>
          <cell r="H409">
            <v>8</v>
          </cell>
          <cell r="I409">
            <v>3</v>
          </cell>
        </row>
        <row r="410">
          <cell r="A410" t="str">
            <v>东泾线路138</v>
          </cell>
          <cell r="B410" t="str">
            <v>10kV</v>
          </cell>
          <cell r="C410" t="str">
            <v>130东泾线</v>
          </cell>
          <cell r="D410">
            <v>1</v>
          </cell>
          <cell r="E410">
            <v>3.104E-3</v>
          </cell>
          <cell r="F410" t="str">
            <v>市辖</v>
          </cell>
          <cell r="G410">
            <v>0</v>
          </cell>
          <cell r="H410">
            <v>0</v>
          </cell>
          <cell r="I410">
            <v>1</v>
          </cell>
        </row>
        <row r="411">
          <cell r="A411" t="str">
            <v>东泾线路140</v>
          </cell>
          <cell r="B411" t="str">
            <v>10kV</v>
          </cell>
          <cell r="C411" t="str">
            <v>130东泾线</v>
          </cell>
          <cell r="D411">
            <v>1</v>
          </cell>
          <cell r="E411">
            <v>3.581E-3</v>
          </cell>
          <cell r="F411" t="str">
            <v>市辖</v>
          </cell>
          <cell r="G411">
            <v>0</v>
          </cell>
          <cell r="H411">
            <v>2</v>
          </cell>
          <cell r="I411">
            <v>3</v>
          </cell>
        </row>
        <row r="412">
          <cell r="A412" t="str">
            <v>东泾线路143</v>
          </cell>
          <cell r="B412" t="str">
            <v>10kV</v>
          </cell>
          <cell r="C412" t="str">
            <v>130东泾线</v>
          </cell>
          <cell r="D412">
            <v>1</v>
          </cell>
          <cell r="E412">
            <v>5.2810000000000001E-3</v>
          </cell>
          <cell r="F412" t="str">
            <v>县级</v>
          </cell>
          <cell r="G412">
            <v>0</v>
          </cell>
          <cell r="H412">
            <v>3</v>
          </cell>
          <cell r="I412">
            <v>1</v>
          </cell>
        </row>
        <row r="413">
          <cell r="A413" t="str">
            <v>东泾线路145</v>
          </cell>
          <cell r="B413" t="str">
            <v>10kV</v>
          </cell>
          <cell r="C413" t="str">
            <v>130东泾线</v>
          </cell>
          <cell r="D413">
            <v>0</v>
          </cell>
          <cell r="E413">
            <v>4.2919999999999998E-3</v>
          </cell>
          <cell r="F413" t="str">
            <v>县级</v>
          </cell>
          <cell r="G413">
            <v>0</v>
          </cell>
          <cell r="H413">
            <v>5</v>
          </cell>
          <cell r="I413">
            <v>3</v>
          </cell>
        </row>
        <row r="414">
          <cell r="A414" t="str">
            <v>城柒线路1</v>
          </cell>
          <cell r="B414" t="str">
            <v>10kV</v>
          </cell>
          <cell r="C414" t="str">
            <v>117城柒线</v>
          </cell>
          <cell r="D414">
            <v>0</v>
          </cell>
          <cell r="E414">
            <v>3.088E-3</v>
          </cell>
          <cell r="F414" t="str">
            <v>县级</v>
          </cell>
          <cell r="G414">
            <v>0</v>
          </cell>
          <cell r="H414">
            <v>6</v>
          </cell>
          <cell r="I414">
            <v>1</v>
          </cell>
        </row>
        <row r="415">
          <cell r="A415" t="str">
            <v>城柒线路3</v>
          </cell>
          <cell r="B415" t="str">
            <v>10kV</v>
          </cell>
          <cell r="C415" t="str">
            <v>117城柒线</v>
          </cell>
          <cell r="D415">
            <v>0</v>
          </cell>
          <cell r="E415">
            <v>0.92310999999999999</v>
          </cell>
          <cell r="F415" t="str">
            <v>县级</v>
          </cell>
          <cell r="G415">
            <v>0</v>
          </cell>
          <cell r="H415">
            <v>8</v>
          </cell>
          <cell r="I415">
            <v>3</v>
          </cell>
        </row>
        <row r="416">
          <cell r="A416" t="str">
            <v>城柒线路4</v>
          </cell>
          <cell r="B416" t="str">
            <v>10kV</v>
          </cell>
          <cell r="C416" t="str">
            <v>117城柒线</v>
          </cell>
          <cell r="D416">
            <v>0</v>
          </cell>
          <cell r="E416">
            <v>1.9945999999999998E-2</v>
          </cell>
          <cell r="F416" t="str">
            <v>县级</v>
          </cell>
          <cell r="G416">
            <v>0</v>
          </cell>
          <cell r="H416">
            <v>0</v>
          </cell>
          <cell r="I416">
            <v>1</v>
          </cell>
        </row>
        <row r="417">
          <cell r="A417" t="str">
            <v>城柒线路6</v>
          </cell>
          <cell r="B417" t="str">
            <v>10kV</v>
          </cell>
          <cell r="C417" t="str">
            <v>117城柒线</v>
          </cell>
          <cell r="D417">
            <v>0</v>
          </cell>
          <cell r="E417">
            <v>1.019854</v>
          </cell>
          <cell r="F417" t="str">
            <v>县级</v>
          </cell>
          <cell r="G417">
            <v>0</v>
          </cell>
          <cell r="H417">
            <v>2</v>
          </cell>
          <cell r="I417">
            <v>3</v>
          </cell>
        </row>
        <row r="418">
          <cell r="A418" t="str">
            <v>线路1-1-1</v>
          </cell>
          <cell r="B418" t="str">
            <v>10kV</v>
          </cell>
          <cell r="C418" t="str">
            <v>130东泾线</v>
          </cell>
          <cell r="D418">
            <v>0</v>
          </cell>
          <cell r="E418">
            <v>2.5378000000000001E-2</v>
          </cell>
          <cell r="F418" t="str">
            <v>县级</v>
          </cell>
          <cell r="G418">
            <v>0</v>
          </cell>
          <cell r="H418">
            <v>3</v>
          </cell>
          <cell r="I418">
            <v>1</v>
          </cell>
        </row>
        <row r="419">
          <cell r="A419" t="str">
            <v>城柒线路7</v>
          </cell>
          <cell r="B419" t="str">
            <v>10kV</v>
          </cell>
          <cell r="C419" t="str">
            <v>117城柒线</v>
          </cell>
          <cell r="D419">
            <v>0</v>
          </cell>
          <cell r="E419">
            <v>1.0577920000000001</v>
          </cell>
          <cell r="F419" t="str">
            <v>县级</v>
          </cell>
          <cell r="G419">
            <v>0</v>
          </cell>
          <cell r="H419">
            <v>5</v>
          </cell>
          <cell r="I419">
            <v>3</v>
          </cell>
        </row>
        <row r="420">
          <cell r="A420" t="str">
            <v>城柒线路8</v>
          </cell>
          <cell r="B420" t="str">
            <v>10kV</v>
          </cell>
          <cell r="C420" t="str">
            <v>117城柒线</v>
          </cell>
          <cell r="D420">
            <v>0</v>
          </cell>
          <cell r="E420">
            <v>0.30496400000000001</v>
          </cell>
          <cell r="F420" t="str">
            <v>县级</v>
          </cell>
          <cell r="G420">
            <v>0</v>
          </cell>
          <cell r="H420">
            <v>6</v>
          </cell>
          <cell r="I420">
            <v>1</v>
          </cell>
        </row>
        <row r="421">
          <cell r="A421" t="str">
            <v>城柒线路10</v>
          </cell>
          <cell r="B421" t="str">
            <v>10kV</v>
          </cell>
          <cell r="C421" t="str">
            <v>117城柒线</v>
          </cell>
          <cell r="D421">
            <v>0</v>
          </cell>
          <cell r="E421">
            <v>0.20521600000000001</v>
          </cell>
          <cell r="F421" t="str">
            <v>县级</v>
          </cell>
          <cell r="G421">
            <v>0</v>
          </cell>
          <cell r="H421">
            <v>8</v>
          </cell>
          <cell r="I421">
            <v>3</v>
          </cell>
        </row>
        <row r="422">
          <cell r="A422" t="str">
            <v>城柒线路11</v>
          </cell>
          <cell r="B422" t="str">
            <v>10kV</v>
          </cell>
          <cell r="C422" t="str">
            <v>117城柒线</v>
          </cell>
          <cell r="D422">
            <v>0</v>
          </cell>
          <cell r="E422">
            <v>0.14005799999999999</v>
          </cell>
          <cell r="F422" t="str">
            <v>县级</v>
          </cell>
          <cell r="G422">
            <v>0</v>
          </cell>
          <cell r="H422">
            <v>0</v>
          </cell>
          <cell r="I422">
            <v>1</v>
          </cell>
        </row>
        <row r="423">
          <cell r="A423" t="str">
            <v>城柒线路13</v>
          </cell>
          <cell r="B423" t="str">
            <v>10kV</v>
          </cell>
          <cell r="C423" t="str">
            <v>117城柒线</v>
          </cell>
          <cell r="D423">
            <v>0</v>
          </cell>
          <cell r="E423">
            <v>0.111955</v>
          </cell>
          <cell r="F423" t="str">
            <v>市辖</v>
          </cell>
          <cell r="G423">
            <v>0</v>
          </cell>
          <cell r="H423">
            <v>2</v>
          </cell>
          <cell r="I423">
            <v>3</v>
          </cell>
        </row>
        <row r="424">
          <cell r="A424" t="str">
            <v>城柒线路14</v>
          </cell>
          <cell r="B424" t="str">
            <v>10kV</v>
          </cell>
          <cell r="C424" t="str">
            <v>117城柒线</v>
          </cell>
          <cell r="D424">
            <v>0</v>
          </cell>
          <cell r="E424">
            <v>0.22536200000000001</v>
          </cell>
          <cell r="F424" t="str">
            <v>市辖</v>
          </cell>
          <cell r="G424">
            <v>0</v>
          </cell>
          <cell r="H424">
            <v>3</v>
          </cell>
          <cell r="I424">
            <v>1</v>
          </cell>
        </row>
        <row r="425">
          <cell r="A425" t="str">
            <v>城柒线路17</v>
          </cell>
          <cell r="B425" t="str">
            <v>10kV</v>
          </cell>
          <cell r="C425" t="str">
            <v>117城柒线</v>
          </cell>
          <cell r="D425">
            <v>0</v>
          </cell>
          <cell r="E425">
            <v>0.44126700000000002</v>
          </cell>
          <cell r="F425" t="str">
            <v>市辖</v>
          </cell>
          <cell r="G425">
            <v>0</v>
          </cell>
          <cell r="H425">
            <v>5</v>
          </cell>
          <cell r="I425">
            <v>3</v>
          </cell>
        </row>
        <row r="426">
          <cell r="A426" t="str">
            <v>城柒线路18</v>
          </cell>
          <cell r="B426" t="str">
            <v>10kV</v>
          </cell>
          <cell r="C426" t="str">
            <v>117城柒线</v>
          </cell>
          <cell r="D426">
            <v>0</v>
          </cell>
          <cell r="E426">
            <v>1.2023000000000001E-2</v>
          </cell>
          <cell r="F426" t="str">
            <v>县级</v>
          </cell>
          <cell r="G426">
            <v>0</v>
          </cell>
          <cell r="H426">
            <v>6</v>
          </cell>
          <cell r="I426">
            <v>1</v>
          </cell>
        </row>
        <row r="427">
          <cell r="A427" t="str">
            <v>城柒线路20</v>
          </cell>
          <cell r="B427" t="str">
            <v>10kV</v>
          </cell>
          <cell r="C427" t="str">
            <v>117城柒线</v>
          </cell>
          <cell r="D427">
            <v>0</v>
          </cell>
          <cell r="E427">
            <v>5.2599999999999999E-3</v>
          </cell>
          <cell r="F427" t="str">
            <v>县级</v>
          </cell>
          <cell r="G427">
            <v>0</v>
          </cell>
          <cell r="H427">
            <v>8</v>
          </cell>
          <cell r="I427">
            <v>3</v>
          </cell>
        </row>
        <row r="428">
          <cell r="A428" t="str">
            <v>城柒线路21</v>
          </cell>
          <cell r="B428" t="str">
            <v>10kV</v>
          </cell>
          <cell r="C428" t="str">
            <v>117城柒线</v>
          </cell>
          <cell r="D428">
            <v>0</v>
          </cell>
          <cell r="E428">
            <v>4.6410000000000002E-3</v>
          </cell>
          <cell r="F428" t="str">
            <v>市辖</v>
          </cell>
          <cell r="G428">
            <v>0</v>
          </cell>
          <cell r="H428">
            <v>0</v>
          </cell>
          <cell r="I428">
            <v>1</v>
          </cell>
        </row>
        <row r="429">
          <cell r="A429" t="str">
            <v>城柒线路23</v>
          </cell>
          <cell r="B429" t="str">
            <v>10kV</v>
          </cell>
          <cell r="C429" t="str">
            <v>117城柒线</v>
          </cell>
          <cell r="D429">
            <v>0</v>
          </cell>
          <cell r="E429">
            <v>6.5129999999999997E-3</v>
          </cell>
          <cell r="F429" t="str">
            <v>市辖</v>
          </cell>
          <cell r="G429">
            <v>0</v>
          </cell>
          <cell r="H429">
            <v>2</v>
          </cell>
          <cell r="I429">
            <v>3</v>
          </cell>
        </row>
        <row r="430">
          <cell r="A430" t="str">
            <v>城柒线路24</v>
          </cell>
          <cell r="B430" t="str">
            <v>10kV</v>
          </cell>
          <cell r="C430" t="str">
            <v>117城柒线</v>
          </cell>
          <cell r="D430">
            <v>0</v>
          </cell>
          <cell r="E430">
            <v>9.7079999999999996E-3</v>
          </cell>
          <cell r="F430" t="str">
            <v>市辖</v>
          </cell>
          <cell r="G430">
            <v>0</v>
          </cell>
          <cell r="H430">
            <v>3</v>
          </cell>
          <cell r="I430">
            <v>1</v>
          </cell>
        </row>
        <row r="431">
          <cell r="A431" t="str">
            <v>百泾线路2</v>
          </cell>
          <cell r="B431" t="str">
            <v>10kV</v>
          </cell>
          <cell r="C431" t="str">
            <v>135百泾线</v>
          </cell>
          <cell r="D431">
            <v>0</v>
          </cell>
          <cell r="E431">
            <v>0.54583800000000005</v>
          </cell>
          <cell r="G431">
            <v>0</v>
          </cell>
          <cell r="H431">
            <v>5</v>
          </cell>
          <cell r="I431">
            <v>3</v>
          </cell>
        </row>
        <row r="432">
          <cell r="A432" t="str">
            <v>百泾线路3</v>
          </cell>
          <cell r="B432" t="str">
            <v>10kV</v>
          </cell>
          <cell r="C432" t="str">
            <v>135百泾线</v>
          </cell>
          <cell r="D432">
            <v>0</v>
          </cell>
          <cell r="E432">
            <v>7.1858000000000005E-2</v>
          </cell>
          <cell r="G432">
            <v>0</v>
          </cell>
          <cell r="H432">
            <v>6</v>
          </cell>
          <cell r="I432">
            <v>1</v>
          </cell>
        </row>
        <row r="433">
          <cell r="A433" t="str">
            <v>百泾线路5</v>
          </cell>
          <cell r="B433" t="str">
            <v>10kV</v>
          </cell>
          <cell r="C433" t="str">
            <v>135百泾线</v>
          </cell>
          <cell r="D433">
            <v>0</v>
          </cell>
          <cell r="E433">
            <v>0.74548599999999998</v>
          </cell>
          <cell r="F433" t="str">
            <v>市辖</v>
          </cell>
          <cell r="G433">
            <v>0</v>
          </cell>
          <cell r="H433">
            <v>8</v>
          </cell>
          <cell r="I433">
            <v>3</v>
          </cell>
        </row>
        <row r="434">
          <cell r="A434" t="str">
            <v>百泾线路7</v>
          </cell>
          <cell r="B434" t="str">
            <v>10kV</v>
          </cell>
          <cell r="C434" t="str">
            <v>135百泾线</v>
          </cell>
          <cell r="D434">
            <v>0</v>
          </cell>
          <cell r="E434">
            <v>1.334589</v>
          </cell>
          <cell r="F434" t="str">
            <v>市辖</v>
          </cell>
          <cell r="G434">
            <v>0</v>
          </cell>
          <cell r="H434">
            <v>0</v>
          </cell>
          <cell r="I434">
            <v>1</v>
          </cell>
        </row>
        <row r="435">
          <cell r="A435" t="str">
            <v>百泾线路9</v>
          </cell>
          <cell r="B435" t="str">
            <v>10kV</v>
          </cell>
          <cell r="C435" t="str">
            <v>135百泾线</v>
          </cell>
          <cell r="D435">
            <v>0</v>
          </cell>
          <cell r="E435">
            <v>0.51690999999999998</v>
          </cell>
          <cell r="F435" t="str">
            <v>市辖</v>
          </cell>
          <cell r="G435">
            <v>0</v>
          </cell>
          <cell r="H435">
            <v>2</v>
          </cell>
          <cell r="I435">
            <v>3</v>
          </cell>
        </row>
        <row r="436">
          <cell r="A436" t="str">
            <v>百泾线路10</v>
          </cell>
          <cell r="B436" t="str">
            <v>10kV</v>
          </cell>
          <cell r="C436" t="str">
            <v>135百泾线</v>
          </cell>
          <cell r="D436">
            <v>0</v>
          </cell>
          <cell r="E436">
            <v>9.2942999999999998E-2</v>
          </cell>
          <cell r="F436" t="str">
            <v>市辖</v>
          </cell>
          <cell r="G436">
            <v>0</v>
          </cell>
          <cell r="H436">
            <v>3</v>
          </cell>
          <cell r="I436">
            <v>1</v>
          </cell>
        </row>
        <row r="437">
          <cell r="A437" t="str">
            <v>百泾线路12</v>
          </cell>
          <cell r="B437" t="str">
            <v>10kV</v>
          </cell>
          <cell r="C437" t="str">
            <v>135百泾线</v>
          </cell>
          <cell r="D437">
            <v>0</v>
          </cell>
          <cell r="E437">
            <v>5.5946000000000003E-2</v>
          </cell>
          <cell r="F437" t="str">
            <v>市辖</v>
          </cell>
          <cell r="G437">
            <v>0</v>
          </cell>
          <cell r="H437">
            <v>5</v>
          </cell>
          <cell r="I437">
            <v>3</v>
          </cell>
        </row>
        <row r="438">
          <cell r="A438" t="str">
            <v>百泾线路13</v>
          </cell>
          <cell r="B438" t="str">
            <v>10kV</v>
          </cell>
          <cell r="C438" t="str">
            <v>135百泾线</v>
          </cell>
          <cell r="D438">
            <v>0</v>
          </cell>
          <cell r="E438">
            <v>0.30259999999999998</v>
          </cell>
          <cell r="F438" t="str">
            <v>市辖</v>
          </cell>
          <cell r="G438">
            <v>0</v>
          </cell>
          <cell r="H438">
            <v>6</v>
          </cell>
          <cell r="I438">
            <v>1</v>
          </cell>
        </row>
        <row r="439">
          <cell r="A439" t="str">
            <v>百泾线路17</v>
          </cell>
          <cell r="B439" t="str">
            <v>10kV</v>
          </cell>
          <cell r="C439" t="str">
            <v>135百泾线</v>
          </cell>
          <cell r="D439">
            <v>0</v>
          </cell>
          <cell r="E439">
            <v>2.421E-3</v>
          </cell>
          <cell r="F439" t="str">
            <v>县级</v>
          </cell>
          <cell r="G439">
            <v>0</v>
          </cell>
          <cell r="H439">
            <v>8</v>
          </cell>
          <cell r="I439">
            <v>3</v>
          </cell>
        </row>
        <row r="440">
          <cell r="A440" t="str">
            <v>百泾线路20</v>
          </cell>
          <cell r="B440" t="str">
            <v>10kV</v>
          </cell>
          <cell r="C440" t="str">
            <v>135百泾线</v>
          </cell>
          <cell r="D440">
            <v>0</v>
          </cell>
          <cell r="E440">
            <v>0.45326100000000002</v>
          </cell>
          <cell r="G440">
            <v>0</v>
          </cell>
          <cell r="H440">
            <v>0</v>
          </cell>
          <cell r="I440">
            <v>1</v>
          </cell>
        </row>
        <row r="441">
          <cell r="A441" t="str">
            <v>百泾线路22</v>
          </cell>
          <cell r="B441" t="str">
            <v>10kV</v>
          </cell>
          <cell r="C441" t="str">
            <v>135百泾线</v>
          </cell>
          <cell r="D441">
            <v>1</v>
          </cell>
          <cell r="E441">
            <v>5.2290000000000001E-3</v>
          </cell>
          <cell r="F441" t="str">
            <v>市辖</v>
          </cell>
          <cell r="G441">
            <v>0</v>
          </cell>
          <cell r="H441">
            <v>2</v>
          </cell>
          <cell r="I441">
            <v>3</v>
          </cell>
        </row>
        <row r="442">
          <cell r="A442" t="str">
            <v>百泾线路23</v>
          </cell>
          <cell r="B442" t="str">
            <v>10kV</v>
          </cell>
          <cell r="C442" t="str">
            <v>135百泾线</v>
          </cell>
          <cell r="D442">
            <v>1</v>
          </cell>
          <cell r="E442">
            <v>4.1460000000000004E-3</v>
          </cell>
          <cell r="F442" t="str">
            <v>市辖</v>
          </cell>
          <cell r="G442">
            <v>0</v>
          </cell>
          <cell r="H442">
            <v>3</v>
          </cell>
          <cell r="I442">
            <v>1</v>
          </cell>
        </row>
        <row r="443">
          <cell r="A443" t="str">
            <v>百泾线路25</v>
          </cell>
          <cell r="B443" t="str">
            <v>10kV</v>
          </cell>
          <cell r="C443" t="str">
            <v>135百泾线</v>
          </cell>
          <cell r="D443">
            <v>1</v>
          </cell>
          <cell r="E443">
            <v>5.4949999999999999E-3</v>
          </cell>
          <cell r="F443" t="str">
            <v>市辖</v>
          </cell>
          <cell r="G443">
            <v>0</v>
          </cell>
          <cell r="H443">
            <v>5</v>
          </cell>
          <cell r="I443">
            <v>3</v>
          </cell>
        </row>
        <row r="444">
          <cell r="A444" t="str">
            <v>泗泾线路2</v>
          </cell>
          <cell r="B444" t="str">
            <v>10kV</v>
          </cell>
          <cell r="C444" t="str">
            <v>134泗泾线</v>
          </cell>
          <cell r="D444">
            <v>0</v>
          </cell>
          <cell r="E444">
            <v>0.33185300000000001</v>
          </cell>
          <cell r="F444" t="str">
            <v>市辖</v>
          </cell>
          <cell r="G444">
            <v>0</v>
          </cell>
          <cell r="H444">
            <v>6</v>
          </cell>
          <cell r="I444">
            <v>1</v>
          </cell>
        </row>
        <row r="445">
          <cell r="A445" t="str">
            <v>泗泾线路4</v>
          </cell>
          <cell r="B445" t="str">
            <v>10kV</v>
          </cell>
          <cell r="C445" t="str">
            <v>134泗泾线</v>
          </cell>
          <cell r="D445">
            <v>0</v>
          </cell>
          <cell r="E445">
            <v>3.9509000000000002E-2</v>
          </cell>
          <cell r="F445" t="str">
            <v>市辖</v>
          </cell>
          <cell r="G445">
            <v>0</v>
          </cell>
          <cell r="H445">
            <v>8</v>
          </cell>
          <cell r="I445">
            <v>3</v>
          </cell>
        </row>
        <row r="446">
          <cell r="A446" t="str">
            <v>泗泾线路5</v>
          </cell>
          <cell r="B446" t="str">
            <v>10kV</v>
          </cell>
          <cell r="C446" t="str">
            <v>134泗泾线</v>
          </cell>
          <cell r="D446">
            <v>0</v>
          </cell>
          <cell r="E446">
            <v>6.9419999999999996E-2</v>
          </cell>
          <cell r="F446" t="str">
            <v>市辖</v>
          </cell>
          <cell r="G446">
            <v>0</v>
          </cell>
          <cell r="H446">
            <v>0</v>
          </cell>
          <cell r="I446">
            <v>1</v>
          </cell>
        </row>
        <row r="447">
          <cell r="A447" t="str">
            <v>泗泾线路7</v>
          </cell>
          <cell r="B447" t="str">
            <v>10kV</v>
          </cell>
          <cell r="C447" t="str">
            <v>134泗泾线</v>
          </cell>
          <cell r="D447">
            <v>0</v>
          </cell>
          <cell r="E447">
            <v>0.23982700000000001</v>
          </cell>
          <cell r="F447" t="str">
            <v>市辖</v>
          </cell>
          <cell r="G447">
            <v>0</v>
          </cell>
          <cell r="H447">
            <v>2</v>
          </cell>
          <cell r="I447">
            <v>3</v>
          </cell>
        </row>
        <row r="448">
          <cell r="A448" t="str">
            <v>泗泾线路8</v>
          </cell>
          <cell r="B448" t="str">
            <v>10kV</v>
          </cell>
          <cell r="C448" t="str">
            <v>134泗泾线</v>
          </cell>
          <cell r="D448">
            <v>0</v>
          </cell>
          <cell r="E448">
            <v>0.10371900000000001</v>
          </cell>
          <cell r="F448" t="str">
            <v>市辖</v>
          </cell>
          <cell r="G448">
            <v>0</v>
          </cell>
          <cell r="H448">
            <v>3</v>
          </cell>
          <cell r="I448">
            <v>1</v>
          </cell>
        </row>
        <row r="449">
          <cell r="A449" t="str">
            <v>泗泾线路10</v>
          </cell>
          <cell r="B449" t="str">
            <v>10kV</v>
          </cell>
          <cell r="C449" t="str">
            <v>134泗泾线</v>
          </cell>
          <cell r="D449">
            <v>0</v>
          </cell>
          <cell r="E449">
            <v>4.1859E-2</v>
          </cell>
          <cell r="F449" t="str">
            <v>市辖</v>
          </cell>
          <cell r="G449">
            <v>0</v>
          </cell>
          <cell r="H449">
            <v>5</v>
          </cell>
          <cell r="I449">
            <v>3</v>
          </cell>
        </row>
        <row r="450">
          <cell r="A450" t="str">
            <v>泗泾线路11</v>
          </cell>
          <cell r="B450" t="str">
            <v>10kV</v>
          </cell>
          <cell r="C450" t="str">
            <v>134泗泾线</v>
          </cell>
          <cell r="D450">
            <v>0</v>
          </cell>
          <cell r="E450">
            <v>9.4132999999999994E-2</v>
          </cell>
          <cell r="F450" t="str">
            <v>市辖</v>
          </cell>
          <cell r="G450">
            <v>0</v>
          </cell>
          <cell r="H450">
            <v>6</v>
          </cell>
          <cell r="I450">
            <v>1</v>
          </cell>
        </row>
        <row r="451">
          <cell r="A451" t="str">
            <v>泗泾线路13</v>
          </cell>
          <cell r="B451" t="str">
            <v>10kV</v>
          </cell>
          <cell r="C451" t="str">
            <v>134泗泾线</v>
          </cell>
          <cell r="D451">
            <v>0</v>
          </cell>
          <cell r="E451">
            <v>1.1849E-2</v>
          </cell>
          <cell r="F451" t="str">
            <v>市辖</v>
          </cell>
          <cell r="G451">
            <v>0</v>
          </cell>
          <cell r="H451">
            <v>8</v>
          </cell>
          <cell r="I451">
            <v>3</v>
          </cell>
        </row>
        <row r="452">
          <cell r="A452" t="str">
            <v>泗泾线路14</v>
          </cell>
          <cell r="B452" t="str">
            <v>10kV</v>
          </cell>
          <cell r="C452" t="str">
            <v>134泗泾线</v>
          </cell>
          <cell r="D452">
            <v>0</v>
          </cell>
          <cell r="E452">
            <v>1.208E-2</v>
          </cell>
          <cell r="F452" t="str">
            <v>市辖</v>
          </cell>
          <cell r="G452">
            <v>0</v>
          </cell>
          <cell r="H452">
            <v>0</v>
          </cell>
          <cell r="I452">
            <v>1</v>
          </cell>
        </row>
        <row r="453">
          <cell r="A453" t="str">
            <v>泗泾线路16</v>
          </cell>
          <cell r="B453" t="str">
            <v>10kV</v>
          </cell>
          <cell r="C453" t="str">
            <v>134泗泾线</v>
          </cell>
          <cell r="D453">
            <v>0</v>
          </cell>
          <cell r="E453">
            <v>8.9287000000000005E-2</v>
          </cell>
          <cell r="F453" t="str">
            <v>市辖</v>
          </cell>
          <cell r="G453">
            <v>0</v>
          </cell>
          <cell r="H453">
            <v>2</v>
          </cell>
          <cell r="I453">
            <v>3</v>
          </cell>
        </row>
        <row r="454">
          <cell r="A454" t="str">
            <v>泗泾线路17</v>
          </cell>
          <cell r="B454" t="str">
            <v>10kV</v>
          </cell>
          <cell r="C454" t="str">
            <v>134泗泾线</v>
          </cell>
          <cell r="D454">
            <v>0</v>
          </cell>
          <cell r="E454">
            <v>0.381971</v>
          </cell>
          <cell r="F454" t="str">
            <v>市辖</v>
          </cell>
          <cell r="G454">
            <v>0</v>
          </cell>
          <cell r="H454">
            <v>3</v>
          </cell>
          <cell r="I454">
            <v>1</v>
          </cell>
        </row>
        <row r="455">
          <cell r="A455" t="str">
            <v>泗泾线路19</v>
          </cell>
          <cell r="B455" t="str">
            <v>10kV</v>
          </cell>
          <cell r="C455" t="str">
            <v>134泗泾线</v>
          </cell>
          <cell r="D455">
            <v>0</v>
          </cell>
          <cell r="E455">
            <v>0.213418</v>
          </cell>
          <cell r="F455" t="str">
            <v>市辖</v>
          </cell>
          <cell r="G455">
            <v>0</v>
          </cell>
          <cell r="H455">
            <v>5</v>
          </cell>
          <cell r="I455">
            <v>3</v>
          </cell>
        </row>
        <row r="456">
          <cell r="A456" t="str">
            <v>泗泾线路20</v>
          </cell>
          <cell r="B456" t="str">
            <v>10kV</v>
          </cell>
          <cell r="C456" t="str">
            <v>134泗泾线</v>
          </cell>
          <cell r="D456">
            <v>0</v>
          </cell>
          <cell r="E456">
            <v>0.22991700000000001</v>
          </cell>
          <cell r="F456" t="str">
            <v>市辖</v>
          </cell>
          <cell r="G456">
            <v>0</v>
          </cell>
          <cell r="H456">
            <v>6</v>
          </cell>
          <cell r="I456">
            <v>1</v>
          </cell>
        </row>
        <row r="457">
          <cell r="A457" t="str">
            <v>泗泾线路22</v>
          </cell>
          <cell r="B457" t="str">
            <v>10kV</v>
          </cell>
          <cell r="C457" t="str">
            <v>134泗泾线</v>
          </cell>
          <cell r="D457">
            <v>0</v>
          </cell>
          <cell r="E457">
            <v>0.17624200000000001</v>
          </cell>
          <cell r="F457" t="str">
            <v>市辖</v>
          </cell>
          <cell r="G457">
            <v>0</v>
          </cell>
          <cell r="H457">
            <v>8</v>
          </cell>
          <cell r="I457">
            <v>3</v>
          </cell>
        </row>
        <row r="458">
          <cell r="A458" t="str">
            <v>泗泾线路23</v>
          </cell>
          <cell r="B458" t="str">
            <v>10kV</v>
          </cell>
          <cell r="C458" t="str">
            <v>134泗泾线</v>
          </cell>
          <cell r="D458">
            <v>0</v>
          </cell>
          <cell r="E458">
            <v>0.27266699999999999</v>
          </cell>
          <cell r="F458" t="str">
            <v>市辖</v>
          </cell>
          <cell r="G458">
            <v>0</v>
          </cell>
          <cell r="H458">
            <v>0</v>
          </cell>
          <cell r="I458">
            <v>1</v>
          </cell>
        </row>
        <row r="459">
          <cell r="A459" t="str">
            <v>泗泾线路25</v>
          </cell>
          <cell r="B459" t="str">
            <v>10kV</v>
          </cell>
          <cell r="C459" t="str">
            <v>134泗泾线</v>
          </cell>
          <cell r="D459">
            <v>0</v>
          </cell>
          <cell r="E459">
            <v>6.071E-2</v>
          </cell>
          <cell r="F459" t="str">
            <v>市辖</v>
          </cell>
          <cell r="G459">
            <v>0</v>
          </cell>
          <cell r="H459">
            <v>2</v>
          </cell>
          <cell r="I459">
            <v>3</v>
          </cell>
        </row>
        <row r="460">
          <cell r="A460" t="str">
            <v>泗泾线路26</v>
          </cell>
          <cell r="B460" t="str">
            <v>10kV</v>
          </cell>
          <cell r="C460" t="str">
            <v>134泗泾线</v>
          </cell>
          <cell r="D460">
            <v>0</v>
          </cell>
          <cell r="E460">
            <v>9.2857999999999996E-2</v>
          </cell>
          <cell r="F460" t="str">
            <v>市辖</v>
          </cell>
          <cell r="G460">
            <v>0</v>
          </cell>
          <cell r="H460">
            <v>3</v>
          </cell>
          <cell r="I460">
            <v>1</v>
          </cell>
        </row>
        <row r="461">
          <cell r="A461" t="str">
            <v>泗泾线路28</v>
          </cell>
          <cell r="B461" t="str">
            <v>10kV</v>
          </cell>
          <cell r="C461" t="str">
            <v>134泗泾线</v>
          </cell>
          <cell r="D461">
            <v>0</v>
          </cell>
          <cell r="E461">
            <v>0.13306899999999999</v>
          </cell>
          <cell r="F461" t="str">
            <v>市辖</v>
          </cell>
          <cell r="G461">
            <v>0</v>
          </cell>
          <cell r="H461">
            <v>5</v>
          </cell>
          <cell r="I461">
            <v>3</v>
          </cell>
        </row>
        <row r="462">
          <cell r="A462" t="str">
            <v>泗泾线路29</v>
          </cell>
          <cell r="B462" t="str">
            <v>10kV</v>
          </cell>
          <cell r="C462" t="str">
            <v>134泗泾线</v>
          </cell>
          <cell r="D462">
            <v>0</v>
          </cell>
          <cell r="E462">
            <v>0.19845599999999999</v>
          </cell>
          <cell r="F462" t="str">
            <v>市辖</v>
          </cell>
          <cell r="G462">
            <v>0</v>
          </cell>
          <cell r="H462">
            <v>6</v>
          </cell>
          <cell r="I462">
            <v>1</v>
          </cell>
        </row>
        <row r="463">
          <cell r="A463" t="str">
            <v>泗泾线路30</v>
          </cell>
          <cell r="B463" t="str">
            <v>10kV</v>
          </cell>
          <cell r="C463" t="str">
            <v>134泗泾线</v>
          </cell>
          <cell r="D463">
            <v>0</v>
          </cell>
          <cell r="E463">
            <v>0.15531600000000001</v>
          </cell>
          <cell r="F463" t="str">
            <v>市辖</v>
          </cell>
          <cell r="G463">
            <v>0</v>
          </cell>
          <cell r="H463">
            <v>8</v>
          </cell>
          <cell r="I463">
            <v>3</v>
          </cell>
        </row>
        <row r="464">
          <cell r="A464" t="str">
            <v>泗泾线路31</v>
          </cell>
          <cell r="B464" t="str">
            <v>10kV</v>
          </cell>
          <cell r="C464" t="str">
            <v>134泗泾线</v>
          </cell>
          <cell r="D464">
            <v>0</v>
          </cell>
          <cell r="E464">
            <v>2.591E-3</v>
          </cell>
          <cell r="F464" t="str">
            <v>市辖</v>
          </cell>
          <cell r="G464">
            <v>0</v>
          </cell>
          <cell r="H464">
            <v>0</v>
          </cell>
          <cell r="I464">
            <v>1</v>
          </cell>
        </row>
        <row r="465">
          <cell r="A465" t="str">
            <v>泗泾线路33</v>
          </cell>
          <cell r="B465" t="str">
            <v>10kV</v>
          </cell>
          <cell r="C465" t="str">
            <v>134泗泾线</v>
          </cell>
          <cell r="D465">
            <v>0</v>
          </cell>
          <cell r="E465">
            <v>8.4900000000000004E-4</v>
          </cell>
          <cell r="F465" t="str">
            <v>市辖</v>
          </cell>
          <cell r="G465">
            <v>0</v>
          </cell>
          <cell r="H465">
            <v>2</v>
          </cell>
          <cell r="I465">
            <v>3</v>
          </cell>
        </row>
        <row r="466">
          <cell r="A466" t="str">
            <v>泗泾线路34</v>
          </cell>
          <cell r="B466" t="str">
            <v>10kV</v>
          </cell>
          <cell r="C466" t="str">
            <v>134泗泾线</v>
          </cell>
          <cell r="D466">
            <v>0</v>
          </cell>
          <cell r="E466">
            <v>2.036E-3</v>
          </cell>
          <cell r="F466" t="str">
            <v>市辖</v>
          </cell>
          <cell r="G466">
            <v>0</v>
          </cell>
          <cell r="H466">
            <v>3</v>
          </cell>
          <cell r="I466">
            <v>1</v>
          </cell>
        </row>
        <row r="467">
          <cell r="A467" t="str">
            <v>泗泾线路36</v>
          </cell>
          <cell r="B467" t="str">
            <v>10kV</v>
          </cell>
          <cell r="C467" t="str">
            <v>134泗泾线</v>
          </cell>
          <cell r="D467">
            <v>0</v>
          </cell>
          <cell r="E467">
            <v>9.3499999999999996E-4</v>
          </cell>
          <cell r="F467" t="str">
            <v>市辖</v>
          </cell>
          <cell r="G467">
            <v>0</v>
          </cell>
          <cell r="H467">
            <v>5</v>
          </cell>
          <cell r="I467">
            <v>3</v>
          </cell>
        </row>
        <row r="468">
          <cell r="A468" t="str">
            <v>泗泾线路37</v>
          </cell>
          <cell r="B468" t="str">
            <v>10kV</v>
          </cell>
          <cell r="C468" t="str">
            <v>134泗泾线</v>
          </cell>
          <cell r="D468">
            <v>0</v>
          </cell>
          <cell r="E468">
            <v>2.6159999999999998E-3</v>
          </cell>
          <cell r="F468" t="str">
            <v>市辖</v>
          </cell>
          <cell r="G468">
            <v>0</v>
          </cell>
          <cell r="H468">
            <v>6</v>
          </cell>
          <cell r="I468">
            <v>1</v>
          </cell>
        </row>
        <row r="469">
          <cell r="A469" t="str">
            <v>百泾线路18</v>
          </cell>
          <cell r="B469" t="str">
            <v>10kV</v>
          </cell>
          <cell r="C469" t="str">
            <v>135百泾线</v>
          </cell>
          <cell r="D469">
            <v>0</v>
          </cell>
          <cell r="E469">
            <v>2.5631999999999999E-2</v>
          </cell>
          <cell r="G469">
            <v>0</v>
          </cell>
          <cell r="H469">
            <v>8</v>
          </cell>
          <cell r="I469">
            <v>3</v>
          </cell>
        </row>
        <row r="470">
          <cell r="A470" t="str">
            <v>绿北线路1</v>
          </cell>
          <cell r="B470" t="str">
            <v>10kV</v>
          </cell>
          <cell r="C470" t="str">
            <v>137绿北线</v>
          </cell>
          <cell r="D470">
            <v>0</v>
          </cell>
          <cell r="E470">
            <v>8.3965999999999999E-2</v>
          </cell>
          <cell r="F470" t="str">
            <v>县级</v>
          </cell>
          <cell r="G470">
            <v>0</v>
          </cell>
          <cell r="H470">
            <v>0</v>
          </cell>
          <cell r="I470">
            <v>1</v>
          </cell>
        </row>
        <row r="471">
          <cell r="A471" t="str">
            <v>绿北线路3</v>
          </cell>
          <cell r="B471" t="str">
            <v>10kV</v>
          </cell>
          <cell r="C471" t="str">
            <v>137绿北线</v>
          </cell>
          <cell r="D471">
            <v>0</v>
          </cell>
          <cell r="E471">
            <v>2.3521E-2</v>
          </cell>
          <cell r="F471" t="str">
            <v>县级</v>
          </cell>
          <cell r="G471">
            <v>0</v>
          </cell>
          <cell r="H471">
            <v>2</v>
          </cell>
          <cell r="I471">
            <v>3</v>
          </cell>
        </row>
        <row r="472">
          <cell r="A472" t="str">
            <v>绿北线路4</v>
          </cell>
          <cell r="B472" t="str">
            <v>10kV</v>
          </cell>
          <cell r="C472" t="str">
            <v>137绿北线</v>
          </cell>
          <cell r="D472">
            <v>0</v>
          </cell>
          <cell r="E472">
            <v>4.6167E-2</v>
          </cell>
          <cell r="F472" t="str">
            <v>县级</v>
          </cell>
          <cell r="G472">
            <v>0</v>
          </cell>
          <cell r="H472">
            <v>3</v>
          </cell>
          <cell r="I472">
            <v>1</v>
          </cell>
        </row>
        <row r="473">
          <cell r="A473" t="str">
            <v>绿北线路6</v>
          </cell>
          <cell r="B473" t="str">
            <v>10kV</v>
          </cell>
          <cell r="C473" t="str">
            <v>137绿北线</v>
          </cell>
          <cell r="D473">
            <v>0</v>
          </cell>
          <cell r="E473">
            <v>0.58666200000000002</v>
          </cell>
          <cell r="F473" t="str">
            <v>县级</v>
          </cell>
          <cell r="G473">
            <v>0</v>
          </cell>
          <cell r="H473">
            <v>5</v>
          </cell>
          <cell r="I473">
            <v>3</v>
          </cell>
        </row>
        <row r="474">
          <cell r="A474" t="str">
            <v>绿北线路7</v>
          </cell>
          <cell r="B474" t="str">
            <v>10kV</v>
          </cell>
          <cell r="C474" t="str">
            <v>137绿北线</v>
          </cell>
          <cell r="D474">
            <v>0</v>
          </cell>
          <cell r="E474">
            <v>0.102253</v>
          </cell>
          <cell r="F474" t="str">
            <v>县级</v>
          </cell>
          <cell r="G474">
            <v>0</v>
          </cell>
          <cell r="H474">
            <v>6</v>
          </cell>
          <cell r="I474">
            <v>1</v>
          </cell>
        </row>
        <row r="475">
          <cell r="A475" t="str">
            <v>绿北线路9</v>
          </cell>
          <cell r="B475" t="str">
            <v>10kV</v>
          </cell>
          <cell r="C475" t="str">
            <v>137绿北线</v>
          </cell>
          <cell r="D475">
            <v>0</v>
          </cell>
          <cell r="E475">
            <v>0.25907000000000002</v>
          </cell>
          <cell r="F475" t="str">
            <v>县级</v>
          </cell>
          <cell r="G475">
            <v>0</v>
          </cell>
          <cell r="H475">
            <v>8</v>
          </cell>
          <cell r="I475">
            <v>3</v>
          </cell>
        </row>
        <row r="476">
          <cell r="A476" t="str">
            <v>绿北线路10</v>
          </cell>
          <cell r="B476" t="str">
            <v>10kV</v>
          </cell>
          <cell r="C476" t="str">
            <v>137绿北线</v>
          </cell>
          <cell r="D476">
            <v>0</v>
          </cell>
          <cell r="E476">
            <v>5.7449E-2</v>
          </cell>
          <cell r="F476" t="str">
            <v>县级</v>
          </cell>
          <cell r="G476">
            <v>0</v>
          </cell>
          <cell r="H476">
            <v>0</v>
          </cell>
          <cell r="I476">
            <v>1</v>
          </cell>
        </row>
        <row r="477">
          <cell r="A477" t="str">
            <v>绿北线路12</v>
          </cell>
          <cell r="B477" t="str">
            <v>10kV</v>
          </cell>
          <cell r="C477" t="str">
            <v>137绿北线</v>
          </cell>
          <cell r="D477">
            <v>0</v>
          </cell>
          <cell r="E477">
            <v>0.80883099999999997</v>
          </cell>
          <cell r="F477" t="str">
            <v>县级</v>
          </cell>
          <cell r="G477">
            <v>0</v>
          </cell>
          <cell r="H477">
            <v>2</v>
          </cell>
          <cell r="I477">
            <v>3</v>
          </cell>
        </row>
        <row r="478">
          <cell r="A478" t="str">
            <v>绿北线路13</v>
          </cell>
          <cell r="B478" t="str">
            <v>10kV</v>
          </cell>
          <cell r="C478" t="str">
            <v>137绿北线</v>
          </cell>
          <cell r="D478">
            <v>0</v>
          </cell>
          <cell r="E478">
            <v>1.039622</v>
          </cell>
          <cell r="F478" t="str">
            <v>县级</v>
          </cell>
          <cell r="G478">
            <v>0</v>
          </cell>
          <cell r="H478">
            <v>3</v>
          </cell>
          <cell r="I478">
            <v>1</v>
          </cell>
        </row>
        <row r="479">
          <cell r="A479" t="str">
            <v>绿北线路15</v>
          </cell>
          <cell r="B479" t="str">
            <v>10kV</v>
          </cell>
          <cell r="C479" t="str">
            <v>137绿北线</v>
          </cell>
          <cell r="D479">
            <v>0</v>
          </cell>
          <cell r="E479">
            <v>6.4179E-2</v>
          </cell>
          <cell r="F479" t="str">
            <v>市辖</v>
          </cell>
          <cell r="G479">
            <v>0</v>
          </cell>
          <cell r="H479">
            <v>5</v>
          </cell>
          <cell r="I479">
            <v>3</v>
          </cell>
        </row>
        <row r="480">
          <cell r="A480" t="str">
            <v>绿北线路16</v>
          </cell>
          <cell r="B480" t="str">
            <v>10kV</v>
          </cell>
          <cell r="C480" t="str">
            <v>137绿北线</v>
          </cell>
          <cell r="D480">
            <v>0</v>
          </cell>
          <cell r="E480">
            <v>6.4533999999999994E-2</v>
          </cell>
          <cell r="F480" t="str">
            <v>市辖</v>
          </cell>
          <cell r="G480">
            <v>0</v>
          </cell>
          <cell r="H480">
            <v>6</v>
          </cell>
          <cell r="I480">
            <v>1</v>
          </cell>
        </row>
        <row r="481">
          <cell r="A481" t="str">
            <v>绿北线路18</v>
          </cell>
          <cell r="B481" t="str">
            <v>10kV</v>
          </cell>
          <cell r="C481" t="str">
            <v>137绿北线</v>
          </cell>
          <cell r="D481">
            <v>0</v>
          </cell>
          <cell r="E481">
            <v>0.47009200000000001</v>
          </cell>
          <cell r="F481" t="str">
            <v>县级</v>
          </cell>
          <cell r="G481">
            <v>0</v>
          </cell>
          <cell r="H481">
            <v>8</v>
          </cell>
          <cell r="I481">
            <v>3</v>
          </cell>
        </row>
        <row r="482">
          <cell r="A482" t="str">
            <v>绿北线路19</v>
          </cell>
          <cell r="B482" t="str">
            <v>10kV</v>
          </cell>
          <cell r="C482" t="str">
            <v>137绿北线</v>
          </cell>
          <cell r="D482">
            <v>0</v>
          </cell>
          <cell r="E482">
            <v>0.162803</v>
          </cell>
          <cell r="F482" t="str">
            <v>县级</v>
          </cell>
          <cell r="G482">
            <v>0</v>
          </cell>
          <cell r="H482">
            <v>0</v>
          </cell>
          <cell r="I482">
            <v>1</v>
          </cell>
        </row>
        <row r="483">
          <cell r="A483" t="str">
            <v>绿北线路21</v>
          </cell>
          <cell r="B483" t="str">
            <v>10kV</v>
          </cell>
          <cell r="C483" t="str">
            <v>137绿北线</v>
          </cell>
          <cell r="D483">
            <v>0</v>
          </cell>
          <cell r="E483">
            <v>0.41028399999999998</v>
          </cell>
          <cell r="F483" t="str">
            <v>县级</v>
          </cell>
          <cell r="G483">
            <v>0</v>
          </cell>
          <cell r="H483">
            <v>2</v>
          </cell>
          <cell r="I483">
            <v>3</v>
          </cell>
        </row>
        <row r="484">
          <cell r="A484" t="str">
            <v>绿北线路22</v>
          </cell>
          <cell r="B484" t="str">
            <v>10kV</v>
          </cell>
          <cell r="C484" t="str">
            <v>137绿北线</v>
          </cell>
          <cell r="D484">
            <v>0</v>
          </cell>
          <cell r="E484">
            <v>0.40573900000000002</v>
          </cell>
          <cell r="F484" t="str">
            <v>县级</v>
          </cell>
          <cell r="G484">
            <v>0</v>
          </cell>
          <cell r="H484">
            <v>3</v>
          </cell>
          <cell r="I484">
            <v>1</v>
          </cell>
        </row>
        <row r="485">
          <cell r="A485" t="str">
            <v>绿北线路24</v>
          </cell>
          <cell r="B485" t="str">
            <v>10kV</v>
          </cell>
          <cell r="C485" t="str">
            <v>137绿北线</v>
          </cell>
          <cell r="D485">
            <v>0</v>
          </cell>
          <cell r="E485">
            <v>0.17560300000000001</v>
          </cell>
          <cell r="F485" t="str">
            <v>县级</v>
          </cell>
          <cell r="G485">
            <v>0</v>
          </cell>
          <cell r="H485">
            <v>5</v>
          </cell>
          <cell r="I485">
            <v>3</v>
          </cell>
        </row>
        <row r="486">
          <cell r="A486" t="str">
            <v>绿北线路25</v>
          </cell>
          <cell r="B486" t="str">
            <v>10kV</v>
          </cell>
          <cell r="C486" t="str">
            <v>137绿北线</v>
          </cell>
          <cell r="D486">
            <v>0</v>
          </cell>
          <cell r="E486">
            <v>0.25789000000000001</v>
          </cell>
          <cell r="F486" t="str">
            <v>市辖</v>
          </cell>
          <cell r="G486">
            <v>0</v>
          </cell>
          <cell r="H486">
            <v>6</v>
          </cell>
          <cell r="I486">
            <v>1</v>
          </cell>
        </row>
        <row r="487">
          <cell r="A487" t="str">
            <v>绿北线路27</v>
          </cell>
          <cell r="B487" t="str">
            <v>10kV</v>
          </cell>
          <cell r="C487" t="str">
            <v>137绿北线</v>
          </cell>
          <cell r="D487">
            <v>0</v>
          </cell>
          <cell r="E487">
            <v>0.28214899999999998</v>
          </cell>
          <cell r="F487" t="str">
            <v>县级</v>
          </cell>
          <cell r="G487">
            <v>0</v>
          </cell>
          <cell r="H487">
            <v>8</v>
          </cell>
          <cell r="I487">
            <v>3</v>
          </cell>
        </row>
        <row r="488">
          <cell r="A488" t="str">
            <v>绿北线路28</v>
          </cell>
          <cell r="B488" t="str">
            <v>10kV</v>
          </cell>
          <cell r="C488" t="str">
            <v>137绿北线</v>
          </cell>
          <cell r="D488">
            <v>0</v>
          </cell>
          <cell r="E488">
            <v>0.54788000000000003</v>
          </cell>
          <cell r="F488" t="str">
            <v>县级</v>
          </cell>
          <cell r="G488">
            <v>0</v>
          </cell>
          <cell r="H488">
            <v>0</v>
          </cell>
          <cell r="I488">
            <v>1</v>
          </cell>
        </row>
        <row r="489">
          <cell r="A489" t="str">
            <v>绿北线路30</v>
          </cell>
          <cell r="B489" t="str">
            <v>10kV</v>
          </cell>
          <cell r="C489" t="str">
            <v>137绿北线</v>
          </cell>
          <cell r="D489">
            <v>0</v>
          </cell>
          <cell r="E489">
            <v>0.294929</v>
          </cell>
          <cell r="F489" t="str">
            <v>市辖</v>
          </cell>
          <cell r="G489">
            <v>0</v>
          </cell>
          <cell r="H489">
            <v>2</v>
          </cell>
          <cell r="I489">
            <v>3</v>
          </cell>
        </row>
        <row r="490">
          <cell r="A490" t="str">
            <v>绿北线路31</v>
          </cell>
          <cell r="B490" t="str">
            <v>10kV</v>
          </cell>
          <cell r="C490" t="str">
            <v>137绿北线</v>
          </cell>
          <cell r="D490">
            <v>0</v>
          </cell>
          <cell r="E490">
            <v>9.6448999999999993E-2</v>
          </cell>
          <cell r="F490" t="str">
            <v>市辖</v>
          </cell>
          <cell r="G490">
            <v>0</v>
          </cell>
          <cell r="H490">
            <v>3</v>
          </cell>
          <cell r="I490">
            <v>1</v>
          </cell>
        </row>
        <row r="491">
          <cell r="A491" t="str">
            <v>绿北线路33</v>
          </cell>
          <cell r="B491" t="str">
            <v>10kV</v>
          </cell>
          <cell r="C491" t="str">
            <v>137绿北线</v>
          </cell>
          <cell r="D491">
            <v>0</v>
          </cell>
          <cell r="E491">
            <v>0.40949099999999999</v>
          </cell>
          <cell r="F491" t="str">
            <v>县级</v>
          </cell>
          <cell r="G491">
            <v>0</v>
          </cell>
          <cell r="H491">
            <v>5</v>
          </cell>
          <cell r="I491">
            <v>3</v>
          </cell>
        </row>
        <row r="492">
          <cell r="A492" t="str">
            <v>绿北线路34</v>
          </cell>
          <cell r="B492" t="str">
            <v>10kV</v>
          </cell>
          <cell r="C492" t="str">
            <v>137绿北线</v>
          </cell>
          <cell r="D492">
            <v>0</v>
          </cell>
          <cell r="E492">
            <v>3.7043330000000001</v>
          </cell>
          <cell r="F492" t="str">
            <v>市辖</v>
          </cell>
          <cell r="G492">
            <v>0</v>
          </cell>
          <cell r="H492">
            <v>6</v>
          </cell>
          <cell r="I492">
            <v>1</v>
          </cell>
        </row>
        <row r="493">
          <cell r="A493" t="str">
            <v>绿北线路37</v>
          </cell>
          <cell r="B493" t="str">
            <v>10kV</v>
          </cell>
          <cell r="C493" t="str">
            <v>137绿北线</v>
          </cell>
          <cell r="D493">
            <v>0</v>
          </cell>
          <cell r="E493">
            <v>1.4890000000000001E-3</v>
          </cell>
          <cell r="F493" t="str">
            <v>市辖</v>
          </cell>
          <cell r="G493">
            <v>0</v>
          </cell>
          <cell r="H493">
            <v>8</v>
          </cell>
          <cell r="I493">
            <v>3</v>
          </cell>
        </row>
        <row r="494">
          <cell r="A494" t="str">
            <v>绿北线路38</v>
          </cell>
          <cell r="B494" t="str">
            <v>10kV</v>
          </cell>
          <cell r="C494" t="str">
            <v>137绿北线</v>
          </cell>
          <cell r="D494">
            <v>0</v>
          </cell>
          <cell r="E494">
            <v>1.8259999999999999E-3</v>
          </cell>
          <cell r="F494" t="str">
            <v>县级</v>
          </cell>
          <cell r="G494">
            <v>0</v>
          </cell>
          <cell r="H494">
            <v>0</v>
          </cell>
          <cell r="I494">
            <v>1</v>
          </cell>
        </row>
        <row r="495">
          <cell r="A495" t="str">
            <v>绿中线路2</v>
          </cell>
          <cell r="B495" t="str">
            <v>10kV</v>
          </cell>
          <cell r="C495" t="str">
            <v>138绿中线</v>
          </cell>
          <cell r="D495">
            <v>0</v>
          </cell>
          <cell r="E495">
            <v>1.2950740000000001</v>
          </cell>
          <cell r="F495" t="str">
            <v>县级</v>
          </cell>
          <cell r="G495">
            <v>0</v>
          </cell>
          <cell r="H495">
            <v>2</v>
          </cell>
          <cell r="I495">
            <v>3</v>
          </cell>
        </row>
        <row r="496">
          <cell r="A496" t="str">
            <v>绿中线路3</v>
          </cell>
          <cell r="B496" t="str">
            <v>10kV</v>
          </cell>
          <cell r="C496" t="str">
            <v>138绿中线</v>
          </cell>
          <cell r="D496">
            <v>0</v>
          </cell>
          <cell r="E496">
            <v>0.38735000000000003</v>
          </cell>
          <cell r="F496" t="str">
            <v>县级</v>
          </cell>
          <cell r="G496">
            <v>0</v>
          </cell>
          <cell r="H496">
            <v>3</v>
          </cell>
          <cell r="I496">
            <v>1</v>
          </cell>
        </row>
        <row r="497">
          <cell r="A497" t="str">
            <v>绿中线路5</v>
          </cell>
          <cell r="B497" t="str">
            <v>10kV</v>
          </cell>
          <cell r="C497" t="str">
            <v>138绿中线</v>
          </cell>
          <cell r="D497">
            <v>0</v>
          </cell>
          <cell r="E497">
            <v>0.48076799999999997</v>
          </cell>
          <cell r="F497" t="str">
            <v>县级</v>
          </cell>
          <cell r="G497">
            <v>0</v>
          </cell>
          <cell r="H497">
            <v>5</v>
          </cell>
          <cell r="I497">
            <v>3</v>
          </cell>
        </row>
        <row r="498">
          <cell r="A498" t="str">
            <v>绿中线路6</v>
          </cell>
          <cell r="B498" t="str">
            <v>10kV</v>
          </cell>
          <cell r="C498" t="str">
            <v>138绿中线</v>
          </cell>
          <cell r="D498">
            <v>0</v>
          </cell>
          <cell r="E498">
            <v>1.4158E-2</v>
          </cell>
          <cell r="F498" t="str">
            <v>县级</v>
          </cell>
          <cell r="G498">
            <v>0</v>
          </cell>
          <cell r="H498">
            <v>6</v>
          </cell>
          <cell r="I498">
            <v>1</v>
          </cell>
        </row>
        <row r="499">
          <cell r="A499" t="str">
            <v>绿中线路8</v>
          </cell>
          <cell r="B499" t="str">
            <v>10kV</v>
          </cell>
          <cell r="C499" t="str">
            <v>138绿中线</v>
          </cell>
          <cell r="D499">
            <v>0</v>
          </cell>
          <cell r="E499">
            <v>4.1070000000000002E-2</v>
          </cell>
          <cell r="F499" t="str">
            <v>县级</v>
          </cell>
          <cell r="G499">
            <v>0</v>
          </cell>
          <cell r="H499">
            <v>8</v>
          </cell>
          <cell r="I499">
            <v>3</v>
          </cell>
        </row>
        <row r="500">
          <cell r="A500" t="str">
            <v>百泾线络15</v>
          </cell>
          <cell r="B500" t="str">
            <v>10kV</v>
          </cell>
          <cell r="C500" t="str">
            <v>135百泾线</v>
          </cell>
          <cell r="D500">
            <v>0</v>
          </cell>
          <cell r="E500">
            <v>0.35047299999999998</v>
          </cell>
          <cell r="F500" t="str">
            <v>县级</v>
          </cell>
          <cell r="G500">
            <v>0</v>
          </cell>
          <cell r="H500">
            <v>0</v>
          </cell>
          <cell r="I500">
            <v>1</v>
          </cell>
        </row>
        <row r="501">
          <cell r="A501" t="str">
            <v>绿中线路10</v>
          </cell>
          <cell r="B501" t="str">
            <v>10kV</v>
          </cell>
          <cell r="C501" t="str">
            <v>138绿中线</v>
          </cell>
          <cell r="D501">
            <v>0</v>
          </cell>
          <cell r="E501">
            <v>0.23846100000000001</v>
          </cell>
          <cell r="F501" t="str">
            <v>县级</v>
          </cell>
          <cell r="G501">
            <v>0</v>
          </cell>
          <cell r="H501">
            <v>2</v>
          </cell>
          <cell r="I501">
            <v>3</v>
          </cell>
        </row>
        <row r="502">
          <cell r="A502" t="str">
            <v>绿中线路11</v>
          </cell>
          <cell r="B502" t="str">
            <v>10kV</v>
          </cell>
          <cell r="C502" t="str">
            <v>138绿中线</v>
          </cell>
          <cell r="D502">
            <v>0</v>
          </cell>
          <cell r="E502">
            <v>0.48819299999999999</v>
          </cell>
          <cell r="F502" t="str">
            <v>县级</v>
          </cell>
          <cell r="G502">
            <v>0</v>
          </cell>
          <cell r="H502">
            <v>3</v>
          </cell>
          <cell r="I502">
            <v>1</v>
          </cell>
        </row>
        <row r="503">
          <cell r="A503" t="str">
            <v>绿中线路14</v>
          </cell>
          <cell r="B503" t="str">
            <v>10kV</v>
          </cell>
          <cell r="C503" t="str">
            <v>138绿中线</v>
          </cell>
          <cell r="D503">
            <v>0</v>
          </cell>
          <cell r="E503">
            <v>0.52176800000000001</v>
          </cell>
          <cell r="F503" t="str">
            <v>市辖</v>
          </cell>
          <cell r="G503">
            <v>0</v>
          </cell>
          <cell r="H503">
            <v>5</v>
          </cell>
          <cell r="I503">
            <v>3</v>
          </cell>
        </row>
        <row r="504">
          <cell r="A504" t="str">
            <v>绿中线路15</v>
          </cell>
          <cell r="B504" t="str">
            <v>10kV</v>
          </cell>
          <cell r="C504" t="str">
            <v>138绿中线</v>
          </cell>
          <cell r="D504">
            <v>0</v>
          </cell>
          <cell r="E504">
            <v>0.51991100000000001</v>
          </cell>
          <cell r="F504" t="str">
            <v>市辖</v>
          </cell>
          <cell r="G504">
            <v>0</v>
          </cell>
          <cell r="H504">
            <v>6</v>
          </cell>
          <cell r="I504">
            <v>1</v>
          </cell>
        </row>
        <row r="505">
          <cell r="A505" t="str">
            <v>绿中线路17</v>
          </cell>
          <cell r="B505" t="str">
            <v>10kV</v>
          </cell>
          <cell r="C505" t="str">
            <v>138绿中线</v>
          </cell>
          <cell r="D505">
            <v>0</v>
          </cell>
          <cell r="E505">
            <v>0.15940199999999999</v>
          </cell>
          <cell r="F505" t="str">
            <v>市辖</v>
          </cell>
          <cell r="G505">
            <v>0</v>
          </cell>
          <cell r="H505">
            <v>8</v>
          </cell>
          <cell r="I505">
            <v>3</v>
          </cell>
        </row>
        <row r="506">
          <cell r="A506" t="str">
            <v>绿中线路18</v>
          </cell>
          <cell r="B506" t="str">
            <v>10kV</v>
          </cell>
          <cell r="C506" t="str">
            <v>138绿中线</v>
          </cell>
          <cell r="D506">
            <v>0</v>
          </cell>
          <cell r="E506">
            <v>9.3443999999999999E-2</v>
          </cell>
          <cell r="F506" t="str">
            <v>市辖</v>
          </cell>
          <cell r="G506">
            <v>0</v>
          </cell>
          <cell r="H506">
            <v>0</v>
          </cell>
          <cell r="I506">
            <v>1</v>
          </cell>
        </row>
        <row r="507">
          <cell r="A507" t="str">
            <v>绿中线路20</v>
          </cell>
          <cell r="B507" t="str">
            <v>10kV</v>
          </cell>
          <cell r="C507" t="str">
            <v>138绿中线</v>
          </cell>
          <cell r="D507">
            <v>0</v>
          </cell>
          <cell r="E507">
            <v>0.23077800000000001</v>
          </cell>
          <cell r="F507" t="str">
            <v>市辖</v>
          </cell>
          <cell r="G507">
            <v>0</v>
          </cell>
          <cell r="H507">
            <v>2</v>
          </cell>
          <cell r="I507">
            <v>3</v>
          </cell>
        </row>
        <row r="508">
          <cell r="A508" t="str">
            <v>绿中线路21</v>
          </cell>
          <cell r="B508" t="str">
            <v>10kV</v>
          </cell>
          <cell r="C508" t="str">
            <v>138绿中线</v>
          </cell>
          <cell r="D508">
            <v>0</v>
          </cell>
          <cell r="E508">
            <v>0.37526900000000002</v>
          </cell>
          <cell r="F508" t="str">
            <v>市辖</v>
          </cell>
          <cell r="G508">
            <v>0</v>
          </cell>
          <cell r="H508">
            <v>3</v>
          </cell>
          <cell r="I508">
            <v>1</v>
          </cell>
        </row>
        <row r="509">
          <cell r="A509" t="str">
            <v>绿中线路23</v>
          </cell>
          <cell r="B509" t="str">
            <v>10kV</v>
          </cell>
          <cell r="C509" t="str">
            <v>138绿中线</v>
          </cell>
          <cell r="D509">
            <v>0</v>
          </cell>
          <cell r="E509">
            <v>0.17436099999999999</v>
          </cell>
          <cell r="F509" t="str">
            <v>市辖</v>
          </cell>
          <cell r="G509">
            <v>0</v>
          </cell>
          <cell r="H509">
            <v>5</v>
          </cell>
          <cell r="I509">
            <v>3</v>
          </cell>
        </row>
        <row r="510">
          <cell r="A510" t="str">
            <v>绿中线路24</v>
          </cell>
          <cell r="B510" t="str">
            <v>10kV</v>
          </cell>
          <cell r="C510" t="str">
            <v>138绿中线</v>
          </cell>
          <cell r="D510">
            <v>0</v>
          </cell>
          <cell r="E510">
            <v>0.11842999999999999</v>
          </cell>
          <cell r="F510" t="str">
            <v>市辖</v>
          </cell>
          <cell r="G510">
            <v>0</v>
          </cell>
          <cell r="H510">
            <v>6</v>
          </cell>
          <cell r="I510">
            <v>1</v>
          </cell>
        </row>
        <row r="511">
          <cell r="A511" t="str">
            <v>绿中线路26</v>
          </cell>
          <cell r="B511" t="str">
            <v>10kV</v>
          </cell>
          <cell r="C511" t="str">
            <v>138绿中线</v>
          </cell>
          <cell r="D511">
            <v>0</v>
          </cell>
          <cell r="E511">
            <v>0.46417700000000001</v>
          </cell>
          <cell r="F511" t="str">
            <v>市辖</v>
          </cell>
          <cell r="G511">
            <v>0</v>
          </cell>
          <cell r="H511">
            <v>8</v>
          </cell>
          <cell r="I511">
            <v>3</v>
          </cell>
        </row>
        <row r="512">
          <cell r="A512" t="str">
            <v>绿中线路27</v>
          </cell>
          <cell r="B512" t="str">
            <v>10kV</v>
          </cell>
          <cell r="C512" t="str">
            <v>138绿中线</v>
          </cell>
          <cell r="D512">
            <v>0</v>
          </cell>
          <cell r="E512">
            <v>0.32950499999999999</v>
          </cell>
          <cell r="F512" t="str">
            <v>市辖</v>
          </cell>
          <cell r="G512">
            <v>0</v>
          </cell>
          <cell r="H512">
            <v>0</v>
          </cell>
          <cell r="I512">
            <v>1</v>
          </cell>
        </row>
        <row r="513">
          <cell r="A513" t="str">
            <v>绿中线路29</v>
          </cell>
          <cell r="B513" t="str">
            <v>10kV</v>
          </cell>
          <cell r="C513" t="str">
            <v>138绿中线</v>
          </cell>
          <cell r="D513">
            <v>0</v>
          </cell>
          <cell r="E513">
            <v>3.6611999999999999E-2</v>
          </cell>
          <cell r="F513" t="str">
            <v>市辖</v>
          </cell>
          <cell r="G513">
            <v>0</v>
          </cell>
          <cell r="H513">
            <v>2</v>
          </cell>
          <cell r="I513">
            <v>3</v>
          </cell>
        </row>
        <row r="514">
          <cell r="A514" t="str">
            <v>绿中线路30</v>
          </cell>
          <cell r="B514" t="str">
            <v>10kV</v>
          </cell>
          <cell r="C514" t="str">
            <v>138绿中线</v>
          </cell>
          <cell r="D514">
            <v>0</v>
          </cell>
          <cell r="E514">
            <v>3.6611999999999999E-2</v>
          </cell>
          <cell r="F514" t="str">
            <v>市辖</v>
          </cell>
          <cell r="G514">
            <v>0</v>
          </cell>
          <cell r="H514">
            <v>3</v>
          </cell>
          <cell r="I514">
            <v>1</v>
          </cell>
        </row>
        <row r="515">
          <cell r="A515" t="str">
            <v>绿中线路32</v>
          </cell>
          <cell r="B515" t="str">
            <v>10kV</v>
          </cell>
          <cell r="C515" t="str">
            <v>138绿中线</v>
          </cell>
          <cell r="D515">
            <v>0</v>
          </cell>
          <cell r="E515">
            <v>0.46877799999999997</v>
          </cell>
          <cell r="F515" t="str">
            <v>市辖</v>
          </cell>
          <cell r="G515">
            <v>0</v>
          </cell>
          <cell r="H515">
            <v>5</v>
          </cell>
          <cell r="I515">
            <v>3</v>
          </cell>
        </row>
        <row r="516">
          <cell r="A516" t="str">
            <v>绿中线路33</v>
          </cell>
          <cell r="B516" t="str">
            <v>10kV</v>
          </cell>
          <cell r="C516" t="str">
            <v>138绿中线</v>
          </cell>
          <cell r="D516">
            <v>1</v>
          </cell>
          <cell r="E516">
            <v>0.26471099999999997</v>
          </cell>
          <cell r="F516" t="str">
            <v>市辖</v>
          </cell>
          <cell r="G516">
            <v>0</v>
          </cell>
          <cell r="H516">
            <v>6</v>
          </cell>
          <cell r="I516">
            <v>1</v>
          </cell>
        </row>
        <row r="517">
          <cell r="A517" t="str">
            <v>绿中线路39</v>
          </cell>
          <cell r="B517" t="str">
            <v>10kV</v>
          </cell>
          <cell r="C517" t="str">
            <v>138绿中线</v>
          </cell>
          <cell r="D517">
            <v>1</v>
          </cell>
          <cell r="E517">
            <v>0.118918</v>
          </cell>
          <cell r="F517" t="str">
            <v>市辖</v>
          </cell>
          <cell r="G517">
            <v>0</v>
          </cell>
          <cell r="H517">
            <v>8</v>
          </cell>
          <cell r="I517">
            <v>3</v>
          </cell>
        </row>
        <row r="518">
          <cell r="A518" t="str">
            <v>绿中线路40</v>
          </cell>
          <cell r="B518" t="str">
            <v>10kV</v>
          </cell>
          <cell r="C518" t="str">
            <v>138绿中线</v>
          </cell>
          <cell r="D518">
            <v>1</v>
          </cell>
          <cell r="E518">
            <v>0.57766899999999999</v>
          </cell>
          <cell r="F518" t="str">
            <v>市辖</v>
          </cell>
          <cell r="G518">
            <v>0</v>
          </cell>
          <cell r="H518">
            <v>0</v>
          </cell>
          <cell r="I518">
            <v>1</v>
          </cell>
        </row>
        <row r="519">
          <cell r="A519" t="str">
            <v>绿中线路42</v>
          </cell>
          <cell r="B519" t="str">
            <v>10kV</v>
          </cell>
          <cell r="C519" t="str">
            <v>138绿中线</v>
          </cell>
          <cell r="D519">
            <v>1</v>
          </cell>
          <cell r="E519">
            <v>0.33385700000000001</v>
          </cell>
          <cell r="F519" t="str">
            <v>市辖</v>
          </cell>
          <cell r="G519">
            <v>0</v>
          </cell>
          <cell r="H519">
            <v>2</v>
          </cell>
          <cell r="I519">
            <v>3</v>
          </cell>
        </row>
        <row r="520">
          <cell r="A520" t="str">
            <v>绿中线路43</v>
          </cell>
          <cell r="B520" t="str">
            <v>10kV</v>
          </cell>
          <cell r="C520" t="str">
            <v>138绿中线</v>
          </cell>
          <cell r="D520">
            <v>1</v>
          </cell>
          <cell r="E520">
            <v>0.21271999999999999</v>
          </cell>
          <cell r="F520" t="str">
            <v>市辖</v>
          </cell>
          <cell r="G520">
            <v>0</v>
          </cell>
          <cell r="H520">
            <v>3</v>
          </cell>
          <cell r="I520">
            <v>1</v>
          </cell>
        </row>
        <row r="521">
          <cell r="A521" t="str">
            <v>百泾线路13-1</v>
          </cell>
          <cell r="B521" t="str">
            <v>10kV</v>
          </cell>
          <cell r="C521" t="str">
            <v>135百泾线</v>
          </cell>
          <cell r="D521">
            <v>0</v>
          </cell>
          <cell r="E521">
            <v>0.49167300000000003</v>
          </cell>
          <cell r="F521" t="str">
            <v>县级</v>
          </cell>
          <cell r="G521">
            <v>0</v>
          </cell>
          <cell r="H521">
            <v>5</v>
          </cell>
          <cell r="I521">
            <v>3</v>
          </cell>
        </row>
        <row r="522">
          <cell r="A522" t="str">
            <v>百泾线路14-1</v>
          </cell>
          <cell r="B522" t="str">
            <v>10kV</v>
          </cell>
          <cell r="C522" t="str">
            <v>135百泾线</v>
          </cell>
          <cell r="D522">
            <v>0</v>
          </cell>
          <cell r="E522">
            <v>0.43027799999999999</v>
          </cell>
          <cell r="F522" t="str">
            <v>县级</v>
          </cell>
          <cell r="G522">
            <v>0</v>
          </cell>
          <cell r="H522">
            <v>6</v>
          </cell>
          <cell r="I522">
            <v>1</v>
          </cell>
        </row>
        <row r="523">
          <cell r="A523" t="str">
            <v>绿中线路46</v>
          </cell>
          <cell r="B523" t="str">
            <v>10kV</v>
          </cell>
          <cell r="C523" t="str">
            <v>138绿中线</v>
          </cell>
          <cell r="D523">
            <v>0</v>
          </cell>
          <cell r="E523">
            <v>1.0330000000000001E-3</v>
          </cell>
          <cell r="F523" t="str">
            <v>市辖</v>
          </cell>
          <cell r="G523">
            <v>0</v>
          </cell>
          <cell r="H523">
            <v>8</v>
          </cell>
          <cell r="I523">
            <v>3</v>
          </cell>
        </row>
        <row r="524">
          <cell r="A524" t="str">
            <v>绿中线路47</v>
          </cell>
          <cell r="B524" t="str">
            <v>10kV</v>
          </cell>
          <cell r="C524" t="str">
            <v>138绿中线</v>
          </cell>
          <cell r="D524">
            <v>0</v>
          </cell>
          <cell r="E524">
            <v>1.2718999999999999E-2</v>
          </cell>
          <cell r="F524" t="str">
            <v>市辖</v>
          </cell>
          <cell r="G524">
            <v>0</v>
          </cell>
          <cell r="H524">
            <v>0</v>
          </cell>
          <cell r="I524">
            <v>1</v>
          </cell>
        </row>
        <row r="525">
          <cell r="A525" t="str">
            <v>绿中线路49</v>
          </cell>
          <cell r="B525" t="str">
            <v>10kV</v>
          </cell>
          <cell r="C525" t="str">
            <v>138绿中线</v>
          </cell>
          <cell r="D525">
            <v>0</v>
          </cell>
          <cell r="E525">
            <v>4.287E-3</v>
          </cell>
          <cell r="F525" t="str">
            <v>市辖</v>
          </cell>
          <cell r="G525">
            <v>0</v>
          </cell>
          <cell r="H525">
            <v>2</v>
          </cell>
          <cell r="I525">
            <v>3</v>
          </cell>
        </row>
        <row r="526">
          <cell r="A526" t="str">
            <v>绿中线路52</v>
          </cell>
          <cell r="B526" t="str">
            <v>10kV</v>
          </cell>
          <cell r="C526" t="str">
            <v>138绿中线</v>
          </cell>
          <cell r="D526">
            <v>1</v>
          </cell>
          <cell r="E526">
            <v>5.091E-3</v>
          </cell>
          <cell r="F526" t="str">
            <v>市辖</v>
          </cell>
          <cell r="G526">
            <v>0</v>
          </cell>
          <cell r="H526">
            <v>3</v>
          </cell>
          <cell r="I526">
            <v>1</v>
          </cell>
        </row>
        <row r="527">
          <cell r="A527" t="str">
            <v>绿中线路54</v>
          </cell>
          <cell r="B527" t="str">
            <v>10kV</v>
          </cell>
          <cell r="C527" t="str">
            <v>138绿中线</v>
          </cell>
          <cell r="D527">
            <v>1</v>
          </cell>
          <cell r="E527">
            <v>5.1240000000000001E-3</v>
          </cell>
          <cell r="G527">
            <v>0</v>
          </cell>
          <cell r="H527">
            <v>5</v>
          </cell>
          <cell r="I527">
            <v>3</v>
          </cell>
        </row>
        <row r="528">
          <cell r="A528" t="str">
            <v>绿中线路57</v>
          </cell>
          <cell r="B528" t="str">
            <v>10kV</v>
          </cell>
          <cell r="C528" t="str">
            <v>138绿中线</v>
          </cell>
          <cell r="D528">
            <v>1</v>
          </cell>
          <cell r="E528">
            <v>2.957E-3</v>
          </cell>
          <cell r="F528" t="str">
            <v>市辖</v>
          </cell>
          <cell r="G528">
            <v>0</v>
          </cell>
          <cell r="H528">
            <v>6</v>
          </cell>
          <cell r="I528">
            <v>1</v>
          </cell>
        </row>
        <row r="529">
          <cell r="A529" t="str">
            <v>绿中线路59</v>
          </cell>
          <cell r="B529" t="str">
            <v>10kV</v>
          </cell>
          <cell r="C529" t="str">
            <v>138绿中线</v>
          </cell>
          <cell r="D529">
            <v>1</v>
          </cell>
          <cell r="E529">
            <v>1.294E-3</v>
          </cell>
          <cell r="F529" t="str">
            <v>市辖</v>
          </cell>
          <cell r="G529">
            <v>0</v>
          </cell>
          <cell r="H529">
            <v>8</v>
          </cell>
          <cell r="I529">
            <v>3</v>
          </cell>
        </row>
        <row r="530">
          <cell r="A530" t="str">
            <v>绿南线路1</v>
          </cell>
          <cell r="B530" t="str">
            <v>10kV</v>
          </cell>
          <cell r="C530" t="str">
            <v>139绿南线</v>
          </cell>
          <cell r="D530">
            <v>0</v>
          </cell>
          <cell r="E530">
            <v>0.80709200000000003</v>
          </cell>
          <cell r="F530" t="str">
            <v>县级</v>
          </cell>
          <cell r="G530">
            <v>0</v>
          </cell>
          <cell r="H530">
            <v>0</v>
          </cell>
          <cell r="I530">
            <v>1</v>
          </cell>
        </row>
        <row r="531">
          <cell r="A531" t="str">
            <v>绿南线路3</v>
          </cell>
          <cell r="B531" t="str">
            <v>10kV</v>
          </cell>
          <cell r="C531" t="str">
            <v>139绿南线</v>
          </cell>
          <cell r="D531">
            <v>0</v>
          </cell>
          <cell r="E531">
            <v>0.32094200000000001</v>
          </cell>
          <cell r="F531" t="str">
            <v>县级</v>
          </cell>
          <cell r="G531">
            <v>0</v>
          </cell>
          <cell r="H531">
            <v>2</v>
          </cell>
          <cell r="I531">
            <v>3</v>
          </cell>
        </row>
        <row r="532">
          <cell r="A532" t="str">
            <v>绿南线路4</v>
          </cell>
          <cell r="B532" t="str">
            <v>10kV</v>
          </cell>
          <cell r="C532" t="str">
            <v>139绿南线</v>
          </cell>
          <cell r="D532">
            <v>0</v>
          </cell>
          <cell r="E532">
            <v>2.4518000000000002E-2</v>
          </cell>
          <cell r="F532" t="str">
            <v>县级</v>
          </cell>
          <cell r="G532">
            <v>0</v>
          </cell>
          <cell r="H532">
            <v>3</v>
          </cell>
          <cell r="I532">
            <v>1</v>
          </cell>
        </row>
        <row r="533">
          <cell r="A533" t="str">
            <v>绿南线路6</v>
          </cell>
          <cell r="B533" t="str">
            <v>10kV</v>
          </cell>
          <cell r="C533" t="str">
            <v>139绿南线</v>
          </cell>
          <cell r="D533">
            <v>0</v>
          </cell>
          <cell r="E533">
            <v>0.244168</v>
          </cell>
          <cell r="F533" t="str">
            <v>县级</v>
          </cell>
          <cell r="G533">
            <v>0</v>
          </cell>
          <cell r="H533">
            <v>5</v>
          </cell>
          <cell r="I533">
            <v>3</v>
          </cell>
        </row>
        <row r="534">
          <cell r="A534" t="str">
            <v>绿南线路7</v>
          </cell>
          <cell r="B534" t="str">
            <v>10kV</v>
          </cell>
          <cell r="C534" t="str">
            <v>139绿南线</v>
          </cell>
          <cell r="D534">
            <v>0</v>
          </cell>
          <cell r="E534">
            <v>0.51793599999999995</v>
          </cell>
          <cell r="F534" t="str">
            <v>县级</v>
          </cell>
          <cell r="G534">
            <v>0</v>
          </cell>
          <cell r="H534">
            <v>6</v>
          </cell>
          <cell r="I534">
            <v>1</v>
          </cell>
        </row>
        <row r="535">
          <cell r="A535" t="str">
            <v>绿南线路10</v>
          </cell>
          <cell r="B535" t="str">
            <v>10kV</v>
          </cell>
          <cell r="C535" t="str">
            <v>139绿南线</v>
          </cell>
          <cell r="D535">
            <v>1</v>
          </cell>
          <cell r="E535">
            <v>0.47689599999999999</v>
          </cell>
          <cell r="F535" t="str">
            <v>县级</v>
          </cell>
          <cell r="G535">
            <v>0</v>
          </cell>
          <cell r="H535">
            <v>8</v>
          </cell>
          <cell r="I535">
            <v>3</v>
          </cell>
        </row>
        <row r="536">
          <cell r="A536" t="str">
            <v>绿南线路11</v>
          </cell>
          <cell r="B536" t="str">
            <v>10kV</v>
          </cell>
          <cell r="C536" t="str">
            <v>139绿南线</v>
          </cell>
          <cell r="D536">
            <v>1</v>
          </cell>
          <cell r="E536">
            <v>7.4404999999999999E-2</v>
          </cell>
          <cell r="F536" t="str">
            <v>县级</v>
          </cell>
          <cell r="G536">
            <v>0</v>
          </cell>
          <cell r="H536">
            <v>0</v>
          </cell>
          <cell r="I536">
            <v>1</v>
          </cell>
        </row>
        <row r="537">
          <cell r="A537" t="str">
            <v>绿南线路13</v>
          </cell>
          <cell r="B537" t="str">
            <v>10kV</v>
          </cell>
          <cell r="C537" t="str">
            <v>139绿南线</v>
          </cell>
          <cell r="D537">
            <v>1</v>
          </cell>
          <cell r="E537">
            <v>0.160325</v>
          </cell>
          <cell r="F537" t="str">
            <v>县级</v>
          </cell>
          <cell r="G537">
            <v>0</v>
          </cell>
          <cell r="H537">
            <v>2</v>
          </cell>
          <cell r="I537">
            <v>3</v>
          </cell>
        </row>
        <row r="538">
          <cell r="A538" t="str">
            <v>绿南线路15</v>
          </cell>
          <cell r="B538" t="str">
            <v>10kV</v>
          </cell>
          <cell r="C538" t="str">
            <v>139绿南线</v>
          </cell>
          <cell r="D538">
            <v>0</v>
          </cell>
          <cell r="E538">
            <v>9.8406999999999994E-2</v>
          </cell>
          <cell r="F538" t="str">
            <v>县级</v>
          </cell>
          <cell r="G538">
            <v>0</v>
          </cell>
          <cell r="H538">
            <v>3</v>
          </cell>
          <cell r="I538">
            <v>1</v>
          </cell>
        </row>
        <row r="539">
          <cell r="A539" t="str">
            <v>绿南线路17</v>
          </cell>
          <cell r="B539" t="str">
            <v>10kV</v>
          </cell>
          <cell r="C539" t="str">
            <v>139绿南线</v>
          </cell>
          <cell r="D539">
            <v>0</v>
          </cell>
          <cell r="E539">
            <v>1.0329060000000001</v>
          </cell>
          <cell r="F539" t="str">
            <v>县级</v>
          </cell>
          <cell r="G539">
            <v>0</v>
          </cell>
          <cell r="H539">
            <v>5</v>
          </cell>
          <cell r="I539">
            <v>3</v>
          </cell>
        </row>
        <row r="540">
          <cell r="A540" t="str">
            <v>绿南线路18</v>
          </cell>
          <cell r="B540" t="str">
            <v>10kV</v>
          </cell>
          <cell r="C540" t="str">
            <v>139绿南线</v>
          </cell>
          <cell r="D540">
            <v>0</v>
          </cell>
          <cell r="E540">
            <v>0.87658599999999998</v>
          </cell>
          <cell r="F540" t="str">
            <v>县级</v>
          </cell>
          <cell r="G540">
            <v>0</v>
          </cell>
          <cell r="H540">
            <v>6</v>
          </cell>
          <cell r="I540">
            <v>1</v>
          </cell>
        </row>
        <row r="541">
          <cell r="A541" t="str">
            <v>绿南线路20</v>
          </cell>
          <cell r="B541" t="str">
            <v>10kV</v>
          </cell>
          <cell r="C541" t="str">
            <v>139绿南线</v>
          </cell>
          <cell r="D541">
            <v>0</v>
          </cell>
          <cell r="E541">
            <v>0.186419</v>
          </cell>
          <cell r="F541" t="str">
            <v>县级</v>
          </cell>
          <cell r="G541">
            <v>0</v>
          </cell>
          <cell r="H541">
            <v>8</v>
          </cell>
          <cell r="I541">
            <v>3</v>
          </cell>
        </row>
        <row r="542">
          <cell r="A542" t="str">
            <v>绿南线路21</v>
          </cell>
          <cell r="B542" t="str">
            <v>10kV</v>
          </cell>
          <cell r="C542" t="str">
            <v>139绿南线</v>
          </cell>
          <cell r="D542">
            <v>0</v>
          </cell>
          <cell r="E542">
            <v>0.235014</v>
          </cell>
          <cell r="F542" t="str">
            <v>县级</v>
          </cell>
          <cell r="G542">
            <v>0</v>
          </cell>
          <cell r="H542">
            <v>0</v>
          </cell>
          <cell r="I542">
            <v>1</v>
          </cell>
        </row>
        <row r="543">
          <cell r="A543" t="str">
            <v>绿南线路23</v>
          </cell>
          <cell r="B543" t="str">
            <v>10kV</v>
          </cell>
          <cell r="C543" t="str">
            <v>139绿南线</v>
          </cell>
          <cell r="D543">
            <v>0</v>
          </cell>
          <cell r="E543">
            <v>8.3726999999999996E-2</v>
          </cell>
          <cell r="F543" t="str">
            <v>县级</v>
          </cell>
          <cell r="G543">
            <v>0</v>
          </cell>
          <cell r="H543">
            <v>2</v>
          </cell>
          <cell r="I543">
            <v>3</v>
          </cell>
        </row>
        <row r="544">
          <cell r="A544" t="str">
            <v>绿南线路24</v>
          </cell>
          <cell r="B544" t="str">
            <v>10kV</v>
          </cell>
          <cell r="C544" t="str">
            <v>139绿南线</v>
          </cell>
          <cell r="D544">
            <v>0</v>
          </cell>
          <cell r="E544">
            <v>7.7440999999999996E-2</v>
          </cell>
          <cell r="F544" t="str">
            <v>县级</v>
          </cell>
          <cell r="G544">
            <v>0</v>
          </cell>
          <cell r="H544">
            <v>3</v>
          </cell>
          <cell r="I544">
            <v>1</v>
          </cell>
        </row>
        <row r="545">
          <cell r="A545" t="str">
            <v>绿南线路26</v>
          </cell>
          <cell r="B545" t="str">
            <v>10kV</v>
          </cell>
          <cell r="C545" t="str">
            <v>139绿南线</v>
          </cell>
          <cell r="D545">
            <v>1</v>
          </cell>
          <cell r="E545">
            <v>5.6670000000000002E-3</v>
          </cell>
          <cell r="F545" t="str">
            <v>县级</v>
          </cell>
          <cell r="G545">
            <v>0</v>
          </cell>
          <cell r="H545">
            <v>5</v>
          </cell>
          <cell r="I545">
            <v>3</v>
          </cell>
        </row>
        <row r="546">
          <cell r="A546" t="str">
            <v>绿南线路28</v>
          </cell>
          <cell r="B546" t="str">
            <v>10kV</v>
          </cell>
          <cell r="C546" t="str">
            <v>139绿南线</v>
          </cell>
          <cell r="D546">
            <v>1</v>
          </cell>
          <cell r="E546">
            <v>0.14633299999999999</v>
          </cell>
          <cell r="F546" t="str">
            <v>县级</v>
          </cell>
          <cell r="G546">
            <v>0</v>
          </cell>
          <cell r="H546">
            <v>6</v>
          </cell>
          <cell r="I546">
            <v>1</v>
          </cell>
        </row>
        <row r="547">
          <cell r="A547" t="str">
            <v>绿南线路31</v>
          </cell>
          <cell r="B547" t="str">
            <v>10kV</v>
          </cell>
          <cell r="C547" t="str">
            <v>139绿南线</v>
          </cell>
          <cell r="D547">
            <v>1</v>
          </cell>
          <cell r="E547">
            <v>5.62E-3</v>
          </cell>
          <cell r="F547" t="str">
            <v>县级</v>
          </cell>
          <cell r="G547">
            <v>0</v>
          </cell>
          <cell r="H547">
            <v>8</v>
          </cell>
          <cell r="I547">
            <v>3</v>
          </cell>
        </row>
        <row r="548">
          <cell r="A548" t="str">
            <v>绿南线路32</v>
          </cell>
          <cell r="B548" t="str">
            <v>10kV</v>
          </cell>
          <cell r="C548" t="str">
            <v>139绿南线</v>
          </cell>
          <cell r="D548">
            <v>0</v>
          </cell>
          <cell r="E548">
            <v>4.9639999999999997E-3</v>
          </cell>
          <cell r="F548" t="str">
            <v>县级</v>
          </cell>
          <cell r="G548">
            <v>0</v>
          </cell>
          <cell r="H548">
            <v>0</v>
          </cell>
          <cell r="I548">
            <v>1</v>
          </cell>
        </row>
        <row r="549">
          <cell r="A549" t="str">
            <v>中泰线路2</v>
          </cell>
          <cell r="B549" t="str">
            <v>10kV</v>
          </cell>
          <cell r="C549" t="str">
            <v>136中泰线</v>
          </cell>
          <cell r="D549">
            <v>0</v>
          </cell>
          <cell r="E549">
            <v>0.126716</v>
          </cell>
          <cell r="F549" t="str">
            <v>县级</v>
          </cell>
          <cell r="G549">
            <v>0</v>
          </cell>
          <cell r="H549">
            <v>2</v>
          </cell>
          <cell r="I549">
            <v>3</v>
          </cell>
        </row>
        <row r="550">
          <cell r="A550" t="str">
            <v>中泰线路3</v>
          </cell>
          <cell r="B550" t="str">
            <v>10kV</v>
          </cell>
          <cell r="C550" t="str">
            <v>136中泰线</v>
          </cell>
          <cell r="D550">
            <v>0</v>
          </cell>
          <cell r="E550">
            <v>0.120841</v>
          </cell>
          <cell r="F550" t="str">
            <v>县级</v>
          </cell>
          <cell r="G550">
            <v>0</v>
          </cell>
          <cell r="H550">
            <v>3</v>
          </cell>
          <cell r="I550">
            <v>1</v>
          </cell>
        </row>
        <row r="551">
          <cell r="A551" t="str">
            <v>中泰线路5</v>
          </cell>
          <cell r="B551" t="str">
            <v>10kV</v>
          </cell>
          <cell r="C551" t="str">
            <v>136中泰线</v>
          </cell>
          <cell r="D551">
            <v>0</v>
          </cell>
          <cell r="E551">
            <v>8.3742999999999998E-2</v>
          </cell>
          <cell r="F551" t="str">
            <v>县级</v>
          </cell>
          <cell r="G551">
            <v>0</v>
          </cell>
          <cell r="H551">
            <v>5</v>
          </cell>
          <cell r="I551">
            <v>3</v>
          </cell>
        </row>
        <row r="552">
          <cell r="A552" t="str">
            <v>中泰线路6</v>
          </cell>
          <cell r="B552" t="str">
            <v>10kV</v>
          </cell>
          <cell r="C552" t="str">
            <v>136中泰线</v>
          </cell>
          <cell r="D552">
            <v>0</v>
          </cell>
          <cell r="E552">
            <v>0.329266</v>
          </cell>
          <cell r="F552" t="str">
            <v>县级</v>
          </cell>
          <cell r="G552">
            <v>0</v>
          </cell>
          <cell r="H552">
            <v>6</v>
          </cell>
          <cell r="I552">
            <v>1</v>
          </cell>
        </row>
        <row r="553">
          <cell r="A553" t="str">
            <v>中泰线路8</v>
          </cell>
          <cell r="B553" t="str">
            <v>10kV</v>
          </cell>
          <cell r="C553" t="str">
            <v>136中泰线</v>
          </cell>
          <cell r="D553">
            <v>0</v>
          </cell>
          <cell r="E553">
            <v>9.2062000000000005E-2</v>
          </cell>
          <cell r="F553" t="str">
            <v>县级</v>
          </cell>
          <cell r="G553">
            <v>0</v>
          </cell>
          <cell r="H553">
            <v>8</v>
          </cell>
          <cell r="I553">
            <v>3</v>
          </cell>
        </row>
        <row r="554">
          <cell r="A554" t="str">
            <v>中泰线路9</v>
          </cell>
          <cell r="B554" t="str">
            <v>10kV</v>
          </cell>
          <cell r="C554" t="str">
            <v>136中泰线</v>
          </cell>
          <cell r="D554">
            <v>0</v>
          </cell>
          <cell r="E554">
            <v>1.6818E-2</v>
          </cell>
          <cell r="F554" t="str">
            <v>县级</v>
          </cell>
          <cell r="G554">
            <v>0</v>
          </cell>
          <cell r="H554">
            <v>0</v>
          </cell>
          <cell r="I554">
            <v>1</v>
          </cell>
        </row>
        <row r="555">
          <cell r="A555" t="str">
            <v>中泰线路11</v>
          </cell>
          <cell r="B555" t="str">
            <v>10kV</v>
          </cell>
          <cell r="C555" t="str">
            <v>136中泰线</v>
          </cell>
          <cell r="D555">
            <v>0</v>
          </cell>
          <cell r="E555">
            <v>5.3769999999999998E-3</v>
          </cell>
          <cell r="F555" t="str">
            <v>县级</v>
          </cell>
          <cell r="G555">
            <v>0</v>
          </cell>
          <cell r="H555">
            <v>2</v>
          </cell>
          <cell r="I555">
            <v>3</v>
          </cell>
        </row>
        <row r="556">
          <cell r="A556" t="str">
            <v>中泰线路12</v>
          </cell>
          <cell r="B556" t="str">
            <v>10kV</v>
          </cell>
          <cell r="C556" t="str">
            <v>136中泰线</v>
          </cell>
          <cell r="D556">
            <v>0</v>
          </cell>
          <cell r="E556">
            <v>0.44863599999999998</v>
          </cell>
          <cell r="F556" t="str">
            <v>县级</v>
          </cell>
          <cell r="G556">
            <v>0</v>
          </cell>
          <cell r="H556">
            <v>3</v>
          </cell>
          <cell r="I556">
            <v>1</v>
          </cell>
        </row>
        <row r="557">
          <cell r="A557" t="str">
            <v>中泰线路15</v>
          </cell>
          <cell r="B557" t="str">
            <v>10kV</v>
          </cell>
          <cell r="C557" t="str">
            <v>136中泰线</v>
          </cell>
          <cell r="D557">
            <v>0</v>
          </cell>
          <cell r="E557">
            <v>7.6054999999999998E-2</v>
          </cell>
          <cell r="F557" t="str">
            <v>市辖</v>
          </cell>
          <cell r="G557">
            <v>0</v>
          </cell>
          <cell r="H557">
            <v>5</v>
          </cell>
          <cell r="I557">
            <v>3</v>
          </cell>
        </row>
        <row r="558">
          <cell r="A558" t="str">
            <v>中泰线路16</v>
          </cell>
          <cell r="B558" t="str">
            <v>10kV</v>
          </cell>
          <cell r="C558" t="str">
            <v>136中泰线</v>
          </cell>
          <cell r="D558">
            <v>0</v>
          </cell>
          <cell r="E558">
            <v>6.6244999999999998E-2</v>
          </cell>
          <cell r="F558" t="str">
            <v>市辖</v>
          </cell>
          <cell r="G558">
            <v>0</v>
          </cell>
          <cell r="H558">
            <v>6</v>
          </cell>
          <cell r="I558">
            <v>1</v>
          </cell>
        </row>
        <row r="559">
          <cell r="A559" t="str">
            <v>中泰线路18</v>
          </cell>
          <cell r="B559" t="str">
            <v>10kV</v>
          </cell>
          <cell r="C559" t="str">
            <v>136中泰线</v>
          </cell>
          <cell r="D559">
            <v>0</v>
          </cell>
          <cell r="E559">
            <v>7.0235000000000006E-2</v>
          </cell>
          <cell r="F559" t="str">
            <v>市辖</v>
          </cell>
          <cell r="G559">
            <v>0</v>
          </cell>
          <cell r="H559">
            <v>8</v>
          </cell>
          <cell r="I559">
            <v>3</v>
          </cell>
        </row>
        <row r="560">
          <cell r="A560" t="str">
            <v>中泰线路19</v>
          </cell>
          <cell r="B560" t="str">
            <v>10kV</v>
          </cell>
          <cell r="C560" t="str">
            <v>136中泰线</v>
          </cell>
          <cell r="D560">
            <v>0</v>
          </cell>
          <cell r="E560">
            <v>5.6731999999999998E-2</v>
          </cell>
          <cell r="F560" t="str">
            <v>市辖</v>
          </cell>
          <cell r="G560">
            <v>0</v>
          </cell>
          <cell r="H560">
            <v>0</v>
          </cell>
          <cell r="I560">
            <v>1</v>
          </cell>
        </row>
        <row r="561">
          <cell r="A561" t="str">
            <v>中泰线路21</v>
          </cell>
          <cell r="B561" t="str">
            <v>10kV</v>
          </cell>
          <cell r="C561" t="str">
            <v>136中泰线</v>
          </cell>
          <cell r="D561">
            <v>0</v>
          </cell>
          <cell r="E561">
            <v>0.164961</v>
          </cell>
          <cell r="F561" t="str">
            <v>市辖</v>
          </cell>
          <cell r="G561">
            <v>0</v>
          </cell>
          <cell r="H561">
            <v>2</v>
          </cell>
          <cell r="I561">
            <v>3</v>
          </cell>
        </row>
        <row r="562">
          <cell r="A562" t="str">
            <v>中泰线路22</v>
          </cell>
          <cell r="B562" t="str">
            <v>10kV</v>
          </cell>
          <cell r="C562" t="str">
            <v>136中泰线</v>
          </cell>
          <cell r="D562">
            <v>0</v>
          </cell>
          <cell r="E562">
            <v>3.8399000000000003E-2</v>
          </cell>
          <cell r="F562" t="str">
            <v>市辖</v>
          </cell>
          <cell r="G562">
            <v>0</v>
          </cell>
          <cell r="H562">
            <v>3</v>
          </cell>
          <cell r="I562">
            <v>1</v>
          </cell>
        </row>
        <row r="563">
          <cell r="A563" t="str">
            <v>中泰线路24</v>
          </cell>
          <cell r="B563" t="str">
            <v>10kV</v>
          </cell>
          <cell r="C563" t="str">
            <v>136中泰线</v>
          </cell>
          <cell r="D563">
            <v>0</v>
          </cell>
          <cell r="E563">
            <v>4.228E-3</v>
          </cell>
          <cell r="G563">
            <v>0</v>
          </cell>
          <cell r="H563">
            <v>5</v>
          </cell>
          <cell r="I563">
            <v>3</v>
          </cell>
        </row>
        <row r="564">
          <cell r="A564" t="str">
            <v>中泰线路25</v>
          </cell>
          <cell r="B564" t="str">
            <v>10kV</v>
          </cell>
          <cell r="C564" t="str">
            <v>136中泰线</v>
          </cell>
          <cell r="D564">
            <v>0</v>
          </cell>
          <cell r="E564">
            <v>0.10972800000000001</v>
          </cell>
          <cell r="G564">
            <v>0</v>
          </cell>
          <cell r="H564">
            <v>6</v>
          </cell>
          <cell r="I564">
            <v>1</v>
          </cell>
        </row>
        <row r="565">
          <cell r="A565" t="str">
            <v>中泰线路27</v>
          </cell>
          <cell r="B565" t="str">
            <v>10kV</v>
          </cell>
          <cell r="C565" t="str">
            <v>136中泰线</v>
          </cell>
          <cell r="D565">
            <v>0</v>
          </cell>
          <cell r="E565">
            <v>5.6633999999999997E-2</v>
          </cell>
          <cell r="G565">
            <v>0</v>
          </cell>
          <cell r="H565">
            <v>8</v>
          </cell>
          <cell r="I565">
            <v>3</v>
          </cell>
        </row>
        <row r="566">
          <cell r="A566" t="str">
            <v>中泰线路28</v>
          </cell>
          <cell r="B566" t="str">
            <v>10kV</v>
          </cell>
          <cell r="C566" t="str">
            <v>136中泰线</v>
          </cell>
          <cell r="D566">
            <v>0</v>
          </cell>
          <cell r="E566">
            <v>0.114607</v>
          </cell>
          <cell r="G566">
            <v>0</v>
          </cell>
          <cell r="H566">
            <v>0</v>
          </cell>
          <cell r="I566">
            <v>1</v>
          </cell>
        </row>
        <row r="567">
          <cell r="A567" t="str">
            <v>中泰线路31</v>
          </cell>
          <cell r="B567" t="str">
            <v>10kV</v>
          </cell>
          <cell r="C567" t="str">
            <v>136中泰线</v>
          </cell>
          <cell r="D567">
            <v>0</v>
          </cell>
          <cell r="E567">
            <v>3.2309999999999999E-3</v>
          </cell>
          <cell r="G567">
            <v>0</v>
          </cell>
          <cell r="H567">
            <v>2</v>
          </cell>
          <cell r="I567">
            <v>3</v>
          </cell>
        </row>
        <row r="568">
          <cell r="A568" t="str">
            <v>中泰线路32</v>
          </cell>
          <cell r="B568" t="str">
            <v>10kV</v>
          </cell>
          <cell r="C568" t="str">
            <v>136中泰线</v>
          </cell>
          <cell r="D568">
            <v>0</v>
          </cell>
          <cell r="E568">
            <v>4.3319999999999997E-2</v>
          </cell>
          <cell r="G568">
            <v>0</v>
          </cell>
          <cell r="H568">
            <v>3</v>
          </cell>
          <cell r="I568">
            <v>1</v>
          </cell>
        </row>
        <row r="569">
          <cell r="A569" t="str">
            <v>中泰线路34</v>
          </cell>
          <cell r="B569" t="str">
            <v>10kV</v>
          </cell>
          <cell r="C569" t="str">
            <v>136中泰线</v>
          </cell>
          <cell r="D569">
            <v>0</v>
          </cell>
          <cell r="E569">
            <v>0.131357</v>
          </cell>
          <cell r="F569" t="str">
            <v>市辖</v>
          </cell>
          <cell r="G569">
            <v>0</v>
          </cell>
          <cell r="H569">
            <v>5</v>
          </cell>
          <cell r="I569">
            <v>3</v>
          </cell>
        </row>
        <row r="570">
          <cell r="A570" t="str">
            <v>中泰线路35</v>
          </cell>
          <cell r="B570" t="str">
            <v>10kV</v>
          </cell>
          <cell r="C570" t="str">
            <v>136中泰线</v>
          </cell>
          <cell r="D570">
            <v>0</v>
          </cell>
          <cell r="E570">
            <v>2.725E-3</v>
          </cell>
          <cell r="F570" t="str">
            <v>市辖</v>
          </cell>
          <cell r="G570">
            <v>0</v>
          </cell>
          <cell r="H570">
            <v>6</v>
          </cell>
          <cell r="I570">
            <v>1</v>
          </cell>
        </row>
        <row r="571">
          <cell r="A571" t="str">
            <v>中泰线路37</v>
          </cell>
          <cell r="B571" t="str">
            <v>10kV</v>
          </cell>
          <cell r="C571" t="str">
            <v>136中泰线</v>
          </cell>
          <cell r="D571">
            <v>0</v>
          </cell>
          <cell r="E571">
            <v>0.10448399999999999</v>
          </cell>
          <cell r="F571" t="str">
            <v>市辖</v>
          </cell>
          <cell r="G571">
            <v>0</v>
          </cell>
          <cell r="H571">
            <v>8</v>
          </cell>
          <cell r="I571">
            <v>3</v>
          </cell>
        </row>
        <row r="572">
          <cell r="A572" t="str">
            <v>中泰线路38</v>
          </cell>
          <cell r="B572" t="str">
            <v>10kV</v>
          </cell>
          <cell r="C572" t="str">
            <v>136中泰线</v>
          </cell>
          <cell r="D572">
            <v>0</v>
          </cell>
          <cell r="E572">
            <v>4.5239000000000001E-2</v>
          </cell>
          <cell r="F572" t="str">
            <v>市辖</v>
          </cell>
          <cell r="G572">
            <v>0</v>
          </cell>
          <cell r="H572">
            <v>0</v>
          </cell>
          <cell r="I572">
            <v>1</v>
          </cell>
        </row>
        <row r="573">
          <cell r="A573" t="str">
            <v>中泰线路40</v>
          </cell>
          <cell r="B573" t="str">
            <v>10kV</v>
          </cell>
          <cell r="C573" t="str">
            <v>136中泰线</v>
          </cell>
          <cell r="D573">
            <v>0</v>
          </cell>
          <cell r="E573">
            <v>0.17680000000000001</v>
          </cell>
          <cell r="F573" t="str">
            <v>市辖</v>
          </cell>
          <cell r="G573">
            <v>0</v>
          </cell>
          <cell r="H573">
            <v>2</v>
          </cell>
          <cell r="I573">
            <v>3</v>
          </cell>
        </row>
        <row r="574">
          <cell r="A574" t="str">
            <v>中泰线路41</v>
          </cell>
          <cell r="B574" t="str">
            <v>10kV</v>
          </cell>
          <cell r="C574" t="str">
            <v>136中泰线</v>
          </cell>
          <cell r="D574">
            <v>0</v>
          </cell>
          <cell r="E574">
            <v>2.4316000000000001E-2</v>
          </cell>
          <cell r="F574" t="str">
            <v>市辖</v>
          </cell>
          <cell r="G574">
            <v>0</v>
          </cell>
          <cell r="H574">
            <v>3</v>
          </cell>
          <cell r="I574">
            <v>1</v>
          </cell>
        </row>
        <row r="575">
          <cell r="A575" t="str">
            <v>中泰线路43</v>
          </cell>
          <cell r="B575" t="str">
            <v>10kV</v>
          </cell>
          <cell r="C575" t="str">
            <v>136中泰线</v>
          </cell>
          <cell r="D575">
            <v>0</v>
          </cell>
          <cell r="E575">
            <v>6.7424999999999999E-2</v>
          </cell>
          <cell r="F575" t="str">
            <v>市辖</v>
          </cell>
          <cell r="G575">
            <v>0</v>
          </cell>
          <cell r="H575">
            <v>5</v>
          </cell>
          <cell r="I575">
            <v>3</v>
          </cell>
        </row>
        <row r="576">
          <cell r="A576" t="str">
            <v>中泰线路44</v>
          </cell>
          <cell r="B576" t="str">
            <v>10kV</v>
          </cell>
          <cell r="C576" t="str">
            <v>136中泰线</v>
          </cell>
          <cell r="D576">
            <v>0</v>
          </cell>
          <cell r="E576">
            <v>3.4372E-2</v>
          </cell>
          <cell r="F576" t="str">
            <v>市辖</v>
          </cell>
          <cell r="G576">
            <v>0</v>
          </cell>
          <cell r="H576">
            <v>6</v>
          </cell>
          <cell r="I576">
            <v>1</v>
          </cell>
        </row>
        <row r="577">
          <cell r="A577" t="str">
            <v>中泰线路46</v>
          </cell>
          <cell r="B577" t="str">
            <v>10kV</v>
          </cell>
          <cell r="C577" t="str">
            <v>136中泰线</v>
          </cell>
          <cell r="D577">
            <v>0</v>
          </cell>
          <cell r="E577">
            <v>5.4067999999999998E-2</v>
          </cell>
          <cell r="F577" t="str">
            <v>市辖</v>
          </cell>
          <cell r="G577">
            <v>0</v>
          </cell>
          <cell r="H577">
            <v>8</v>
          </cell>
          <cell r="I577">
            <v>3</v>
          </cell>
        </row>
        <row r="578">
          <cell r="A578" t="str">
            <v>中泰线路47</v>
          </cell>
          <cell r="B578" t="str">
            <v>10kV</v>
          </cell>
          <cell r="C578" t="str">
            <v>136中泰线</v>
          </cell>
          <cell r="D578">
            <v>0</v>
          </cell>
          <cell r="E578">
            <v>3.0911999999999999E-2</v>
          </cell>
          <cell r="F578" t="str">
            <v>市辖</v>
          </cell>
          <cell r="G578">
            <v>0</v>
          </cell>
          <cell r="H578">
            <v>0</v>
          </cell>
          <cell r="I578">
            <v>1</v>
          </cell>
        </row>
        <row r="579">
          <cell r="A579" t="str">
            <v>中泰线路49</v>
          </cell>
          <cell r="B579" t="str">
            <v>10kV</v>
          </cell>
          <cell r="C579" t="str">
            <v>136中泰线</v>
          </cell>
          <cell r="D579">
            <v>0</v>
          </cell>
          <cell r="E579">
            <v>2.547E-2</v>
          </cell>
          <cell r="F579" t="str">
            <v>市辖</v>
          </cell>
          <cell r="G579">
            <v>0</v>
          </cell>
          <cell r="H579">
            <v>2</v>
          </cell>
          <cell r="I579">
            <v>3</v>
          </cell>
        </row>
        <row r="580">
          <cell r="A580" t="str">
            <v>中泰线路50</v>
          </cell>
          <cell r="B580" t="str">
            <v>10kV</v>
          </cell>
          <cell r="C580" t="str">
            <v>136中泰线</v>
          </cell>
          <cell r="D580">
            <v>0</v>
          </cell>
          <cell r="E580">
            <v>2.1482000000000001E-2</v>
          </cell>
          <cell r="F580" t="str">
            <v>市辖</v>
          </cell>
          <cell r="G580">
            <v>0</v>
          </cell>
          <cell r="H580">
            <v>3</v>
          </cell>
          <cell r="I580">
            <v>1</v>
          </cell>
        </row>
        <row r="581">
          <cell r="A581" t="str">
            <v>中泰线路52</v>
          </cell>
          <cell r="B581" t="str">
            <v>10kV</v>
          </cell>
          <cell r="C581" t="str">
            <v>136中泰线</v>
          </cell>
          <cell r="D581">
            <v>0</v>
          </cell>
          <cell r="E581">
            <v>2.8996000000000001E-2</v>
          </cell>
          <cell r="F581" t="str">
            <v>市辖</v>
          </cell>
          <cell r="G581">
            <v>0</v>
          </cell>
          <cell r="H581">
            <v>5</v>
          </cell>
          <cell r="I581">
            <v>3</v>
          </cell>
        </row>
        <row r="582">
          <cell r="A582" t="str">
            <v>中泰线路53</v>
          </cell>
          <cell r="B582" t="str">
            <v>10kV</v>
          </cell>
          <cell r="C582" t="str">
            <v>136中泰线</v>
          </cell>
          <cell r="D582">
            <v>0</v>
          </cell>
          <cell r="E582">
            <v>0.22631699999999999</v>
          </cell>
          <cell r="F582" t="str">
            <v>市辖</v>
          </cell>
          <cell r="G582">
            <v>0</v>
          </cell>
          <cell r="H582">
            <v>6</v>
          </cell>
          <cell r="I582">
            <v>1</v>
          </cell>
        </row>
        <row r="583">
          <cell r="A583" t="str">
            <v>中泰线路55</v>
          </cell>
          <cell r="B583" t="str">
            <v>10kV</v>
          </cell>
          <cell r="C583" t="str">
            <v>136中泰线</v>
          </cell>
          <cell r="D583">
            <v>0</v>
          </cell>
          <cell r="E583">
            <v>0.13211600000000001</v>
          </cell>
          <cell r="F583" t="str">
            <v>市辖</v>
          </cell>
          <cell r="G583">
            <v>0</v>
          </cell>
          <cell r="H583">
            <v>8</v>
          </cell>
          <cell r="I583">
            <v>3</v>
          </cell>
        </row>
        <row r="584">
          <cell r="A584" t="str">
            <v>中泰线路56</v>
          </cell>
          <cell r="B584" t="str">
            <v>10kV</v>
          </cell>
          <cell r="C584" t="str">
            <v>136中泰线</v>
          </cell>
          <cell r="D584">
            <v>0</v>
          </cell>
          <cell r="E584">
            <v>0.19462099999999999</v>
          </cell>
          <cell r="F584" t="str">
            <v>市辖</v>
          </cell>
          <cell r="G584">
            <v>0</v>
          </cell>
          <cell r="H584">
            <v>0</v>
          </cell>
          <cell r="I584">
            <v>1</v>
          </cell>
        </row>
        <row r="585">
          <cell r="A585" t="str">
            <v>中泰线路58</v>
          </cell>
          <cell r="B585" t="str">
            <v>10kV</v>
          </cell>
          <cell r="C585" t="str">
            <v>136中泰线</v>
          </cell>
          <cell r="D585">
            <v>0</v>
          </cell>
          <cell r="E585">
            <v>0.104864</v>
          </cell>
          <cell r="F585" t="str">
            <v>市辖</v>
          </cell>
          <cell r="G585">
            <v>0</v>
          </cell>
          <cell r="H585">
            <v>2</v>
          </cell>
          <cell r="I585">
            <v>3</v>
          </cell>
        </row>
        <row r="586">
          <cell r="A586" t="str">
            <v>中泰线路59</v>
          </cell>
          <cell r="B586" t="str">
            <v>10kV</v>
          </cell>
          <cell r="C586" t="str">
            <v>136中泰线</v>
          </cell>
          <cell r="D586">
            <v>0</v>
          </cell>
          <cell r="E586">
            <v>3.3205999999999999E-2</v>
          </cell>
          <cell r="F586" t="str">
            <v>市辖</v>
          </cell>
          <cell r="G586">
            <v>0</v>
          </cell>
          <cell r="H586">
            <v>3</v>
          </cell>
          <cell r="I586">
            <v>1</v>
          </cell>
        </row>
        <row r="587">
          <cell r="A587" t="str">
            <v>中泰线路61</v>
          </cell>
          <cell r="B587" t="str">
            <v>10kV</v>
          </cell>
          <cell r="C587" t="str">
            <v>136中泰线</v>
          </cell>
          <cell r="D587">
            <v>0</v>
          </cell>
          <cell r="E587">
            <v>0.23206199999999999</v>
          </cell>
          <cell r="F587" t="str">
            <v>市辖</v>
          </cell>
          <cell r="G587">
            <v>0</v>
          </cell>
          <cell r="H587">
            <v>5</v>
          </cell>
          <cell r="I587">
            <v>3</v>
          </cell>
        </row>
        <row r="588">
          <cell r="A588" t="str">
            <v>中泰线路62</v>
          </cell>
          <cell r="B588" t="str">
            <v>10kV</v>
          </cell>
          <cell r="C588" t="str">
            <v>136中泰线</v>
          </cell>
          <cell r="D588">
            <v>0</v>
          </cell>
          <cell r="E588">
            <v>0.440857</v>
          </cell>
          <cell r="F588" t="str">
            <v>市辖</v>
          </cell>
          <cell r="G588">
            <v>0</v>
          </cell>
          <cell r="H588">
            <v>6</v>
          </cell>
          <cell r="I588">
            <v>1</v>
          </cell>
        </row>
        <row r="589">
          <cell r="A589" t="str">
            <v>中泰线路64</v>
          </cell>
          <cell r="B589" t="str">
            <v>10kV</v>
          </cell>
          <cell r="C589" t="str">
            <v>136中泰线</v>
          </cell>
          <cell r="D589">
            <v>0</v>
          </cell>
          <cell r="E589">
            <v>0.13333900000000001</v>
          </cell>
          <cell r="F589" t="str">
            <v>市辖</v>
          </cell>
          <cell r="G589">
            <v>0</v>
          </cell>
          <cell r="H589">
            <v>8</v>
          </cell>
          <cell r="I589">
            <v>3</v>
          </cell>
        </row>
        <row r="590">
          <cell r="A590" t="str">
            <v>中泰线路65</v>
          </cell>
          <cell r="B590" t="str">
            <v>10kV</v>
          </cell>
          <cell r="C590" t="str">
            <v>136中泰线</v>
          </cell>
          <cell r="D590">
            <v>0</v>
          </cell>
          <cell r="E590">
            <v>0.14291000000000001</v>
          </cell>
          <cell r="F590" t="str">
            <v>市辖</v>
          </cell>
          <cell r="G590">
            <v>0</v>
          </cell>
          <cell r="H590">
            <v>0</v>
          </cell>
          <cell r="I590">
            <v>1</v>
          </cell>
        </row>
        <row r="591">
          <cell r="A591" t="str">
            <v>中泰线路67</v>
          </cell>
          <cell r="B591" t="str">
            <v>10kV</v>
          </cell>
          <cell r="C591" t="str">
            <v>136中泰线</v>
          </cell>
          <cell r="D591">
            <v>0</v>
          </cell>
          <cell r="E591">
            <v>0.34623500000000001</v>
          </cell>
          <cell r="F591" t="str">
            <v>市辖</v>
          </cell>
          <cell r="G591">
            <v>0</v>
          </cell>
          <cell r="H591">
            <v>2</v>
          </cell>
          <cell r="I591">
            <v>3</v>
          </cell>
        </row>
        <row r="592">
          <cell r="A592" t="str">
            <v>中泰线路68</v>
          </cell>
          <cell r="B592" t="str">
            <v>10kV</v>
          </cell>
          <cell r="C592" t="str">
            <v>136中泰线</v>
          </cell>
          <cell r="D592">
            <v>0</v>
          </cell>
          <cell r="E592">
            <v>0.38329000000000002</v>
          </cell>
          <cell r="F592" t="str">
            <v>市辖</v>
          </cell>
          <cell r="G592">
            <v>0</v>
          </cell>
          <cell r="H592">
            <v>3</v>
          </cell>
          <cell r="I592">
            <v>1</v>
          </cell>
        </row>
        <row r="593">
          <cell r="A593" t="str">
            <v>中泰线路70</v>
          </cell>
          <cell r="B593" t="str">
            <v>10kV</v>
          </cell>
          <cell r="C593" t="str">
            <v>136中泰线</v>
          </cell>
          <cell r="D593">
            <v>0</v>
          </cell>
          <cell r="E593">
            <v>0.48622100000000001</v>
          </cell>
          <cell r="F593" t="str">
            <v>县级</v>
          </cell>
          <cell r="G593">
            <v>0</v>
          </cell>
          <cell r="H593">
            <v>5</v>
          </cell>
          <cell r="I593">
            <v>3</v>
          </cell>
        </row>
        <row r="594">
          <cell r="A594" t="str">
            <v>中泰线路71</v>
          </cell>
          <cell r="B594" t="str">
            <v>10kV</v>
          </cell>
          <cell r="C594" t="str">
            <v>136中泰线</v>
          </cell>
          <cell r="D594">
            <v>0</v>
          </cell>
          <cell r="E594">
            <v>0.34104200000000001</v>
          </cell>
          <cell r="F594" t="str">
            <v>县级</v>
          </cell>
          <cell r="G594">
            <v>0</v>
          </cell>
          <cell r="H594">
            <v>6</v>
          </cell>
          <cell r="I594">
            <v>1</v>
          </cell>
        </row>
        <row r="595">
          <cell r="A595" t="str">
            <v>中泰线路73</v>
          </cell>
          <cell r="B595" t="str">
            <v>10kV</v>
          </cell>
          <cell r="C595" t="str">
            <v>136中泰线</v>
          </cell>
          <cell r="D595">
            <v>0</v>
          </cell>
          <cell r="E595">
            <v>1.08768</v>
          </cell>
          <cell r="F595" t="str">
            <v>县级</v>
          </cell>
          <cell r="G595">
            <v>0</v>
          </cell>
          <cell r="H595">
            <v>8</v>
          </cell>
          <cell r="I595">
            <v>3</v>
          </cell>
        </row>
        <row r="596">
          <cell r="A596" t="str">
            <v>中泰线路74</v>
          </cell>
          <cell r="B596" t="str">
            <v>10kV</v>
          </cell>
          <cell r="C596" t="str">
            <v>136中泰线</v>
          </cell>
          <cell r="D596">
            <v>0</v>
          </cell>
          <cell r="E596">
            <v>0.35494700000000001</v>
          </cell>
          <cell r="F596" t="str">
            <v>县级</v>
          </cell>
          <cell r="G596">
            <v>0</v>
          </cell>
          <cell r="H596">
            <v>0</v>
          </cell>
          <cell r="I596">
            <v>1</v>
          </cell>
        </row>
        <row r="597">
          <cell r="A597" t="str">
            <v>中泰线路76</v>
          </cell>
          <cell r="B597" t="str">
            <v>10kV</v>
          </cell>
          <cell r="C597" t="str">
            <v>136中泰线</v>
          </cell>
          <cell r="D597">
            <v>0</v>
          </cell>
          <cell r="E597">
            <v>0.31171300000000002</v>
          </cell>
          <cell r="F597" t="str">
            <v>县级</v>
          </cell>
          <cell r="G597">
            <v>0</v>
          </cell>
          <cell r="H597">
            <v>2</v>
          </cell>
          <cell r="I597">
            <v>3</v>
          </cell>
        </row>
        <row r="598">
          <cell r="A598" t="str">
            <v>中泰线路77</v>
          </cell>
          <cell r="B598" t="str">
            <v>10kV</v>
          </cell>
          <cell r="C598" t="str">
            <v>136中泰线</v>
          </cell>
          <cell r="D598">
            <v>0</v>
          </cell>
          <cell r="E598">
            <v>3.9091000000000001E-2</v>
          </cell>
          <cell r="F598" t="str">
            <v>县级</v>
          </cell>
          <cell r="G598">
            <v>0</v>
          </cell>
          <cell r="H598">
            <v>3</v>
          </cell>
          <cell r="I598">
            <v>1</v>
          </cell>
        </row>
        <row r="599">
          <cell r="A599" t="str">
            <v>中泰线路79</v>
          </cell>
          <cell r="B599" t="str">
            <v>10kV</v>
          </cell>
          <cell r="C599" t="str">
            <v>136中泰线</v>
          </cell>
          <cell r="D599">
            <v>0</v>
          </cell>
          <cell r="E599">
            <v>1.7352320000000001</v>
          </cell>
          <cell r="F599" t="str">
            <v>县级</v>
          </cell>
          <cell r="G599">
            <v>0</v>
          </cell>
          <cell r="H599">
            <v>5</v>
          </cell>
          <cell r="I599">
            <v>3</v>
          </cell>
        </row>
        <row r="600">
          <cell r="A600" t="str">
            <v>中泰线路81</v>
          </cell>
          <cell r="B600" t="str">
            <v>10kV</v>
          </cell>
          <cell r="C600" t="str">
            <v>136中泰线</v>
          </cell>
          <cell r="D600">
            <v>0</v>
          </cell>
          <cell r="E600">
            <v>9.955E-2</v>
          </cell>
          <cell r="F600" t="str">
            <v>县级</v>
          </cell>
          <cell r="G600">
            <v>0</v>
          </cell>
          <cell r="H600">
            <v>6</v>
          </cell>
          <cell r="I600">
            <v>1</v>
          </cell>
        </row>
        <row r="601">
          <cell r="A601" t="str">
            <v>中泰线路83</v>
          </cell>
          <cell r="B601" t="str">
            <v>10kV</v>
          </cell>
          <cell r="C601" t="str">
            <v>136中泰线</v>
          </cell>
          <cell r="D601">
            <v>0</v>
          </cell>
          <cell r="E601">
            <v>2.3614E-2</v>
          </cell>
          <cell r="F601" t="str">
            <v>县级</v>
          </cell>
          <cell r="G601">
            <v>0</v>
          </cell>
          <cell r="H601">
            <v>8</v>
          </cell>
          <cell r="I601">
            <v>3</v>
          </cell>
        </row>
        <row r="602">
          <cell r="A602" t="str">
            <v>中泰线路84</v>
          </cell>
          <cell r="B602" t="str">
            <v>10kV</v>
          </cell>
          <cell r="C602" t="str">
            <v>136中泰线</v>
          </cell>
          <cell r="D602">
            <v>0</v>
          </cell>
          <cell r="E602">
            <v>0.20537900000000001</v>
          </cell>
          <cell r="F602" t="str">
            <v>县级</v>
          </cell>
          <cell r="G602">
            <v>0</v>
          </cell>
          <cell r="H602">
            <v>0</v>
          </cell>
          <cell r="I602">
            <v>1</v>
          </cell>
        </row>
        <row r="603">
          <cell r="A603" t="str">
            <v>中泰线路87</v>
          </cell>
          <cell r="B603" t="str">
            <v>10kV</v>
          </cell>
          <cell r="C603" t="str">
            <v>136中泰线</v>
          </cell>
          <cell r="D603">
            <v>0</v>
          </cell>
          <cell r="E603">
            <v>0.121068</v>
          </cell>
          <cell r="F603" t="str">
            <v>县级</v>
          </cell>
          <cell r="G603">
            <v>0</v>
          </cell>
          <cell r="H603">
            <v>2</v>
          </cell>
          <cell r="I603">
            <v>3</v>
          </cell>
        </row>
        <row r="604">
          <cell r="A604" t="str">
            <v>中泰线路88</v>
          </cell>
          <cell r="B604" t="str">
            <v>10kV</v>
          </cell>
          <cell r="C604" t="str">
            <v>136中泰线</v>
          </cell>
          <cell r="D604">
            <v>0</v>
          </cell>
          <cell r="E604">
            <v>1.4840000000000001E-3</v>
          </cell>
          <cell r="F604" t="str">
            <v>县级</v>
          </cell>
          <cell r="G604">
            <v>0</v>
          </cell>
          <cell r="H604">
            <v>3</v>
          </cell>
          <cell r="I604">
            <v>1</v>
          </cell>
        </row>
        <row r="605">
          <cell r="A605" t="str">
            <v>中泰线路90</v>
          </cell>
          <cell r="B605" t="str">
            <v>10kV</v>
          </cell>
          <cell r="C605" t="str">
            <v>136中泰线</v>
          </cell>
          <cell r="D605">
            <v>0</v>
          </cell>
          <cell r="E605">
            <v>7.9699999999999997E-4</v>
          </cell>
          <cell r="F605" t="str">
            <v>市辖</v>
          </cell>
          <cell r="G605">
            <v>0</v>
          </cell>
          <cell r="H605">
            <v>5</v>
          </cell>
          <cell r="I605">
            <v>3</v>
          </cell>
        </row>
        <row r="606">
          <cell r="A606" t="str">
            <v>中泰线路91</v>
          </cell>
          <cell r="B606" t="str">
            <v>10kV</v>
          </cell>
          <cell r="C606" t="str">
            <v>136中泰线</v>
          </cell>
          <cell r="D606">
            <v>0</v>
          </cell>
          <cell r="E606">
            <v>2.202E-3</v>
          </cell>
          <cell r="F606" t="str">
            <v>市辖</v>
          </cell>
          <cell r="G606">
            <v>0</v>
          </cell>
          <cell r="H606">
            <v>6</v>
          </cell>
          <cell r="I606">
            <v>1</v>
          </cell>
        </row>
        <row r="607">
          <cell r="A607" t="str">
            <v>中泰线路94</v>
          </cell>
          <cell r="B607" t="str">
            <v>10kV</v>
          </cell>
          <cell r="C607" t="str">
            <v>136中泰线</v>
          </cell>
          <cell r="D607">
            <v>0</v>
          </cell>
          <cell r="E607">
            <v>1.2409999999999999E-2</v>
          </cell>
          <cell r="F607" t="str">
            <v>市辖</v>
          </cell>
          <cell r="G607">
            <v>0</v>
          </cell>
          <cell r="H607">
            <v>8</v>
          </cell>
          <cell r="I607">
            <v>3</v>
          </cell>
        </row>
        <row r="608">
          <cell r="A608" t="str">
            <v>中泰线路95</v>
          </cell>
          <cell r="B608" t="str">
            <v>10kV</v>
          </cell>
          <cell r="C608" t="str">
            <v>136中泰线</v>
          </cell>
          <cell r="D608">
            <v>0</v>
          </cell>
          <cell r="E608">
            <v>1.1093E-2</v>
          </cell>
          <cell r="F608" t="str">
            <v>市辖</v>
          </cell>
          <cell r="G608">
            <v>0</v>
          </cell>
          <cell r="H608">
            <v>0</v>
          </cell>
          <cell r="I608">
            <v>1</v>
          </cell>
        </row>
        <row r="609">
          <cell r="A609" t="str">
            <v>中泰线路97</v>
          </cell>
          <cell r="B609" t="str">
            <v>10kV</v>
          </cell>
          <cell r="C609" t="str">
            <v>136中泰线</v>
          </cell>
          <cell r="D609">
            <v>0</v>
          </cell>
          <cell r="E609">
            <v>7.8077999999999995E-2</v>
          </cell>
          <cell r="F609" t="str">
            <v>市辖</v>
          </cell>
          <cell r="G609">
            <v>0</v>
          </cell>
          <cell r="H609">
            <v>2</v>
          </cell>
          <cell r="I609">
            <v>3</v>
          </cell>
        </row>
        <row r="610">
          <cell r="A610" t="str">
            <v>中泰线路98</v>
          </cell>
          <cell r="B610" t="str">
            <v>10kV</v>
          </cell>
          <cell r="C610" t="str">
            <v>136中泰线</v>
          </cell>
          <cell r="D610">
            <v>0</v>
          </cell>
          <cell r="E610">
            <v>3.7320000000000001E-3</v>
          </cell>
          <cell r="F610" t="str">
            <v>市辖</v>
          </cell>
          <cell r="G610">
            <v>0</v>
          </cell>
          <cell r="H610">
            <v>3</v>
          </cell>
          <cell r="I610">
            <v>1</v>
          </cell>
        </row>
        <row r="611">
          <cell r="A611" t="str">
            <v>安肆线路2</v>
          </cell>
          <cell r="B611" t="str">
            <v>10kV</v>
          </cell>
          <cell r="C611" t="str">
            <v>144安肆线</v>
          </cell>
          <cell r="D611">
            <v>0</v>
          </cell>
          <cell r="E611">
            <v>1.246014</v>
          </cell>
          <cell r="F611" t="str">
            <v>市辖</v>
          </cell>
          <cell r="G611">
            <v>0</v>
          </cell>
          <cell r="H611">
            <v>5</v>
          </cell>
          <cell r="I611">
            <v>3</v>
          </cell>
        </row>
        <row r="612">
          <cell r="A612" t="str">
            <v>安肆线路3</v>
          </cell>
          <cell r="B612" t="str">
            <v>10kV</v>
          </cell>
          <cell r="C612" t="str">
            <v>144安肆线</v>
          </cell>
          <cell r="D612">
            <v>0</v>
          </cell>
          <cell r="E612">
            <v>0.69331500000000001</v>
          </cell>
          <cell r="F612" t="str">
            <v>市辖</v>
          </cell>
          <cell r="G612">
            <v>0</v>
          </cell>
          <cell r="H612">
            <v>6</v>
          </cell>
          <cell r="I612">
            <v>1</v>
          </cell>
        </row>
        <row r="613">
          <cell r="A613" t="str">
            <v>安肆线路5</v>
          </cell>
          <cell r="B613" t="str">
            <v>10kV</v>
          </cell>
          <cell r="C613" t="str">
            <v>144安肆线</v>
          </cell>
          <cell r="D613">
            <v>0</v>
          </cell>
          <cell r="E613">
            <v>0.188807</v>
          </cell>
          <cell r="F613" t="str">
            <v>市辖</v>
          </cell>
          <cell r="G613">
            <v>0</v>
          </cell>
          <cell r="H613">
            <v>8</v>
          </cell>
          <cell r="I613">
            <v>3</v>
          </cell>
        </row>
        <row r="614">
          <cell r="A614" t="str">
            <v>安肆线路6</v>
          </cell>
          <cell r="B614" t="str">
            <v>10kV</v>
          </cell>
          <cell r="C614" t="str">
            <v>144安肆线</v>
          </cell>
          <cell r="D614">
            <v>0</v>
          </cell>
          <cell r="E614">
            <v>0.68114600000000003</v>
          </cell>
          <cell r="F614" t="str">
            <v>市辖</v>
          </cell>
          <cell r="G614">
            <v>0</v>
          </cell>
          <cell r="H614">
            <v>0</v>
          </cell>
          <cell r="I614">
            <v>1</v>
          </cell>
        </row>
        <row r="615">
          <cell r="A615" t="str">
            <v>安肆线路8</v>
          </cell>
          <cell r="B615" t="str">
            <v>10kV</v>
          </cell>
          <cell r="C615" t="str">
            <v>144安肆线</v>
          </cell>
          <cell r="D615">
            <v>0</v>
          </cell>
          <cell r="E615">
            <v>0.124248</v>
          </cell>
          <cell r="F615" t="str">
            <v>市辖</v>
          </cell>
          <cell r="G615">
            <v>0</v>
          </cell>
          <cell r="H615">
            <v>2</v>
          </cell>
          <cell r="I615">
            <v>3</v>
          </cell>
        </row>
        <row r="616">
          <cell r="A616" t="str">
            <v>安肆线路9</v>
          </cell>
          <cell r="B616" t="str">
            <v>10kV</v>
          </cell>
          <cell r="C616" t="str">
            <v>144安肆线</v>
          </cell>
          <cell r="D616">
            <v>0</v>
          </cell>
          <cell r="E616">
            <v>0.109166</v>
          </cell>
          <cell r="F616" t="str">
            <v>市辖</v>
          </cell>
          <cell r="G616">
            <v>0</v>
          </cell>
          <cell r="H616">
            <v>3</v>
          </cell>
          <cell r="I616">
            <v>1</v>
          </cell>
        </row>
        <row r="617">
          <cell r="A617" t="str">
            <v>安肆线路11</v>
          </cell>
          <cell r="B617" t="str">
            <v>10kV</v>
          </cell>
          <cell r="C617" t="str">
            <v>144安肆线</v>
          </cell>
          <cell r="D617">
            <v>0</v>
          </cell>
          <cell r="E617">
            <v>4.9747E-2</v>
          </cell>
          <cell r="F617" t="str">
            <v>市辖</v>
          </cell>
          <cell r="G617">
            <v>0</v>
          </cell>
          <cell r="H617">
            <v>5</v>
          </cell>
          <cell r="I617">
            <v>3</v>
          </cell>
        </row>
        <row r="618">
          <cell r="A618" t="str">
            <v>安肆线路12</v>
          </cell>
          <cell r="B618" t="str">
            <v>10kV</v>
          </cell>
          <cell r="C618" t="str">
            <v>144安肆线</v>
          </cell>
          <cell r="D618">
            <v>0</v>
          </cell>
          <cell r="E618">
            <v>0.31779400000000002</v>
          </cell>
          <cell r="F618" t="str">
            <v>市辖</v>
          </cell>
          <cell r="G618">
            <v>0</v>
          </cell>
          <cell r="H618">
            <v>6</v>
          </cell>
          <cell r="I618">
            <v>1</v>
          </cell>
        </row>
        <row r="619">
          <cell r="A619" t="str">
            <v>安肆线路14</v>
          </cell>
          <cell r="B619" t="str">
            <v>10kV</v>
          </cell>
          <cell r="C619" t="str">
            <v>144安肆线</v>
          </cell>
          <cell r="D619">
            <v>0</v>
          </cell>
          <cell r="E619">
            <v>0.16061400000000001</v>
          </cell>
          <cell r="F619" t="str">
            <v>市辖</v>
          </cell>
          <cell r="G619">
            <v>0</v>
          </cell>
          <cell r="H619">
            <v>8</v>
          </cell>
          <cell r="I619">
            <v>3</v>
          </cell>
        </row>
        <row r="620">
          <cell r="A620" t="str">
            <v>安肆线路15</v>
          </cell>
          <cell r="B620" t="str">
            <v>10kV</v>
          </cell>
          <cell r="C620" t="str">
            <v>144安肆线</v>
          </cell>
          <cell r="D620">
            <v>0</v>
          </cell>
          <cell r="E620">
            <v>0.10256700000000001</v>
          </cell>
          <cell r="F620" t="str">
            <v>市辖</v>
          </cell>
          <cell r="G620">
            <v>0</v>
          </cell>
          <cell r="H620">
            <v>0</v>
          </cell>
          <cell r="I620">
            <v>1</v>
          </cell>
        </row>
        <row r="621">
          <cell r="A621" t="str">
            <v>安肆线路17</v>
          </cell>
          <cell r="B621" t="str">
            <v>10kV</v>
          </cell>
          <cell r="C621" t="str">
            <v>144安肆线</v>
          </cell>
          <cell r="D621">
            <v>0</v>
          </cell>
          <cell r="E621">
            <v>5.5211000000000003E-2</v>
          </cell>
          <cell r="F621" t="str">
            <v>市辖</v>
          </cell>
          <cell r="G621">
            <v>0</v>
          </cell>
          <cell r="H621">
            <v>2</v>
          </cell>
          <cell r="I621">
            <v>3</v>
          </cell>
        </row>
        <row r="622">
          <cell r="A622" t="str">
            <v>安肆线路23</v>
          </cell>
          <cell r="B622" t="str">
            <v>10kV</v>
          </cell>
          <cell r="C622" t="str">
            <v>144安肆线</v>
          </cell>
          <cell r="D622">
            <v>1</v>
          </cell>
          <cell r="E622">
            <v>0.33917399999999998</v>
          </cell>
          <cell r="F622" t="str">
            <v>市辖</v>
          </cell>
          <cell r="G622">
            <v>0</v>
          </cell>
          <cell r="H622">
            <v>3</v>
          </cell>
          <cell r="I622">
            <v>1</v>
          </cell>
        </row>
        <row r="623">
          <cell r="A623" t="str">
            <v>安肆线路25</v>
          </cell>
          <cell r="B623" t="str">
            <v>10kV</v>
          </cell>
          <cell r="C623" t="str">
            <v>144安肆线</v>
          </cell>
          <cell r="D623">
            <v>0</v>
          </cell>
          <cell r="E623">
            <v>0.57669800000000004</v>
          </cell>
          <cell r="F623" t="str">
            <v>市辖</v>
          </cell>
          <cell r="G623">
            <v>0</v>
          </cell>
          <cell r="H623">
            <v>5</v>
          </cell>
          <cell r="I623">
            <v>3</v>
          </cell>
        </row>
        <row r="624">
          <cell r="A624" t="str">
            <v>安肆线路26</v>
          </cell>
          <cell r="B624" t="str">
            <v>10kV</v>
          </cell>
          <cell r="C624" t="str">
            <v>144安肆线</v>
          </cell>
          <cell r="D624">
            <v>1</v>
          </cell>
          <cell r="E624">
            <v>0.45805600000000002</v>
          </cell>
          <cell r="F624" t="str">
            <v>市辖</v>
          </cell>
          <cell r="G624">
            <v>0</v>
          </cell>
          <cell r="H624">
            <v>6</v>
          </cell>
          <cell r="I624">
            <v>1</v>
          </cell>
        </row>
        <row r="625">
          <cell r="A625" t="str">
            <v>安肆线路28</v>
          </cell>
          <cell r="B625" t="str">
            <v>10kV</v>
          </cell>
          <cell r="C625" t="str">
            <v>144安肆线</v>
          </cell>
          <cell r="D625">
            <v>1</v>
          </cell>
          <cell r="E625">
            <v>0.20405499999999999</v>
          </cell>
          <cell r="F625" t="str">
            <v>市辖</v>
          </cell>
          <cell r="G625">
            <v>0</v>
          </cell>
          <cell r="H625">
            <v>8</v>
          </cell>
          <cell r="I625">
            <v>3</v>
          </cell>
        </row>
        <row r="626">
          <cell r="A626" t="str">
            <v>安肆线路29</v>
          </cell>
          <cell r="B626" t="str">
            <v>10kV</v>
          </cell>
          <cell r="C626" t="str">
            <v>144安肆线</v>
          </cell>
          <cell r="D626">
            <v>0</v>
          </cell>
          <cell r="E626">
            <v>3.5379999999999999E-3</v>
          </cell>
          <cell r="F626" t="str">
            <v>市辖</v>
          </cell>
          <cell r="G626">
            <v>0</v>
          </cell>
          <cell r="H626">
            <v>0</v>
          </cell>
          <cell r="I626">
            <v>1</v>
          </cell>
        </row>
        <row r="627">
          <cell r="A627" t="str">
            <v>安肆线路31</v>
          </cell>
          <cell r="B627" t="str">
            <v>10kV</v>
          </cell>
          <cell r="C627" t="str">
            <v>144安肆线</v>
          </cell>
          <cell r="D627">
            <v>0</v>
          </cell>
          <cell r="E627">
            <v>3.6219999999999998E-3</v>
          </cell>
          <cell r="F627" t="str">
            <v>市辖</v>
          </cell>
          <cell r="G627">
            <v>0</v>
          </cell>
          <cell r="H627">
            <v>2</v>
          </cell>
          <cell r="I627">
            <v>3</v>
          </cell>
        </row>
        <row r="628">
          <cell r="A628" t="str">
            <v>安肆线路32</v>
          </cell>
          <cell r="B628" t="str">
            <v>10kV</v>
          </cell>
          <cell r="C628" t="str">
            <v>144安肆线</v>
          </cell>
          <cell r="D628">
            <v>1</v>
          </cell>
          <cell r="E628">
            <v>2.7290000000000001E-3</v>
          </cell>
          <cell r="F628" t="str">
            <v>市辖</v>
          </cell>
          <cell r="G628">
            <v>0</v>
          </cell>
          <cell r="H628">
            <v>3</v>
          </cell>
          <cell r="I628">
            <v>1</v>
          </cell>
        </row>
        <row r="629">
          <cell r="A629" t="str">
            <v>安肆线路34</v>
          </cell>
          <cell r="B629" t="str">
            <v>10kV</v>
          </cell>
          <cell r="C629" t="str">
            <v>144安肆线</v>
          </cell>
          <cell r="D629">
            <v>1</v>
          </cell>
          <cell r="E629">
            <v>5.0410000000000003E-3</v>
          </cell>
          <cell r="F629" t="str">
            <v>市辖</v>
          </cell>
          <cell r="G629">
            <v>0</v>
          </cell>
          <cell r="H629">
            <v>5</v>
          </cell>
          <cell r="I629">
            <v>3</v>
          </cell>
        </row>
        <row r="630">
          <cell r="A630" t="str">
            <v>安肆线路35</v>
          </cell>
          <cell r="B630" t="str">
            <v>10kV</v>
          </cell>
          <cell r="C630" t="str">
            <v>144安肆线</v>
          </cell>
          <cell r="D630">
            <v>1</v>
          </cell>
          <cell r="E630">
            <v>4.6230000000000004E-3</v>
          </cell>
          <cell r="F630" t="str">
            <v>市辖</v>
          </cell>
          <cell r="G630">
            <v>0</v>
          </cell>
          <cell r="H630">
            <v>6</v>
          </cell>
          <cell r="I630">
            <v>1</v>
          </cell>
        </row>
        <row r="631">
          <cell r="A631" t="str">
            <v>安伍线路1</v>
          </cell>
          <cell r="B631" t="str">
            <v>10kV</v>
          </cell>
          <cell r="C631" t="str">
            <v>145安伍线</v>
          </cell>
          <cell r="D631">
            <v>0</v>
          </cell>
          <cell r="E631">
            <v>1.8225000000000002E-2</v>
          </cell>
          <cell r="F631" t="str">
            <v>市辖</v>
          </cell>
          <cell r="G631">
            <v>0</v>
          </cell>
          <cell r="H631">
            <v>8</v>
          </cell>
          <cell r="I631">
            <v>3</v>
          </cell>
        </row>
        <row r="632">
          <cell r="A632" t="str">
            <v>安伍线路2</v>
          </cell>
          <cell r="B632" t="str">
            <v>10kV</v>
          </cell>
          <cell r="C632" t="str">
            <v>145安伍线</v>
          </cell>
          <cell r="D632">
            <v>0</v>
          </cell>
          <cell r="E632">
            <v>0.57805499999999999</v>
          </cell>
          <cell r="F632" t="str">
            <v>市辖</v>
          </cell>
          <cell r="G632">
            <v>0</v>
          </cell>
          <cell r="H632">
            <v>0</v>
          </cell>
          <cell r="I632">
            <v>1</v>
          </cell>
        </row>
        <row r="633">
          <cell r="A633" t="str">
            <v>安伍线路4</v>
          </cell>
          <cell r="B633" t="str">
            <v>10kV</v>
          </cell>
          <cell r="C633" t="str">
            <v>145安伍线</v>
          </cell>
          <cell r="D633">
            <v>0</v>
          </cell>
          <cell r="E633">
            <v>1.120314</v>
          </cell>
          <cell r="F633" t="str">
            <v>市辖</v>
          </cell>
          <cell r="G633">
            <v>0</v>
          </cell>
          <cell r="H633">
            <v>2</v>
          </cell>
          <cell r="I633">
            <v>3</v>
          </cell>
        </row>
        <row r="634">
          <cell r="A634" t="str">
            <v>安伍线路5</v>
          </cell>
          <cell r="B634" t="str">
            <v>10kV</v>
          </cell>
          <cell r="C634" t="str">
            <v>145安伍线</v>
          </cell>
          <cell r="D634">
            <v>0</v>
          </cell>
          <cell r="E634">
            <v>0.23638999999999999</v>
          </cell>
          <cell r="F634" t="str">
            <v>市辖</v>
          </cell>
          <cell r="G634">
            <v>0</v>
          </cell>
          <cell r="H634">
            <v>3</v>
          </cell>
          <cell r="I634">
            <v>1</v>
          </cell>
        </row>
        <row r="635">
          <cell r="A635" t="str">
            <v>安伍线路7</v>
          </cell>
          <cell r="B635" t="str">
            <v>10kV</v>
          </cell>
          <cell r="C635" t="str">
            <v>145安伍线</v>
          </cell>
          <cell r="D635">
            <v>0</v>
          </cell>
          <cell r="E635">
            <v>0.26480700000000001</v>
          </cell>
          <cell r="F635" t="str">
            <v>市辖</v>
          </cell>
          <cell r="G635">
            <v>0</v>
          </cell>
          <cell r="H635">
            <v>5</v>
          </cell>
          <cell r="I635">
            <v>3</v>
          </cell>
        </row>
        <row r="636">
          <cell r="A636" t="str">
            <v>安伍线路8</v>
          </cell>
          <cell r="B636" t="str">
            <v>10kV</v>
          </cell>
          <cell r="C636" t="str">
            <v>145安伍线</v>
          </cell>
          <cell r="D636">
            <v>0</v>
          </cell>
          <cell r="E636">
            <v>0.50507400000000002</v>
          </cell>
          <cell r="F636" t="str">
            <v>市辖</v>
          </cell>
          <cell r="G636">
            <v>0</v>
          </cell>
          <cell r="H636">
            <v>6</v>
          </cell>
          <cell r="I636">
            <v>1</v>
          </cell>
        </row>
        <row r="637">
          <cell r="A637" t="str">
            <v>安伍线路10</v>
          </cell>
          <cell r="B637" t="str">
            <v>10kV</v>
          </cell>
          <cell r="C637" t="str">
            <v>145安伍线</v>
          </cell>
          <cell r="D637">
            <v>0</v>
          </cell>
          <cell r="E637">
            <v>7.0329000000000003E-2</v>
          </cell>
          <cell r="F637" t="str">
            <v>市辖</v>
          </cell>
          <cell r="G637">
            <v>0</v>
          </cell>
          <cell r="H637">
            <v>8</v>
          </cell>
          <cell r="I637">
            <v>3</v>
          </cell>
        </row>
        <row r="638">
          <cell r="A638" t="str">
            <v>安伍线路11</v>
          </cell>
          <cell r="B638" t="str">
            <v>10kV</v>
          </cell>
          <cell r="C638" t="str">
            <v>145安伍线</v>
          </cell>
          <cell r="D638">
            <v>0</v>
          </cell>
          <cell r="E638">
            <v>1.2395499999999999</v>
          </cell>
          <cell r="F638" t="str">
            <v>市辖</v>
          </cell>
          <cell r="G638">
            <v>0</v>
          </cell>
          <cell r="H638">
            <v>0</v>
          </cell>
          <cell r="I638">
            <v>1</v>
          </cell>
        </row>
        <row r="639">
          <cell r="A639" t="str">
            <v>安肆线路14-1</v>
          </cell>
          <cell r="B639" t="str">
            <v>10kV</v>
          </cell>
          <cell r="C639" t="str">
            <v>144安肆线</v>
          </cell>
          <cell r="D639">
            <v>0</v>
          </cell>
          <cell r="E639">
            <v>1.7700000000000001E-3</v>
          </cell>
          <cell r="F639" t="str">
            <v>市辖</v>
          </cell>
          <cell r="G639">
            <v>0</v>
          </cell>
          <cell r="H639">
            <v>2</v>
          </cell>
          <cell r="I639">
            <v>3</v>
          </cell>
        </row>
        <row r="640">
          <cell r="A640" t="str">
            <v>安肆线路7-1</v>
          </cell>
          <cell r="B640" t="str">
            <v>10kV</v>
          </cell>
          <cell r="C640" t="str">
            <v>144安肆线</v>
          </cell>
          <cell r="D640">
            <v>0</v>
          </cell>
          <cell r="E640">
            <v>1.799E-3</v>
          </cell>
          <cell r="F640" t="str">
            <v>市辖</v>
          </cell>
          <cell r="G640">
            <v>0</v>
          </cell>
          <cell r="H640">
            <v>3</v>
          </cell>
          <cell r="I640">
            <v>1</v>
          </cell>
        </row>
        <row r="641">
          <cell r="A641" t="str">
            <v>安伍线路14</v>
          </cell>
          <cell r="B641" t="str">
            <v>10kV</v>
          </cell>
          <cell r="C641" t="str">
            <v>145安伍线</v>
          </cell>
          <cell r="D641">
            <v>0</v>
          </cell>
          <cell r="E641">
            <v>6.0137999999999997E-2</v>
          </cell>
          <cell r="F641" t="str">
            <v>市辖</v>
          </cell>
          <cell r="G641">
            <v>0</v>
          </cell>
          <cell r="H641">
            <v>5</v>
          </cell>
          <cell r="I641">
            <v>3</v>
          </cell>
        </row>
        <row r="642">
          <cell r="A642" t="str">
            <v>安伍线路15</v>
          </cell>
          <cell r="B642" t="str">
            <v>10kV</v>
          </cell>
          <cell r="C642" t="str">
            <v>145安伍线</v>
          </cell>
          <cell r="D642">
            <v>0</v>
          </cell>
          <cell r="E642">
            <v>3.6350000000000002E-3</v>
          </cell>
          <cell r="F642" t="str">
            <v>市辖</v>
          </cell>
          <cell r="G642">
            <v>0</v>
          </cell>
          <cell r="H642">
            <v>6</v>
          </cell>
          <cell r="I642">
            <v>1</v>
          </cell>
        </row>
        <row r="643">
          <cell r="A643" t="str">
            <v>安伍线路17</v>
          </cell>
          <cell r="B643" t="str">
            <v>10kV</v>
          </cell>
          <cell r="C643" t="str">
            <v>145安伍线</v>
          </cell>
          <cell r="D643">
            <v>1</v>
          </cell>
          <cell r="E643">
            <v>0.50301600000000002</v>
          </cell>
          <cell r="F643" t="str">
            <v>市辖</v>
          </cell>
          <cell r="G643">
            <v>0</v>
          </cell>
          <cell r="H643">
            <v>8</v>
          </cell>
          <cell r="I643">
            <v>3</v>
          </cell>
        </row>
        <row r="644">
          <cell r="A644" t="str">
            <v>安伍线路18</v>
          </cell>
          <cell r="B644" t="str">
            <v>10kV</v>
          </cell>
          <cell r="C644" t="str">
            <v>145安伍线</v>
          </cell>
          <cell r="D644">
            <v>0</v>
          </cell>
          <cell r="E644">
            <v>0.21576799999999999</v>
          </cell>
          <cell r="F644" t="str">
            <v>市辖</v>
          </cell>
          <cell r="G644">
            <v>0</v>
          </cell>
          <cell r="H644">
            <v>0</v>
          </cell>
          <cell r="I644">
            <v>1</v>
          </cell>
        </row>
        <row r="645">
          <cell r="A645" t="str">
            <v>安伍线路20</v>
          </cell>
          <cell r="B645" t="str">
            <v>10kV</v>
          </cell>
          <cell r="C645" t="str">
            <v>145安伍线</v>
          </cell>
          <cell r="D645">
            <v>0</v>
          </cell>
          <cell r="E645">
            <v>0.36932599999999999</v>
          </cell>
          <cell r="F645" t="str">
            <v>市辖</v>
          </cell>
          <cell r="G645">
            <v>0</v>
          </cell>
          <cell r="H645">
            <v>2</v>
          </cell>
          <cell r="I645">
            <v>3</v>
          </cell>
        </row>
        <row r="646">
          <cell r="A646" t="str">
            <v>安伍线路21</v>
          </cell>
          <cell r="B646" t="str">
            <v>10kV</v>
          </cell>
          <cell r="C646" t="str">
            <v>145安伍线</v>
          </cell>
          <cell r="D646">
            <v>0</v>
          </cell>
          <cell r="E646">
            <v>3.0533999999999999E-2</v>
          </cell>
          <cell r="F646" t="str">
            <v>市辖</v>
          </cell>
          <cell r="G646">
            <v>0</v>
          </cell>
          <cell r="H646">
            <v>3</v>
          </cell>
          <cell r="I646">
            <v>1</v>
          </cell>
        </row>
        <row r="647">
          <cell r="A647" t="str">
            <v>安伍线路23</v>
          </cell>
          <cell r="B647" t="str">
            <v>10kV</v>
          </cell>
          <cell r="C647" t="str">
            <v>145安伍线</v>
          </cell>
          <cell r="D647">
            <v>0</v>
          </cell>
          <cell r="E647">
            <v>3.3679999999999999E-3</v>
          </cell>
          <cell r="F647" t="str">
            <v>市辖</v>
          </cell>
          <cell r="G647">
            <v>0</v>
          </cell>
          <cell r="H647">
            <v>5</v>
          </cell>
          <cell r="I647">
            <v>3</v>
          </cell>
        </row>
        <row r="648">
          <cell r="A648" t="str">
            <v>安伍线路24</v>
          </cell>
          <cell r="B648" t="str">
            <v>10kV</v>
          </cell>
          <cell r="C648" t="str">
            <v>145安伍线</v>
          </cell>
          <cell r="D648">
            <v>0</v>
          </cell>
          <cell r="E648">
            <v>0.225471</v>
          </cell>
          <cell r="F648" t="str">
            <v>市辖</v>
          </cell>
          <cell r="G648">
            <v>0</v>
          </cell>
          <cell r="H648">
            <v>6</v>
          </cell>
          <cell r="I648">
            <v>1</v>
          </cell>
        </row>
        <row r="649">
          <cell r="A649" t="str">
            <v>安伍线路26</v>
          </cell>
          <cell r="B649" t="str">
            <v>10kV</v>
          </cell>
          <cell r="C649" t="str">
            <v>145安伍线</v>
          </cell>
          <cell r="D649">
            <v>0</v>
          </cell>
          <cell r="E649">
            <v>0.362875</v>
          </cell>
          <cell r="F649" t="str">
            <v>市辖</v>
          </cell>
          <cell r="G649">
            <v>0</v>
          </cell>
          <cell r="H649">
            <v>8</v>
          </cell>
          <cell r="I649">
            <v>3</v>
          </cell>
        </row>
        <row r="650">
          <cell r="A650" t="str">
            <v>安伍线路27</v>
          </cell>
          <cell r="B650" t="str">
            <v>10kV</v>
          </cell>
          <cell r="C650" t="str">
            <v>145安伍线</v>
          </cell>
          <cell r="D650">
            <v>0</v>
          </cell>
          <cell r="E650">
            <v>0.16857800000000001</v>
          </cell>
          <cell r="F650" t="str">
            <v>市辖</v>
          </cell>
          <cell r="G650">
            <v>0</v>
          </cell>
          <cell r="H650">
            <v>0</v>
          </cell>
          <cell r="I650">
            <v>1</v>
          </cell>
        </row>
        <row r="651">
          <cell r="A651" t="str">
            <v>安伍线路29</v>
          </cell>
          <cell r="B651" t="str">
            <v>10kV</v>
          </cell>
          <cell r="C651" t="str">
            <v>145安伍线</v>
          </cell>
          <cell r="D651">
            <v>0</v>
          </cell>
          <cell r="E651">
            <v>3.4970000000000001E-3</v>
          </cell>
          <cell r="G651">
            <v>0</v>
          </cell>
          <cell r="H651">
            <v>2</v>
          </cell>
          <cell r="I651">
            <v>3</v>
          </cell>
        </row>
        <row r="652">
          <cell r="A652" t="str">
            <v>安伍线路30</v>
          </cell>
          <cell r="B652" t="str">
            <v>10kV</v>
          </cell>
          <cell r="C652" t="str">
            <v>145安伍线</v>
          </cell>
          <cell r="D652">
            <v>0</v>
          </cell>
          <cell r="E652">
            <v>3.5813999999999999E-2</v>
          </cell>
          <cell r="G652">
            <v>0</v>
          </cell>
          <cell r="H652">
            <v>3</v>
          </cell>
          <cell r="I652">
            <v>1</v>
          </cell>
        </row>
        <row r="653">
          <cell r="A653" t="str">
            <v>安伍线路32</v>
          </cell>
          <cell r="B653" t="str">
            <v>10kV</v>
          </cell>
          <cell r="C653" t="str">
            <v>145安伍线</v>
          </cell>
          <cell r="D653">
            <v>0</v>
          </cell>
          <cell r="E653">
            <v>6.4589999999999995E-2</v>
          </cell>
          <cell r="G653">
            <v>0</v>
          </cell>
          <cell r="H653">
            <v>5</v>
          </cell>
          <cell r="I653">
            <v>3</v>
          </cell>
        </row>
        <row r="654">
          <cell r="A654" t="str">
            <v>安伍线路33</v>
          </cell>
          <cell r="B654" t="str">
            <v>10kV</v>
          </cell>
          <cell r="C654" t="str">
            <v>145安伍线</v>
          </cell>
          <cell r="D654">
            <v>0</v>
          </cell>
          <cell r="E654">
            <v>0.104143</v>
          </cell>
          <cell r="F654" t="str">
            <v>市辖</v>
          </cell>
          <cell r="G654">
            <v>0</v>
          </cell>
          <cell r="H654">
            <v>6</v>
          </cell>
          <cell r="I654">
            <v>1</v>
          </cell>
        </row>
        <row r="655">
          <cell r="A655" t="str">
            <v>安伍线路35</v>
          </cell>
          <cell r="B655" t="str">
            <v>10kV</v>
          </cell>
          <cell r="C655" t="str">
            <v>145安伍线</v>
          </cell>
          <cell r="D655">
            <v>0</v>
          </cell>
          <cell r="E655">
            <v>0.134543</v>
          </cell>
          <cell r="G655">
            <v>0</v>
          </cell>
          <cell r="H655">
            <v>8</v>
          </cell>
          <cell r="I655">
            <v>3</v>
          </cell>
        </row>
        <row r="656">
          <cell r="A656" t="str">
            <v>安伍线路36</v>
          </cell>
          <cell r="B656" t="str">
            <v>10kV</v>
          </cell>
          <cell r="C656" t="str">
            <v>145安伍线</v>
          </cell>
          <cell r="D656">
            <v>0</v>
          </cell>
          <cell r="E656">
            <v>4.8746999999999999E-2</v>
          </cell>
          <cell r="G656">
            <v>0</v>
          </cell>
          <cell r="H656">
            <v>0</v>
          </cell>
          <cell r="I656">
            <v>1</v>
          </cell>
        </row>
        <row r="657">
          <cell r="A657" t="str">
            <v>安伍线路38</v>
          </cell>
          <cell r="B657" t="str">
            <v>10kV</v>
          </cell>
          <cell r="C657" t="str">
            <v>145安伍线</v>
          </cell>
          <cell r="D657">
            <v>0</v>
          </cell>
          <cell r="E657">
            <v>0.26411400000000002</v>
          </cell>
          <cell r="G657">
            <v>0</v>
          </cell>
          <cell r="H657">
            <v>2</v>
          </cell>
          <cell r="I657">
            <v>3</v>
          </cell>
        </row>
        <row r="658">
          <cell r="A658" t="str">
            <v>安伍线路39</v>
          </cell>
          <cell r="B658" t="str">
            <v>10kV</v>
          </cell>
          <cell r="C658" t="str">
            <v>145安伍线</v>
          </cell>
          <cell r="D658">
            <v>0</v>
          </cell>
          <cell r="E658">
            <v>0.184202</v>
          </cell>
          <cell r="G658">
            <v>0</v>
          </cell>
          <cell r="H658">
            <v>3</v>
          </cell>
          <cell r="I658">
            <v>1</v>
          </cell>
        </row>
        <row r="659">
          <cell r="A659" t="str">
            <v>安伍线路41</v>
          </cell>
          <cell r="B659" t="str">
            <v>10kV</v>
          </cell>
          <cell r="C659" t="str">
            <v>145安伍线</v>
          </cell>
          <cell r="D659">
            <v>0</v>
          </cell>
          <cell r="E659">
            <v>0.122209</v>
          </cell>
          <cell r="G659">
            <v>0</v>
          </cell>
          <cell r="H659">
            <v>5</v>
          </cell>
          <cell r="I659">
            <v>3</v>
          </cell>
        </row>
        <row r="660">
          <cell r="A660" t="str">
            <v>安伍线路42</v>
          </cell>
          <cell r="B660" t="str">
            <v>10kV</v>
          </cell>
          <cell r="C660" t="str">
            <v>145安伍线</v>
          </cell>
          <cell r="D660">
            <v>0</v>
          </cell>
          <cell r="E660">
            <v>0.12452000000000001</v>
          </cell>
          <cell r="F660" t="str">
            <v>市辖</v>
          </cell>
          <cell r="G660">
            <v>0</v>
          </cell>
          <cell r="H660">
            <v>6</v>
          </cell>
          <cell r="I660">
            <v>1</v>
          </cell>
        </row>
        <row r="661">
          <cell r="A661" t="str">
            <v>安伍线路44</v>
          </cell>
          <cell r="B661" t="str">
            <v>10kV</v>
          </cell>
          <cell r="C661" t="str">
            <v>145安伍线</v>
          </cell>
          <cell r="D661">
            <v>0</v>
          </cell>
          <cell r="E661">
            <v>0.27398099999999997</v>
          </cell>
          <cell r="G661">
            <v>0</v>
          </cell>
          <cell r="H661">
            <v>8</v>
          </cell>
          <cell r="I661">
            <v>3</v>
          </cell>
        </row>
        <row r="662">
          <cell r="A662" t="str">
            <v>安伍线路45</v>
          </cell>
          <cell r="B662" t="str">
            <v>10kV</v>
          </cell>
          <cell r="C662" t="str">
            <v>145安伍线</v>
          </cell>
          <cell r="D662">
            <v>0</v>
          </cell>
          <cell r="E662">
            <v>0.31390699999999999</v>
          </cell>
          <cell r="G662">
            <v>0</v>
          </cell>
          <cell r="H662">
            <v>0</v>
          </cell>
          <cell r="I662">
            <v>1</v>
          </cell>
        </row>
        <row r="663">
          <cell r="A663" t="str">
            <v>安伍线路47</v>
          </cell>
          <cell r="B663" t="str">
            <v>10kV</v>
          </cell>
          <cell r="C663" t="str">
            <v>145安伍线</v>
          </cell>
          <cell r="D663">
            <v>0</v>
          </cell>
          <cell r="E663">
            <v>0.116998</v>
          </cell>
          <cell r="G663">
            <v>0</v>
          </cell>
          <cell r="H663">
            <v>2</v>
          </cell>
          <cell r="I663">
            <v>3</v>
          </cell>
        </row>
        <row r="664">
          <cell r="A664" t="str">
            <v>安伍线路48</v>
          </cell>
          <cell r="B664" t="str">
            <v>10kV</v>
          </cell>
          <cell r="C664" t="str">
            <v>145安伍线</v>
          </cell>
          <cell r="D664">
            <v>0</v>
          </cell>
          <cell r="E664">
            <v>0.116496</v>
          </cell>
          <cell r="G664">
            <v>0</v>
          </cell>
          <cell r="H664">
            <v>3</v>
          </cell>
          <cell r="I664">
            <v>1</v>
          </cell>
        </row>
        <row r="665">
          <cell r="A665" t="str">
            <v>安伍线路50</v>
          </cell>
          <cell r="B665" t="str">
            <v>10kV</v>
          </cell>
          <cell r="C665" t="str">
            <v>145安伍线</v>
          </cell>
          <cell r="D665">
            <v>0</v>
          </cell>
          <cell r="E665">
            <v>0.22067000000000001</v>
          </cell>
          <cell r="G665">
            <v>0</v>
          </cell>
          <cell r="H665">
            <v>5</v>
          </cell>
          <cell r="I665">
            <v>3</v>
          </cell>
        </row>
        <row r="666">
          <cell r="A666" t="str">
            <v>安伍线路51</v>
          </cell>
          <cell r="B666" t="str">
            <v>10kV</v>
          </cell>
          <cell r="C666" t="str">
            <v>145安伍线</v>
          </cell>
          <cell r="D666">
            <v>0</v>
          </cell>
          <cell r="E666">
            <v>0.227294</v>
          </cell>
          <cell r="G666">
            <v>0</v>
          </cell>
          <cell r="H666">
            <v>6</v>
          </cell>
          <cell r="I666">
            <v>1</v>
          </cell>
        </row>
        <row r="667">
          <cell r="A667" t="str">
            <v>安伍线路53</v>
          </cell>
          <cell r="B667" t="str">
            <v>10kV</v>
          </cell>
          <cell r="C667" t="str">
            <v>145安伍线</v>
          </cell>
          <cell r="D667">
            <v>0</v>
          </cell>
          <cell r="E667">
            <v>4.8216000000000002E-2</v>
          </cell>
          <cell r="F667" t="str">
            <v>市辖</v>
          </cell>
          <cell r="G667">
            <v>0</v>
          </cell>
          <cell r="H667">
            <v>8</v>
          </cell>
          <cell r="I667">
            <v>3</v>
          </cell>
        </row>
        <row r="668">
          <cell r="A668" t="str">
            <v>安伍线路54</v>
          </cell>
          <cell r="B668" t="str">
            <v>10kV</v>
          </cell>
          <cell r="C668" t="str">
            <v>145安伍线</v>
          </cell>
          <cell r="D668">
            <v>0</v>
          </cell>
          <cell r="E668">
            <v>7.2444999999999996E-2</v>
          </cell>
          <cell r="F668" t="str">
            <v>市辖</v>
          </cell>
          <cell r="G668">
            <v>0</v>
          </cell>
          <cell r="H668">
            <v>0</v>
          </cell>
          <cell r="I668">
            <v>1</v>
          </cell>
        </row>
        <row r="669">
          <cell r="A669" t="str">
            <v>安伍线路56</v>
          </cell>
          <cell r="B669" t="str">
            <v>10kV</v>
          </cell>
          <cell r="C669" t="str">
            <v>145安伍线</v>
          </cell>
          <cell r="D669">
            <v>1</v>
          </cell>
          <cell r="E669">
            <v>3.2650000000000001E-3</v>
          </cell>
          <cell r="F669" t="str">
            <v>市辖</v>
          </cell>
          <cell r="G669">
            <v>0</v>
          </cell>
          <cell r="H669">
            <v>2</v>
          </cell>
          <cell r="I669">
            <v>3</v>
          </cell>
        </row>
        <row r="670">
          <cell r="A670" t="str">
            <v>安伍线路57</v>
          </cell>
          <cell r="B670" t="str">
            <v>10kV</v>
          </cell>
          <cell r="C670" t="str">
            <v>145安伍线</v>
          </cell>
          <cell r="D670">
            <v>0</v>
          </cell>
          <cell r="E670">
            <v>2.666E-3</v>
          </cell>
          <cell r="F670" t="str">
            <v>市辖</v>
          </cell>
          <cell r="G670">
            <v>0</v>
          </cell>
          <cell r="H670">
            <v>3</v>
          </cell>
          <cell r="I670">
            <v>1</v>
          </cell>
        </row>
        <row r="671">
          <cell r="A671" t="str">
            <v>安伍线路59</v>
          </cell>
          <cell r="B671" t="str">
            <v>10kV</v>
          </cell>
          <cell r="C671" t="str">
            <v>145安伍线</v>
          </cell>
          <cell r="D671">
            <v>0</v>
          </cell>
          <cell r="E671">
            <v>2.1770000000000001E-3</v>
          </cell>
          <cell r="G671">
            <v>0</v>
          </cell>
          <cell r="H671">
            <v>5</v>
          </cell>
          <cell r="I671">
            <v>3</v>
          </cell>
        </row>
        <row r="672">
          <cell r="A672" t="str">
            <v>安伍线路60</v>
          </cell>
          <cell r="B672" t="str">
            <v>10kV</v>
          </cell>
          <cell r="C672" t="str">
            <v>145安伍线</v>
          </cell>
          <cell r="D672">
            <v>0</v>
          </cell>
          <cell r="E672">
            <v>3.7209999999999999E-3</v>
          </cell>
          <cell r="G672">
            <v>0</v>
          </cell>
          <cell r="H672">
            <v>6</v>
          </cell>
          <cell r="I672">
            <v>1</v>
          </cell>
        </row>
        <row r="673">
          <cell r="A673" t="str">
            <v>安伍线路62</v>
          </cell>
          <cell r="B673" t="str">
            <v>10kV</v>
          </cell>
          <cell r="C673" t="str">
            <v>145安伍线</v>
          </cell>
          <cell r="D673">
            <v>0</v>
          </cell>
          <cell r="E673">
            <v>4.3949999999999996E-3</v>
          </cell>
          <cell r="G673">
            <v>0</v>
          </cell>
          <cell r="H673">
            <v>8</v>
          </cell>
          <cell r="I673">
            <v>3</v>
          </cell>
        </row>
        <row r="674">
          <cell r="A674" t="str">
            <v>安伍线路63</v>
          </cell>
          <cell r="B674" t="str">
            <v>10kV</v>
          </cell>
          <cell r="C674" t="str">
            <v>145安伍线</v>
          </cell>
          <cell r="D674">
            <v>0</v>
          </cell>
          <cell r="E674">
            <v>2.8370000000000001E-3</v>
          </cell>
          <cell r="G674">
            <v>0</v>
          </cell>
          <cell r="H674">
            <v>0</v>
          </cell>
          <cell r="I674">
            <v>1</v>
          </cell>
        </row>
        <row r="675">
          <cell r="A675" t="str">
            <v>安伍线路65</v>
          </cell>
          <cell r="B675" t="str">
            <v>10kV</v>
          </cell>
          <cell r="C675" t="str">
            <v>145安伍线</v>
          </cell>
          <cell r="D675">
            <v>0</v>
          </cell>
          <cell r="E675">
            <v>2.6770000000000001E-3</v>
          </cell>
          <cell r="G675">
            <v>0</v>
          </cell>
          <cell r="H675">
            <v>2</v>
          </cell>
          <cell r="I675">
            <v>3</v>
          </cell>
        </row>
        <row r="676">
          <cell r="A676" t="str">
            <v>安伍线路66</v>
          </cell>
          <cell r="B676" t="str">
            <v>10kV</v>
          </cell>
          <cell r="C676" t="str">
            <v>145安伍线</v>
          </cell>
          <cell r="D676">
            <v>0</v>
          </cell>
          <cell r="E676">
            <v>9.7160000000000007E-3</v>
          </cell>
          <cell r="G676">
            <v>0</v>
          </cell>
          <cell r="H676">
            <v>3</v>
          </cell>
          <cell r="I676">
            <v>1</v>
          </cell>
        </row>
        <row r="677">
          <cell r="A677" t="str">
            <v>安伍线路68</v>
          </cell>
          <cell r="B677" t="str">
            <v>10kV</v>
          </cell>
          <cell r="C677" t="str">
            <v>145安伍线</v>
          </cell>
          <cell r="D677">
            <v>0</v>
          </cell>
          <cell r="E677">
            <v>2.774E-3</v>
          </cell>
          <cell r="G677">
            <v>0</v>
          </cell>
          <cell r="H677">
            <v>5</v>
          </cell>
          <cell r="I677">
            <v>3</v>
          </cell>
        </row>
        <row r="678">
          <cell r="A678" t="str">
            <v>安伍线路69</v>
          </cell>
          <cell r="B678" t="str">
            <v>10kV</v>
          </cell>
          <cell r="C678" t="str">
            <v>145安伍线</v>
          </cell>
          <cell r="D678">
            <v>0</v>
          </cell>
          <cell r="E678">
            <v>3.8539999999999998E-3</v>
          </cell>
          <cell r="G678">
            <v>0</v>
          </cell>
          <cell r="H678">
            <v>6</v>
          </cell>
          <cell r="I678">
            <v>1</v>
          </cell>
        </row>
        <row r="679">
          <cell r="A679" t="str">
            <v>创业线路1</v>
          </cell>
          <cell r="B679" t="str">
            <v>10kV</v>
          </cell>
          <cell r="C679" t="str">
            <v>135创业线</v>
          </cell>
          <cell r="D679">
            <v>0</v>
          </cell>
          <cell r="E679">
            <v>1.5178799999999999</v>
          </cell>
          <cell r="F679" t="str">
            <v>市辖</v>
          </cell>
          <cell r="G679">
            <v>0</v>
          </cell>
          <cell r="H679">
            <v>8</v>
          </cell>
          <cell r="I679">
            <v>3</v>
          </cell>
        </row>
        <row r="680">
          <cell r="A680" t="str">
            <v>创业线路2</v>
          </cell>
          <cell r="B680" t="str">
            <v>10kV</v>
          </cell>
          <cell r="C680" t="str">
            <v>135创业线</v>
          </cell>
          <cell r="D680">
            <v>0</v>
          </cell>
          <cell r="E680">
            <v>2.2131000000000001E-2</v>
          </cell>
          <cell r="F680" t="str">
            <v>市辖</v>
          </cell>
          <cell r="G680">
            <v>0</v>
          </cell>
          <cell r="H680">
            <v>0</v>
          </cell>
          <cell r="I680">
            <v>1</v>
          </cell>
        </row>
        <row r="681">
          <cell r="A681" t="str">
            <v>创业线路4</v>
          </cell>
          <cell r="B681" t="str">
            <v>10kV</v>
          </cell>
          <cell r="C681" t="str">
            <v>135创业线</v>
          </cell>
          <cell r="D681">
            <v>0</v>
          </cell>
          <cell r="E681">
            <v>2.5853999999999999E-2</v>
          </cell>
          <cell r="F681" t="str">
            <v>市辖</v>
          </cell>
          <cell r="G681">
            <v>0</v>
          </cell>
          <cell r="H681">
            <v>2</v>
          </cell>
          <cell r="I681">
            <v>3</v>
          </cell>
        </row>
        <row r="682">
          <cell r="A682" t="str">
            <v>创业线路5</v>
          </cell>
          <cell r="B682" t="str">
            <v>10kV</v>
          </cell>
          <cell r="C682" t="str">
            <v>135创业线</v>
          </cell>
          <cell r="D682">
            <v>0</v>
          </cell>
          <cell r="E682">
            <v>2.1524999999999999E-2</v>
          </cell>
          <cell r="F682" t="str">
            <v>市辖</v>
          </cell>
          <cell r="G682">
            <v>0</v>
          </cell>
          <cell r="H682">
            <v>3</v>
          </cell>
          <cell r="I682">
            <v>1</v>
          </cell>
        </row>
        <row r="683">
          <cell r="A683" t="str">
            <v>创业线路7</v>
          </cell>
          <cell r="B683" t="str">
            <v>10kV</v>
          </cell>
          <cell r="C683" t="str">
            <v>135创业线</v>
          </cell>
          <cell r="D683">
            <v>0</v>
          </cell>
          <cell r="E683">
            <v>0.39810499999999999</v>
          </cell>
          <cell r="F683" t="str">
            <v>市辖</v>
          </cell>
          <cell r="G683">
            <v>0</v>
          </cell>
          <cell r="H683">
            <v>5</v>
          </cell>
          <cell r="I683">
            <v>3</v>
          </cell>
        </row>
        <row r="684">
          <cell r="A684" t="str">
            <v>创业线路8</v>
          </cell>
          <cell r="B684" t="str">
            <v>10kV</v>
          </cell>
          <cell r="C684" t="str">
            <v>135创业线</v>
          </cell>
          <cell r="D684">
            <v>0</v>
          </cell>
          <cell r="E684">
            <v>3.3495999999999998E-2</v>
          </cell>
          <cell r="F684" t="str">
            <v>市辖</v>
          </cell>
          <cell r="G684">
            <v>0</v>
          </cell>
          <cell r="H684">
            <v>6</v>
          </cell>
          <cell r="I684">
            <v>1</v>
          </cell>
        </row>
        <row r="685">
          <cell r="A685" t="str">
            <v>创业线路10</v>
          </cell>
          <cell r="B685" t="str">
            <v>10kV</v>
          </cell>
          <cell r="C685" t="str">
            <v>135创业线</v>
          </cell>
          <cell r="D685">
            <v>0</v>
          </cell>
          <cell r="E685">
            <v>0.127058</v>
          </cell>
          <cell r="F685" t="str">
            <v>市辖</v>
          </cell>
          <cell r="G685">
            <v>0</v>
          </cell>
          <cell r="H685">
            <v>8</v>
          </cell>
          <cell r="I685">
            <v>3</v>
          </cell>
        </row>
        <row r="686">
          <cell r="A686" t="str">
            <v>创业线路11</v>
          </cell>
          <cell r="B686" t="str">
            <v>10kV</v>
          </cell>
          <cell r="C686" t="str">
            <v>135创业线</v>
          </cell>
          <cell r="D686">
            <v>0</v>
          </cell>
          <cell r="E686">
            <v>3.3409000000000001E-2</v>
          </cell>
          <cell r="F686" t="str">
            <v>市辖</v>
          </cell>
          <cell r="G686">
            <v>0</v>
          </cell>
          <cell r="H686">
            <v>0</v>
          </cell>
          <cell r="I686">
            <v>1</v>
          </cell>
        </row>
        <row r="687">
          <cell r="A687" t="str">
            <v>创业线路13</v>
          </cell>
          <cell r="B687" t="str">
            <v>10kV</v>
          </cell>
          <cell r="C687" t="str">
            <v>135创业线</v>
          </cell>
          <cell r="D687">
            <v>0</v>
          </cell>
          <cell r="E687">
            <v>8.5739999999999997E-2</v>
          </cell>
          <cell r="F687" t="str">
            <v>市辖</v>
          </cell>
          <cell r="G687">
            <v>0</v>
          </cell>
          <cell r="H687">
            <v>2</v>
          </cell>
          <cell r="I687">
            <v>3</v>
          </cell>
        </row>
        <row r="688">
          <cell r="A688" t="str">
            <v>创业线路14</v>
          </cell>
          <cell r="B688" t="str">
            <v>10kV</v>
          </cell>
          <cell r="C688" t="str">
            <v>135创业线</v>
          </cell>
          <cell r="D688">
            <v>0</v>
          </cell>
          <cell r="E688">
            <v>2.506E-3</v>
          </cell>
          <cell r="F688" t="str">
            <v>市辖</v>
          </cell>
          <cell r="G688">
            <v>0</v>
          </cell>
          <cell r="H688">
            <v>3</v>
          </cell>
          <cell r="I688">
            <v>1</v>
          </cell>
        </row>
        <row r="689">
          <cell r="A689" t="str">
            <v>创业线路16</v>
          </cell>
          <cell r="B689" t="str">
            <v>10kV</v>
          </cell>
          <cell r="C689" t="str">
            <v>135创业线</v>
          </cell>
          <cell r="D689">
            <v>0</v>
          </cell>
          <cell r="E689">
            <v>1.2486000000000001E-2</v>
          </cell>
          <cell r="F689" t="str">
            <v>市辖</v>
          </cell>
          <cell r="G689">
            <v>0</v>
          </cell>
          <cell r="H689">
            <v>5</v>
          </cell>
          <cell r="I689">
            <v>3</v>
          </cell>
        </row>
        <row r="690">
          <cell r="A690" t="str">
            <v>创业线路17</v>
          </cell>
          <cell r="B690" t="str">
            <v>10kV</v>
          </cell>
          <cell r="C690" t="str">
            <v>135创业线</v>
          </cell>
          <cell r="D690">
            <v>0</v>
          </cell>
          <cell r="E690">
            <v>4.7953000000000003E-2</v>
          </cell>
          <cell r="F690" t="str">
            <v>市辖</v>
          </cell>
          <cell r="G690">
            <v>0</v>
          </cell>
          <cell r="H690">
            <v>6</v>
          </cell>
          <cell r="I690">
            <v>1</v>
          </cell>
        </row>
        <row r="691">
          <cell r="A691" t="str">
            <v>创业线路19</v>
          </cell>
          <cell r="B691" t="str">
            <v>10kV</v>
          </cell>
          <cell r="C691" t="str">
            <v>135创业线</v>
          </cell>
          <cell r="D691">
            <v>0</v>
          </cell>
          <cell r="E691">
            <v>5.5589E-2</v>
          </cell>
          <cell r="F691" t="str">
            <v>市辖</v>
          </cell>
          <cell r="G691">
            <v>0</v>
          </cell>
          <cell r="H691">
            <v>8</v>
          </cell>
          <cell r="I691">
            <v>3</v>
          </cell>
        </row>
        <row r="692">
          <cell r="A692" t="str">
            <v>创业线路20</v>
          </cell>
          <cell r="B692" t="str">
            <v>10kV</v>
          </cell>
          <cell r="C692" t="str">
            <v>135创业线</v>
          </cell>
          <cell r="D692">
            <v>0</v>
          </cell>
          <cell r="E692">
            <v>0.14984500000000001</v>
          </cell>
          <cell r="F692" t="str">
            <v>市辖</v>
          </cell>
          <cell r="G692">
            <v>0</v>
          </cell>
          <cell r="H692">
            <v>0</v>
          </cell>
          <cell r="I692">
            <v>1</v>
          </cell>
        </row>
        <row r="693">
          <cell r="A693" t="str">
            <v>创业线路22</v>
          </cell>
          <cell r="B693" t="str">
            <v>10kV</v>
          </cell>
          <cell r="C693" t="str">
            <v>135创业线</v>
          </cell>
          <cell r="D693">
            <v>0</v>
          </cell>
          <cell r="E693">
            <v>0.33846799999999999</v>
          </cell>
          <cell r="F693" t="str">
            <v>市辖</v>
          </cell>
          <cell r="G693">
            <v>0</v>
          </cell>
          <cell r="H693">
            <v>2</v>
          </cell>
          <cell r="I693">
            <v>3</v>
          </cell>
        </row>
        <row r="694">
          <cell r="A694" t="str">
            <v>创业线路23</v>
          </cell>
          <cell r="B694" t="str">
            <v>10kV</v>
          </cell>
          <cell r="C694" t="str">
            <v>135创业线</v>
          </cell>
          <cell r="D694">
            <v>0</v>
          </cell>
          <cell r="E694">
            <v>1.4171E-2</v>
          </cell>
          <cell r="F694" t="str">
            <v>市辖</v>
          </cell>
          <cell r="G694">
            <v>0</v>
          </cell>
          <cell r="H694">
            <v>3</v>
          </cell>
          <cell r="I694">
            <v>1</v>
          </cell>
        </row>
        <row r="695">
          <cell r="A695" t="str">
            <v>创业线路25</v>
          </cell>
          <cell r="B695" t="str">
            <v>10kV</v>
          </cell>
          <cell r="C695" t="str">
            <v>135创业线</v>
          </cell>
          <cell r="D695">
            <v>0</v>
          </cell>
          <cell r="E695">
            <v>2.8180000000000002E-3</v>
          </cell>
          <cell r="F695" t="str">
            <v>市辖</v>
          </cell>
          <cell r="G695">
            <v>0</v>
          </cell>
          <cell r="H695">
            <v>5</v>
          </cell>
          <cell r="I695">
            <v>3</v>
          </cell>
        </row>
        <row r="696">
          <cell r="A696" t="str">
            <v>创业线路26</v>
          </cell>
          <cell r="B696" t="str">
            <v>10kV</v>
          </cell>
          <cell r="C696" t="str">
            <v>135创业线</v>
          </cell>
          <cell r="D696">
            <v>0</v>
          </cell>
          <cell r="E696">
            <v>8.9619000000000004E-2</v>
          </cell>
          <cell r="F696" t="str">
            <v>市辖</v>
          </cell>
          <cell r="G696">
            <v>0</v>
          </cell>
          <cell r="H696">
            <v>6</v>
          </cell>
          <cell r="I696">
            <v>1</v>
          </cell>
        </row>
        <row r="697">
          <cell r="A697" t="str">
            <v>创业线路28</v>
          </cell>
          <cell r="B697" t="str">
            <v>10kV</v>
          </cell>
          <cell r="C697" t="str">
            <v>135创业线</v>
          </cell>
          <cell r="D697">
            <v>0</v>
          </cell>
          <cell r="E697">
            <v>1.0666E-2</v>
          </cell>
          <cell r="F697" t="str">
            <v>市辖</v>
          </cell>
          <cell r="G697">
            <v>0</v>
          </cell>
          <cell r="H697">
            <v>8</v>
          </cell>
          <cell r="I697">
            <v>3</v>
          </cell>
        </row>
        <row r="698">
          <cell r="A698" t="str">
            <v>创业线路29</v>
          </cell>
          <cell r="B698" t="str">
            <v>10kV</v>
          </cell>
          <cell r="C698" t="str">
            <v>135创业线</v>
          </cell>
          <cell r="D698">
            <v>0</v>
          </cell>
          <cell r="E698">
            <v>2.0600000000000002E-3</v>
          </cell>
          <cell r="F698" t="str">
            <v>市辖</v>
          </cell>
          <cell r="G698">
            <v>0</v>
          </cell>
          <cell r="H698">
            <v>0</v>
          </cell>
          <cell r="I698">
            <v>1</v>
          </cell>
        </row>
        <row r="699">
          <cell r="A699" t="str">
            <v>创业线路31</v>
          </cell>
          <cell r="B699" t="str">
            <v>10kV</v>
          </cell>
          <cell r="C699" t="str">
            <v>135创业线</v>
          </cell>
          <cell r="D699">
            <v>0</v>
          </cell>
          <cell r="E699">
            <v>2.287E-3</v>
          </cell>
          <cell r="F699" t="str">
            <v>市辖</v>
          </cell>
          <cell r="G699">
            <v>0</v>
          </cell>
          <cell r="H699">
            <v>2</v>
          </cell>
          <cell r="I699">
            <v>3</v>
          </cell>
        </row>
        <row r="700">
          <cell r="A700" t="str">
            <v>创业线路32</v>
          </cell>
          <cell r="B700" t="str">
            <v>10kV</v>
          </cell>
          <cell r="C700" t="str">
            <v>135创业线</v>
          </cell>
          <cell r="D700">
            <v>0</v>
          </cell>
          <cell r="E700">
            <v>3.0612E-2</v>
          </cell>
          <cell r="F700" t="str">
            <v>市辖</v>
          </cell>
          <cell r="G700">
            <v>0</v>
          </cell>
          <cell r="H700">
            <v>3</v>
          </cell>
          <cell r="I700">
            <v>1</v>
          </cell>
        </row>
        <row r="701">
          <cell r="A701" t="str">
            <v>浦项线路2</v>
          </cell>
          <cell r="B701" t="str">
            <v>10kV</v>
          </cell>
          <cell r="C701" t="str">
            <v>136浦项线</v>
          </cell>
          <cell r="D701">
            <v>0</v>
          </cell>
          <cell r="E701">
            <v>5.8430000000000001E-3</v>
          </cell>
          <cell r="F701" t="str">
            <v>市辖</v>
          </cell>
          <cell r="G701">
            <v>0</v>
          </cell>
          <cell r="H701">
            <v>5</v>
          </cell>
          <cell r="I701">
            <v>3</v>
          </cell>
        </row>
        <row r="702">
          <cell r="A702" t="str">
            <v>浦项线路3</v>
          </cell>
          <cell r="B702" t="str">
            <v>10kV</v>
          </cell>
          <cell r="C702" t="str">
            <v>136浦项线</v>
          </cell>
          <cell r="D702">
            <v>0</v>
          </cell>
          <cell r="E702">
            <v>6.7329E-2</v>
          </cell>
          <cell r="F702" t="str">
            <v>市辖</v>
          </cell>
          <cell r="G702">
            <v>0</v>
          </cell>
          <cell r="H702">
            <v>6</v>
          </cell>
          <cell r="I702">
            <v>1</v>
          </cell>
        </row>
        <row r="703">
          <cell r="A703" t="str">
            <v>浦项线路5</v>
          </cell>
          <cell r="B703" t="str">
            <v>10kV</v>
          </cell>
          <cell r="C703" t="str">
            <v>136浦项线</v>
          </cell>
          <cell r="D703">
            <v>0</v>
          </cell>
          <cell r="E703">
            <v>8.1713999999999995E-2</v>
          </cell>
          <cell r="F703" t="str">
            <v>市辖</v>
          </cell>
          <cell r="G703">
            <v>0</v>
          </cell>
          <cell r="H703">
            <v>8</v>
          </cell>
          <cell r="I703">
            <v>3</v>
          </cell>
        </row>
        <row r="704">
          <cell r="A704" t="str">
            <v>浦项线路6</v>
          </cell>
          <cell r="B704" t="str">
            <v>10kV</v>
          </cell>
          <cell r="C704" t="str">
            <v>136浦项线</v>
          </cell>
          <cell r="D704">
            <v>0</v>
          </cell>
          <cell r="E704">
            <v>2.2932999999999999E-2</v>
          </cell>
          <cell r="F704" t="str">
            <v>市辖</v>
          </cell>
          <cell r="G704">
            <v>0</v>
          </cell>
          <cell r="H704">
            <v>0</v>
          </cell>
          <cell r="I704">
            <v>1</v>
          </cell>
        </row>
        <row r="705">
          <cell r="A705" t="str">
            <v>浦项线路8</v>
          </cell>
          <cell r="B705" t="str">
            <v>10kV</v>
          </cell>
          <cell r="C705" t="str">
            <v>136浦项线</v>
          </cell>
          <cell r="D705">
            <v>0</v>
          </cell>
          <cell r="E705">
            <v>4.086E-2</v>
          </cell>
          <cell r="F705" t="str">
            <v>市辖</v>
          </cell>
          <cell r="G705">
            <v>0</v>
          </cell>
          <cell r="H705">
            <v>2</v>
          </cell>
          <cell r="I705">
            <v>3</v>
          </cell>
        </row>
        <row r="706">
          <cell r="A706" t="str">
            <v>浦项线路9</v>
          </cell>
          <cell r="B706" t="str">
            <v>10kV</v>
          </cell>
          <cell r="C706" t="str">
            <v>136浦项线</v>
          </cell>
          <cell r="D706">
            <v>0</v>
          </cell>
          <cell r="E706">
            <v>0.63504000000000005</v>
          </cell>
          <cell r="F706" t="str">
            <v>市辖</v>
          </cell>
          <cell r="G706">
            <v>0</v>
          </cell>
          <cell r="H706">
            <v>3</v>
          </cell>
          <cell r="I706">
            <v>1</v>
          </cell>
        </row>
        <row r="707">
          <cell r="A707" t="str">
            <v>浦项线路11</v>
          </cell>
          <cell r="B707" t="str">
            <v>10kV</v>
          </cell>
          <cell r="C707" t="str">
            <v>136浦项线</v>
          </cell>
          <cell r="D707">
            <v>0</v>
          </cell>
          <cell r="E707">
            <v>0.10562000000000001</v>
          </cell>
          <cell r="F707" t="str">
            <v>市辖</v>
          </cell>
          <cell r="G707">
            <v>0</v>
          </cell>
          <cell r="H707">
            <v>5</v>
          </cell>
          <cell r="I707">
            <v>3</v>
          </cell>
        </row>
        <row r="708">
          <cell r="A708" t="str">
            <v>浦项线路12</v>
          </cell>
          <cell r="B708" t="str">
            <v>10kV</v>
          </cell>
          <cell r="C708" t="str">
            <v>136浦项线</v>
          </cell>
          <cell r="D708">
            <v>0</v>
          </cell>
          <cell r="E708">
            <v>6.8469999999999998E-3</v>
          </cell>
          <cell r="F708" t="str">
            <v>市辖</v>
          </cell>
          <cell r="G708">
            <v>0</v>
          </cell>
          <cell r="H708">
            <v>6</v>
          </cell>
          <cell r="I708">
            <v>1</v>
          </cell>
        </row>
        <row r="709">
          <cell r="A709" t="str">
            <v>浦项线路15</v>
          </cell>
          <cell r="B709" t="str">
            <v>10kV</v>
          </cell>
          <cell r="C709" t="str">
            <v>136浦项线</v>
          </cell>
          <cell r="D709">
            <v>0</v>
          </cell>
          <cell r="E709">
            <v>1.5834999999999998E-2</v>
          </cell>
          <cell r="F709" t="str">
            <v>市辖</v>
          </cell>
          <cell r="G709">
            <v>0</v>
          </cell>
          <cell r="H709">
            <v>8</v>
          </cell>
          <cell r="I709">
            <v>3</v>
          </cell>
        </row>
        <row r="710">
          <cell r="A710" t="str">
            <v>浦项线路16</v>
          </cell>
          <cell r="B710" t="str">
            <v>10kV</v>
          </cell>
          <cell r="C710" t="str">
            <v>136浦项线</v>
          </cell>
          <cell r="D710">
            <v>0</v>
          </cell>
          <cell r="E710">
            <v>0.19886100000000001</v>
          </cell>
          <cell r="F710" t="str">
            <v>市辖</v>
          </cell>
          <cell r="G710">
            <v>0</v>
          </cell>
          <cell r="H710">
            <v>0</v>
          </cell>
          <cell r="I710">
            <v>1</v>
          </cell>
        </row>
        <row r="711">
          <cell r="A711" t="str">
            <v>浦项线路18</v>
          </cell>
          <cell r="B711" t="str">
            <v>10kV</v>
          </cell>
          <cell r="C711" t="str">
            <v>136浦项线</v>
          </cell>
          <cell r="D711">
            <v>0</v>
          </cell>
          <cell r="E711">
            <v>0.33830900000000003</v>
          </cell>
          <cell r="F711" t="str">
            <v>市辖</v>
          </cell>
          <cell r="G711">
            <v>0</v>
          </cell>
          <cell r="H711">
            <v>2</v>
          </cell>
          <cell r="I711">
            <v>3</v>
          </cell>
        </row>
        <row r="712">
          <cell r="A712" t="str">
            <v>浦项线路19</v>
          </cell>
          <cell r="B712" t="str">
            <v>10kV</v>
          </cell>
          <cell r="C712" t="str">
            <v>136浦项线</v>
          </cell>
          <cell r="D712">
            <v>0</v>
          </cell>
          <cell r="E712">
            <v>1.072E-2</v>
          </cell>
          <cell r="F712" t="str">
            <v>市辖</v>
          </cell>
          <cell r="G712">
            <v>0</v>
          </cell>
          <cell r="H712">
            <v>3</v>
          </cell>
          <cell r="I712">
            <v>1</v>
          </cell>
        </row>
        <row r="713">
          <cell r="A713" t="str">
            <v>浦项线路21</v>
          </cell>
          <cell r="B713" t="str">
            <v>10kV</v>
          </cell>
          <cell r="C713" t="str">
            <v>136浦项线</v>
          </cell>
          <cell r="D713">
            <v>0</v>
          </cell>
          <cell r="E713">
            <v>2.9399000000000002E-2</v>
          </cell>
          <cell r="F713" t="str">
            <v>市辖</v>
          </cell>
          <cell r="G713">
            <v>0</v>
          </cell>
          <cell r="H713">
            <v>5</v>
          </cell>
          <cell r="I713">
            <v>3</v>
          </cell>
        </row>
        <row r="714">
          <cell r="A714" t="str">
            <v>浦项线路22</v>
          </cell>
          <cell r="B714" t="str">
            <v>10kV</v>
          </cell>
          <cell r="C714" t="str">
            <v>136浦项线</v>
          </cell>
          <cell r="D714">
            <v>0</v>
          </cell>
          <cell r="E714">
            <v>8.8706999999999994E-2</v>
          </cell>
          <cell r="F714" t="str">
            <v>市辖</v>
          </cell>
          <cell r="G714">
            <v>0</v>
          </cell>
          <cell r="H714">
            <v>6</v>
          </cell>
          <cell r="I714">
            <v>1</v>
          </cell>
        </row>
        <row r="715">
          <cell r="A715" t="str">
            <v>浦项线路24</v>
          </cell>
          <cell r="B715" t="str">
            <v>10kV</v>
          </cell>
          <cell r="C715" t="str">
            <v>136浦项线</v>
          </cell>
          <cell r="D715">
            <v>0</v>
          </cell>
          <cell r="E715">
            <v>0.103601</v>
          </cell>
          <cell r="F715" t="str">
            <v>市辖</v>
          </cell>
          <cell r="G715">
            <v>0</v>
          </cell>
          <cell r="H715">
            <v>8</v>
          </cell>
          <cell r="I715">
            <v>3</v>
          </cell>
        </row>
        <row r="716">
          <cell r="A716" t="str">
            <v>浦项线路25</v>
          </cell>
          <cell r="B716" t="str">
            <v>10kV</v>
          </cell>
          <cell r="C716" t="str">
            <v>136浦项线</v>
          </cell>
          <cell r="D716">
            <v>0</v>
          </cell>
          <cell r="E716">
            <v>3.7366999999999997E-2</v>
          </cell>
          <cell r="F716" t="str">
            <v>市辖</v>
          </cell>
          <cell r="G716">
            <v>0</v>
          </cell>
          <cell r="H716">
            <v>0</v>
          </cell>
          <cell r="I716">
            <v>1</v>
          </cell>
        </row>
        <row r="717">
          <cell r="A717" t="str">
            <v>浦项线路27</v>
          </cell>
          <cell r="B717" t="str">
            <v>10kV</v>
          </cell>
          <cell r="C717" t="str">
            <v>136浦项线</v>
          </cell>
          <cell r="D717">
            <v>0</v>
          </cell>
          <cell r="E717">
            <v>4.0847000000000001E-2</v>
          </cell>
          <cell r="F717" t="str">
            <v>市辖</v>
          </cell>
          <cell r="G717">
            <v>0</v>
          </cell>
          <cell r="H717">
            <v>2</v>
          </cell>
          <cell r="I717">
            <v>3</v>
          </cell>
        </row>
        <row r="718">
          <cell r="A718" t="str">
            <v>浦项线路28</v>
          </cell>
          <cell r="B718" t="str">
            <v>10kV</v>
          </cell>
          <cell r="C718" t="str">
            <v>136浦项线</v>
          </cell>
          <cell r="D718">
            <v>0</v>
          </cell>
          <cell r="E718">
            <v>4.3959999999999997E-3</v>
          </cell>
          <cell r="F718" t="str">
            <v>市辖</v>
          </cell>
          <cell r="G718">
            <v>0</v>
          </cell>
          <cell r="H718">
            <v>3</v>
          </cell>
          <cell r="I718">
            <v>1</v>
          </cell>
        </row>
        <row r="719">
          <cell r="A719" t="str">
            <v>浦项线路30</v>
          </cell>
          <cell r="B719" t="str">
            <v>10kV</v>
          </cell>
          <cell r="C719" t="str">
            <v>136浦项线</v>
          </cell>
          <cell r="D719">
            <v>0</v>
          </cell>
          <cell r="E719">
            <v>3.222E-3</v>
          </cell>
          <cell r="F719" t="str">
            <v>市辖</v>
          </cell>
          <cell r="G719">
            <v>0</v>
          </cell>
          <cell r="H719">
            <v>5</v>
          </cell>
          <cell r="I719">
            <v>3</v>
          </cell>
        </row>
        <row r="720">
          <cell r="A720" t="str">
            <v>浦项线路31</v>
          </cell>
          <cell r="B720" t="str">
            <v>10kV</v>
          </cell>
          <cell r="C720" t="str">
            <v>136浦项线</v>
          </cell>
          <cell r="D720">
            <v>0</v>
          </cell>
          <cell r="E720">
            <v>1.146E-2</v>
          </cell>
          <cell r="F720" t="str">
            <v>市辖</v>
          </cell>
          <cell r="G720">
            <v>0</v>
          </cell>
          <cell r="H720">
            <v>6</v>
          </cell>
          <cell r="I720">
            <v>1</v>
          </cell>
        </row>
        <row r="721">
          <cell r="A721" t="str">
            <v>浦项线路33</v>
          </cell>
          <cell r="B721" t="str">
            <v>10kV</v>
          </cell>
          <cell r="C721" t="str">
            <v>136浦项线</v>
          </cell>
          <cell r="D721">
            <v>0</v>
          </cell>
          <cell r="E721">
            <v>1.333E-2</v>
          </cell>
          <cell r="F721" t="str">
            <v>市辖</v>
          </cell>
          <cell r="G721">
            <v>0</v>
          </cell>
          <cell r="H721">
            <v>8</v>
          </cell>
          <cell r="I721">
            <v>3</v>
          </cell>
        </row>
        <row r="722">
          <cell r="A722" t="str">
            <v>浦项线路34</v>
          </cell>
          <cell r="B722" t="str">
            <v>10kV</v>
          </cell>
          <cell r="C722" t="str">
            <v>136浦项线</v>
          </cell>
          <cell r="D722">
            <v>0</v>
          </cell>
          <cell r="E722">
            <v>9.9030000000000003E-3</v>
          </cell>
          <cell r="F722" t="str">
            <v>市辖</v>
          </cell>
          <cell r="G722">
            <v>0</v>
          </cell>
          <cell r="H722">
            <v>0</v>
          </cell>
          <cell r="I722">
            <v>1</v>
          </cell>
        </row>
        <row r="723">
          <cell r="A723" t="str">
            <v>浦项线路36</v>
          </cell>
          <cell r="B723" t="str">
            <v>10kV</v>
          </cell>
          <cell r="C723" t="str">
            <v>136浦项线</v>
          </cell>
          <cell r="D723">
            <v>0</v>
          </cell>
          <cell r="E723">
            <v>5.1152000000000003E-2</v>
          </cell>
          <cell r="G723">
            <v>0</v>
          </cell>
          <cell r="H723">
            <v>2</v>
          </cell>
          <cell r="I723">
            <v>3</v>
          </cell>
        </row>
        <row r="724">
          <cell r="A724" t="str">
            <v>浦项线路37</v>
          </cell>
          <cell r="B724" t="str">
            <v>10kV</v>
          </cell>
          <cell r="C724" t="str">
            <v>136浦项线</v>
          </cell>
          <cell r="D724">
            <v>0</v>
          </cell>
          <cell r="E724">
            <v>0.153363</v>
          </cell>
          <cell r="G724">
            <v>0</v>
          </cell>
          <cell r="H724">
            <v>3</v>
          </cell>
          <cell r="I724">
            <v>1</v>
          </cell>
        </row>
        <row r="725">
          <cell r="A725" t="str">
            <v>浦项线路39</v>
          </cell>
          <cell r="B725" t="str">
            <v>10kV</v>
          </cell>
          <cell r="C725" t="str">
            <v>136浦项线</v>
          </cell>
          <cell r="D725">
            <v>0</v>
          </cell>
          <cell r="E725">
            <v>3.7476000000000002E-2</v>
          </cell>
          <cell r="G725">
            <v>0</v>
          </cell>
          <cell r="H725">
            <v>5</v>
          </cell>
          <cell r="I725">
            <v>3</v>
          </cell>
        </row>
        <row r="726">
          <cell r="A726" t="str">
            <v>浦项线路40</v>
          </cell>
          <cell r="B726" t="str">
            <v>10kV</v>
          </cell>
          <cell r="C726" t="str">
            <v>136浦项线</v>
          </cell>
          <cell r="D726">
            <v>1</v>
          </cell>
          <cell r="E726">
            <v>0.17683099999999999</v>
          </cell>
          <cell r="G726">
            <v>0</v>
          </cell>
          <cell r="H726">
            <v>6</v>
          </cell>
          <cell r="I726">
            <v>1</v>
          </cell>
        </row>
        <row r="727">
          <cell r="A727" t="str">
            <v>浦项线路42</v>
          </cell>
          <cell r="B727" t="str">
            <v>10kV</v>
          </cell>
          <cell r="C727" t="str">
            <v>136浦项线</v>
          </cell>
          <cell r="D727">
            <v>0</v>
          </cell>
          <cell r="E727">
            <v>0.61362300000000003</v>
          </cell>
          <cell r="F727" t="str">
            <v>市辖</v>
          </cell>
          <cell r="G727">
            <v>0</v>
          </cell>
          <cell r="H727">
            <v>8</v>
          </cell>
          <cell r="I727">
            <v>3</v>
          </cell>
        </row>
        <row r="728">
          <cell r="A728" t="str">
            <v>浦项线路43</v>
          </cell>
          <cell r="B728" t="str">
            <v>10kV</v>
          </cell>
          <cell r="C728" t="str">
            <v>136浦项线</v>
          </cell>
          <cell r="D728">
            <v>0</v>
          </cell>
          <cell r="E728">
            <v>3.2016999999999997E-2</v>
          </cell>
          <cell r="G728">
            <v>0</v>
          </cell>
          <cell r="H728">
            <v>0</v>
          </cell>
          <cell r="I728">
            <v>1</v>
          </cell>
        </row>
        <row r="729">
          <cell r="A729" t="str">
            <v>浦项线路45</v>
          </cell>
          <cell r="B729" t="str">
            <v>10kV</v>
          </cell>
          <cell r="C729" t="str">
            <v>136浦项线</v>
          </cell>
          <cell r="D729">
            <v>0</v>
          </cell>
          <cell r="E729">
            <v>1.644E-2</v>
          </cell>
          <cell r="G729">
            <v>0</v>
          </cell>
          <cell r="H729">
            <v>2</v>
          </cell>
          <cell r="I729">
            <v>3</v>
          </cell>
        </row>
        <row r="730">
          <cell r="A730" t="str">
            <v>浦项线路46</v>
          </cell>
          <cell r="B730" t="str">
            <v>10kV</v>
          </cell>
          <cell r="C730" t="str">
            <v>136浦项线</v>
          </cell>
          <cell r="D730">
            <v>0</v>
          </cell>
          <cell r="E730">
            <v>1.8026E-2</v>
          </cell>
          <cell r="G730">
            <v>0</v>
          </cell>
          <cell r="H730">
            <v>3</v>
          </cell>
          <cell r="I730">
            <v>1</v>
          </cell>
        </row>
        <row r="731">
          <cell r="A731" t="str">
            <v>浦项线路48</v>
          </cell>
          <cell r="B731" t="str">
            <v>10kV</v>
          </cell>
          <cell r="C731" t="str">
            <v>136浦项线</v>
          </cell>
          <cell r="D731">
            <v>0</v>
          </cell>
          <cell r="E731">
            <v>1.8870000000000001E-2</v>
          </cell>
          <cell r="F731" t="str">
            <v>市辖</v>
          </cell>
          <cell r="G731">
            <v>0</v>
          </cell>
          <cell r="H731">
            <v>5</v>
          </cell>
          <cell r="I731">
            <v>3</v>
          </cell>
        </row>
        <row r="732">
          <cell r="A732" t="str">
            <v>浦项线路49</v>
          </cell>
          <cell r="B732" t="str">
            <v>10kV</v>
          </cell>
          <cell r="C732" t="str">
            <v>136浦项线</v>
          </cell>
          <cell r="D732">
            <v>0</v>
          </cell>
          <cell r="E732">
            <v>0.13294700000000001</v>
          </cell>
          <cell r="F732" t="str">
            <v>市辖</v>
          </cell>
          <cell r="G732">
            <v>0</v>
          </cell>
          <cell r="H732">
            <v>6</v>
          </cell>
          <cell r="I732">
            <v>1</v>
          </cell>
        </row>
        <row r="733">
          <cell r="A733" t="str">
            <v>浦项线路51</v>
          </cell>
          <cell r="B733" t="str">
            <v>10kV</v>
          </cell>
          <cell r="C733" t="str">
            <v>136浦项线</v>
          </cell>
          <cell r="D733">
            <v>0</v>
          </cell>
          <cell r="E733">
            <v>2.2540000000000001E-2</v>
          </cell>
          <cell r="F733" t="str">
            <v>市辖</v>
          </cell>
          <cell r="G733">
            <v>0</v>
          </cell>
          <cell r="H733">
            <v>8</v>
          </cell>
          <cell r="I733">
            <v>3</v>
          </cell>
        </row>
        <row r="734">
          <cell r="A734" t="str">
            <v>浦项线路52</v>
          </cell>
          <cell r="B734" t="str">
            <v>10kV</v>
          </cell>
          <cell r="C734" t="str">
            <v>136浦项线</v>
          </cell>
          <cell r="D734">
            <v>0</v>
          </cell>
          <cell r="E734">
            <v>0.26596599999999998</v>
          </cell>
          <cell r="F734" t="str">
            <v>市辖</v>
          </cell>
          <cell r="G734">
            <v>0</v>
          </cell>
          <cell r="H734">
            <v>0</v>
          </cell>
          <cell r="I734">
            <v>1</v>
          </cell>
        </row>
        <row r="735">
          <cell r="A735" t="str">
            <v>浦项线路54</v>
          </cell>
          <cell r="B735" t="str">
            <v>10kV</v>
          </cell>
          <cell r="C735" t="str">
            <v>136浦项线</v>
          </cell>
          <cell r="D735">
            <v>0</v>
          </cell>
          <cell r="E735">
            <v>3.4650000000000002E-3</v>
          </cell>
          <cell r="F735" t="str">
            <v>市辖</v>
          </cell>
          <cell r="G735">
            <v>0</v>
          </cell>
          <cell r="H735">
            <v>2</v>
          </cell>
          <cell r="I735">
            <v>3</v>
          </cell>
        </row>
        <row r="736">
          <cell r="A736" t="str">
            <v>浦项线路55</v>
          </cell>
          <cell r="B736" t="str">
            <v>10kV</v>
          </cell>
          <cell r="C736" t="str">
            <v>136浦项线</v>
          </cell>
          <cell r="D736">
            <v>0</v>
          </cell>
          <cell r="E736">
            <v>1.5291000000000001E-2</v>
          </cell>
          <cell r="F736" t="str">
            <v>市辖</v>
          </cell>
          <cell r="G736">
            <v>0</v>
          </cell>
          <cell r="H736">
            <v>3</v>
          </cell>
          <cell r="I736">
            <v>1</v>
          </cell>
        </row>
        <row r="737">
          <cell r="A737" t="str">
            <v>浦项线路57</v>
          </cell>
          <cell r="B737" t="str">
            <v>10kV</v>
          </cell>
          <cell r="C737" t="str">
            <v>136浦项线</v>
          </cell>
          <cell r="D737">
            <v>1</v>
          </cell>
          <cell r="E737">
            <v>3.0301000000000002E-2</v>
          </cell>
          <cell r="F737" t="str">
            <v>市辖</v>
          </cell>
          <cell r="G737">
            <v>0</v>
          </cell>
          <cell r="H737">
            <v>5</v>
          </cell>
          <cell r="I737">
            <v>3</v>
          </cell>
        </row>
        <row r="738">
          <cell r="A738" t="str">
            <v>浦项线路58</v>
          </cell>
          <cell r="B738" t="str">
            <v>10kV</v>
          </cell>
          <cell r="C738" t="str">
            <v>136浦项线</v>
          </cell>
          <cell r="D738">
            <v>1</v>
          </cell>
          <cell r="E738">
            <v>7.8865000000000005E-2</v>
          </cell>
          <cell r="F738" t="str">
            <v>市辖</v>
          </cell>
          <cell r="G738">
            <v>0</v>
          </cell>
          <cell r="H738">
            <v>6</v>
          </cell>
          <cell r="I738">
            <v>1</v>
          </cell>
        </row>
        <row r="739">
          <cell r="A739" t="str">
            <v>浦项线路60</v>
          </cell>
          <cell r="B739" t="str">
            <v>10kV</v>
          </cell>
          <cell r="C739" t="str">
            <v>136浦项线</v>
          </cell>
          <cell r="D739">
            <v>0</v>
          </cell>
          <cell r="E739">
            <v>3.5471000000000003E-2</v>
          </cell>
          <cell r="F739" t="str">
            <v>市辖</v>
          </cell>
          <cell r="G739">
            <v>0</v>
          </cell>
          <cell r="H739">
            <v>8</v>
          </cell>
          <cell r="I739">
            <v>3</v>
          </cell>
        </row>
        <row r="740">
          <cell r="A740" t="str">
            <v>浦项线路61</v>
          </cell>
          <cell r="B740" t="str">
            <v>10kV</v>
          </cell>
          <cell r="C740" t="str">
            <v>136浦项线</v>
          </cell>
          <cell r="D740">
            <v>0</v>
          </cell>
          <cell r="E740">
            <v>3.9066999999999998E-2</v>
          </cell>
          <cell r="F740" t="str">
            <v>市辖</v>
          </cell>
          <cell r="G740">
            <v>0</v>
          </cell>
          <cell r="H740">
            <v>0</v>
          </cell>
          <cell r="I740">
            <v>1</v>
          </cell>
        </row>
        <row r="741">
          <cell r="A741" t="str">
            <v>浦项线路63</v>
          </cell>
          <cell r="B741" t="str">
            <v>10kV</v>
          </cell>
          <cell r="C741" t="str">
            <v>136浦项线</v>
          </cell>
          <cell r="D741">
            <v>0</v>
          </cell>
          <cell r="E741">
            <v>3.4437000000000002E-2</v>
          </cell>
          <cell r="F741" t="str">
            <v>市辖</v>
          </cell>
          <cell r="G741">
            <v>0</v>
          </cell>
          <cell r="H741">
            <v>2</v>
          </cell>
          <cell r="I741">
            <v>3</v>
          </cell>
        </row>
        <row r="742">
          <cell r="A742" t="str">
            <v>浦项线路64</v>
          </cell>
          <cell r="B742" t="str">
            <v>10kV</v>
          </cell>
          <cell r="C742" t="str">
            <v>136浦项线</v>
          </cell>
          <cell r="D742">
            <v>0</v>
          </cell>
          <cell r="E742">
            <v>0.20167299999999999</v>
          </cell>
          <cell r="F742" t="str">
            <v>市辖</v>
          </cell>
          <cell r="G742">
            <v>0</v>
          </cell>
          <cell r="H742">
            <v>3</v>
          </cell>
          <cell r="I742">
            <v>1</v>
          </cell>
        </row>
        <row r="743">
          <cell r="A743" t="str">
            <v>浦项线路66</v>
          </cell>
          <cell r="B743" t="str">
            <v>10kV</v>
          </cell>
          <cell r="C743" t="str">
            <v>136浦项线</v>
          </cell>
          <cell r="D743">
            <v>0</v>
          </cell>
          <cell r="E743">
            <v>9.8513000000000003E-2</v>
          </cell>
          <cell r="F743" t="str">
            <v>市辖</v>
          </cell>
          <cell r="G743">
            <v>0</v>
          </cell>
          <cell r="H743">
            <v>5</v>
          </cell>
          <cell r="I743">
            <v>3</v>
          </cell>
        </row>
        <row r="744">
          <cell r="A744" t="str">
            <v>浦项线路67</v>
          </cell>
          <cell r="B744" t="str">
            <v>10kV</v>
          </cell>
          <cell r="C744" t="str">
            <v>136浦项线</v>
          </cell>
          <cell r="D744">
            <v>0</v>
          </cell>
          <cell r="E744">
            <v>3.0470000000000001E-2</v>
          </cell>
          <cell r="F744" t="str">
            <v>市辖</v>
          </cell>
          <cell r="G744">
            <v>0</v>
          </cell>
          <cell r="H744">
            <v>6</v>
          </cell>
          <cell r="I744">
            <v>1</v>
          </cell>
        </row>
        <row r="745">
          <cell r="A745" t="str">
            <v>浦项线路69</v>
          </cell>
          <cell r="B745" t="str">
            <v>10kV</v>
          </cell>
          <cell r="C745" t="str">
            <v>136浦项线</v>
          </cell>
          <cell r="D745">
            <v>0</v>
          </cell>
          <cell r="E745">
            <v>3.4423000000000002E-2</v>
          </cell>
          <cell r="F745" t="str">
            <v>市辖</v>
          </cell>
          <cell r="G745">
            <v>0</v>
          </cell>
          <cell r="H745">
            <v>8</v>
          </cell>
          <cell r="I745">
            <v>3</v>
          </cell>
        </row>
        <row r="746">
          <cell r="A746" t="str">
            <v>浦项线路70</v>
          </cell>
          <cell r="B746" t="str">
            <v>10kV</v>
          </cell>
          <cell r="C746" t="str">
            <v>136浦项线</v>
          </cell>
          <cell r="D746">
            <v>0</v>
          </cell>
          <cell r="E746">
            <v>0.227908</v>
          </cell>
          <cell r="F746" t="str">
            <v>市辖</v>
          </cell>
          <cell r="G746">
            <v>0</v>
          </cell>
          <cell r="H746">
            <v>0</v>
          </cell>
          <cell r="I746">
            <v>1</v>
          </cell>
        </row>
        <row r="747">
          <cell r="A747" t="str">
            <v>浦项线路72</v>
          </cell>
          <cell r="B747" t="str">
            <v>10kV</v>
          </cell>
          <cell r="C747" t="str">
            <v>136浦项线</v>
          </cell>
          <cell r="D747">
            <v>0</v>
          </cell>
          <cell r="E747">
            <v>0.20732900000000001</v>
          </cell>
          <cell r="F747" t="str">
            <v>市辖</v>
          </cell>
          <cell r="G747">
            <v>0</v>
          </cell>
          <cell r="H747">
            <v>2</v>
          </cell>
          <cell r="I747">
            <v>3</v>
          </cell>
        </row>
        <row r="748">
          <cell r="A748" t="str">
            <v>浦项线路73</v>
          </cell>
          <cell r="B748" t="str">
            <v>10kV</v>
          </cell>
          <cell r="C748" t="str">
            <v>136浦项线</v>
          </cell>
          <cell r="D748">
            <v>0</v>
          </cell>
          <cell r="E748">
            <v>2.9687000000000002E-2</v>
          </cell>
          <cell r="F748" t="str">
            <v>市辖</v>
          </cell>
          <cell r="G748">
            <v>0</v>
          </cell>
          <cell r="H748">
            <v>3</v>
          </cell>
          <cell r="I748">
            <v>1</v>
          </cell>
        </row>
        <row r="749">
          <cell r="A749" t="str">
            <v>浦项线路75</v>
          </cell>
          <cell r="B749" t="str">
            <v>10kV</v>
          </cell>
          <cell r="C749" t="str">
            <v>136浦项线</v>
          </cell>
          <cell r="D749">
            <v>0</v>
          </cell>
          <cell r="E749">
            <v>3.1383000000000001E-2</v>
          </cell>
          <cell r="F749" t="str">
            <v>市辖</v>
          </cell>
          <cell r="G749">
            <v>0</v>
          </cell>
          <cell r="H749">
            <v>5</v>
          </cell>
          <cell r="I749">
            <v>3</v>
          </cell>
        </row>
        <row r="750">
          <cell r="A750" t="str">
            <v>浦项线路76</v>
          </cell>
          <cell r="B750" t="str">
            <v>10kV</v>
          </cell>
          <cell r="C750" t="str">
            <v>136浦项线</v>
          </cell>
          <cell r="D750">
            <v>0</v>
          </cell>
          <cell r="E750">
            <v>0.11949700000000001</v>
          </cell>
          <cell r="F750" t="str">
            <v>市辖</v>
          </cell>
          <cell r="G750">
            <v>0</v>
          </cell>
          <cell r="H750">
            <v>6</v>
          </cell>
          <cell r="I750">
            <v>1</v>
          </cell>
        </row>
        <row r="751">
          <cell r="A751" t="str">
            <v>浦项线路78</v>
          </cell>
          <cell r="B751" t="str">
            <v>10kV</v>
          </cell>
          <cell r="C751" t="str">
            <v>136浦项线</v>
          </cell>
          <cell r="D751">
            <v>0</v>
          </cell>
          <cell r="E751">
            <v>3.9150999999999998E-2</v>
          </cell>
          <cell r="F751" t="str">
            <v>市辖</v>
          </cell>
          <cell r="G751">
            <v>0</v>
          </cell>
          <cell r="H751">
            <v>8</v>
          </cell>
          <cell r="I751">
            <v>3</v>
          </cell>
        </row>
        <row r="752">
          <cell r="A752" t="str">
            <v>浦项线路79</v>
          </cell>
          <cell r="B752" t="str">
            <v>10kV</v>
          </cell>
          <cell r="C752" t="str">
            <v>136浦项线</v>
          </cell>
          <cell r="D752">
            <v>0</v>
          </cell>
          <cell r="E752">
            <v>5.4517000000000003E-2</v>
          </cell>
          <cell r="F752" t="str">
            <v>市辖</v>
          </cell>
          <cell r="G752">
            <v>0</v>
          </cell>
          <cell r="H752">
            <v>0</v>
          </cell>
          <cell r="I752">
            <v>1</v>
          </cell>
        </row>
        <row r="753">
          <cell r="A753" t="str">
            <v>浦项线路81</v>
          </cell>
          <cell r="B753" t="str">
            <v>10kV</v>
          </cell>
          <cell r="C753" t="str">
            <v>136浦项线</v>
          </cell>
          <cell r="D753">
            <v>0</v>
          </cell>
          <cell r="E753">
            <v>2.8830000000000001E-3</v>
          </cell>
          <cell r="F753" t="str">
            <v>市辖</v>
          </cell>
          <cell r="G753">
            <v>0</v>
          </cell>
          <cell r="H753">
            <v>2</v>
          </cell>
          <cell r="I753">
            <v>3</v>
          </cell>
        </row>
        <row r="754">
          <cell r="A754" t="str">
            <v>浦项线路82</v>
          </cell>
          <cell r="B754" t="str">
            <v>10kV</v>
          </cell>
          <cell r="C754" t="str">
            <v>136浦项线</v>
          </cell>
          <cell r="D754">
            <v>0</v>
          </cell>
          <cell r="E754">
            <v>4.0021000000000001E-2</v>
          </cell>
          <cell r="F754" t="str">
            <v>市辖</v>
          </cell>
          <cell r="G754">
            <v>0</v>
          </cell>
          <cell r="H754">
            <v>3</v>
          </cell>
          <cell r="I754">
            <v>1</v>
          </cell>
        </row>
        <row r="755">
          <cell r="A755" t="str">
            <v>浦项线路84</v>
          </cell>
          <cell r="B755" t="str">
            <v>10kV</v>
          </cell>
          <cell r="C755" t="str">
            <v>136浦项线</v>
          </cell>
          <cell r="D755">
            <v>0</v>
          </cell>
          <cell r="E755">
            <v>4.2012000000000001E-2</v>
          </cell>
          <cell r="F755" t="str">
            <v>市辖</v>
          </cell>
          <cell r="G755">
            <v>0</v>
          </cell>
          <cell r="H755">
            <v>5</v>
          </cell>
          <cell r="I755">
            <v>3</v>
          </cell>
        </row>
        <row r="756">
          <cell r="A756" t="str">
            <v>浦项线路85</v>
          </cell>
          <cell r="B756" t="str">
            <v>10kV</v>
          </cell>
          <cell r="C756" t="str">
            <v>136浦项线</v>
          </cell>
          <cell r="D756">
            <v>0</v>
          </cell>
          <cell r="E756">
            <v>8.7787000000000004E-2</v>
          </cell>
          <cell r="F756" t="str">
            <v>市辖</v>
          </cell>
          <cell r="G756">
            <v>0</v>
          </cell>
          <cell r="H756">
            <v>6</v>
          </cell>
          <cell r="I756">
            <v>1</v>
          </cell>
        </row>
        <row r="757">
          <cell r="A757" t="str">
            <v>浦项线路87</v>
          </cell>
          <cell r="B757" t="str">
            <v>10kV</v>
          </cell>
          <cell r="C757" t="str">
            <v>136浦项线</v>
          </cell>
          <cell r="D757">
            <v>0</v>
          </cell>
          <cell r="E757">
            <v>0.112386</v>
          </cell>
          <cell r="F757" t="str">
            <v>市辖</v>
          </cell>
          <cell r="G757">
            <v>0</v>
          </cell>
          <cell r="H757">
            <v>8</v>
          </cell>
          <cell r="I757">
            <v>3</v>
          </cell>
        </row>
        <row r="758">
          <cell r="A758" t="str">
            <v>浦项线路88</v>
          </cell>
          <cell r="B758" t="str">
            <v>10kV</v>
          </cell>
          <cell r="C758" t="str">
            <v>136浦项线</v>
          </cell>
          <cell r="D758">
            <v>0</v>
          </cell>
          <cell r="E758">
            <v>2.1644E-2</v>
          </cell>
          <cell r="F758" t="str">
            <v>市辖</v>
          </cell>
          <cell r="G758">
            <v>0</v>
          </cell>
          <cell r="H758">
            <v>0</v>
          </cell>
          <cell r="I758">
            <v>1</v>
          </cell>
        </row>
        <row r="759">
          <cell r="A759" t="str">
            <v>浦项线路90</v>
          </cell>
          <cell r="B759" t="str">
            <v>10kV</v>
          </cell>
          <cell r="C759" t="str">
            <v>136浦项线</v>
          </cell>
          <cell r="D759">
            <v>0</v>
          </cell>
          <cell r="E759">
            <v>7.1203000000000002E-2</v>
          </cell>
          <cell r="F759" t="str">
            <v>市辖</v>
          </cell>
          <cell r="G759">
            <v>0</v>
          </cell>
          <cell r="H759">
            <v>2</v>
          </cell>
          <cell r="I759">
            <v>3</v>
          </cell>
        </row>
        <row r="760">
          <cell r="A760" t="str">
            <v>浦项线路91</v>
          </cell>
          <cell r="B760" t="str">
            <v>10kV</v>
          </cell>
          <cell r="C760" t="str">
            <v>136浦项线</v>
          </cell>
          <cell r="D760">
            <v>0</v>
          </cell>
          <cell r="E760">
            <v>1.9837E-2</v>
          </cell>
          <cell r="F760" t="str">
            <v>市辖</v>
          </cell>
          <cell r="G760">
            <v>0</v>
          </cell>
          <cell r="H760">
            <v>3</v>
          </cell>
          <cell r="I760">
            <v>1</v>
          </cell>
        </row>
        <row r="761">
          <cell r="A761" t="str">
            <v>浦项线路93</v>
          </cell>
          <cell r="B761" t="str">
            <v>10kV</v>
          </cell>
          <cell r="C761" t="str">
            <v>136浦项线</v>
          </cell>
          <cell r="D761">
            <v>0</v>
          </cell>
          <cell r="E761">
            <v>1.2983E-2</v>
          </cell>
          <cell r="F761" t="str">
            <v>市辖</v>
          </cell>
          <cell r="G761">
            <v>0</v>
          </cell>
          <cell r="H761">
            <v>5</v>
          </cell>
          <cell r="I761">
            <v>3</v>
          </cell>
        </row>
        <row r="762">
          <cell r="A762" t="str">
            <v>浦项线路94</v>
          </cell>
          <cell r="B762" t="str">
            <v>10kV</v>
          </cell>
          <cell r="C762" t="str">
            <v>136浦项线</v>
          </cell>
          <cell r="D762">
            <v>0</v>
          </cell>
          <cell r="E762">
            <v>1.0245000000000001E-2</v>
          </cell>
          <cell r="F762" t="str">
            <v>市辖</v>
          </cell>
          <cell r="G762">
            <v>0</v>
          </cell>
          <cell r="H762">
            <v>6</v>
          </cell>
          <cell r="I762">
            <v>1</v>
          </cell>
        </row>
        <row r="763">
          <cell r="A763" t="str">
            <v>浦项线路96</v>
          </cell>
          <cell r="B763" t="str">
            <v>10kV</v>
          </cell>
          <cell r="C763" t="str">
            <v>136浦项线</v>
          </cell>
          <cell r="D763">
            <v>0</v>
          </cell>
          <cell r="E763">
            <v>2.7169999999999998E-3</v>
          </cell>
          <cell r="F763" t="str">
            <v>市辖</v>
          </cell>
          <cell r="G763">
            <v>0</v>
          </cell>
          <cell r="H763">
            <v>8</v>
          </cell>
          <cell r="I763">
            <v>3</v>
          </cell>
        </row>
        <row r="764">
          <cell r="A764" t="str">
            <v>浦项线路97</v>
          </cell>
          <cell r="B764" t="str">
            <v>10kV</v>
          </cell>
          <cell r="C764" t="str">
            <v>136浦项线</v>
          </cell>
          <cell r="D764">
            <v>0</v>
          </cell>
          <cell r="E764">
            <v>1.0071E-2</v>
          </cell>
          <cell r="F764" t="str">
            <v>市辖</v>
          </cell>
          <cell r="G764">
            <v>0</v>
          </cell>
          <cell r="H764">
            <v>0</v>
          </cell>
          <cell r="I764">
            <v>1</v>
          </cell>
        </row>
        <row r="765">
          <cell r="A765" t="str">
            <v>浦项线路99</v>
          </cell>
          <cell r="B765" t="str">
            <v>10kV</v>
          </cell>
          <cell r="C765" t="str">
            <v>136浦项线</v>
          </cell>
          <cell r="D765">
            <v>0</v>
          </cell>
          <cell r="E765">
            <v>0.15382999999999999</v>
          </cell>
          <cell r="F765" t="str">
            <v>市辖</v>
          </cell>
          <cell r="G765">
            <v>0</v>
          </cell>
          <cell r="H765">
            <v>2</v>
          </cell>
          <cell r="I765">
            <v>3</v>
          </cell>
        </row>
        <row r="766">
          <cell r="A766" t="str">
            <v>浦项线路100</v>
          </cell>
          <cell r="B766" t="str">
            <v>10kV</v>
          </cell>
          <cell r="C766" t="str">
            <v>136浦项线</v>
          </cell>
          <cell r="D766">
            <v>0</v>
          </cell>
          <cell r="E766">
            <v>1.9772999999999999E-2</v>
          </cell>
          <cell r="G766">
            <v>0</v>
          </cell>
          <cell r="H766">
            <v>3</v>
          </cell>
          <cell r="I766">
            <v>1</v>
          </cell>
        </row>
        <row r="767">
          <cell r="A767" t="str">
            <v>安贰线路1</v>
          </cell>
          <cell r="B767" t="str">
            <v>10kV</v>
          </cell>
          <cell r="C767" t="str">
            <v>142安贰线</v>
          </cell>
          <cell r="D767">
            <v>1</v>
          </cell>
          <cell r="E767">
            <v>6.8609999999999999E-3</v>
          </cell>
          <cell r="F767" t="str">
            <v>市辖</v>
          </cell>
          <cell r="G767">
            <v>0</v>
          </cell>
          <cell r="H767">
            <v>5</v>
          </cell>
          <cell r="I767">
            <v>3</v>
          </cell>
        </row>
        <row r="768">
          <cell r="A768" t="str">
            <v>安贰线路2</v>
          </cell>
          <cell r="B768" t="str">
            <v>10kV</v>
          </cell>
          <cell r="C768" t="str">
            <v>142安贰线</v>
          </cell>
          <cell r="D768">
            <v>1</v>
          </cell>
          <cell r="E768">
            <v>0.85982000000000003</v>
          </cell>
          <cell r="F768" t="str">
            <v>市辖</v>
          </cell>
          <cell r="G768">
            <v>0</v>
          </cell>
          <cell r="H768">
            <v>6</v>
          </cell>
          <cell r="I768">
            <v>1</v>
          </cell>
        </row>
        <row r="769">
          <cell r="A769" t="str">
            <v>安贰线路4</v>
          </cell>
          <cell r="B769" t="str">
            <v>10kV</v>
          </cell>
          <cell r="C769" t="str">
            <v>142安贰线</v>
          </cell>
          <cell r="D769">
            <v>1</v>
          </cell>
          <cell r="E769">
            <v>0.10101300000000001</v>
          </cell>
          <cell r="F769" t="str">
            <v>市辖</v>
          </cell>
          <cell r="G769">
            <v>0</v>
          </cell>
          <cell r="H769">
            <v>8</v>
          </cell>
          <cell r="I769">
            <v>3</v>
          </cell>
        </row>
        <row r="770">
          <cell r="A770" t="str">
            <v>安贰线路5</v>
          </cell>
          <cell r="B770" t="str">
            <v>10kV</v>
          </cell>
          <cell r="C770" t="str">
            <v>142安贰线</v>
          </cell>
          <cell r="D770">
            <v>1</v>
          </cell>
          <cell r="E770">
            <v>0.100817</v>
          </cell>
          <cell r="F770" t="str">
            <v>市辖</v>
          </cell>
          <cell r="G770">
            <v>0</v>
          </cell>
          <cell r="H770">
            <v>0</v>
          </cell>
          <cell r="I770">
            <v>1</v>
          </cell>
        </row>
        <row r="771">
          <cell r="A771" t="str">
            <v>安贰线路7</v>
          </cell>
          <cell r="B771" t="str">
            <v>10kV</v>
          </cell>
          <cell r="C771" t="str">
            <v>142安贰线</v>
          </cell>
          <cell r="D771">
            <v>0</v>
          </cell>
          <cell r="E771">
            <v>0.27051799999999998</v>
          </cell>
          <cell r="F771" t="str">
            <v>市辖</v>
          </cell>
          <cell r="G771">
            <v>0</v>
          </cell>
          <cell r="H771">
            <v>2</v>
          </cell>
          <cell r="I771">
            <v>3</v>
          </cell>
        </row>
        <row r="772">
          <cell r="A772" t="str">
            <v>安贰线路8</v>
          </cell>
          <cell r="B772" t="str">
            <v>10kV</v>
          </cell>
          <cell r="C772" t="str">
            <v>142安贰线</v>
          </cell>
          <cell r="D772">
            <v>0</v>
          </cell>
          <cell r="E772">
            <v>0.13001399999999999</v>
          </cell>
          <cell r="F772" t="str">
            <v>市辖</v>
          </cell>
          <cell r="G772">
            <v>0</v>
          </cell>
          <cell r="H772">
            <v>3</v>
          </cell>
          <cell r="I772">
            <v>1</v>
          </cell>
        </row>
        <row r="773">
          <cell r="A773" t="str">
            <v>安贰线路10</v>
          </cell>
          <cell r="B773" t="str">
            <v>10kV</v>
          </cell>
          <cell r="C773" t="str">
            <v>142安贰线</v>
          </cell>
          <cell r="D773">
            <v>0</v>
          </cell>
          <cell r="E773">
            <v>0.357709</v>
          </cell>
          <cell r="F773" t="str">
            <v>市辖</v>
          </cell>
          <cell r="G773">
            <v>0</v>
          </cell>
          <cell r="H773">
            <v>5</v>
          </cell>
          <cell r="I773">
            <v>3</v>
          </cell>
        </row>
        <row r="774">
          <cell r="A774" t="str">
            <v>安贰线路11</v>
          </cell>
          <cell r="B774" t="str">
            <v>10kV</v>
          </cell>
          <cell r="C774" t="str">
            <v>142安贰线</v>
          </cell>
          <cell r="D774">
            <v>0</v>
          </cell>
          <cell r="E774">
            <v>0.10485800000000001</v>
          </cell>
          <cell r="F774" t="str">
            <v>市辖</v>
          </cell>
          <cell r="G774">
            <v>0</v>
          </cell>
          <cell r="H774">
            <v>6</v>
          </cell>
          <cell r="I774">
            <v>1</v>
          </cell>
        </row>
        <row r="775">
          <cell r="A775" t="str">
            <v>安贰线路13</v>
          </cell>
          <cell r="B775" t="str">
            <v>10kV</v>
          </cell>
          <cell r="C775" t="str">
            <v>142安贰线</v>
          </cell>
          <cell r="D775">
            <v>0</v>
          </cell>
          <cell r="E775">
            <v>1.4312279999999999</v>
          </cell>
          <cell r="F775" t="str">
            <v>市辖</v>
          </cell>
          <cell r="G775">
            <v>0</v>
          </cell>
          <cell r="H775">
            <v>8</v>
          </cell>
          <cell r="I775">
            <v>3</v>
          </cell>
        </row>
        <row r="776">
          <cell r="A776" t="str">
            <v>安贰线路15</v>
          </cell>
          <cell r="B776" t="str">
            <v>10kV</v>
          </cell>
          <cell r="C776" t="str">
            <v>142安贰线</v>
          </cell>
          <cell r="D776">
            <v>0</v>
          </cell>
          <cell r="E776">
            <v>0.227548</v>
          </cell>
          <cell r="F776" t="str">
            <v>市辖</v>
          </cell>
          <cell r="G776">
            <v>0</v>
          </cell>
          <cell r="H776">
            <v>0</v>
          </cell>
          <cell r="I776">
            <v>1</v>
          </cell>
        </row>
        <row r="777">
          <cell r="A777" t="str">
            <v>安贰线路17</v>
          </cell>
          <cell r="B777" t="str">
            <v>10kV</v>
          </cell>
          <cell r="C777" t="str">
            <v>142安贰线</v>
          </cell>
          <cell r="D777">
            <v>0</v>
          </cell>
          <cell r="E777">
            <v>0.70877900000000005</v>
          </cell>
          <cell r="F777" t="str">
            <v>市辖</v>
          </cell>
          <cell r="G777">
            <v>0</v>
          </cell>
          <cell r="H777">
            <v>2</v>
          </cell>
          <cell r="I777">
            <v>3</v>
          </cell>
        </row>
        <row r="778">
          <cell r="A778" t="str">
            <v>安贰线路18</v>
          </cell>
          <cell r="B778" t="str">
            <v>10kV</v>
          </cell>
          <cell r="C778" t="str">
            <v>142安贰线</v>
          </cell>
          <cell r="D778">
            <v>0</v>
          </cell>
          <cell r="E778">
            <v>0.13330900000000001</v>
          </cell>
          <cell r="F778" t="str">
            <v>市辖</v>
          </cell>
          <cell r="G778">
            <v>0</v>
          </cell>
          <cell r="H778">
            <v>3</v>
          </cell>
          <cell r="I778">
            <v>1</v>
          </cell>
        </row>
        <row r="779">
          <cell r="A779" t="str">
            <v>安贰线路20</v>
          </cell>
          <cell r="B779" t="str">
            <v>10kV</v>
          </cell>
          <cell r="C779" t="str">
            <v>142安贰线</v>
          </cell>
          <cell r="D779">
            <v>0</v>
          </cell>
          <cell r="E779">
            <v>0.105808</v>
          </cell>
          <cell r="F779" t="str">
            <v>市辖</v>
          </cell>
          <cell r="G779">
            <v>0</v>
          </cell>
          <cell r="H779">
            <v>5</v>
          </cell>
          <cell r="I779">
            <v>3</v>
          </cell>
        </row>
        <row r="780">
          <cell r="A780" t="str">
            <v>安贰线路21</v>
          </cell>
          <cell r="B780" t="str">
            <v>10kV</v>
          </cell>
          <cell r="C780" t="str">
            <v>142安贰线</v>
          </cell>
          <cell r="D780">
            <v>1</v>
          </cell>
          <cell r="E780">
            <v>0.53028699999999995</v>
          </cell>
          <cell r="F780" t="str">
            <v>市辖</v>
          </cell>
          <cell r="G780">
            <v>0</v>
          </cell>
          <cell r="H780">
            <v>6</v>
          </cell>
          <cell r="I780">
            <v>1</v>
          </cell>
        </row>
        <row r="781">
          <cell r="A781" t="str">
            <v>安贰线路23</v>
          </cell>
          <cell r="B781" t="str">
            <v>10kV</v>
          </cell>
          <cell r="C781" t="str">
            <v>142安贰线</v>
          </cell>
          <cell r="D781">
            <v>0</v>
          </cell>
          <cell r="E781">
            <v>0.279696</v>
          </cell>
          <cell r="F781" t="str">
            <v>市辖</v>
          </cell>
          <cell r="G781">
            <v>0</v>
          </cell>
          <cell r="H781">
            <v>8</v>
          </cell>
          <cell r="I781">
            <v>3</v>
          </cell>
        </row>
        <row r="782">
          <cell r="A782" t="str">
            <v>安贰线路24</v>
          </cell>
          <cell r="B782" t="str">
            <v>10kV</v>
          </cell>
          <cell r="C782" t="str">
            <v>142安贰线</v>
          </cell>
          <cell r="D782">
            <v>0</v>
          </cell>
          <cell r="E782">
            <v>4.2339560000000001</v>
          </cell>
          <cell r="F782" t="str">
            <v>市辖</v>
          </cell>
          <cell r="G782">
            <v>0</v>
          </cell>
          <cell r="H782">
            <v>0</v>
          </cell>
          <cell r="I782">
            <v>1</v>
          </cell>
        </row>
        <row r="783">
          <cell r="A783" t="str">
            <v>安贰线路27</v>
          </cell>
          <cell r="B783" t="str">
            <v>10kV</v>
          </cell>
          <cell r="C783" t="str">
            <v>142安贰线</v>
          </cell>
          <cell r="D783">
            <v>1</v>
          </cell>
          <cell r="E783">
            <v>5.5113000000000002E-2</v>
          </cell>
          <cell r="F783" t="str">
            <v>市辖</v>
          </cell>
          <cell r="G783">
            <v>0</v>
          </cell>
          <cell r="H783">
            <v>2</v>
          </cell>
          <cell r="I783">
            <v>3</v>
          </cell>
        </row>
        <row r="784">
          <cell r="A784" t="str">
            <v>安贰线路28</v>
          </cell>
          <cell r="B784" t="str">
            <v>10kV</v>
          </cell>
          <cell r="C784" t="str">
            <v>142安贰线</v>
          </cell>
          <cell r="D784">
            <v>0</v>
          </cell>
          <cell r="E784">
            <v>0.17754900000000001</v>
          </cell>
          <cell r="F784" t="str">
            <v>市辖</v>
          </cell>
          <cell r="G784">
            <v>0</v>
          </cell>
          <cell r="H784">
            <v>3</v>
          </cell>
          <cell r="I784">
            <v>1</v>
          </cell>
        </row>
        <row r="785">
          <cell r="A785" t="str">
            <v>安贰线路30</v>
          </cell>
          <cell r="B785" t="str">
            <v>10kV</v>
          </cell>
          <cell r="C785" t="str">
            <v>142安贰线</v>
          </cell>
          <cell r="D785">
            <v>1</v>
          </cell>
          <cell r="E785">
            <v>0.47916199999999998</v>
          </cell>
          <cell r="F785" t="str">
            <v>市辖</v>
          </cell>
          <cell r="G785">
            <v>0</v>
          </cell>
          <cell r="H785">
            <v>5</v>
          </cell>
          <cell r="I785">
            <v>3</v>
          </cell>
        </row>
        <row r="786">
          <cell r="A786" t="str">
            <v>安贰线路31</v>
          </cell>
          <cell r="B786" t="str">
            <v>10kV</v>
          </cell>
          <cell r="C786" t="str">
            <v>142安贰线</v>
          </cell>
          <cell r="D786">
            <v>1</v>
          </cell>
          <cell r="E786">
            <v>0.130193</v>
          </cell>
          <cell r="F786" t="str">
            <v>市辖</v>
          </cell>
          <cell r="G786">
            <v>0</v>
          </cell>
          <cell r="H786">
            <v>6</v>
          </cell>
          <cell r="I786">
            <v>1</v>
          </cell>
        </row>
        <row r="787">
          <cell r="A787" t="str">
            <v>安贰线路33</v>
          </cell>
          <cell r="B787" t="str">
            <v>10kV</v>
          </cell>
          <cell r="C787" t="str">
            <v>142安贰线</v>
          </cell>
          <cell r="D787">
            <v>1</v>
          </cell>
          <cell r="E787">
            <v>1.8707999999999999E-2</v>
          </cell>
          <cell r="F787" t="str">
            <v>市辖</v>
          </cell>
          <cell r="G787">
            <v>0</v>
          </cell>
          <cell r="H787">
            <v>8</v>
          </cell>
          <cell r="I787">
            <v>3</v>
          </cell>
        </row>
        <row r="788">
          <cell r="A788" t="str">
            <v>安贰线路34</v>
          </cell>
          <cell r="B788" t="str">
            <v>10kV</v>
          </cell>
          <cell r="C788" t="str">
            <v>142安贰线</v>
          </cell>
          <cell r="D788">
            <v>0</v>
          </cell>
          <cell r="E788">
            <v>7.5578000000000006E-2</v>
          </cell>
          <cell r="F788" t="str">
            <v>市辖</v>
          </cell>
          <cell r="G788">
            <v>0</v>
          </cell>
          <cell r="H788">
            <v>0</v>
          </cell>
          <cell r="I788">
            <v>1</v>
          </cell>
        </row>
        <row r="789">
          <cell r="A789" t="str">
            <v>安贰线路36</v>
          </cell>
          <cell r="B789" t="str">
            <v>10kV</v>
          </cell>
          <cell r="C789" t="str">
            <v>142安贰线</v>
          </cell>
          <cell r="D789">
            <v>0</v>
          </cell>
          <cell r="E789">
            <v>3.3713E-2</v>
          </cell>
          <cell r="F789" t="str">
            <v>市辖</v>
          </cell>
          <cell r="G789">
            <v>0</v>
          </cell>
          <cell r="H789">
            <v>2</v>
          </cell>
          <cell r="I789">
            <v>3</v>
          </cell>
        </row>
        <row r="790">
          <cell r="A790" t="str">
            <v>安贰线路37</v>
          </cell>
          <cell r="B790" t="str">
            <v>10kV</v>
          </cell>
          <cell r="C790" t="str">
            <v>142安贰线</v>
          </cell>
          <cell r="D790">
            <v>0</v>
          </cell>
          <cell r="E790">
            <v>2.3831999999999999E-2</v>
          </cell>
          <cell r="F790" t="str">
            <v>市辖</v>
          </cell>
          <cell r="G790">
            <v>0</v>
          </cell>
          <cell r="H790">
            <v>3</v>
          </cell>
          <cell r="I790">
            <v>1</v>
          </cell>
        </row>
        <row r="791">
          <cell r="A791" t="str">
            <v>安贰线路39</v>
          </cell>
          <cell r="B791" t="str">
            <v>10kV</v>
          </cell>
          <cell r="C791" t="str">
            <v>142安贰线</v>
          </cell>
          <cell r="D791">
            <v>0</v>
          </cell>
          <cell r="E791">
            <v>3.8307000000000001E-2</v>
          </cell>
          <cell r="F791" t="str">
            <v>市辖</v>
          </cell>
          <cell r="G791">
            <v>0</v>
          </cell>
          <cell r="H791">
            <v>5</v>
          </cell>
          <cell r="I791">
            <v>3</v>
          </cell>
        </row>
        <row r="792">
          <cell r="A792" t="str">
            <v>安贰线路40</v>
          </cell>
          <cell r="B792" t="str">
            <v>10kV</v>
          </cell>
          <cell r="C792" t="str">
            <v>142安贰线</v>
          </cell>
          <cell r="D792">
            <v>0</v>
          </cell>
          <cell r="E792">
            <v>3.2522000000000002E-2</v>
          </cell>
          <cell r="F792" t="str">
            <v>市辖</v>
          </cell>
          <cell r="G792">
            <v>0</v>
          </cell>
          <cell r="H792">
            <v>6</v>
          </cell>
          <cell r="I792">
            <v>1</v>
          </cell>
        </row>
        <row r="793">
          <cell r="A793" t="str">
            <v>安贰线路42</v>
          </cell>
          <cell r="B793" t="str">
            <v>10kV</v>
          </cell>
          <cell r="C793" t="str">
            <v>142安贰线</v>
          </cell>
          <cell r="D793">
            <v>0</v>
          </cell>
          <cell r="E793">
            <v>2.5539999999999998E-3</v>
          </cell>
          <cell r="F793" t="str">
            <v>市辖</v>
          </cell>
          <cell r="G793">
            <v>0</v>
          </cell>
          <cell r="H793">
            <v>8</v>
          </cell>
          <cell r="I793">
            <v>3</v>
          </cell>
        </row>
        <row r="794">
          <cell r="A794" t="str">
            <v>安贰线路43</v>
          </cell>
          <cell r="B794" t="str">
            <v>10kV</v>
          </cell>
          <cell r="C794" t="str">
            <v>142安贰线</v>
          </cell>
          <cell r="D794">
            <v>0</v>
          </cell>
          <cell r="E794">
            <v>2.1794999999999998E-2</v>
          </cell>
          <cell r="F794" t="str">
            <v>市辖</v>
          </cell>
          <cell r="G794">
            <v>0</v>
          </cell>
          <cell r="H794">
            <v>0</v>
          </cell>
          <cell r="I794">
            <v>1</v>
          </cell>
        </row>
        <row r="795">
          <cell r="A795" t="str">
            <v>安贰线路45</v>
          </cell>
          <cell r="B795" t="str">
            <v>10kV</v>
          </cell>
          <cell r="C795" t="str">
            <v>142安贰线</v>
          </cell>
          <cell r="D795">
            <v>0</v>
          </cell>
          <cell r="E795">
            <v>6.7707000000000003E-2</v>
          </cell>
          <cell r="F795" t="str">
            <v>市辖</v>
          </cell>
          <cell r="G795">
            <v>0</v>
          </cell>
          <cell r="H795">
            <v>2</v>
          </cell>
          <cell r="I795">
            <v>3</v>
          </cell>
        </row>
        <row r="796">
          <cell r="A796" t="str">
            <v>安贰线路46</v>
          </cell>
          <cell r="B796" t="str">
            <v>10kV</v>
          </cell>
          <cell r="C796" t="str">
            <v>142安贰线</v>
          </cell>
          <cell r="D796">
            <v>1</v>
          </cell>
          <cell r="E796">
            <v>0.210481</v>
          </cell>
          <cell r="F796" t="str">
            <v>市辖</v>
          </cell>
          <cell r="G796">
            <v>0</v>
          </cell>
          <cell r="H796">
            <v>3</v>
          </cell>
          <cell r="I796">
            <v>1</v>
          </cell>
        </row>
        <row r="797">
          <cell r="A797" t="str">
            <v>安贰线路48</v>
          </cell>
          <cell r="B797" t="str">
            <v>10kV</v>
          </cell>
          <cell r="C797" t="str">
            <v>142安贰线</v>
          </cell>
          <cell r="D797">
            <v>0</v>
          </cell>
          <cell r="E797">
            <v>0.235489</v>
          </cell>
          <cell r="F797" t="str">
            <v>市辖</v>
          </cell>
          <cell r="G797">
            <v>0</v>
          </cell>
          <cell r="H797">
            <v>5</v>
          </cell>
          <cell r="I797">
            <v>3</v>
          </cell>
        </row>
        <row r="798">
          <cell r="A798" t="str">
            <v>安贰线路49</v>
          </cell>
          <cell r="B798" t="str">
            <v>10kV</v>
          </cell>
          <cell r="C798" t="str">
            <v>142安贰线</v>
          </cell>
          <cell r="D798">
            <v>1</v>
          </cell>
          <cell r="E798">
            <v>3.5047000000000002E-2</v>
          </cell>
          <cell r="F798" t="str">
            <v>市辖</v>
          </cell>
          <cell r="G798">
            <v>0</v>
          </cell>
          <cell r="H798">
            <v>6</v>
          </cell>
          <cell r="I798">
            <v>1</v>
          </cell>
        </row>
        <row r="799">
          <cell r="A799" t="str">
            <v>安贰线路51</v>
          </cell>
          <cell r="B799" t="str">
            <v>10kV</v>
          </cell>
          <cell r="C799" t="str">
            <v>142安贰线</v>
          </cell>
          <cell r="D799">
            <v>1</v>
          </cell>
          <cell r="E799">
            <v>0.39301700000000001</v>
          </cell>
          <cell r="F799" t="str">
            <v>市辖</v>
          </cell>
          <cell r="G799">
            <v>0</v>
          </cell>
          <cell r="H799">
            <v>8</v>
          </cell>
          <cell r="I799">
            <v>3</v>
          </cell>
        </row>
        <row r="800">
          <cell r="A800" t="str">
            <v>安贰线路52</v>
          </cell>
          <cell r="B800" t="str">
            <v>10kV</v>
          </cell>
          <cell r="C800" t="str">
            <v>142安贰线</v>
          </cell>
          <cell r="D800">
            <v>1</v>
          </cell>
          <cell r="E800">
            <v>0.218303</v>
          </cell>
          <cell r="G800">
            <v>0</v>
          </cell>
          <cell r="H800">
            <v>0</v>
          </cell>
          <cell r="I800">
            <v>1</v>
          </cell>
        </row>
        <row r="801">
          <cell r="A801" t="str">
            <v>安贰线路54</v>
          </cell>
          <cell r="B801" t="str">
            <v>10kV</v>
          </cell>
          <cell r="C801" t="str">
            <v>142安贰线</v>
          </cell>
          <cell r="D801">
            <v>1</v>
          </cell>
          <cell r="E801">
            <v>4.6422999999999999E-2</v>
          </cell>
          <cell r="G801">
            <v>0</v>
          </cell>
          <cell r="H801">
            <v>2</v>
          </cell>
          <cell r="I801">
            <v>3</v>
          </cell>
        </row>
        <row r="802">
          <cell r="A802" t="str">
            <v>安贰线路55</v>
          </cell>
          <cell r="B802" t="str">
            <v>10kV</v>
          </cell>
          <cell r="C802" t="str">
            <v>142安贰线</v>
          </cell>
          <cell r="D802">
            <v>0</v>
          </cell>
          <cell r="E802">
            <v>3.032E-3</v>
          </cell>
          <cell r="F802" t="str">
            <v>市辖</v>
          </cell>
          <cell r="G802">
            <v>0</v>
          </cell>
          <cell r="H802">
            <v>3</v>
          </cell>
          <cell r="I802">
            <v>1</v>
          </cell>
        </row>
        <row r="803">
          <cell r="A803" t="str">
            <v>安柒线路2</v>
          </cell>
          <cell r="B803" t="str">
            <v>10kV</v>
          </cell>
          <cell r="C803" t="str">
            <v>147安柒线</v>
          </cell>
          <cell r="D803">
            <v>0</v>
          </cell>
          <cell r="E803">
            <v>5.0125999999999997E-2</v>
          </cell>
          <cell r="F803" t="str">
            <v>市辖</v>
          </cell>
          <cell r="G803">
            <v>0</v>
          </cell>
          <cell r="H803">
            <v>5</v>
          </cell>
          <cell r="I803">
            <v>3</v>
          </cell>
        </row>
        <row r="804">
          <cell r="A804" t="str">
            <v>安柒线路3</v>
          </cell>
          <cell r="B804" t="str">
            <v>10kV</v>
          </cell>
          <cell r="C804" t="str">
            <v>147安柒线</v>
          </cell>
          <cell r="D804">
            <v>0</v>
          </cell>
          <cell r="E804">
            <v>0.41154400000000002</v>
          </cell>
          <cell r="F804" t="str">
            <v>市辖</v>
          </cell>
          <cell r="G804">
            <v>0</v>
          </cell>
          <cell r="H804">
            <v>6</v>
          </cell>
          <cell r="I804">
            <v>1</v>
          </cell>
        </row>
        <row r="805">
          <cell r="A805" t="str">
            <v>安柒线路5</v>
          </cell>
          <cell r="B805" t="str">
            <v>10kV</v>
          </cell>
          <cell r="C805" t="str">
            <v>147安柒线</v>
          </cell>
          <cell r="D805">
            <v>0</v>
          </cell>
          <cell r="E805">
            <v>0.101975</v>
          </cell>
          <cell r="F805" t="str">
            <v>市辖</v>
          </cell>
          <cell r="G805">
            <v>0</v>
          </cell>
          <cell r="H805">
            <v>8</v>
          </cell>
          <cell r="I805">
            <v>3</v>
          </cell>
        </row>
        <row r="806">
          <cell r="A806" t="str">
            <v>安柒线路6</v>
          </cell>
          <cell r="B806" t="str">
            <v>10kV</v>
          </cell>
          <cell r="C806" t="str">
            <v>147安柒线</v>
          </cell>
          <cell r="D806">
            <v>1</v>
          </cell>
          <cell r="E806">
            <v>3.8772000000000001E-2</v>
          </cell>
          <cell r="F806" t="str">
            <v>市辖</v>
          </cell>
          <cell r="G806">
            <v>0</v>
          </cell>
          <cell r="H806">
            <v>0</v>
          </cell>
          <cell r="I806">
            <v>1</v>
          </cell>
        </row>
        <row r="807">
          <cell r="A807" t="str">
            <v>安柒线路8</v>
          </cell>
          <cell r="B807" t="str">
            <v>10kV</v>
          </cell>
          <cell r="C807" t="str">
            <v>147安柒线</v>
          </cell>
          <cell r="D807">
            <v>1</v>
          </cell>
          <cell r="E807">
            <v>1.5675000000000001E-2</v>
          </cell>
          <cell r="F807" t="str">
            <v>市辖</v>
          </cell>
          <cell r="G807">
            <v>0</v>
          </cell>
          <cell r="H807">
            <v>2</v>
          </cell>
          <cell r="I807">
            <v>3</v>
          </cell>
        </row>
        <row r="808">
          <cell r="A808" t="str">
            <v>安柒线路9</v>
          </cell>
          <cell r="B808" t="str">
            <v>10kV</v>
          </cell>
          <cell r="C808" t="str">
            <v>147安柒线</v>
          </cell>
          <cell r="D808">
            <v>0</v>
          </cell>
          <cell r="E808">
            <v>9.3339000000000005E-2</v>
          </cell>
          <cell r="F808" t="str">
            <v>市辖</v>
          </cell>
          <cell r="G808">
            <v>0</v>
          </cell>
          <cell r="H808">
            <v>3</v>
          </cell>
          <cell r="I808">
            <v>1</v>
          </cell>
        </row>
        <row r="809">
          <cell r="A809" t="str">
            <v>安柒线路11</v>
          </cell>
          <cell r="B809" t="str">
            <v>10kV</v>
          </cell>
          <cell r="C809" t="str">
            <v>147安柒线</v>
          </cell>
          <cell r="D809">
            <v>0</v>
          </cell>
          <cell r="E809">
            <v>9.0116000000000002E-2</v>
          </cell>
          <cell r="F809" t="str">
            <v>市辖</v>
          </cell>
          <cell r="G809">
            <v>0</v>
          </cell>
          <cell r="H809">
            <v>5</v>
          </cell>
          <cell r="I809">
            <v>3</v>
          </cell>
        </row>
        <row r="810">
          <cell r="A810" t="str">
            <v>安柒线路12</v>
          </cell>
          <cell r="B810" t="str">
            <v>10kV</v>
          </cell>
          <cell r="C810" t="str">
            <v>147安柒线</v>
          </cell>
          <cell r="D810">
            <v>0</v>
          </cell>
          <cell r="E810">
            <v>2.8060000000000002E-2</v>
          </cell>
          <cell r="F810" t="str">
            <v>市辖</v>
          </cell>
          <cell r="G810">
            <v>0</v>
          </cell>
          <cell r="H810">
            <v>6</v>
          </cell>
          <cell r="I810">
            <v>1</v>
          </cell>
        </row>
        <row r="811">
          <cell r="A811" t="str">
            <v>安柒线路14</v>
          </cell>
          <cell r="B811" t="str">
            <v>10kV</v>
          </cell>
          <cell r="C811" t="str">
            <v>147安柒线</v>
          </cell>
          <cell r="D811">
            <v>1</v>
          </cell>
          <cell r="E811">
            <v>1.3195999999999999E-2</v>
          </cell>
          <cell r="F811" t="str">
            <v>市辖</v>
          </cell>
          <cell r="G811">
            <v>0</v>
          </cell>
          <cell r="H811">
            <v>8</v>
          </cell>
          <cell r="I811">
            <v>3</v>
          </cell>
        </row>
        <row r="812">
          <cell r="A812" t="str">
            <v>安柒线路15</v>
          </cell>
          <cell r="B812" t="str">
            <v>10kV</v>
          </cell>
          <cell r="C812" t="str">
            <v>147安柒线</v>
          </cell>
          <cell r="D812">
            <v>0</v>
          </cell>
          <cell r="E812">
            <v>0.203319</v>
          </cell>
          <cell r="F812" t="str">
            <v>市辖</v>
          </cell>
          <cell r="G812">
            <v>0</v>
          </cell>
          <cell r="H812">
            <v>0</v>
          </cell>
          <cell r="I812">
            <v>1</v>
          </cell>
        </row>
        <row r="813">
          <cell r="A813" t="str">
            <v>安柒线路17</v>
          </cell>
          <cell r="B813" t="str">
            <v>10kV</v>
          </cell>
          <cell r="C813" t="str">
            <v>147安柒线</v>
          </cell>
          <cell r="D813">
            <v>0</v>
          </cell>
          <cell r="E813">
            <v>2.6120000000000002E-3</v>
          </cell>
          <cell r="F813" t="str">
            <v>市辖</v>
          </cell>
          <cell r="G813">
            <v>0</v>
          </cell>
          <cell r="H813">
            <v>2</v>
          </cell>
          <cell r="I813">
            <v>3</v>
          </cell>
        </row>
        <row r="814">
          <cell r="A814" t="str">
            <v>安柒线路18</v>
          </cell>
          <cell r="B814" t="str">
            <v>10kV</v>
          </cell>
          <cell r="C814" t="str">
            <v>147安柒线</v>
          </cell>
          <cell r="D814">
            <v>0</v>
          </cell>
          <cell r="E814">
            <v>2.0317999999999999E-2</v>
          </cell>
          <cell r="F814" t="str">
            <v>市辖</v>
          </cell>
          <cell r="G814">
            <v>0</v>
          </cell>
          <cell r="H814">
            <v>3</v>
          </cell>
          <cell r="I814">
            <v>1</v>
          </cell>
        </row>
        <row r="815">
          <cell r="A815" t="str">
            <v>安柒线路20</v>
          </cell>
          <cell r="B815" t="str">
            <v>10kV</v>
          </cell>
          <cell r="C815" t="str">
            <v>147安柒线</v>
          </cell>
          <cell r="D815">
            <v>0</v>
          </cell>
          <cell r="E815">
            <v>1.5407000000000001E-2</v>
          </cell>
          <cell r="F815" t="str">
            <v>市辖</v>
          </cell>
          <cell r="G815">
            <v>0</v>
          </cell>
          <cell r="H815">
            <v>5</v>
          </cell>
          <cell r="I815">
            <v>3</v>
          </cell>
        </row>
        <row r="816">
          <cell r="A816" t="str">
            <v>安柒线路21</v>
          </cell>
          <cell r="B816" t="str">
            <v>10kV</v>
          </cell>
          <cell r="C816" t="str">
            <v>147安柒线</v>
          </cell>
          <cell r="D816">
            <v>0</v>
          </cell>
          <cell r="E816">
            <v>0.120158</v>
          </cell>
          <cell r="F816" t="str">
            <v>市辖</v>
          </cell>
          <cell r="G816">
            <v>0</v>
          </cell>
          <cell r="H816">
            <v>6</v>
          </cell>
          <cell r="I816">
            <v>1</v>
          </cell>
        </row>
        <row r="817">
          <cell r="A817" t="str">
            <v>安柒线路25</v>
          </cell>
          <cell r="B817" t="str">
            <v>10kV</v>
          </cell>
          <cell r="C817" t="str">
            <v>147安柒线</v>
          </cell>
          <cell r="D817">
            <v>0</v>
          </cell>
          <cell r="E817">
            <v>8.9767E-2</v>
          </cell>
          <cell r="F817" t="str">
            <v>市辖</v>
          </cell>
          <cell r="G817">
            <v>0</v>
          </cell>
          <cell r="H817">
            <v>8</v>
          </cell>
          <cell r="I817">
            <v>3</v>
          </cell>
        </row>
        <row r="818">
          <cell r="A818" t="str">
            <v>安柒线路26</v>
          </cell>
          <cell r="B818" t="str">
            <v>10kV</v>
          </cell>
          <cell r="C818" t="str">
            <v>147安柒线</v>
          </cell>
          <cell r="D818">
            <v>0</v>
          </cell>
          <cell r="E818">
            <v>1.1381E-2</v>
          </cell>
          <cell r="F818" t="str">
            <v>市辖</v>
          </cell>
          <cell r="G818">
            <v>0</v>
          </cell>
          <cell r="H818">
            <v>0</v>
          </cell>
          <cell r="I818">
            <v>1</v>
          </cell>
        </row>
        <row r="819">
          <cell r="A819" t="str">
            <v>安柒线路28</v>
          </cell>
          <cell r="B819" t="str">
            <v>10kV</v>
          </cell>
          <cell r="C819" t="str">
            <v>147安柒线</v>
          </cell>
          <cell r="D819">
            <v>0</v>
          </cell>
          <cell r="E819">
            <v>3.3654999999999997E-2</v>
          </cell>
          <cell r="F819" t="str">
            <v>市辖</v>
          </cell>
          <cell r="G819">
            <v>0</v>
          </cell>
          <cell r="H819">
            <v>2</v>
          </cell>
          <cell r="I819">
            <v>3</v>
          </cell>
        </row>
        <row r="820">
          <cell r="A820" t="str">
            <v>安柒线路29</v>
          </cell>
          <cell r="B820" t="str">
            <v>10kV</v>
          </cell>
          <cell r="C820" t="str">
            <v>147安柒线</v>
          </cell>
          <cell r="D820">
            <v>1</v>
          </cell>
          <cell r="E820">
            <v>1.2869E-2</v>
          </cell>
          <cell r="F820" t="str">
            <v>市辖</v>
          </cell>
          <cell r="G820">
            <v>0</v>
          </cell>
          <cell r="H820">
            <v>3</v>
          </cell>
          <cell r="I820">
            <v>1</v>
          </cell>
        </row>
        <row r="821">
          <cell r="A821" t="str">
            <v>安柒线路31</v>
          </cell>
          <cell r="B821" t="str">
            <v>10kV</v>
          </cell>
          <cell r="C821" t="str">
            <v>147安柒线</v>
          </cell>
          <cell r="D821">
            <v>0</v>
          </cell>
          <cell r="E821">
            <v>1.9939999999999999E-2</v>
          </cell>
          <cell r="F821" t="str">
            <v>市辖</v>
          </cell>
          <cell r="G821">
            <v>0</v>
          </cell>
          <cell r="H821">
            <v>5</v>
          </cell>
          <cell r="I821">
            <v>3</v>
          </cell>
        </row>
        <row r="822">
          <cell r="A822" t="str">
            <v>安柒线路32</v>
          </cell>
          <cell r="B822" t="str">
            <v>10kV</v>
          </cell>
          <cell r="C822" t="str">
            <v>147安柒线</v>
          </cell>
          <cell r="D822">
            <v>0</v>
          </cell>
          <cell r="E822">
            <v>0.15396000000000001</v>
          </cell>
          <cell r="F822" t="str">
            <v>市辖</v>
          </cell>
          <cell r="G822">
            <v>0</v>
          </cell>
          <cell r="H822">
            <v>6</v>
          </cell>
          <cell r="I822">
            <v>1</v>
          </cell>
        </row>
        <row r="823">
          <cell r="A823" t="str">
            <v>安柒线路34</v>
          </cell>
          <cell r="B823" t="str">
            <v>10kV</v>
          </cell>
          <cell r="C823" t="str">
            <v>147安柒线</v>
          </cell>
          <cell r="D823">
            <v>0</v>
          </cell>
          <cell r="E823">
            <v>0.52645500000000001</v>
          </cell>
          <cell r="F823" t="str">
            <v>市辖</v>
          </cell>
          <cell r="G823">
            <v>0</v>
          </cell>
          <cell r="H823">
            <v>8</v>
          </cell>
          <cell r="I823">
            <v>3</v>
          </cell>
        </row>
        <row r="824">
          <cell r="A824" t="str">
            <v>安柒线路35</v>
          </cell>
          <cell r="B824" t="str">
            <v>10kV</v>
          </cell>
          <cell r="C824" t="str">
            <v>147安柒线</v>
          </cell>
          <cell r="D824">
            <v>0</v>
          </cell>
          <cell r="E824">
            <v>6.7684999999999995E-2</v>
          </cell>
          <cell r="F824" t="str">
            <v>市辖</v>
          </cell>
          <cell r="G824">
            <v>0</v>
          </cell>
          <cell r="H824">
            <v>0</v>
          </cell>
          <cell r="I824">
            <v>1</v>
          </cell>
        </row>
        <row r="825">
          <cell r="A825" t="str">
            <v>安柒线路37</v>
          </cell>
          <cell r="B825" t="str">
            <v>10kV</v>
          </cell>
          <cell r="C825" t="str">
            <v>147安柒线</v>
          </cell>
          <cell r="D825">
            <v>0</v>
          </cell>
          <cell r="E825">
            <v>1.8017999999999999E-2</v>
          </cell>
          <cell r="F825" t="str">
            <v>市辖</v>
          </cell>
          <cell r="G825">
            <v>0</v>
          </cell>
          <cell r="H825">
            <v>2</v>
          </cell>
          <cell r="I825">
            <v>3</v>
          </cell>
        </row>
        <row r="826">
          <cell r="A826" t="str">
            <v>安柒线路38</v>
          </cell>
          <cell r="B826" t="str">
            <v>10kV</v>
          </cell>
          <cell r="C826" t="str">
            <v>147安柒线</v>
          </cell>
          <cell r="D826">
            <v>0</v>
          </cell>
          <cell r="E826">
            <v>0.19916900000000001</v>
          </cell>
          <cell r="F826" t="str">
            <v>市辖</v>
          </cell>
          <cell r="G826">
            <v>0</v>
          </cell>
          <cell r="H826">
            <v>3</v>
          </cell>
          <cell r="I826">
            <v>1</v>
          </cell>
        </row>
        <row r="827">
          <cell r="A827" t="str">
            <v>安柒线路40</v>
          </cell>
          <cell r="B827" t="str">
            <v>10kV</v>
          </cell>
          <cell r="C827" t="str">
            <v>147安柒线</v>
          </cell>
          <cell r="D827">
            <v>0</v>
          </cell>
          <cell r="E827">
            <v>2.2987E-2</v>
          </cell>
          <cell r="F827" t="str">
            <v>市辖</v>
          </cell>
          <cell r="G827">
            <v>0</v>
          </cell>
          <cell r="H827">
            <v>5</v>
          </cell>
          <cell r="I827">
            <v>3</v>
          </cell>
        </row>
        <row r="828">
          <cell r="A828" t="str">
            <v>安柒线路41</v>
          </cell>
          <cell r="B828" t="str">
            <v>10kV</v>
          </cell>
          <cell r="C828" t="str">
            <v>147安柒线</v>
          </cell>
          <cell r="D828">
            <v>0</v>
          </cell>
          <cell r="E828">
            <v>5.1700000000000003E-2</v>
          </cell>
          <cell r="F828" t="str">
            <v>市辖</v>
          </cell>
          <cell r="G828">
            <v>0</v>
          </cell>
          <cell r="H828">
            <v>6</v>
          </cell>
          <cell r="I828">
            <v>1</v>
          </cell>
        </row>
        <row r="829">
          <cell r="A829" t="str">
            <v>安柒线路43</v>
          </cell>
          <cell r="B829" t="str">
            <v>10kV</v>
          </cell>
          <cell r="C829" t="str">
            <v>147安柒线</v>
          </cell>
          <cell r="D829">
            <v>1</v>
          </cell>
          <cell r="E829">
            <v>1.9408999999999999E-2</v>
          </cell>
          <cell r="F829" t="str">
            <v>市辖</v>
          </cell>
          <cell r="G829">
            <v>0</v>
          </cell>
          <cell r="H829">
            <v>8</v>
          </cell>
          <cell r="I829">
            <v>3</v>
          </cell>
        </row>
        <row r="830">
          <cell r="A830" t="str">
            <v>安柒线路44</v>
          </cell>
          <cell r="B830" t="str">
            <v>10kV</v>
          </cell>
          <cell r="C830" t="str">
            <v>147安柒线</v>
          </cell>
          <cell r="D830">
            <v>0</v>
          </cell>
          <cell r="E830">
            <v>3.0839999999999999E-3</v>
          </cell>
          <cell r="F830" t="str">
            <v>市辖</v>
          </cell>
          <cell r="G830">
            <v>0</v>
          </cell>
          <cell r="H830">
            <v>0</v>
          </cell>
          <cell r="I830">
            <v>1</v>
          </cell>
        </row>
        <row r="831">
          <cell r="A831" t="str">
            <v>安柒线路46</v>
          </cell>
          <cell r="B831" t="str">
            <v>10kV</v>
          </cell>
          <cell r="C831" t="str">
            <v>147安柒线</v>
          </cell>
          <cell r="D831">
            <v>0</v>
          </cell>
          <cell r="E831">
            <v>0.103394</v>
          </cell>
          <cell r="F831" t="str">
            <v>市辖</v>
          </cell>
          <cell r="G831">
            <v>0</v>
          </cell>
          <cell r="H831">
            <v>2</v>
          </cell>
          <cell r="I831">
            <v>3</v>
          </cell>
        </row>
        <row r="832">
          <cell r="A832" t="str">
            <v>安柒线路47</v>
          </cell>
          <cell r="B832" t="str">
            <v>10kV</v>
          </cell>
          <cell r="C832" t="str">
            <v>147安柒线</v>
          </cell>
          <cell r="D832">
            <v>0</v>
          </cell>
          <cell r="E832">
            <v>2.6584E-2</v>
          </cell>
          <cell r="F832" t="str">
            <v>市辖</v>
          </cell>
          <cell r="G832">
            <v>0</v>
          </cell>
          <cell r="H832">
            <v>3</v>
          </cell>
          <cell r="I832">
            <v>1</v>
          </cell>
        </row>
        <row r="833">
          <cell r="A833" t="str">
            <v>安柒线路49</v>
          </cell>
          <cell r="B833" t="str">
            <v>10kV</v>
          </cell>
          <cell r="C833" t="str">
            <v>147安柒线</v>
          </cell>
          <cell r="D833">
            <v>0</v>
          </cell>
          <cell r="E833">
            <v>6.1262999999999998E-2</v>
          </cell>
          <cell r="F833" t="str">
            <v>市辖</v>
          </cell>
          <cell r="G833">
            <v>0</v>
          </cell>
          <cell r="H833">
            <v>5</v>
          </cell>
          <cell r="I833">
            <v>3</v>
          </cell>
        </row>
        <row r="834">
          <cell r="A834" t="str">
            <v>安柒线路50</v>
          </cell>
          <cell r="B834" t="str">
            <v>10kV</v>
          </cell>
          <cell r="C834" t="str">
            <v>147安柒线</v>
          </cell>
          <cell r="D834">
            <v>0</v>
          </cell>
          <cell r="E834">
            <v>1.915E-3</v>
          </cell>
          <cell r="F834" t="str">
            <v>市辖</v>
          </cell>
          <cell r="G834">
            <v>0</v>
          </cell>
          <cell r="H834">
            <v>6</v>
          </cell>
          <cell r="I834">
            <v>1</v>
          </cell>
        </row>
        <row r="835">
          <cell r="A835" t="str">
            <v>安柒线路52</v>
          </cell>
          <cell r="B835" t="str">
            <v>10kV</v>
          </cell>
          <cell r="C835" t="str">
            <v>147安柒线</v>
          </cell>
          <cell r="D835">
            <v>0</v>
          </cell>
          <cell r="E835">
            <v>0.109487</v>
          </cell>
          <cell r="F835" t="str">
            <v>市辖</v>
          </cell>
          <cell r="G835">
            <v>0</v>
          </cell>
          <cell r="H835">
            <v>8</v>
          </cell>
          <cell r="I835">
            <v>3</v>
          </cell>
        </row>
        <row r="836">
          <cell r="A836" t="str">
            <v>安柒线路53</v>
          </cell>
          <cell r="B836" t="str">
            <v>10kV</v>
          </cell>
          <cell r="C836" t="str">
            <v>147安柒线</v>
          </cell>
          <cell r="D836">
            <v>0</v>
          </cell>
          <cell r="E836">
            <v>2.1987E-2</v>
          </cell>
          <cell r="F836" t="str">
            <v>市辖</v>
          </cell>
          <cell r="G836">
            <v>0</v>
          </cell>
          <cell r="H836">
            <v>0</v>
          </cell>
          <cell r="I836">
            <v>1</v>
          </cell>
        </row>
        <row r="837">
          <cell r="A837" t="str">
            <v>安柒线路55</v>
          </cell>
          <cell r="B837" t="str">
            <v>10kV</v>
          </cell>
          <cell r="C837" t="str">
            <v>147安柒线</v>
          </cell>
          <cell r="D837">
            <v>0</v>
          </cell>
          <cell r="E837">
            <v>6.4533999999999994E-2</v>
          </cell>
          <cell r="F837" t="str">
            <v>市辖</v>
          </cell>
          <cell r="G837">
            <v>0</v>
          </cell>
          <cell r="H837">
            <v>2</v>
          </cell>
          <cell r="I837">
            <v>3</v>
          </cell>
        </row>
        <row r="838">
          <cell r="A838" t="str">
            <v>安柒线路56</v>
          </cell>
          <cell r="B838" t="str">
            <v>10kV</v>
          </cell>
          <cell r="C838" t="str">
            <v>147安柒线</v>
          </cell>
          <cell r="D838">
            <v>0</v>
          </cell>
          <cell r="E838">
            <v>2.9060000000000002E-3</v>
          </cell>
          <cell r="F838" t="str">
            <v>市辖</v>
          </cell>
          <cell r="G838">
            <v>0</v>
          </cell>
          <cell r="H838">
            <v>3</v>
          </cell>
          <cell r="I838">
            <v>1</v>
          </cell>
        </row>
        <row r="839">
          <cell r="A839" t="str">
            <v>安柒线路58</v>
          </cell>
          <cell r="B839" t="str">
            <v>10kV</v>
          </cell>
          <cell r="C839" t="str">
            <v>147安柒线</v>
          </cell>
          <cell r="D839">
            <v>0</v>
          </cell>
          <cell r="E839">
            <v>0.25839299999999998</v>
          </cell>
          <cell r="F839" t="str">
            <v>市辖</v>
          </cell>
          <cell r="G839">
            <v>0</v>
          </cell>
          <cell r="H839">
            <v>5</v>
          </cell>
          <cell r="I839">
            <v>3</v>
          </cell>
        </row>
        <row r="840">
          <cell r="A840" t="str">
            <v>安柒线路59</v>
          </cell>
          <cell r="B840" t="str">
            <v>10kV</v>
          </cell>
          <cell r="C840" t="str">
            <v>147安柒线</v>
          </cell>
          <cell r="D840">
            <v>0</v>
          </cell>
          <cell r="E840">
            <v>7.4984999999999996E-2</v>
          </cell>
          <cell r="F840" t="str">
            <v>市辖</v>
          </cell>
          <cell r="G840">
            <v>0</v>
          </cell>
          <cell r="H840">
            <v>6</v>
          </cell>
          <cell r="I840">
            <v>1</v>
          </cell>
        </row>
        <row r="841">
          <cell r="A841" t="str">
            <v>安柒线路61</v>
          </cell>
          <cell r="B841" t="str">
            <v>10kV</v>
          </cell>
          <cell r="C841" t="str">
            <v>147安柒线</v>
          </cell>
          <cell r="D841">
            <v>1</v>
          </cell>
          <cell r="E841">
            <v>1.763E-3</v>
          </cell>
          <cell r="F841" t="str">
            <v>市辖</v>
          </cell>
          <cell r="G841">
            <v>0</v>
          </cell>
          <cell r="H841">
            <v>8</v>
          </cell>
          <cell r="I841">
            <v>3</v>
          </cell>
        </row>
        <row r="842">
          <cell r="A842" t="str">
            <v>安柒线路62</v>
          </cell>
          <cell r="B842" t="str">
            <v>10kV</v>
          </cell>
          <cell r="C842" t="str">
            <v>147安柒线</v>
          </cell>
          <cell r="D842">
            <v>0</v>
          </cell>
          <cell r="E842">
            <v>1.1369499999999999</v>
          </cell>
          <cell r="F842" t="str">
            <v>市辖</v>
          </cell>
          <cell r="G842">
            <v>0</v>
          </cell>
          <cell r="H842">
            <v>0</v>
          </cell>
          <cell r="I842">
            <v>1</v>
          </cell>
        </row>
        <row r="843">
          <cell r="A843" t="str">
            <v>安柒线路64</v>
          </cell>
          <cell r="B843" t="str">
            <v>10kV</v>
          </cell>
          <cell r="C843" t="str">
            <v>147安柒线</v>
          </cell>
          <cell r="D843">
            <v>1</v>
          </cell>
          <cell r="E843">
            <v>1.3481E-2</v>
          </cell>
          <cell r="F843" t="str">
            <v>市辖</v>
          </cell>
          <cell r="G843">
            <v>0</v>
          </cell>
          <cell r="H843">
            <v>2</v>
          </cell>
          <cell r="I843">
            <v>3</v>
          </cell>
        </row>
        <row r="844">
          <cell r="A844" t="str">
            <v>安柒线路65</v>
          </cell>
          <cell r="B844" t="str">
            <v>10kV</v>
          </cell>
          <cell r="C844" t="str">
            <v>147安柒线</v>
          </cell>
          <cell r="D844">
            <v>1</v>
          </cell>
          <cell r="E844">
            <v>1.9139999999999999E-3</v>
          </cell>
          <cell r="F844" t="str">
            <v>市辖</v>
          </cell>
          <cell r="G844">
            <v>0</v>
          </cell>
          <cell r="H844">
            <v>3</v>
          </cell>
          <cell r="I844">
            <v>1</v>
          </cell>
        </row>
        <row r="845">
          <cell r="A845" t="str">
            <v>安柒线路67</v>
          </cell>
          <cell r="B845" t="str">
            <v>10kV</v>
          </cell>
          <cell r="C845" t="str">
            <v>147安柒线</v>
          </cell>
          <cell r="D845">
            <v>0</v>
          </cell>
          <cell r="E845">
            <v>0.15040899999999999</v>
          </cell>
          <cell r="F845" t="str">
            <v>市辖</v>
          </cell>
          <cell r="G845">
            <v>0</v>
          </cell>
          <cell r="H845">
            <v>5</v>
          </cell>
          <cell r="I845">
            <v>3</v>
          </cell>
        </row>
        <row r="846">
          <cell r="A846" t="str">
            <v>安柒线路68</v>
          </cell>
          <cell r="B846" t="str">
            <v>10kV</v>
          </cell>
          <cell r="C846" t="str">
            <v>147安柒线</v>
          </cell>
          <cell r="D846">
            <v>1</v>
          </cell>
          <cell r="E846">
            <v>9.9100000000000004E-3</v>
          </cell>
          <cell r="F846" t="str">
            <v>市辖</v>
          </cell>
          <cell r="G846">
            <v>0</v>
          </cell>
          <cell r="H846">
            <v>6</v>
          </cell>
          <cell r="I846">
            <v>1</v>
          </cell>
        </row>
        <row r="847">
          <cell r="A847" t="str">
            <v>曹家线路2</v>
          </cell>
          <cell r="B847" t="str">
            <v>10kV</v>
          </cell>
          <cell r="C847" t="str">
            <v>137曹家线</v>
          </cell>
          <cell r="D847">
            <v>1</v>
          </cell>
          <cell r="E847">
            <v>1.6363449999999999</v>
          </cell>
          <cell r="F847" t="str">
            <v>市辖</v>
          </cell>
          <cell r="G847">
            <v>0</v>
          </cell>
          <cell r="H847">
            <v>8</v>
          </cell>
          <cell r="I847">
            <v>3</v>
          </cell>
        </row>
        <row r="848">
          <cell r="A848" t="str">
            <v>曹家线路3</v>
          </cell>
          <cell r="B848" t="str">
            <v>10kV</v>
          </cell>
          <cell r="C848" t="str">
            <v>137曹家线</v>
          </cell>
          <cell r="D848">
            <v>0</v>
          </cell>
          <cell r="E848">
            <v>5.9728000000000003E-2</v>
          </cell>
          <cell r="F848" t="str">
            <v>市辖</v>
          </cell>
          <cell r="G848">
            <v>0</v>
          </cell>
          <cell r="H848">
            <v>0</v>
          </cell>
          <cell r="I848">
            <v>1</v>
          </cell>
        </row>
        <row r="849">
          <cell r="A849" t="str">
            <v>曹家线路5</v>
          </cell>
          <cell r="B849" t="str">
            <v>10kV</v>
          </cell>
          <cell r="C849" t="str">
            <v>137曹家线</v>
          </cell>
          <cell r="D849">
            <v>0</v>
          </cell>
          <cell r="E849">
            <v>3.6435000000000002E-2</v>
          </cell>
          <cell r="F849" t="str">
            <v>市辖</v>
          </cell>
          <cell r="G849">
            <v>0</v>
          </cell>
          <cell r="H849">
            <v>2</v>
          </cell>
          <cell r="I849">
            <v>3</v>
          </cell>
        </row>
        <row r="850">
          <cell r="A850" t="str">
            <v>曹家线路6</v>
          </cell>
          <cell r="B850" t="str">
            <v>10kV</v>
          </cell>
          <cell r="C850" t="str">
            <v>137曹家线</v>
          </cell>
          <cell r="D850">
            <v>0</v>
          </cell>
          <cell r="E850">
            <v>2.9748E-2</v>
          </cell>
          <cell r="F850" t="str">
            <v>市辖</v>
          </cell>
          <cell r="G850">
            <v>0</v>
          </cell>
          <cell r="H850">
            <v>3</v>
          </cell>
          <cell r="I850">
            <v>1</v>
          </cell>
        </row>
        <row r="851">
          <cell r="A851" t="str">
            <v>曹家线路8</v>
          </cell>
          <cell r="B851" t="str">
            <v>10kV</v>
          </cell>
          <cell r="C851" t="str">
            <v>137曹家线</v>
          </cell>
          <cell r="D851">
            <v>0</v>
          </cell>
          <cell r="E851">
            <v>2.8972999999999999E-2</v>
          </cell>
          <cell r="F851" t="str">
            <v>市辖</v>
          </cell>
          <cell r="G851">
            <v>0</v>
          </cell>
          <cell r="H851">
            <v>5</v>
          </cell>
          <cell r="I851">
            <v>3</v>
          </cell>
        </row>
        <row r="852">
          <cell r="A852" t="str">
            <v>曹家线路9</v>
          </cell>
          <cell r="B852" t="str">
            <v>10kV</v>
          </cell>
          <cell r="C852" t="str">
            <v>137曹家线</v>
          </cell>
          <cell r="D852">
            <v>0</v>
          </cell>
          <cell r="E852">
            <v>2.3559E-2</v>
          </cell>
          <cell r="F852" t="str">
            <v>市辖</v>
          </cell>
          <cell r="G852">
            <v>0</v>
          </cell>
          <cell r="H852">
            <v>6</v>
          </cell>
          <cell r="I852">
            <v>1</v>
          </cell>
        </row>
        <row r="853">
          <cell r="A853" t="str">
            <v>曹家线路11</v>
          </cell>
          <cell r="B853" t="str">
            <v>10kV</v>
          </cell>
          <cell r="C853" t="str">
            <v>137曹家线</v>
          </cell>
          <cell r="D853">
            <v>0</v>
          </cell>
          <cell r="E853">
            <v>0.229574</v>
          </cell>
          <cell r="F853" t="str">
            <v>市辖</v>
          </cell>
          <cell r="G853">
            <v>0</v>
          </cell>
          <cell r="H853">
            <v>8</v>
          </cell>
          <cell r="I853">
            <v>3</v>
          </cell>
        </row>
        <row r="854">
          <cell r="A854" t="str">
            <v>曹家线路12</v>
          </cell>
          <cell r="B854" t="str">
            <v>10kV</v>
          </cell>
          <cell r="C854" t="str">
            <v>137曹家线</v>
          </cell>
          <cell r="D854">
            <v>0</v>
          </cell>
          <cell r="E854">
            <v>2.1181999999999999E-2</v>
          </cell>
          <cell r="F854" t="str">
            <v>市辖</v>
          </cell>
          <cell r="G854">
            <v>0</v>
          </cell>
          <cell r="H854">
            <v>0</v>
          </cell>
          <cell r="I854">
            <v>1</v>
          </cell>
        </row>
        <row r="855">
          <cell r="A855" t="str">
            <v>曹家线路14</v>
          </cell>
          <cell r="B855" t="str">
            <v>10kV</v>
          </cell>
          <cell r="C855" t="str">
            <v>137曹家线</v>
          </cell>
          <cell r="D855">
            <v>0</v>
          </cell>
          <cell r="E855">
            <v>2.0215E-2</v>
          </cell>
          <cell r="F855" t="str">
            <v>市辖</v>
          </cell>
          <cell r="G855">
            <v>0</v>
          </cell>
          <cell r="H855">
            <v>2</v>
          </cell>
          <cell r="I855">
            <v>3</v>
          </cell>
        </row>
        <row r="856">
          <cell r="A856" t="str">
            <v>曹家线路15</v>
          </cell>
          <cell r="B856" t="str">
            <v>10kV</v>
          </cell>
          <cell r="C856" t="str">
            <v>137曹家线</v>
          </cell>
          <cell r="D856">
            <v>0</v>
          </cell>
          <cell r="E856">
            <v>2.4499999999999999E-3</v>
          </cell>
          <cell r="F856" t="str">
            <v>市辖</v>
          </cell>
          <cell r="G856">
            <v>0</v>
          </cell>
          <cell r="H856">
            <v>3</v>
          </cell>
          <cell r="I856">
            <v>1</v>
          </cell>
        </row>
        <row r="857">
          <cell r="A857" t="str">
            <v>曹家线路17</v>
          </cell>
          <cell r="B857" t="str">
            <v>10kV</v>
          </cell>
          <cell r="C857" t="str">
            <v>137曹家线</v>
          </cell>
          <cell r="D857">
            <v>0</v>
          </cell>
          <cell r="E857">
            <v>1.9139999999999999E-3</v>
          </cell>
          <cell r="F857" t="str">
            <v>市辖</v>
          </cell>
          <cell r="G857">
            <v>0</v>
          </cell>
          <cell r="H857">
            <v>5</v>
          </cell>
          <cell r="I857">
            <v>3</v>
          </cell>
        </row>
        <row r="858">
          <cell r="A858" t="str">
            <v>曹家线路18</v>
          </cell>
          <cell r="B858" t="str">
            <v>10kV</v>
          </cell>
          <cell r="C858" t="str">
            <v>137曹家线</v>
          </cell>
          <cell r="D858">
            <v>0</v>
          </cell>
          <cell r="E858">
            <v>1.6305E-2</v>
          </cell>
          <cell r="F858" t="str">
            <v>市辖</v>
          </cell>
          <cell r="G858">
            <v>0</v>
          </cell>
          <cell r="H858">
            <v>6</v>
          </cell>
          <cell r="I858">
            <v>1</v>
          </cell>
        </row>
        <row r="859">
          <cell r="A859" t="str">
            <v>曹家线路20</v>
          </cell>
          <cell r="B859" t="str">
            <v>10kV</v>
          </cell>
          <cell r="C859" t="str">
            <v>137曹家线</v>
          </cell>
          <cell r="D859">
            <v>0</v>
          </cell>
          <cell r="E859">
            <v>1.9143E-2</v>
          </cell>
          <cell r="F859" t="str">
            <v>市辖</v>
          </cell>
          <cell r="G859">
            <v>0</v>
          </cell>
          <cell r="H859">
            <v>8</v>
          </cell>
          <cell r="I859">
            <v>3</v>
          </cell>
        </row>
        <row r="860">
          <cell r="A860" t="str">
            <v>曹家线路21</v>
          </cell>
          <cell r="B860" t="str">
            <v>10kV</v>
          </cell>
          <cell r="C860" t="str">
            <v>137曹家线</v>
          </cell>
          <cell r="D860">
            <v>0</v>
          </cell>
          <cell r="E860">
            <v>0.30221500000000001</v>
          </cell>
          <cell r="F860" t="str">
            <v>市辖</v>
          </cell>
          <cell r="G860">
            <v>0</v>
          </cell>
          <cell r="H860">
            <v>0</v>
          </cell>
          <cell r="I860">
            <v>1</v>
          </cell>
        </row>
        <row r="861">
          <cell r="A861" t="str">
            <v>曹家线路23</v>
          </cell>
          <cell r="B861" t="str">
            <v>10kV</v>
          </cell>
          <cell r="C861" t="str">
            <v>137曹家线</v>
          </cell>
          <cell r="D861">
            <v>0</v>
          </cell>
          <cell r="E861">
            <v>1.7909000000000001E-2</v>
          </cell>
          <cell r="F861" t="str">
            <v>市辖</v>
          </cell>
          <cell r="G861">
            <v>0</v>
          </cell>
          <cell r="H861">
            <v>2</v>
          </cell>
          <cell r="I861">
            <v>3</v>
          </cell>
        </row>
        <row r="862">
          <cell r="A862" t="str">
            <v>曹家线路24</v>
          </cell>
          <cell r="B862" t="str">
            <v>10kV</v>
          </cell>
          <cell r="C862" t="str">
            <v>137曹家线</v>
          </cell>
          <cell r="D862">
            <v>0</v>
          </cell>
          <cell r="E862">
            <v>2.2269000000000001E-2</v>
          </cell>
          <cell r="F862" t="str">
            <v>市辖</v>
          </cell>
          <cell r="G862">
            <v>0</v>
          </cell>
          <cell r="H862">
            <v>3</v>
          </cell>
          <cell r="I862">
            <v>1</v>
          </cell>
        </row>
        <row r="863">
          <cell r="A863" t="str">
            <v>曹家线路26</v>
          </cell>
          <cell r="B863" t="str">
            <v>10kV</v>
          </cell>
          <cell r="C863" t="str">
            <v>137曹家线</v>
          </cell>
          <cell r="D863">
            <v>1</v>
          </cell>
          <cell r="E863">
            <v>0.12695500000000001</v>
          </cell>
          <cell r="F863" t="str">
            <v>市辖</v>
          </cell>
          <cell r="G863">
            <v>0</v>
          </cell>
          <cell r="H863">
            <v>5</v>
          </cell>
          <cell r="I863">
            <v>3</v>
          </cell>
        </row>
        <row r="864">
          <cell r="A864" t="str">
            <v>曹家线路27</v>
          </cell>
          <cell r="B864" t="str">
            <v>10kV</v>
          </cell>
          <cell r="C864" t="str">
            <v>137曹家线</v>
          </cell>
          <cell r="D864">
            <v>1</v>
          </cell>
          <cell r="E864">
            <v>0.30587500000000001</v>
          </cell>
          <cell r="F864" t="str">
            <v>市辖</v>
          </cell>
          <cell r="G864">
            <v>0</v>
          </cell>
          <cell r="H864">
            <v>6</v>
          </cell>
          <cell r="I864">
            <v>1</v>
          </cell>
        </row>
        <row r="865">
          <cell r="A865" t="str">
            <v>曹家线路29</v>
          </cell>
          <cell r="B865" t="str">
            <v>10kV</v>
          </cell>
          <cell r="C865" t="str">
            <v>137曹家线</v>
          </cell>
          <cell r="D865">
            <v>1</v>
          </cell>
          <cell r="E865">
            <v>0.493562</v>
          </cell>
          <cell r="F865" t="str">
            <v>市辖</v>
          </cell>
          <cell r="G865">
            <v>0</v>
          </cell>
          <cell r="H865">
            <v>8</v>
          </cell>
          <cell r="I865">
            <v>3</v>
          </cell>
        </row>
        <row r="866">
          <cell r="A866" t="str">
            <v>曹家线路30</v>
          </cell>
          <cell r="B866" t="str">
            <v>10kV</v>
          </cell>
          <cell r="C866" t="str">
            <v>137曹家线</v>
          </cell>
          <cell r="D866">
            <v>1</v>
          </cell>
          <cell r="E866">
            <v>0.35986000000000001</v>
          </cell>
          <cell r="F866" t="str">
            <v>市辖</v>
          </cell>
          <cell r="G866">
            <v>0</v>
          </cell>
          <cell r="H866">
            <v>0</v>
          </cell>
          <cell r="I866">
            <v>1</v>
          </cell>
        </row>
        <row r="867">
          <cell r="A867" t="str">
            <v>曹家线路32</v>
          </cell>
          <cell r="B867" t="str">
            <v>10kV</v>
          </cell>
          <cell r="C867" t="str">
            <v>137曹家线</v>
          </cell>
          <cell r="D867">
            <v>1</v>
          </cell>
          <cell r="E867">
            <v>4.3027000000000003E-2</v>
          </cell>
          <cell r="F867" t="str">
            <v>市辖</v>
          </cell>
          <cell r="G867">
            <v>0</v>
          </cell>
          <cell r="H867">
            <v>2</v>
          </cell>
          <cell r="I867">
            <v>3</v>
          </cell>
        </row>
        <row r="868">
          <cell r="A868" t="str">
            <v>曹家线路33</v>
          </cell>
          <cell r="B868" t="str">
            <v>10kV</v>
          </cell>
          <cell r="C868" t="str">
            <v>137曹家线</v>
          </cell>
          <cell r="D868">
            <v>0</v>
          </cell>
          <cell r="E868">
            <v>2.6852999999999998E-2</v>
          </cell>
          <cell r="F868" t="str">
            <v>市辖</v>
          </cell>
          <cell r="G868">
            <v>0</v>
          </cell>
          <cell r="H868">
            <v>3</v>
          </cell>
          <cell r="I868">
            <v>1</v>
          </cell>
        </row>
        <row r="869">
          <cell r="A869" t="str">
            <v>曹家线路35</v>
          </cell>
          <cell r="B869" t="str">
            <v>10kV</v>
          </cell>
          <cell r="C869" t="str">
            <v>137曹家线</v>
          </cell>
          <cell r="D869">
            <v>0</v>
          </cell>
          <cell r="E869">
            <v>0.57293300000000003</v>
          </cell>
          <cell r="F869" t="str">
            <v>市辖</v>
          </cell>
          <cell r="G869">
            <v>0</v>
          </cell>
          <cell r="H869">
            <v>5</v>
          </cell>
          <cell r="I869">
            <v>3</v>
          </cell>
        </row>
        <row r="870">
          <cell r="A870" t="str">
            <v>曹家线路36</v>
          </cell>
          <cell r="B870" t="str">
            <v>10kV</v>
          </cell>
          <cell r="C870" t="str">
            <v>137曹家线</v>
          </cell>
          <cell r="D870">
            <v>1</v>
          </cell>
          <cell r="E870">
            <v>1.9748000000000002E-2</v>
          </cell>
          <cell r="F870" t="str">
            <v>市辖</v>
          </cell>
          <cell r="G870">
            <v>0</v>
          </cell>
          <cell r="H870">
            <v>6</v>
          </cell>
          <cell r="I870">
            <v>1</v>
          </cell>
        </row>
        <row r="871">
          <cell r="A871" t="str">
            <v>曹家线路38</v>
          </cell>
          <cell r="B871" t="str">
            <v>10kV</v>
          </cell>
          <cell r="C871" t="str">
            <v>137曹家线</v>
          </cell>
          <cell r="D871">
            <v>0</v>
          </cell>
          <cell r="E871">
            <v>0.32458999999999999</v>
          </cell>
          <cell r="F871" t="str">
            <v>市辖</v>
          </cell>
          <cell r="G871">
            <v>0</v>
          </cell>
          <cell r="H871">
            <v>8</v>
          </cell>
          <cell r="I871">
            <v>3</v>
          </cell>
        </row>
        <row r="872">
          <cell r="A872" t="str">
            <v>曹家线路39</v>
          </cell>
          <cell r="B872" t="str">
            <v>10kV</v>
          </cell>
          <cell r="C872" t="str">
            <v>137曹家线</v>
          </cell>
          <cell r="D872">
            <v>0</v>
          </cell>
          <cell r="E872">
            <v>0.27297399999999999</v>
          </cell>
          <cell r="F872" t="str">
            <v>市辖</v>
          </cell>
          <cell r="G872">
            <v>0</v>
          </cell>
          <cell r="H872">
            <v>0</v>
          </cell>
          <cell r="I872">
            <v>1</v>
          </cell>
        </row>
        <row r="873">
          <cell r="A873" t="str">
            <v>曹家线路41</v>
          </cell>
          <cell r="B873" t="str">
            <v>10kV</v>
          </cell>
          <cell r="C873" t="str">
            <v>137曹家线</v>
          </cell>
          <cell r="D873">
            <v>0</v>
          </cell>
          <cell r="E873">
            <v>3.4202999999999997E-2</v>
          </cell>
          <cell r="F873" t="str">
            <v>市辖</v>
          </cell>
          <cell r="G873">
            <v>0</v>
          </cell>
          <cell r="H873">
            <v>2</v>
          </cell>
          <cell r="I873">
            <v>3</v>
          </cell>
        </row>
        <row r="874">
          <cell r="A874" t="str">
            <v>曹家线路42</v>
          </cell>
          <cell r="B874" t="str">
            <v>10kV</v>
          </cell>
          <cell r="C874" t="str">
            <v>137曹家线</v>
          </cell>
          <cell r="D874">
            <v>0</v>
          </cell>
          <cell r="E874">
            <v>0.30357800000000001</v>
          </cell>
          <cell r="F874" t="str">
            <v>市辖</v>
          </cell>
          <cell r="G874">
            <v>0</v>
          </cell>
          <cell r="H874">
            <v>3</v>
          </cell>
          <cell r="I874">
            <v>1</v>
          </cell>
        </row>
        <row r="875">
          <cell r="A875" t="str">
            <v>曹家线路44</v>
          </cell>
          <cell r="B875" t="str">
            <v>10kV</v>
          </cell>
          <cell r="C875" t="str">
            <v>137曹家线</v>
          </cell>
          <cell r="D875">
            <v>0</v>
          </cell>
          <cell r="E875">
            <v>0.13785700000000001</v>
          </cell>
          <cell r="F875" t="str">
            <v>市辖</v>
          </cell>
          <cell r="G875">
            <v>0</v>
          </cell>
          <cell r="H875">
            <v>5</v>
          </cell>
          <cell r="I875">
            <v>3</v>
          </cell>
        </row>
        <row r="876">
          <cell r="A876" t="str">
            <v>曹家线路45</v>
          </cell>
          <cell r="B876" t="str">
            <v>10kV</v>
          </cell>
          <cell r="C876" t="str">
            <v>137曹家线</v>
          </cell>
          <cell r="D876">
            <v>0</v>
          </cell>
          <cell r="E876">
            <v>8.8641999999999999E-2</v>
          </cell>
          <cell r="F876" t="str">
            <v>市辖</v>
          </cell>
          <cell r="G876">
            <v>0</v>
          </cell>
          <cell r="H876">
            <v>6</v>
          </cell>
          <cell r="I876">
            <v>1</v>
          </cell>
        </row>
        <row r="877">
          <cell r="A877" t="str">
            <v>曹家线路47</v>
          </cell>
          <cell r="B877" t="str">
            <v>10kV</v>
          </cell>
          <cell r="C877" t="str">
            <v>137曹家线</v>
          </cell>
          <cell r="D877">
            <v>0</v>
          </cell>
          <cell r="E877">
            <v>0.16208500000000001</v>
          </cell>
          <cell r="F877" t="str">
            <v>市辖</v>
          </cell>
          <cell r="G877">
            <v>0</v>
          </cell>
          <cell r="H877">
            <v>8</v>
          </cell>
          <cell r="I877">
            <v>3</v>
          </cell>
        </row>
        <row r="878">
          <cell r="A878" t="str">
            <v>曹家线路48</v>
          </cell>
          <cell r="B878" t="str">
            <v>10kV</v>
          </cell>
          <cell r="C878" t="str">
            <v>137曹家线</v>
          </cell>
          <cell r="D878">
            <v>0</v>
          </cell>
          <cell r="E878">
            <v>0.111942</v>
          </cell>
          <cell r="F878" t="str">
            <v>市辖</v>
          </cell>
          <cell r="G878">
            <v>0</v>
          </cell>
          <cell r="H878">
            <v>0</v>
          </cell>
          <cell r="I878">
            <v>1</v>
          </cell>
        </row>
        <row r="879">
          <cell r="A879" t="str">
            <v>曹家线路50</v>
          </cell>
          <cell r="B879" t="str">
            <v>10kV</v>
          </cell>
          <cell r="C879" t="str">
            <v>137曹家线</v>
          </cell>
          <cell r="D879">
            <v>0</v>
          </cell>
          <cell r="E879">
            <v>3.9529999999999999E-3</v>
          </cell>
          <cell r="F879" t="str">
            <v>市辖</v>
          </cell>
          <cell r="G879">
            <v>0</v>
          </cell>
          <cell r="H879">
            <v>2</v>
          </cell>
          <cell r="I879">
            <v>3</v>
          </cell>
        </row>
        <row r="880">
          <cell r="A880" t="str">
            <v>曹家线路51</v>
          </cell>
          <cell r="B880" t="str">
            <v>10kV</v>
          </cell>
          <cell r="C880" t="str">
            <v>137曹家线</v>
          </cell>
          <cell r="D880">
            <v>0</v>
          </cell>
          <cell r="E880">
            <v>2.1340000000000001E-2</v>
          </cell>
          <cell r="F880" t="str">
            <v>市辖</v>
          </cell>
          <cell r="G880">
            <v>0</v>
          </cell>
          <cell r="H880">
            <v>3</v>
          </cell>
          <cell r="I880">
            <v>1</v>
          </cell>
        </row>
        <row r="881">
          <cell r="A881" t="str">
            <v>曹家线路53</v>
          </cell>
          <cell r="B881" t="str">
            <v>10kV</v>
          </cell>
          <cell r="C881" t="str">
            <v>137曹家线</v>
          </cell>
          <cell r="D881">
            <v>0</v>
          </cell>
          <cell r="E881">
            <v>1.5262E-2</v>
          </cell>
          <cell r="F881" t="str">
            <v>市辖</v>
          </cell>
          <cell r="G881">
            <v>0</v>
          </cell>
          <cell r="H881">
            <v>5</v>
          </cell>
          <cell r="I881">
            <v>3</v>
          </cell>
        </row>
        <row r="882">
          <cell r="A882" t="str">
            <v>曹家线路54</v>
          </cell>
          <cell r="B882" t="str">
            <v>10kV</v>
          </cell>
          <cell r="C882" t="str">
            <v>137曹家线</v>
          </cell>
          <cell r="D882">
            <v>0</v>
          </cell>
          <cell r="E882">
            <v>0.33505800000000002</v>
          </cell>
          <cell r="F882" t="str">
            <v>市辖</v>
          </cell>
          <cell r="G882">
            <v>0</v>
          </cell>
          <cell r="H882">
            <v>6</v>
          </cell>
          <cell r="I882">
            <v>1</v>
          </cell>
        </row>
        <row r="883">
          <cell r="A883" t="str">
            <v>曹家线路56</v>
          </cell>
          <cell r="B883" t="str">
            <v>10kV</v>
          </cell>
          <cell r="C883" t="str">
            <v>137曹家线</v>
          </cell>
          <cell r="D883">
            <v>0</v>
          </cell>
          <cell r="E883">
            <v>4.2379999999999996E-3</v>
          </cell>
          <cell r="G883">
            <v>0</v>
          </cell>
          <cell r="H883">
            <v>8</v>
          </cell>
          <cell r="I883">
            <v>3</v>
          </cell>
        </row>
        <row r="884">
          <cell r="A884" t="str">
            <v>曹家线路57</v>
          </cell>
          <cell r="B884" t="str">
            <v>10kV</v>
          </cell>
          <cell r="C884" t="str">
            <v>137曹家线</v>
          </cell>
          <cell r="D884">
            <v>0</v>
          </cell>
          <cell r="E884">
            <v>0.45757300000000001</v>
          </cell>
          <cell r="G884">
            <v>0</v>
          </cell>
          <cell r="H884">
            <v>0</v>
          </cell>
          <cell r="I884">
            <v>1</v>
          </cell>
        </row>
        <row r="885">
          <cell r="A885" t="str">
            <v>曹家线路59</v>
          </cell>
          <cell r="B885" t="str">
            <v>10kV</v>
          </cell>
          <cell r="C885" t="str">
            <v>137曹家线</v>
          </cell>
          <cell r="D885">
            <v>0</v>
          </cell>
          <cell r="E885">
            <v>9.6582000000000001E-2</v>
          </cell>
          <cell r="G885">
            <v>0</v>
          </cell>
          <cell r="H885">
            <v>2</v>
          </cell>
          <cell r="I885">
            <v>3</v>
          </cell>
        </row>
        <row r="886">
          <cell r="A886" t="str">
            <v>曹家线路60</v>
          </cell>
          <cell r="B886" t="str">
            <v>10kV</v>
          </cell>
          <cell r="C886" t="str">
            <v>137曹家线</v>
          </cell>
          <cell r="D886">
            <v>0</v>
          </cell>
          <cell r="E886">
            <v>0.33715699999999998</v>
          </cell>
          <cell r="G886">
            <v>0</v>
          </cell>
          <cell r="H886">
            <v>3</v>
          </cell>
          <cell r="I886">
            <v>1</v>
          </cell>
        </row>
        <row r="887">
          <cell r="A887" t="str">
            <v>曹家线路62</v>
          </cell>
          <cell r="B887" t="str">
            <v>10kV</v>
          </cell>
          <cell r="C887" t="str">
            <v>137曹家线</v>
          </cell>
          <cell r="D887">
            <v>0</v>
          </cell>
          <cell r="E887">
            <v>0.34664400000000001</v>
          </cell>
          <cell r="G887">
            <v>0</v>
          </cell>
          <cell r="H887">
            <v>5</v>
          </cell>
          <cell r="I887">
            <v>3</v>
          </cell>
        </row>
        <row r="888">
          <cell r="A888" t="str">
            <v>曹家线路63</v>
          </cell>
          <cell r="B888" t="str">
            <v>10kV</v>
          </cell>
          <cell r="C888" t="str">
            <v>137曹家线</v>
          </cell>
          <cell r="D888">
            <v>0</v>
          </cell>
          <cell r="E888">
            <v>4.2830000000000003E-3</v>
          </cell>
          <cell r="G888">
            <v>0</v>
          </cell>
          <cell r="H888">
            <v>6</v>
          </cell>
          <cell r="I888">
            <v>1</v>
          </cell>
        </row>
        <row r="889">
          <cell r="A889" t="str">
            <v>曹家线路65</v>
          </cell>
          <cell r="B889" t="str">
            <v>10kV</v>
          </cell>
          <cell r="C889" t="str">
            <v>137曹家线</v>
          </cell>
          <cell r="D889">
            <v>0</v>
          </cell>
          <cell r="E889">
            <v>2.5739999999999999E-3</v>
          </cell>
          <cell r="G889">
            <v>0</v>
          </cell>
          <cell r="H889">
            <v>8</v>
          </cell>
          <cell r="I889">
            <v>3</v>
          </cell>
        </row>
        <row r="890">
          <cell r="A890" t="str">
            <v>曹家线路66</v>
          </cell>
          <cell r="B890" t="str">
            <v>10kV</v>
          </cell>
          <cell r="C890" t="str">
            <v>137曹家线</v>
          </cell>
          <cell r="D890">
            <v>0</v>
          </cell>
          <cell r="E890">
            <v>3.2106999999999997E-2</v>
          </cell>
          <cell r="G890">
            <v>0</v>
          </cell>
          <cell r="H890">
            <v>0</v>
          </cell>
          <cell r="I890">
            <v>1</v>
          </cell>
        </row>
        <row r="891">
          <cell r="A891" t="str">
            <v>曹家线路68</v>
          </cell>
          <cell r="B891" t="str">
            <v>10kV</v>
          </cell>
          <cell r="C891" t="str">
            <v>137曹家线</v>
          </cell>
          <cell r="D891">
            <v>0</v>
          </cell>
          <cell r="E891">
            <v>3.8249999999999999E-2</v>
          </cell>
          <cell r="G891">
            <v>0</v>
          </cell>
          <cell r="H891">
            <v>2</v>
          </cell>
          <cell r="I891">
            <v>3</v>
          </cell>
        </row>
        <row r="892">
          <cell r="A892" t="str">
            <v>曹家线路69</v>
          </cell>
          <cell r="B892" t="str">
            <v>10kV</v>
          </cell>
          <cell r="C892" t="str">
            <v>137曹家线</v>
          </cell>
          <cell r="D892">
            <v>0</v>
          </cell>
          <cell r="E892">
            <v>5.1706000000000002E-2</v>
          </cell>
          <cell r="F892" t="str">
            <v>市辖</v>
          </cell>
          <cell r="G892">
            <v>0</v>
          </cell>
          <cell r="H892">
            <v>3</v>
          </cell>
          <cell r="I892">
            <v>1</v>
          </cell>
        </row>
        <row r="893">
          <cell r="A893" t="str">
            <v>曹家线路71</v>
          </cell>
          <cell r="B893" t="str">
            <v>10kV</v>
          </cell>
          <cell r="C893" t="str">
            <v>137曹家线</v>
          </cell>
          <cell r="D893">
            <v>0</v>
          </cell>
          <cell r="E893">
            <v>0.143347</v>
          </cell>
          <cell r="F893" t="str">
            <v>市辖</v>
          </cell>
          <cell r="G893">
            <v>0</v>
          </cell>
          <cell r="H893">
            <v>5</v>
          </cell>
          <cell r="I893">
            <v>3</v>
          </cell>
        </row>
        <row r="894">
          <cell r="A894" t="str">
            <v>曹家线路72</v>
          </cell>
          <cell r="B894" t="str">
            <v>10kV</v>
          </cell>
          <cell r="C894" t="str">
            <v>137曹家线</v>
          </cell>
          <cell r="D894">
            <v>0</v>
          </cell>
          <cell r="E894">
            <v>2.4787E-2</v>
          </cell>
          <cell r="F894" t="str">
            <v>市辖</v>
          </cell>
          <cell r="G894">
            <v>0</v>
          </cell>
          <cell r="H894">
            <v>6</v>
          </cell>
          <cell r="I894">
            <v>1</v>
          </cell>
        </row>
        <row r="895">
          <cell r="A895" t="str">
            <v>曹家线路74</v>
          </cell>
          <cell r="B895" t="str">
            <v>10kV</v>
          </cell>
          <cell r="C895" t="str">
            <v>137曹家线</v>
          </cell>
          <cell r="D895">
            <v>0</v>
          </cell>
          <cell r="E895">
            <v>6.6651000000000002E-2</v>
          </cell>
          <cell r="F895" t="str">
            <v>市辖</v>
          </cell>
          <cell r="G895">
            <v>0</v>
          </cell>
          <cell r="H895">
            <v>8</v>
          </cell>
          <cell r="I895">
            <v>3</v>
          </cell>
        </row>
        <row r="896">
          <cell r="A896" t="str">
            <v>曹家线路75</v>
          </cell>
          <cell r="B896" t="str">
            <v>10kV</v>
          </cell>
          <cell r="C896" t="str">
            <v>137曹家线</v>
          </cell>
          <cell r="D896">
            <v>0</v>
          </cell>
          <cell r="E896">
            <v>1.6184229999999999</v>
          </cell>
          <cell r="F896" t="str">
            <v>市辖</v>
          </cell>
          <cell r="G896">
            <v>0</v>
          </cell>
          <cell r="H896">
            <v>0</v>
          </cell>
          <cell r="I896">
            <v>1</v>
          </cell>
        </row>
        <row r="897">
          <cell r="A897" t="str">
            <v>曹家线路77</v>
          </cell>
          <cell r="B897" t="str">
            <v>10kV</v>
          </cell>
          <cell r="C897" t="str">
            <v>137曹家线</v>
          </cell>
          <cell r="D897">
            <v>0</v>
          </cell>
          <cell r="E897">
            <v>7.0818000000000006E-2</v>
          </cell>
          <cell r="F897" t="str">
            <v>市辖</v>
          </cell>
          <cell r="G897">
            <v>0</v>
          </cell>
          <cell r="H897">
            <v>2</v>
          </cell>
          <cell r="I897">
            <v>3</v>
          </cell>
        </row>
        <row r="898">
          <cell r="A898" t="str">
            <v>曹家线路78</v>
          </cell>
          <cell r="B898" t="str">
            <v>10kV</v>
          </cell>
          <cell r="C898" t="str">
            <v>137曹家线</v>
          </cell>
          <cell r="D898">
            <v>0</v>
          </cell>
          <cell r="E898">
            <v>9.3464000000000005E-2</v>
          </cell>
          <cell r="F898" t="str">
            <v>市辖</v>
          </cell>
          <cell r="G898">
            <v>0</v>
          </cell>
          <cell r="H898">
            <v>3</v>
          </cell>
          <cell r="I898">
            <v>1</v>
          </cell>
        </row>
        <row r="899">
          <cell r="A899" t="str">
            <v>曹家线路80</v>
          </cell>
          <cell r="B899" t="str">
            <v>10kV</v>
          </cell>
          <cell r="C899" t="str">
            <v>137曹家线</v>
          </cell>
          <cell r="D899">
            <v>0</v>
          </cell>
          <cell r="E899">
            <v>0.59889999999999999</v>
          </cell>
          <cell r="F899" t="str">
            <v>市辖</v>
          </cell>
          <cell r="G899">
            <v>0</v>
          </cell>
          <cell r="H899">
            <v>5</v>
          </cell>
          <cell r="I899">
            <v>3</v>
          </cell>
        </row>
        <row r="900">
          <cell r="A900" t="str">
            <v>曹家线路81</v>
          </cell>
          <cell r="B900" t="str">
            <v>10kV</v>
          </cell>
          <cell r="C900" t="str">
            <v>137曹家线</v>
          </cell>
          <cell r="D900">
            <v>0</v>
          </cell>
          <cell r="E900">
            <v>0.19109799999999999</v>
          </cell>
          <cell r="F900" t="str">
            <v>市辖</v>
          </cell>
          <cell r="G900">
            <v>0</v>
          </cell>
          <cell r="H900">
            <v>6</v>
          </cell>
          <cell r="I900">
            <v>1</v>
          </cell>
        </row>
        <row r="901">
          <cell r="A901" t="str">
            <v>曹家线路83</v>
          </cell>
          <cell r="B901" t="str">
            <v>10kV</v>
          </cell>
          <cell r="C901" t="str">
            <v>137曹家线</v>
          </cell>
          <cell r="D901">
            <v>0</v>
          </cell>
          <cell r="E901">
            <v>0.299122</v>
          </cell>
          <cell r="F901" t="str">
            <v>市辖</v>
          </cell>
          <cell r="G901">
            <v>0</v>
          </cell>
          <cell r="H901">
            <v>8</v>
          </cell>
          <cell r="I901">
            <v>3</v>
          </cell>
        </row>
        <row r="902">
          <cell r="A902" t="str">
            <v>曹家线路84</v>
          </cell>
          <cell r="B902" t="str">
            <v>10kV</v>
          </cell>
          <cell r="C902" t="str">
            <v>137曹家线</v>
          </cell>
          <cell r="D902">
            <v>0</v>
          </cell>
          <cell r="E902">
            <v>0.130194</v>
          </cell>
          <cell r="F902" t="str">
            <v>市辖</v>
          </cell>
          <cell r="G902">
            <v>0</v>
          </cell>
          <cell r="H902">
            <v>0</v>
          </cell>
          <cell r="I902">
            <v>1</v>
          </cell>
        </row>
        <row r="903">
          <cell r="A903" t="str">
            <v>曹家线路86</v>
          </cell>
          <cell r="B903" t="str">
            <v>10kV</v>
          </cell>
          <cell r="C903" t="str">
            <v>137曹家线</v>
          </cell>
          <cell r="D903">
            <v>0</v>
          </cell>
          <cell r="E903">
            <v>0.17823800000000001</v>
          </cell>
          <cell r="F903" t="str">
            <v>市辖</v>
          </cell>
          <cell r="G903">
            <v>0</v>
          </cell>
          <cell r="H903">
            <v>2</v>
          </cell>
          <cell r="I903">
            <v>3</v>
          </cell>
        </row>
        <row r="904">
          <cell r="A904" t="str">
            <v>曹家线路87</v>
          </cell>
          <cell r="B904" t="str">
            <v>10kV</v>
          </cell>
          <cell r="C904" t="str">
            <v>137曹家线</v>
          </cell>
          <cell r="D904">
            <v>0</v>
          </cell>
          <cell r="E904">
            <v>0.898756</v>
          </cell>
          <cell r="F904" t="str">
            <v>市辖</v>
          </cell>
          <cell r="G904">
            <v>0</v>
          </cell>
          <cell r="H904">
            <v>3</v>
          </cell>
          <cell r="I904">
            <v>1</v>
          </cell>
        </row>
        <row r="905">
          <cell r="A905" t="str">
            <v>曹家线路89</v>
          </cell>
          <cell r="B905" t="str">
            <v>10kV</v>
          </cell>
          <cell r="C905" t="str">
            <v>137曹家线</v>
          </cell>
          <cell r="D905">
            <v>0</v>
          </cell>
          <cell r="E905">
            <v>0.55594200000000005</v>
          </cell>
          <cell r="F905" t="str">
            <v>市辖</v>
          </cell>
          <cell r="G905">
            <v>0</v>
          </cell>
          <cell r="H905">
            <v>5</v>
          </cell>
          <cell r="I905">
            <v>3</v>
          </cell>
        </row>
        <row r="906">
          <cell r="A906" t="str">
            <v>曹家线路90</v>
          </cell>
          <cell r="B906" t="str">
            <v>10kV</v>
          </cell>
          <cell r="C906" t="str">
            <v>137曹家线</v>
          </cell>
          <cell r="D906">
            <v>0</v>
          </cell>
          <cell r="E906">
            <v>3.4510000000000001E-3</v>
          </cell>
          <cell r="F906" t="str">
            <v>市辖</v>
          </cell>
          <cell r="G906">
            <v>0</v>
          </cell>
          <cell r="H906">
            <v>6</v>
          </cell>
          <cell r="I906">
            <v>1</v>
          </cell>
        </row>
        <row r="907">
          <cell r="A907" t="str">
            <v>曹家线路92</v>
          </cell>
          <cell r="B907" t="str">
            <v>10kV</v>
          </cell>
          <cell r="C907" t="str">
            <v>137曹家线</v>
          </cell>
          <cell r="D907">
            <v>0</v>
          </cell>
          <cell r="E907">
            <v>2.7514E-2</v>
          </cell>
          <cell r="F907" t="str">
            <v>市辖</v>
          </cell>
          <cell r="G907">
            <v>0</v>
          </cell>
          <cell r="H907">
            <v>8</v>
          </cell>
          <cell r="I907">
            <v>3</v>
          </cell>
        </row>
        <row r="908">
          <cell r="A908" t="str">
            <v>曹家线路93</v>
          </cell>
          <cell r="B908" t="str">
            <v>10kV</v>
          </cell>
          <cell r="C908" t="str">
            <v>137曹家线</v>
          </cell>
          <cell r="D908">
            <v>0</v>
          </cell>
          <cell r="E908">
            <v>5.0104999999999997E-2</v>
          </cell>
          <cell r="F908" t="str">
            <v>市辖</v>
          </cell>
          <cell r="G908">
            <v>0</v>
          </cell>
          <cell r="H908">
            <v>0</v>
          </cell>
          <cell r="I908">
            <v>1</v>
          </cell>
        </row>
        <row r="909">
          <cell r="A909" t="str">
            <v>曹家线路95</v>
          </cell>
          <cell r="B909" t="str">
            <v>10kV</v>
          </cell>
          <cell r="C909" t="str">
            <v>137曹家线</v>
          </cell>
          <cell r="D909">
            <v>0</v>
          </cell>
          <cell r="E909">
            <v>7.4947E-2</v>
          </cell>
          <cell r="F909" t="str">
            <v>市辖</v>
          </cell>
          <cell r="G909">
            <v>0</v>
          </cell>
          <cell r="H909">
            <v>2</v>
          </cell>
          <cell r="I909">
            <v>3</v>
          </cell>
        </row>
        <row r="910">
          <cell r="A910" t="str">
            <v>曹家线路96</v>
          </cell>
          <cell r="B910" t="str">
            <v>10kV</v>
          </cell>
          <cell r="C910" t="str">
            <v>137曹家线</v>
          </cell>
          <cell r="D910">
            <v>0</v>
          </cell>
          <cell r="E910">
            <v>2.0334000000000001E-2</v>
          </cell>
          <cell r="F910" t="str">
            <v>市辖</v>
          </cell>
          <cell r="G910">
            <v>0</v>
          </cell>
          <cell r="H910">
            <v>3</v>
          </cell>
          <cell r="I910">
            <v>1</v>
          </cell>
        </row>
        <row r="911">
          <cell r="A911" t="str">
            <v>曹家线路98</v>
          </cell>
          <cell r="B911" t="str">
            <v>10kV</v>
          </cell>
          <cell r="C911" t="str">
            <v>137曹家线</v>
          </cell>
          <cell r="D911">
            <v>0</v>
          </cell>
          <cell r="E911">
            <v>0.322492</v>
          </cell>
          <cell r="F911" t="str">
            <v>市辖</v>
          </cell>
          <cell r="G911">
            <v>0</v>
          </cell>
          <cell r="H911">
            <v>5</v>
          </cell>
          <cell r="I911">
            <v>3</v>
          </cell>
        </row>
        <row r="912">
          <cell r="A912" t="str">
            <v>曹家线路99</v>
          </cell>
          <cell r="B912" t="str">
            <v>10kV</v>
          </cell>
          <cell r="C912" t="str">
            <v>137曹家线</v>
          </cell>
          <cell r="D912">
            <v>0</v>
          </cell>
          <cell r="E912">
            <v>0.53076100000000004</v>
          </cell>
          <cell r="F912" t="str">
            <v>市辖</v>
          </cell>
          <cell r="G912">
            <v>0</v>
          </cell>
          <cell r="H912">
            <v>6</v>
          </cell>
          <cell r="I912">
            <v>1</v>
          </cell>
        </row>
        <row r="913">
          <cell r="A913" t="str">
            <v>曹家线路101</v>
          </cell>
          <cell r="B913" t="str">
            <v>10kV</v>
          </cell>
          <cell r="C913" t="str">
            <v>137曹家线</v>
          </cell>
          <cell r="D913">
            <v>0</v>
          </cell>
          <cell r="E913">
            <v>0.189251</v>
          </cell>
          <cell r="F913" t="str">
            <v>市辖</v>
          </cell>
          <cell r="G913">
            <v>0</v>
          </cell>
          <cell r="H913">
            <v>8</v>
          </cell>
          <cell r="I913">
            <v>3</v>
          </cell>
        </row>
        <row r="914">
          <cell r="A914" t="str">
            <v>曹家线路102</v>
          </cell>
          <cell r="B914" t="str">
            <v>10kV</v>
          </cell>
          <cell r="C914" t="str">
            <v>137曹家线</v>
          </cell>
          <cell r="D914">
            <v>0</v>
          </cell>
          <cell r="E914">
            <v>1.7350999999999998E-2</v>
          </cell>
          <cell r="F914" t="str">
            <v>市辖</v>
          </cell>
          <cell r="G914">
            <v>0</v>
          </cell>
          <cell r="H914">
            <v>0</v>
          </cell>
          <cell r="I914">
            <v>1</v>
          </cell>
        </row>
        <row r="915">
          <cell r="A915" t="str">
            <v>曹家线路104</v>
          </cell>
          <cell r="B915" t="str">
            <v>10kV</v>
          </cell>
          <cell r="C915" t="str">
            <v>137曹家线</v>
          </cell>
          <cell r="D915">
            <v>0</v>
          </cell>
          <cell r="E915">
            <v>0.25197700000000001</v>
          </cell>
          <cell r="F915" t="str">
            <v>市辖</v>
          </cell>
          <cell r="G915">
            <v>0</v>
          </cell>
          <cell r="H915">
            <v>2</v>
          </cell>
          <cell r="I915">
            <v>3</v>
          </cell>
        </row>
        <row r="916">
          <cell r="A916" t="str">
            <v>曹家线路105</v>
          </cell>
          <cell r="B916" t="str">
            <v>10kV</v>
          </cell>
          <cell r="C916" t="str">
            <v>137曹家线</v>
          </cell>
          <cell r="D916">
            <v>0</v>
          </cell>
          <cell r="E916">
            <v>0.152363</v>
          </cell>
          <cell r="F916" t="str">
            <v>市辖</v>
          </cell>
          <cell r="G916">
            <v>0</v>
          </cell>
          <cell r="H916">
            <v>3</v>
          </cell>
          <cell r="I916">
            <v>1</v>
          </cell>
        </row>
        <row r="917">
          <cell r="A917" t="str">
            <v>曹家线路107</v>
          </cell>
          <cell r="B917" t="str">
            <v>10kV</v>
          </cell>
          <cell r="C917" t="str">
            <v>137曹家线</v>
          </cell>
          <cell r="D917">
            <v>0</v>
          </cell>
          <cell r="E917">
            <v>6.9117999999999999E-2</v>
          </cell>
          <cell r="F917" t="str">
            <v>市辖</v>
          </cell>
          <cell r="G917">
            <v>0</v>
          </cell>
          <cell r="H917">
            <v>5</v>
          </cell>
          <cell r="I917">
            <v>3</v>
          </cell>
        </row>
        <row r="918">
          <cell r="A918" t="str">
            <v>曹家线路108</v>
          </cell>
          <cell r="B918" t="str">
            <v>10kV</v>
          </cell>
          <cell r="C918" t="str">
            <v>137曹家线</v>
          </cell>
          <cell r="D918">
            <v>0</v>
          </cell>
          <cell r="E918">
            <v>6.0442999999999997E-2</v>
          </cell>
          <cell r="F918" t="str">
            <v>市辖</v>
          </cell>
          <cell r="G918">
            <v>0</v>
          </cell>
          <cell r="H918">
            <v>6</v>
          </cell>
          <cell r="I918">
            <v>1</v>
          </cell>
        </row>
        <row r="919">
          <cell r="A919" t="str">
            <v>曹家线路110</v>
          </cell>
          <cell r="B919" t="str">
            <v>10kV</v>
          </cell>
          <cell r="C919" t="str">
            <v>137曹家线</v>
          </cell>
          <cell r="D919">
            <v>0</v>
          </cell>
          <cell r="E919">
            <v>2.1607000000000001E-2</v>
          </cell>
          <cell r="F919" t="str">
            <v>市辖</v>
          </cell>
          <cell r="G919">
            <v>0</v>
          </cell>
          <cell r="H919">
            <v>8</v>
          </cell>
          <cell r="I919">
            <v>3</v>
          </cell>
        </row>
        <row r="920">
          <cell r="A920" t="str">
            <v>曹家线路111</v>
          </cell>
          <cell r="B920" t="str">
            <v>10kV</v>
          </cell>
          <cell r="C920" t="str">
            <v>137曹家线</v>
          </cell>
          <cell r="D920">
            <v>0</v>
          </cell>
          <cell r="E920">
            <v>3.558E-3</v>
          </cell>
          <cell r="F920" t="str">
            <v>市辖</v>
          </cell>
          <cell r="G920">
            <v>0</v>
          </cell>
          <cell r="H920">
            <v>0</v>
          </cell>
          <cell r="I920">
            <v>1</v>
          </cell>
        </row>
        <row r="921">
          <cell r="A921" t="str">
            <v>曹家线路113</v>
          </cell>
          <cell r="B921" t="str">
            <v>10kV</v>
          </cell>
          <cell r="C921" t="str">
            <v>137曹家线</v>
          </cell>
          <cell r="D921">
            <v>0</v>
          </cell>
          <cell r="E921">
            <v>3.8579999999999999E-3</v>
          </cell>
          <cell r="F921" t="str">
            <v>市辖</v>
          </cell>
          <cell r="G921">
            <v>0</v>
          </cell>
          <cell r="H921">
            <v>2</v>
          </cell>
          <cell r="I921">
            <v>3</v>
          </cell>
        </row>
        <row r="922">
          <cell r="A922" t="str">
            <v>曹家线路114</v>
          </cell>
          <cell r="B922" t="str">
            <v>10kV</v>
          </cell>
          <cell r="C922" t="str">
            <v>137曹家线</v>
          </cell>
          <cell r="D922">
            <v>0</v>
          </cell>
          <cell r="E922">
            <v>0.439554</v>
          </cell>
          <cell r="F922" t="str">
            <v>市辖</v>
          </cell>
          <cell r="G922">
            <v>0</v>
          </cell>
          <cell r="H922">
            <v>3</v>
          </cell>
          <cell r="I922">
            <v>1</v>
          </cell>
        </row>
        <row r="923">
          <cell r="A923" t="str">
            <v>曹家线路116</v>
          </cell>
          <cell r="B923" t="str">
            <v>10kV</v>
          </cell>
          <cell r="C923" t="str">
            <v>137曹家线</v>
          </cell>
          <cell r="D923">
            <v>1</v>
          </cell>
          <cell r="E923">
            <v>1.119E-3</v>
          </cell>
          <cell r="F923" t="str">
            <v>市辖</v>
          </cell>
          <cell r="G923">
            <v>0</v>
          </cell>
          <cell r="H923">
            <v>5</v>
          </cell>
          <cell r="I923">
            <v>3</v>
          </cell>
        </row>
        <row r="924">
          <cell r="A924" t="str">
            <v>曹家线路117</v>
          </cell>
          <cell r="B924" t="str">
            <v>10kV</v>
          </cell>
          <cell r="C924" t="str">
            <v>137曹家线</v>
          </cell>
          <cell r="D924">
            <v>1</v>
          </cell>
          <cell r="E924">
            <v>8.4900000000000004E-4</v>
          </cell>
          <cell r="F924" t="str">
            <v>市辖</v>
          </cell>
          <cell r="G924">
            <v>0</v>
          </cell>
          <cell r="H924">
            <v>6</v>
          </cell>
          <cell r="I924">
            <v>1</v>
          </cell>
        </row>
        <row r="925">
          <cell r="A925" t="str">
            <v>曹家线路119</v>
          </cell>
          <cell r="B925" t="str">
            <v>10kV</v>
          </cell>
          <cell r="C925" t="str">
            <v>137曹家线</v>
          </cell>
          <cell r="D925">
            <v>1</v>
          </cell>
          <cell r="E925">
            <v>1.219E-3</v>
          </cell>
          <cell r="F925" t="str">
            <v>市辖</v>
          </cell>
          <cell r="G925">
            <v>0</v>
          </cell>
          <cell r="H925">
            <v>8</v>
          </cell>
          <cell r="I925">
            <v>3</v>
          </cell>
        </row>
        <row r="926">
          <cell r="A926" t="str">
            <v>曹家线路120</v>
          </cell>
          <cell r="B926" t="str">
            <v>10kV</v>
          </cell>
          <cell r="C926" t="str">
            <v>137曹家线</v>
          </cell>
          <cell r="D926">
            <v>1</v>
          </cell>
          <cell r="E926">
            <v>1.6919999999999999E-3</v>
          </cell>
          <cell r="F926" t="str">
            <v>市辖</v>
          </cell>
          <cell r="G926">
            <v>0</v>
          </cell>
          <cell r="H926">
            <v>0</v>
          </cell>
          <cell r="I926">
            <v>1</v>
          </cell>
        </row>
        <row r="927">
          <cell r="A927" t="str">
            <v>曹家线路122</v>
          </cell>
          <cell r="B927" t="str">
            <v>10kV</v>
          </cell>
          <cell r="C927" t="str">
            <v>137曹家线</v>
          </cell>
          <cell r="D927">
            <v>1</v>
          </cell>
          <cell r="E927">
            <v>1.6308E-2</v>
          </cell>
          <cell r="F927" t="str">
            <v>市辖</v>
          </cell>
          <cell r="G927">
            <v>0</v>
          </cell>
          <cell r="H927">
            <v>2</v>
          </cell>
          <cell r="I927">
            <v>3</v>
          </cell>
        </row>
        <row r="928">
          <cell r="A928" t="str">
            <v>集善线路135-1</v>
          </cell>
          <cell r="B928" t="str">
            <v>10kV</v>
          </cell>
          <cell r="C928" t="str">
            <v>131集善线</v>
          </cell>
          <cell r="D928">
            <v>0</v>
          </cell>
          <cell r="E928">
            <v>2.2720000000000001E-3</v>
          </cell>
          <cell r="F928" t="str">
            <v>市辖</v>
          </cell>
          <cell r="G928">
            <v>0</v>
          </cell>
          <cell r="H928">
            <v>3</v>
          </cell>
          <cell r="I928">
            <v>1</v>
          </cell>
        </row>
        <row r="929">
          <cell r="A929" t="str">
            <v>安柒线路1-13</v>
          </cell>
          <cell r="B929" t="str">
            <v>10kV</v>
          </cell>
          <cell r="C929" t="str">
            <v>147安柒线</v>
          </cell>
          <cell r="D929">
            <v>1</v>
          </cell>
          <cell r="E929">
            <v>1.2389000000000001E-2</v>
          </cell>
          <cell r="F929" t="str">
            <v>市辖</v>
          </cell>
          <cell r="G929">
            <v>0</v>
          </cell>
          <cell r="H929">
            <v>5</v>
          </cell>
          <cell r="I929">
            <v>3</v>
          </cell>
        </row>
        <row r="930">
          <cell r="A930" t="str">
            <v>曹顺线路1</v>
          </cell>
          <cell r="B930" t="str">
            <v>10kV</v>
          </cell>
          <cell r="C930" t="str">
            <v>148曹顺线</v>
          </cell>
          <cell r="D930">
            <v>0</v>
          </cell>
          <cell r="E930">
            <v>0.14250399999999999</v>
          </cell>
          <cell r="F930" t="str">
            <v>市辖</v>
          </cell>
          <cell r="G930">
            <v>0</v>
          </cell>
          <cell r="H930">
            <v>6</v>
          </cell>
          <cell r="I930">
            <v>1</v>
          </cell>
        </row>
        <row r="931">
          <cell r="A931" t="str">
            <v>曹顺线路3</v>
          </cell>
          <cell r="B931" t="str">
            <v>10kV</v>
          </cell>
          <cell r="C931" t="str">
            <v>148曹顺线</v>
          </cell>
          <cell r="D931">
            <v>0</v>
          </cell>
          <cell r="E931">
            <v>0.358792</v>
          </cell>
          <cell r="F931" t="str">
            <v>市辖</v>
          </cell>
          <cell r="G931">
            <v>0</v>
          </cell>
          <cell r="H931">
            <v>8</v>
          </cell>
          <cell r="I931">
            <v>3</v>
          </cell>
        </row>
        <row r="932">
          <cell r="A932" t="str">
            <v>曹顺线路5</v>
          </cell>
          <cell r="B932" t="str">
            <v>10kV</v>
          </cell>
          <cell r="C932" t="str">
            <v>148曹顺线</v>
          </cell>
          <cell r="D932">
            <v>0</v>
          </cell>
          <cell r="E932">
            <v>1.1768000000000001E-2</v>
          </cell>
          <cell r="F932" t="str">
            <v>市辖</v>
          </cell>
          <cell r="G932">
            <v>0</v>
          </cell>
          <cell r="H932">
            <v>0</v>
          </cell>
          <cell r="I932">
            <v>1</v>
          </cell>
        </row>
        <row r="933">
          <cell r="A933" t="str">
            <v>曹顺线路7</v>
          </cell>
          <cell r="B933" t="str">
            <v>10kV</v>
          </cell>
          <cell r="C933" t="str">
            <v>148曹顺线</v>
          </cell>
          <cell r="D933">
            <v>0</v>
          </cell>
          <cell r="E933">
            <v>0.22988900000000001</v>
          </cell>
          <cell r="F933" t="str">
            <v>市辖</v>
          </cell>
          <cell r="G933">
            <v>0</v>
          </cell>
          <cell r="H933">
            <v>2</v>
          </cell>
          <cell r="I933">
            <v>3</v>
          </cell>
        </row>
        <row r="934">
          <cell r="A934" t="str">
            <v>曹顺线路8</v>
          </cell>
          <cell r="B934" t="str">
            <v>10kV</v>
          </cell>
          <cell r="C934" t="str">
            <v>148曹顺线</v>
          </cell>
          <cell r="D934">
            <v>0</v>
          </cell>
          <cell r="E934">
            <v>5.5391999999999997E-2</v>
          </cell>
          <cell r="F934" t="str">
            <v>市辖</v>
          </cell>
          <cell r="G934">
            <v>0</v>
          </cell>
          <cell r="H934">
            <v>3</v>
          </cell>
          <cell r="I934">
            <v>1</v>
          </cell>
        </row>
        <row r="935">
          <cell r="A935" t="str">
            <v>曹顺线路11</v>
          </cell>
          <cell r="B935" t="str">
            <v>10kV</v>
          </cell>
          <cell r="C935" t="str">
            <v>148曹顺线</v>
          </cell>
          <cell r="D935">
            <v>0</v>
          </cell>
          <cell r="E935">
            <v>1.8185E-2</v>
          </cell>
          <cell r="F935" t="str">
            <v>市辖</v>
          </cell>
          <cell r="G935">
            <v>0</v>
          </cell>
          <cell r="H935">
            <v>5</v>
          </cell>
          <cell r="I935">
            <v>3</v>
          </cell>
        </row>
        <row r="936">
          <cell r="A936" t="str">
            <v>曹顺线路12</v>
          </cell>
          <cell r="B936" t="str">
            <v>10kV</v>
          </cell>
          <cell r="C936" t="str">
            <v>148曹顺线</v>
          </cell>
          <cell r="D936">
            <v>0</v>
          </cell>
          <cell r="E936">
            <v>0.34352700000000003</v>
          </cell>
          <cell r="F936" t="str">
            <v>市辖</v>
          </cell>
          <cell r="G936">
            <v>0</v>
          </cell>
          <cell r="H936">
            <v>6</v>
          </cell>
          <cell r="I936">
            <v>1</v>
          </cell>
        </row>
        <row r="937">
          <cell r="A937" t="str">
            <v>曹顺线路14</v>
          </cell>
          <cell r="B937" t="str">
            <v>10kV</v>
          </cell>
          <cell r="C937" t="str">
            <v>148曹顺线</v>
          </cell>
          <cell r="D937">
            <v>0</v>
          </cell>
          <cell r="E937">
            <v>2.6352E-2</v>
          </cell>
          <cell r="F937" t="str">
            <v>市辖</v>
          </cell>
          <cell r="G937">
            <v>0</v>
          </cell>
          <cell r="H937">
            <v>8</v>
          </cell>
          <cell r="I937">
            <v>3</v>
          </cell>
        </row>
        <row r="938">
          <cell r="A938" t="str">
            <v>曹顺线路15</v>
          </cell>
          <cell r="B938" t="str">
            <v>10kV</v>
          </cell>
          <cell r="C938" t="str">
            <v>148曹顺线</v>
          </cell>
          <cell r="D938">
            <v>0</v>
          </cell>
          <cell r="E938">
            <v>0.10516300000000001</v>
          </cell>
          <cell r="F938" t="str">
            <v>市辖</v>
          </cell>
          <cell r="G938">
            <v>0</v>
          </cell>
          <cell r="H938">
            <v>0</v>
          </cell>
          <cell r="I938">
            <v>1</v>
          </cell>
        </row>
        <row r="939">
          <cell r="A939" t="str">
            <v>曹顺线路17</v>
          </cell>
          <cell r="B939" t="str">
            <v>10kV</v>
          </cell>
          <cell r="C939" t="str">
            <v>148曹顺线</v>
          </cell>
          <cell r="D939">
            <v>0</v>
          </cell>
          <cell r="E939">
            <v>0.10248599999999999</v>
          </cell>
          <cell r="F939" t="str">
            <v>市辖</v>
          </cell>
          <cell r="G939">
            <v>0</v>
          </cell>
          <cell r="H939">
            <v>2</v>
          </cell>
          <cell r="I939">
            <v>3</v>
          </cell>
        </row>
        <row r="940">
          <cell r="A940" t="str">
            <v>曹顺线路18</v>
          </cell>
          <cell r="B940" t="str">
            <v>10kV</v>
          </cell>
          <cell r="C940" t="str">
            <v>148曹顺线</v>
          </cell>
          <cell r="D940">
            <v>0</v>
          </cell>
          <cell r="E940">
            <v>1.3892E-2</v>
          </cell>
          <cell r="F940" t="str">
            <v>市辖</v>
          </cell>
          <cell r="G940">
            <v>0</v>
          </cell>
          <cell r="H940">
            <v>3</v>
          </cell>
          <cell r="I940">
            <v>1</v>
          </cell>
        </row>
        <row r="941">
          <cell r="A941" t="str">
            <v>曹顺线路20</v>
          </cell>
          <cell r="B941" t="str">
            <v>10kV</v>
          </cell>
          <cell r="C941" t="str">
            <v>148曹顺线</v>
          </cell>
          <cell r="D941">
            <v>0</v>
          </cell>
          <cell r="E941">
            <v>1.3438E-2</v>
          </cell>
          <cell r="F941" t="str">
            <v>市辖</v>
          </cell>
          <cell r="G941">
            <v>0</v>
          </cell>
          <cell r="H941">
            <v>5</v>
          </cell>
          <cell r="I941">
            <v>3</v>
          </cell>
        </row>
        <row r="942">
          <cell r="A942" t="str">
            <v>曹顺线路21</v>
          </cell>
          <cell r="B942" t="str">
            <v>10kV</v>
          </cell>
          <cell r="C942" t="str">
            <v>148曹顺线</v>
          </cell>
          <cell r="D942">
            <v>0</v>
          </cell>
          <cell r="E942">
            <v>7.1239999999999998E-2</v>
          </cell>
          <cell r="F942" t="str">
            <v>市辖</v>
          </cell>
          <cell r="G942">
            <v>0</v>
          </cell>
          <cell r="H942">
            <v>6</v>
          </cell>
          <cell r="I942">
            <v>1</v>
          </cell>
        </row>
        <row r="943">
          <cell r="A943" t="str">
            <v>曹顺线路23</v>
          </cell>
          <cell r="B943" t="str">
            <v>10kV</v>
          </cell>
          <cell r="C943" t="str">
            <v>148曹顺线</v>
          </cell>
          <cell r="D943">
            <v>0</v>
          </cell>
          <cell r="E943">
            <v>9.8311999999999997E-2</v>
          </cell>
          <cell r="F943" t="str">
            <v>市辖</v>
          </cell>
          <cell r="G943">
            <v>0</v>
          </cell>
          <cell r="H943">
            <v>8</v>
          </cell>
          <cell r="I943">
            <v>3</v>
          </cell>
        </row>
        <row r="944">
          <cell r="A944" t="str">
            <v>曹顺线路24</v>
          </cell>
          <cell r="B944" t="str">
            <v>10kV</v>
          </cell>
          <cell r="C944" t="str">
            <v>148曹顺线</v>
          </cell>
          <cell r="D944">
            <v>0</v>
          </cell>
          <cell r="E944">
            <v>3.7108000000000002E-2</v>
          </cell>
          <cell r="F944" t="str">
            <v>市辖</v>
          </cell>
          <cell r="G944">
            <v>0</v>
          </cell>
          <cell r="H944">
            <v>0</v>
          </cell>
          <cell r="I944">
            <v>1</v>
          </cell>
        </row>
        <row r="945">
          <cell r="A945" t="str">
            <v>曹顺线路26</v>
          </cell>
          <cell r="B945" t="str">
            <v>10kV</v>
          </cell>
          <cell r="C945" t="str">
            <v>148曹顺线</v>
          </cell>
          <cell r="D945">
            <v>0</v>
          </cell>
          <cell r="E945">
            <v>2.0479999999999999E-3</v>
          </cell>
          <cell r="F945" t="str">
            <v>市辖</v>
          </cell>
          <cell r="G945">
            <v>0</v>
          </cell>
          <cell r="H945">
            <v>2</v>
          </cell>
          <cell r="I945">
            <v>3</v>
          </cell>
        </row>
        <row r="946">
          <cell r="A946" t="str">
            <v>曹顺线路27</v>
          </cell>
          <cell r="B946" t="str">
            <v>10kV</v>
          </cell>
          <cell r="C946" t="str">
            <v>148曹顺线</v>
          </cell>
          <cell r="D946">
            <v>0</v>
          </cell>
          <cell r="E946">
            <v>0.210921</v>
          </cell>
          <cell r="F946" t="str">
            <v>市辖</v>
          </cell>
          <cell r="G946">
            <v>0</v>
          </cell>
          <cell r="H946">
            <v>3</v>
          </cell>
          <cell r="I946">
            <v>1</v>
          </cell>
        </row>
        <row r="947">
          <cell r="A947" t="str">
            <v>曹顺线路29</v>
          </cell>
          <cell r="B947" t="str">
            <v>10kV</v>
          </cell>
          <cell r="C947" t="str">
            <v>148曹顺线</v>
          </cell>
          <cell r="D947">
            <v>0</v>
          </cell>
          <cell r="E947">
            <v>9.4619999999999999E-3</v>
          </cell>
          <cell r="F947" t="str">
            <v>市辖</v>
          </cell>
          <cell r="G947">
            <v>0</v>
          </cell>
          <cell r="H947">
            <v>5</v>
          </cell>
          <cell r="I947">
            <v>3</v>
          </cell>
        </row>
        <row r="948">
          <cell r="A948" t="str">
            <v>曹顺线路30</v>
          </cell>
          <cell r="B948" t="str">
            <v>10kV</v>
          </cell>
          <cell r="C948" t="str">
            <v>148曹顺线</v>
          </cell>
          <cell r="D948">
            <v>0</v>
          </cell>
          <cell r="E948">
            <v>9.3109999999999998E-3</v>
          </cell>
          <cell r="F948" t="str">
            <v>市辖</v>
          </cell>
          <cell r="G948">
            <v>0</v>
          </cell>
          <cell r="H948">
            <v>6</v>
          </cell>
          <cell r="I948">
            <v>1</v>
          </cell>
        </row>
        <row r="949">
          <cell r="A949" t="str">
            <v>曹顺线路32</v>
          </cell>
          <cell r="B949" t="str">
            <v>10kV</v>
          </cell>
          <cell r="C949" t="str">
            <v>148曹顺线</v>
          </cell>
          <cell r="D949">
            <v>0</v>
          </cell>
          <cell r="E949">
            <v>9.9678000000000003E-2</v>
          </cell>
          <cell r="F949" t="str">
            <v>市辖</v>
          </cell>
          <cell r="G949">
            <v>0</v>
          </cell>
          <cell r="H949">
            <v>8</v>
          </cell>
          <cell r="I949">
            <v>3</v>
          </cell>
        </row>
        <row r="950">
          <cell r="A950" t="str">
            <v>曹顺线路33</v>
          </cell>
          <cell r="B950" t="str">
            <v>10kV</v>
          </cell>
          <cell r="C950" t="str">
            <v>148曹顺线</v>
          </cell>
          <cell r="D950">
            <v>0</v>
          </cell>
          <cell r="E950">
            <v>9.8411999999999999E-2</v>
          </cell>
          <cell r="F950" t="str">
            <v>市辖</v>
          </cell>
          <cell r="G950">
            <v>0</v>
          </cell>
          <cell r="H950">
            <v>0</v>
          </cell>
          <cell r="I950">
            <v>1</v>
          </cell>
        </row>
        <row r="951">
          <cell r="A951" t="str">
            <v>安玖线路2</v>
          </cell>
          <cell r="B951" t="str">
            <v>10kV</v>
          </cell>
          <cell r="C951" t="str">
            <v>149安玖线</v>
          </cell>
          <cell r="D951">
            <v>0</v>
          </cell>
          <cell r="E951">
            <v>0.17660300000000001</v>
          </cell>
          <cell r="F951" t="str">
            <v>市辖</v>
          </cell>
          <cell r="G951">
            <v>0</v>
          </cell>
          <cell r="H951">
            <v>2</v>
          </cell>
          <cell r="I951">
            <v>3</v>
          </cell>
        </row>
        <row r="952">
          <cell r="A952" t="str">
            <v>安玖线路3</v>
          </cell>
          <cell r="B952" t="str">
            <v>10kV</v>
          </cell>
          <cell r="C952" t="str">
            <v>149安玖线</v>
          </cell>
          <cell r="D952">
            <v>0</v>
          </cell>
          <cell r="E952">
            <v>0.32010100000000002</v>
          </cell>
          <cell r="F952" t="str">
            <v>市辖</v>
          </cell>
          <cell r="G952">
            <v>0</v>
          </cell>
          <cell r="H952">
            <v>3</v>
          </cell>
          <cell r="I952">
            <v>1</v>
          </cell>
        </row>
        <row r="953">
          <cell r="A953" t="str">
            <v>安玖线路5</v>
          </cell>
          <cell r="B953" t="str">
            <v>10kV</v>
          </cell>
          <cell r="C953" t="str">
            <v>149安玖线</v>
          </cell>
          <cell r="D953">
            <v>0</v>
          </cell>
          <cell r="E953">
            <v>8.5033999999999998E-2</v>
          </cell>
          <cell r="F953" t="str">
            <v>市辖</v>
          </cell>
          <cell r="G953">
            <v>0</v>
          </cell>
          <cell r="H953">
            <v>5</v>
          </cell>
          <cell r="I953">
            <v>3</v>
          </cell>
        </row>
        <row r="954">
          <cell r="A954" t="str">
            <v>安玖线路6</v>
          </cell>
          <cell r="B954" t="str">
            <v>10kV</v>
          </cell>
          <cell r="C954" t="str">
            <v>149安玖线</v>
          </cell>
          <cell r="D954">
            <v>0</v>
          </cell>
          <cell r="E954">
            <v>2.1909999999999998E-3</v>
          </cell>
          <cell r="F954" t="str">
            <v>市辖</v>
          </cell>
          <cell r="G954">
            <v>0</v>
          </cell>
          <cell r="H954">
            <v>6</v>
          </cell>
          <cell r="I954">
            <v>1</v>
          </cell>
        </row>
        <row r="955">
          <cell r="A955" t="str">
            <v>安玖线路8</v>
          </cell>
          <cell r="B955" t="str">
            <v>10kV</v>
          </cell>
          <cell r="C955" t="str">
            <v>149安玖线</v>
          </cell>
          <cell r="D955">
            <v>0</v>
          </cell>
          <cell r="E955">
            <v>3.0962E-2</v>
          </cell>
          <cell r="F955" t="str">
            <v>市辖</v>
          </cell>
          <cell r="G955">
            <v>0</v>
          </cell>
          <cell r="H955">
            <v>8</v>
          </cell>
          <cell r="I955">
            <v>3</v>
          </cell>
        </row>
        <row r="956">
          <cell r="A956" t="str">
            <v>安玖线路9</v>
          </cell>
          <cell r="B956" t="str">
            <v>10kV</v>
          </cell>
          <cell r="C956" t="str">
            <v>149安玖线</v>
          </cell>
          <cell r="D956">
            <v>0</v>
          </cell>
          <cell r="E956">
            <v>4.5803999999999997E-2</v>
          </cell>
          <cell r="F956" t="str">
            <v>市辖</v>
          </cell>
          <cell r="G956">
            <v>0</v>
          </cell>
          <cell r="H956">
            <v>0</v>
          </cell>
          <cell r="I956">
            <v>1</v>
          </cell>
        </row>
        <row r="957">
          <cell r="A957" t="str">
            <v>安玖线路11</v>
          </cell>
          <cell r="B957" t="str">
            <v>10kV</v>
          </cell>
          <cell r="C957" t="str">
            <v>149安玖线</v>
          </cell>
          <cell r="D957">
            <v>0</v>
          </cell>
          <cell r="E957">
            <v>0.456986</v>
          </cell>
          <cell r="F957" t="str">
            <v>市辖</v>
          </cell>
          <cell r="G957">
            <v>0</v>
          </cell>
          <cell r="H957">
            <v>2</v>
          </cell>
          <cell r="I957">
            <v>3</v>
          </cell>
        </row>
        <row r="958">
          <cell r="A958" t="str">
            <v>安玖线路12</v>
          </cell>
          <cell r="B958" t="str">
            <v>10kV</v>
          </cell>
          <cell r="C958" t="str">
            <v>149安玖线</v>
          </cell>
          <cell r="D958">
            <v>0</v>
          </cell>
          <cell r="E958">
            <v>4.5943999999999999E-2</v>
          </cell>
          <cell r="F958" t="str">
            <v>市辖</v>
          </cell>
          <cell r="G958">
            <v>0</v>
          </cell>
          <cell r="H958">
            <v>3</v>
          </cell>
          <cell r="I958">
            <v>1</v>
          </cell>
        </row>
        <row r="959">
          <cell r="A959" t="str">
            <v>安玖线路14</v>
          </cell>
          <cell r="B959" t="str">
            <v>10kV</v>
          </cell>
          <cell r="C959" t="str">
            <v>149安玖线</v>
          </cell>
          <cell r="D959">
            <v>0</v>
          </cell>
          <cell r="E959">
            <v>3.4074E-2</v>
          </cell>
          <cell r="F959" t="str">
            <v>市辖</v>
          </cell>
          <cell r="G959">
            <v>0</v>
          </cell>
          <cell r="H959">
            <v>5</v>
          </cell>
          <cell r="I959">
            <v>3</v>
          </cell>
        </row>
        <row r="960">
          <cell r="A960" t="str">
            <v>安玖线路15</v>
          </cell>
          <cell r="B960" t="str">
            <v>10kV</v>
          </cell>
          <cell r="C960" t="str">
            <v>149安玖线</v>
          </cell>
          <cell r="D960">
            <v>1</v>
          </cell>
          <cell r="E960">
            <v>6.2218000000000002E-2</v>
          </cell>
          <cell r="F960" t="str">
            <v>市辖</v>
          </cell>
          <cell r="G960">
            <v>0</v>
          </cell>
          <cell r="H960">
            <v>6</v>
          </cell>
          <cell r="I960">
            <v>1</v>
          </cell>
        </row>
        <row r="961">
          <cell r="A961" t="str">
            <v>安玖线路17</v>
          </cell>
          <cell r="B961" t="str">
            <v>10kV</v>
          </cell>
          <cell r="C961" t="str">
            <v>149安玖线</v>
          </cell>
          <cell r="D961">
            <v>0</v>
          </cell>
          <cell r="E961">
            <v>5.6308999999999998E-2</v>
          </cell>
          <cell r="F961" t="str">
            <v>市辖</v>
          </cell>
          <cell r="G961">
            <v>0</v>
          </cell>
          <cell r="H961">
            <v>8</v>
          </cell>
          <cell r="I961">
            <v>3</v>
          </cell>
        </row>
        <row r="962">
          <cell r="A962" t="str">
            <v>安玖线路18</v>
          </cell>
          <cell r="B962" t="str">
            <v>10kV</v>
          </cell>
          <cell r="C962" t="str">
            <v>149安玖线</v>
          </cell>
          <cell r="D962">
            <v>0</v>
          </cell>
          <cell r="E962">
            <v>8.9230000000000004E-3</v>
          </cell>
          <cell r="F962" t="str">
            <v>市辖</v>
          </cell>
          <cell r="G962">
            <v>0</v>
          </cell>
          <cell r="H962">
            <v>0</v>
          </cell>
          <cell r="I962">
            <v>1</v>
          </cell>
        </row>
        <row r="963">
          <cell r="A963" t="str">
            <v>安玖线路20</v>
          </cell>
          <cell r="B963" t="str">
            <v>10kV</v>
          </cell>
          <cell r="C963" t="str">
            <v>149安玖线</v>
          </cell>
          <cell r="D963">
            <v>0</v>
          </cell>
          <cell r="E963">
            <v>9.3660999999999994E-2</v>
          </cell>
          <cell r="F963" t="str">
            <v>市辖</v>
          </cell>
          <cell r="G963">
            <v>0</v>
          </cell>
          <cell r="H963">
            <v>2</v>
          </cell>
          <cell r="I963">
            <v>3</v>
          </cell>
        </row>
        <row r="964">
          <cell r="A964" t="str">
            <v>安玖线路21</v>
          </cell>
          <cell r="B964" t="str">
            <v>10kV</v>
          </cell>
          <cell r="C964" t="str">
            <v>149安玖线</v>
          </cell>
          <cell r="D964">
            <v>0</v>
          </cell>
          <cell r="E964">
            <v>9.8682000000000006E-2</v>
          </cell>
          <cell r="F964" t="str">
            <v>市辖</v>
          </cell>
          <cell r="G964">
            <v>0</v>
          </cell>
          <cell r="H964">
            <v>3</v>
          </cell>
          <cell r="I964">
            <v>1</v>
          </cell>
        </row>
        <row r="965">
          <cell r="A965" t="str">
            <v>安玖线路23</v>
          </cell>
          <cell r="B965" t="str">
            <v>10kV</v>
          </cell>
          <cell r="C965" t="str">
            <v>149安玖线</v>
          </cell>
          <cell r="D965">
            <v>0</v>
          </cell>
          <cell r="E965">
            <v>3.4270000000000002E-2</v>
          </cell>
          <cell r="F965" t="str">
            <v>市辖</v>
          </cell>
          <cell r="G965">
            <v>0</v>
          </cell>
          <cell r="H965">
            <v>5</v>
          </cell>
          <cell r="I965">
            <v>3</v>
          </cell>
        </row>
        <row r="966">
          <cell r="A966" t="str">
            <v>安玖线路24</v>
          </cell>
          <cell r="B966" t="str">
            <v>10kV</v>
          </cell>
          <cell r="C966" t="str">
            <v>149安玖线</v>
          </cell>
          <cell r="D966">
            <v>0</v>
          </cell>
          <cell r="E966">
            <v>0.36313899999999999</v>
          </cell>
          <cell r="F966" t="str">
            <v>市辖</v>
          </cell>
          <cell r="G966">
            <v>0</v>
          </cell>
          <cell r="H966">
            <v>6</v>
          </cell>
          <cell r="I966">
            <v>1</v>
          </cell>
        </row>
        <row r="967">
          <cell r="A967" t="str">
            <v>安玖线路26</v>
          </cell>
          <cell r="B967" t="str">
            <v>10kV</v>
          </cell>
          <cell r="C967" t="str">
            <v>149安玖线</v>
          </cell>
          <cell r="D967">
            <v>0</v>
          </cell>
          <cell r="E967">
            <v>0.25929999999999997</v>
          </cell>
          <cell r="F967" t="str">
            <v>市辖</v>
          </cell>
          <cell r="G967">
            <v>0</v>
          </cell>
          <cell r="H967">
            <v>8</v>
          </cell>
          <cell r="I967">
            <v>3</v>
          </cell>
        </row>
        <row r="968">
          <cell r="A968" t="str">
            <v>安玖线路27</v>
          </cell>
          <cell r="B968" t="str">
            <v>10kV</v>
          </cell>
          <cell r="C968" t="str">
            <v>149安玖线</v>
          </cell>
          <cell r="D968">
            <v>1</v>
          </cell>
          <cell r="E968">
            <v>3.0535E-2</v>
          </cell>
          <cell r="F968" t="str">
            <v>市辖</v>
          </cell>
          <cell r="G968">
            <v>0</v>
          </cell>
          <cell r="H968">
            <v>0</v>
          </cell>
          <cell r="I968">
            <v>1</v>
          </cell>
        </row>
        <row r="969">
          <cell r="A969" t="str">
            <v>安玖线路29</v>
          </cell>
          <cell r="B969" t="str">
            <v>10kV</v>
          </cell>
          <cell r="C969" t="str">
            <v>149安玖线</v>
          </cell>
          <cell r="D969">
            <v>1</v>
          </cell>
          <cell r="E969">
            <v>1.766E-3</v>
          </cell>
          <cell r="F969" t="str">
            <v>市辖</v>
          </cell>
          <cell r="G969">
            <v>0</v>
          </cell>
          <cell r="H969">
            <v>2</v>
          </cell>
          <cell r="I969">
            <v>3</v>
          </cell>
        </row>
        <row r="970">
          <cell r="A970" t="str">
            <v>公桥线路1</v>
          </cell>
          <cell r="B970" t="str">
            <v>10kV</v>
          </cell>
          <cell r="C970" t="str">
            <v>139公桥线</v>
          </cell>
          <cell r="D970">
            <v>0</v>
          </cell>
          <cell r="E970">
            <v>0.42787900000000001</v>
          </cell>
          <cell r="F970" t="str">
            <v>市辖</v>
          </cell>
          <cell r="G970">
            <v>0</v>
          </cell>
          <cell r="H970">
            <v>3</v>
          </cell>
          <cell r="I970">
            <v>1</v>
          </cell>
        </row>
        <row r="971">
          <cell r="A971" t="str">
            <v>公桥线路3</v>
          </cell>
          <cell r="B971" t="str">
            <v>10kV</v>
          </cell>
          <cell r="C971" t="str">
            <v>139公桥线</v>
          </cell>
          <cell r="D971">
            <v>0</v>
          </cell>
          <cell r="E971">
            <v>0.69982900000000003</v>
          </cell>
          <cell r="F971" t="str">
            <v>市辖</v>
          </cell>
          <cell r="G971">
            <v>0</v>
          </cell>
          <cell r="H971">
            <v>5</v>
          </cell>
          <cell r="I971">
            <v>3</v>
          </cell>
        </row>
        <row r="972">
          <cell r="A972" t="str">
            <v>公桥线路4</v>
          </cell>
          <cell r="B972" t="str">
            <v>10kV</v>
          </cell>
          <cell r="C972" t="str">
            <v>139公桥线</v>
          </cell>
          <cell r="D972">
            <v>0</v>
          </cell>
          <cell r="E972">
            <v>0.378801</v>
          </cell>
          <cell r="F972" t="str">
            <v>市辖</v>
          </cell>
          <cell r="G972">
            <v>0</v>
          </cell>
          <cell r="H972">
            <v>6</v>
          </cell>
          <cell r="I972">
            <v>1</v>
          </cell>
        </row>
        <row r="973">
          <cell r="A973" t="str">
            <v>公桥线路6</v>
          </cell>
          <cell r="B973" t="str">
            <v>10kV</v>
          </cell>
          <cell r="C973" t="str">
            <v>139公桥线</v>
          </cell>
          <cell r="D973">
            <v>0</v>
          </cell>
          <cell r="E973">
            <v>0.44545299999999999</v>
          </cell>
          <cell r="F973" t="str">
            <v>市辖</v>
          </cell>
          <cell r="G973">
            <v>0</v>
          </cell>
          <cell r="H973">
            <v>8</v>
          </cell>
          <cell r="I973">
            <v>3</v>
          </cell>
        </row>
        <row r="974">
          <cell r="A974" t="str">
            <v>公桥线路7</v>
          </cell>
          <cell r="B974" t="str">
            <v>10kV</v>
          </cell>
          <cell r="C974" t="str">
            <v>139公桥线</v>
          </cell>
          <cell r="D974">
            <v>0</v>
          </cell>
          <cell r="E974">
            <v>8.7784000000000001E-2</v>
          </cell>
          <cell r="F974" t="str">
            <v>市辖</v>
          </cell>
          <cell r="G974">
            <v>0</v>
          </cell>
          <cell r="H974">
            <v>0</v>
          </cell>
          <cell r="I974">
            <v>1</v>
          </cell>
        </row>
        <row r="975">
          <cell r="A975" t="str">
            <v>公桥线路9</v>
          </cell>
          <cell r="B975" t="str">
            <v>10kV</v>
          </cell>
          <cell r="C975" t="str">
            <v>139公桥线</v>
          </cell>
          <cell r="D975">
            <v>1</v>
          </cell>
          <cell r="E975">
            <v>0.32629999999999998</v>
          </cell>
          <cell r="F975" t="str">
            <v>市辖</v>
          </cell>
          <cell r="G975">
            <v>0</v>
          </cell>
          <cell r="H975">
            <v>2</v>
          </cell>
          <cell r="I975">
            <v>3</v>
          </cell>
        </row>
        <row r="976">
          <cell r="A976" t="str">
            <v>公桥线路10</v>
          </cell>
          <cell r="B976" t="str">
            <v>10kV</v>
          </cell>
          <cell r="C976" t="str">
            <v>139公桥线</v>
          </cell>
          <cell r="D976">
            <v>0</v>
          </cell>
          <cell r="E976">
            <v>3.2405000000000003E-2</v>
          </cell>
          <cell r="F976" t="str">
            <v>市辖</v>
          </cell>
          <cell r="G976">
            <v>0</v>
          </cell>
          <cell r="H976">
            <v>3</v>
          </cell>
          <cell r="I976">
            <v>1</v>
          </cell>
        </row>
        <row r="977">
          <cell r="A977" t="str">
            <v>公桥线路12</v>
          </cell>
          <cell r="B977" t="str">
            <v>10kV</v>
          </cell>
          <cell r="C977" t="str">
            <v>139公桥线</v>
          </cell>
          <cell r="D977">
            <v>0</v>
          </cell>
          <cell r="E977">
            <v>8.9746000000000006E-2</v>
          </cell>
          <cell r="F977" t="str">
            <v>市辖</v>
          </cell>
          <cell r="G977">
            <v>0</v>
          </cell>
          <cell r="H977">
            <v>5</v>
          </cell>
          <cell r="I977">
            <v>3</v>
          </cell>
        </row>
        <row r="978">
          <cell r="A978" t="str">
            <v>公桥线路13</v>
          </cell>
          <cell r="B978" t="str">
            <v>10kV</v>
          </cell>
          <cell r="C978" t="str">
            <v>139公桥线</v>
          </cell>
          <cell r="D978">
            <v>0</v>
          </cell>
          <cell r="E978">
            <v>6.4064999999999997E-2</v>
          </cell>
          <cell r="F978" t="str">
            <v>市辖</v>
          </cell>
          <cell r="G978">
            <v>0</v>
          </cell>
          <cell r="H978">
            <v>6</v>
          </cell>
          <cell r="I978">
            <v>1</v>
          </cell>
        </row>
        <row r="979">
          <cell r="A979" t="str">
            <v>公桥线路15</v>
          </cell>
          <cell r="B979" t="str">
            <v>10kV</v>
          </cell>
          <cell r="C979" t="str">
            <v>139公桥线</v>
          </cell>
          <cell r="D979">
            <v>0</v>
          </cell>
          <cell r="E979">
            <v>9.4059000000000004E-2</v>
          </cell>
          <cell r="F979" t="str">
            <v>市辖</v>
          </cell>
          <cell r="G979">
            <v>0</v>
          </cell>
          <cell r="H979">
            <v>8</v>
          </cell>
          <cell r="I979">
            <v>3</v>
          </cell>
        </row>
        <row r="980">
          <cell r="A980" t="str">
            <v>公桥线路16</v>
          </cell>
          <cell r="B980" t="str">
            <v>10kV</v>
          </cell>
          <cell r="C980" t="str">
            <v>139公桥线</v>
          </cell>
          <cell r="D980">
            <v>0</v>
          </cell>
          <cell r="E980">
            <v>9.8889000000000005E-2</v>
          </cell>
          <cell r="F980" t="str">
            <v>市辖</v>
          </cell>
          <cell r="G980">
            <v>0</v>
          </cell>
          <cell r="H980">
            <v>0</v>
          </cell>
          <cell r="I980">
            <v>1</v>
          </cell>
        </row>
        <row r="981">
          <cell r="A981" t="str">
            <v>公桥线路18</v>
          </cell>
          <cell r="B981" t="str">
            <v>10kV</v>
          </cell>
          <cell r="C981" t="str">
            <v>139公桥线</v>
          </cell>
          <cell r="D981">
            <v>0</v>
          </cell>
          <cell r="E981">
            <v>2.2298999999999999E-2</v>
          </cell>
          <cell r="F981" t="str">
            <v>市辖</v>
          </cell>
          <cell r="G981">
            <v>0</v>
          </cell>
          <cell r="H981">
            <v>2</v>
          </cell>
          <cell r="I981">
            <v>3</v>
          </cell>
        </row>
        <row r="982">
          <cell r="A982" t="str">
            <v>公桥线路19</v>
          </cell>
          <cell r="B982" t="str">
            <v>10kV</v>
          </cell>
          <cell r="C982" t="str">
            <v>139公桥线</v>
          </cell>
          <cell r="D982">
            <v>1</v>
          </cell>
          <cell r="E982">
            <v>7.6543E-2</v>
          </cell>
          <cell r="F982" t="str">
            <v>市辖</v>
          </cell>
          <cell r="G982">
            <v>0</v>
          </cell>
          <cell r="H982">
            <v>3</v>
          </cell>
          <cell r="I982">
            <v>1</v>
          </cell>
        </row>
        <row r="983">
          <cell r="A983" t="str">
            <v>公桥线路21</v>
          </cell>
          <cell r="B983" t="str">
            <v>10kV</v>
          </cell>
          <cell r="C983" t="str">
            <v>139公桥线</v>
          </cell>
          <cell r="D983">
            <v>1</v>
          </cell>
          <cell r="E983">
            <v>0.29746</v>
          </cell>
          <cell r="F983" t="str">
            <v>市辖</v>
          </cell>
          <cell r="G983">
            <v>0</v>
          </cell>
          <cell r="H983">
            <v>5</v>
          </cell>
          <cell r="I983">
            <v>3</v>
          </cell>
        </row>
        <row r="984">
          <cell r="A984" t="str">
            <v>公桥线路22</v>
          </cell>
          <cell r="B984" t="str">
            <v>10kV</v>
          </cell>
          <cell r="C984" t="str">
            <v>139公桥线</v>
          </cell>
          <cell r="D984">
            <v>1</v>
          </cell>
          <cell r="E984">
            <v>0.16600100000000001</v>
          </cell>
          <cell r="G984">
            <v>0</v>
          </cell>
          <cell r="H984">
            <v>6</v>
          </cell>
          <cell r="I984">
            <v>1</v>
          </cell>
        </row>
        <row r="985">
          <cell r="A985" t="str">
            <v>公桥线路24</v>
          </cell>
          <cell r="B985" t="str">
            <v>10kV</v>
          </cell>
          <cell r="C985" t="str">
            <v>139公桥线</v>
          </cell>
          <cell r="D985">
            <v>1</v>
          </cell>
          <cell r="E985">
            <v>0.14330399999999999</v>
          </cell>
          <cell r="F985" t="str">
            <v>市辖</v>
          </cell>
          <cell r="G985">
            <v>0</v>
          </cell>
          <cell r="H985">
            <v>8</v>
          </cell>
          <cell r="I985">
            <v>3</v>
          </cell>
        </row>
        <row r="986">
          <cell r="A986" t="str">
            <v>公桥线路25</v>
          </cell>
          <cell r="B986" t="str">
            <v>10kV</v>
          </cell>
          <cell r="C986" t="str">
            <v>139公桥线</v>
          </cell>
          <cell r="D986">
            <v>1</v>
          </cell>
          <cell r="E986">
            <v>0.109346</v>
          </cell>
          <cell r="G986">
            <v>0</v>
          </cell>
          <cell r="H986">
            <v>0</v>
          </cell>
          <cell r="I986">
            <v>1</v>
          </cell>
        </row>
        <row r="987">
          <cell r="A987" t="str">
            <v>公桥线路27</v>
          </cell>
          <cell r="B987" t="str">
            <v>10kV</v>
          </cell>
          <cell r="C987" t="str">
            <v>139公桥线</v>
          </cell>
          <cell r="D987">
            <v>0</v>
          </cell>
          <cell r="E987">
            <v>0.77736799999999995</v>
          </cell>
          <cell r="F987" t="str">
            <v>市辖</v>
          </cell>
          <cell r="G987">
            <v>0</v>
          </cell>
          <cell r="H987">
            <v>2</v>
          </cell>
          <cell r="I987">
            <v>3</v>
          </cell>
        </row>
        <row r="988">
          <cell r="A988" t="str">
            <v>公桥线路28</v>
          </cell>
          <cell r="B988" t="str">
            <v>10kV</v>
          </cell>
          <cell r="C988" t="str">
            <v>139公桥线</v>
          </cell>
          <cell r="D988">
            <v>0</v>
          </cell>
          <cell r="E988">
            <v>3.6592E-2</v>
          </cell>
          <cell r="F988" t="str">
            <v>市辖</v>
          </cell>
          <cell r="G988">
            <v>0</v>
          </cell>
          <cell r="H988">
            <v>3</v>
          </cell>
          <cell r="I988">
            <v>1</v>
          </cell>
        </row>
        <row r="989">
          <cell r="A989" t="str">
            <v>公桥线路30</v>
          </cell>
          <cell r="B989" t="str">
            <v>10kV</v>
          </cell>
          <cell r="C989" t="str">
            <v>139公桥线</v>
          </cell>
          <cell r="D989">
            <v>0</v>
          </cell>
          <cell r="E989">
            <v>0.53281199999999995</v>
          </cell>
          <cell r="F989" t="str">
            <v>县级</v>
          </cell>
          <cell r="G989">
            <v>0</v>
          </cell>
          <cell r="H989">
            <v>5</v>
          </cell>
          <cell r="I989">
            <v>3</v>
          </cell>
        </row>
        <row r="990">
          <cell r="A990" t="str">
            <v>公桥线路31</v>
          </cell>
          <cell r="B990" t="str">
            <v>10kV</v>
          </cell>
          <cell r="C990" t="str">
            <v>139公桥线</v>
          </cell>
          <cell r="D990">
            <v>0</v>
          </cell>
          <cell r="E990">
            <v>0.46516999999999997</v>
          </cell>
          <cell r="F990" t="str">
            <v>县级</v>
          </cell>
          <cell r="G990">
            <v>0</v>
          </cell>
          <cell r="H990">
            <v>6</v>
          </cell>
          <cell r="I990">
            <v>1</v>
          </cell>
        </row>
        <row r="991">
          <cell r="A991" t="str">
            <v>公桥线路33</v>
          </cell>
          <cell r="B991" t="str">
            <v>10kV</v>
          </cell>
          <cell r="C991" t="str">
            <v>139公桥线</v>
          </cell>
          <cell r="D991">
            <v>0</v>
          </cell>
          <cell r="E991">
            <v>0.260181</v>
          </cell>
          <cell r="F991" t="str">
            <v>县级</v>
          </cell>
          <cell r="G991">
            <v>0</v>
          </cell>
          <cell r="H991">
            <v>8</v>
          </cell>
          <cell r="I991">
            <v>3</v>
          </cell>
        </row>
        <row r="992">
          <cell r="A992" t="str">
            <v>公桥线路34</v>
          </cell>
          <cell r="B992" t="str">
            <v>10kV</v>
          </cell>
          <cell r="C992" t="str">
            <v>139公桥线</v>
          </cell>
          <cell r="D992">
            <v>0</v>
          </cell>
          <cell r="E992">
            <v>1.2057999999999999E-2</v>
          </cell>
          <cell r="F992" t="str">
            <v>县级</v>
          </cell>
          <cell r="G992">
            <v>0</v>
          </cell>
          <cell r="H992">
            <v>0</v>
          </cell>
          <cell r="I992">
            <v>1</v>
          </cell>
        </row>
        <row r="993">
          <cell r="A993" t="str">
            <v>公桥线路36</v>
          </cell>
          <cell r="B993" t="str">
            <v>10kV</v>
          </cell>
          <cell r="C993" t="str">
            <v>139公桥线</v>
          </cell>
          <cell r="D993">
            <v>0</v>
          </cell>
          <cell r="E993">
            <v>0.26901000000000003</v>
          </cell>
          <cell r="F993" t="str">
            <v>县级</v>
          </cell>
          <cell r="G993">
            <v>0</v>
          </cell>
          <cell r="H993">
            <v>2</v>
          </cell>
          <cell r="I993">
            <v>3</v>
          </cell>
        </row>
        <row r="994">
          <cell r="A994" t="str">
            <v>公桥线路37</v>
          </cell>
          <cell r="B994" t="str">
            <v>10kV</v>
          </cell>
          <cell r="C994" t="str">
            <v>139公桥线</v>
          </cell>
          <cell r="D994">
            <v>0</v>
          </cell>
          <cell r="E994">
            <v>0.23896600000000001</v>
          </cell>
          <cell r="F994" t="str">
            <v>县级</v>
          </cell>
          <cell r="G994">
            <v>0</v>
          </cell>
          <cell r="H994">
            <v>3</v>
          </cell>
          <cell r="I994">
            <v>1</v>
          </cell>
        </row>
        <row r="995">
          <cell r="A995" t="str">
            <v>公桥线路39</v>
          </cell>
          <cell r="B995" t="str">
            <v>10kV</v>
          </cell>
          <cell r="C995" t="str">
            <v>139公桥线</v>
          </cell>
          <cell r="D995">
            <v>0</v>
          </cell>
          <cell r="E995">
            <v>0.37851600000000002</v>
          </cell>
          <cell r="F995" t="str">
            <v>县级</v>
          </cell>
          <cell r="G995">
            <v>0</v>
          </cell>
          <cell r="H995">
            <v>5</v>
          </cell>
          <cell r="I995">
            <v>3</v>
          </cell>
        </row>
        <row r="996">
          <cell r="A996" t="str">
            <v>公桥线路40</v>
          </cell>
          <cell r="B996" t="str">
            <v>10kV</v>
          </cell>
          <cell r="C996" t="str">
            <v>139公桥线</v>
          </cell>
          <cell r="D996">
            <v>0</v>
          </cell>
          <cell r="E996">
            <v>0.15182899999999999</v>
          </cell>
          <cell r="F996" t="str">
            <v>县级</v>
          </cell>
          <cell r="G996">
            <v>0</v>
          </cell>
          <cell r="H996">
            <v>6</v>
          </cell>
          <cell r="I996">
            <v>1</v>
          </cell>
        </row>
        <row r="997">
          <cell r="A997" t="str">
            <v>公桥线路43</v>
          </cell>
          <cell r="B997" t="str">
            <v>10kV</v>
          </cell>
          <cell r="C997" t="str">
            <v>139公桥线</v>
          </cell>
          <cell r="D997">
            <v>0</v>
          </cell>
          <cell r="E997">
            <v>7.7074000000000004E-2</v>
          </cell>
          <cell r="F997" t="str">
            <v>县级</v>
          </cell>
          <cell r="G997">
            <v>0</v>
          </cell>
          <cell r="H997">
            <v>8</v>
          </cell>
          <cell r="I997">
            <v>3</v>
          </cell>
        </row>
        <row r="998">
          <cell r="A998" t="str">
            <v>公桥线路44</v>
          </cell>
          <cell r="B998" t="str">
            <v>10kV</v>
          </cell>
          <cell r="C998" t="str">
            <v>139公桥线</v>
          </cell>
          <cell r="D998">
            <v>0</v>
          </cell>
          <cell r="E998">
            <v>0.14502599999999999</v>
          </cell>
          <cell r="F998" t="str">
            <v>县级</v>
          </cell>
          <cell r="G998">
            <v>0</v>
          </cell>
          <cell r="H998">
            <v>0</v>
          </cell>
          <cell r="I998">
            <v>1</v>
          </cell>
        </row>
        <row r="999">
          <cell r="A999" t="str">
            <v>公桥线路46</v>
          </cell>
          <cell r="B999" t="str">
            <v>10kV</v>
          </cell>
          <cell r="C999" t="str">
            <v>139公桥线</v>
          </cell>
          <cell r="D999">
            <v>1</v>
          </cell>
          <cell r="E999">
            <v>0.312255</v>
          </cell>
          <cell r="F999" t="str">
            <v>县级</v>
          </cell>
          <cell r="G999">
            <v>0</v>
          </cell>
          <cell r="H999">
            <v>2</v>
          </cell>
          <cell r="I999">
            <v>3</v>
          </cell>
        </row>
        <row r="1000">
          <cell r="A1000" t="str">
            <v>公桥线路47</v>
          </cell>
          <cell r="B1000" t="str">
            <v>10kV</v>
          </cell>
          <cell r="C1000" t="str">
            <v>139公桥线</v>
          </cell>
          <cell r="D1000">
            <v>1</v>
          </cell>
          <cell r="E1000">
            <v>6.9095000000000004E-2</v>
          </cell>
          <cell r="F1000" t="str">
            <v>县级</v>
          </cell>
          <cell r="G1000">
            <v>0</v>
          </cell>
          <cell r="H1000">
            <v>3</v>
          </cell>
          <cell r="I1000">
            <v>1</v>
          </cell>
        </row>
        <row r="1001">
          <cell r="A1001" t="str">
            <v>公桥线路49</v>
          </cell>
          <cell r="B1001" t="str">
            <v>10kV</v>
          </cell>
          <cell r="C1001" t="str">
            <v>139公桥线</v>
          </cell>
          <cell r="D1001">
            <v>1</v>
          </cell>
          <cell r="E1001">
            <v>2.96E-3</v>
          </cell>
          <cell r="F1001" t="str">
            <v>县级</v>
          </cell>
          <cell r="G1001">
            <v>0</v>
          </cell>
          <cell r="H1001">
            <v>5</v>
          </cell>
          <cell r="I1001">
            <v>3</v>
          </cell>
        </row>
        <row r="1002">
          <cell r="A1002" t="str">
            <v>公桥线路50</v>
          </cell>
          <cell r="B1002" t="str">
            <v>10kV</v>
          </cell>
          <cell r="C1002" t="str">
            <v>139公桥线</v>
          </cell>
          <cell r="D1002">
            <v>1</v>
          </cell>
          <cell r="E1002">
            <v>0.59202100000000002</v>
          </cell>
          <cell r="F1002" t="str">
            <v>县级</v>
          </cell>
          <cell r="G1002">
            <v>0</v>
          </cell>
          <cell r="H1002">
            <v>6</v>
          </cell>
          <cell r="I1002">
            <v>1</v>
          </cell>
        </row>
        <row r="1003">
          <cell r="A1003" t="str">
            <v>公桥线路52</v>
          </cell>
          <cell r="B1003" t="str">
            <v>10kV</v>
          </cell>
          <cell r="C1003" t="str">
            <v>139公桥线</v>
          </cell>
          <cell r="D1003">
            <v>1</v>
          </cell>
          <cell r="E1003">
            <v>0.95682699999999998</v>
          </cell>
          <cell r="F1003" t="str">
            <v>县级</v>
          </cell>
          <cell r="G1003">
            <v>0</v>
          </cell>
          <cell r="H1003">
            <v>8</v>
          </cell>
          <cell r="I1003">
            <v>3</v>
          </cell>
        </row>
        <row r="1004">
          <cell r="A1004" t="str">
            <v>公桥线路53</v>
          </cell>
          <cell r="B1004" t="str">
            <v>10kV</v>
          </cell>
          <cell r="C1004" t="str">
            <v>139公桥线</v>
          </cell>
          <cell r="D1004">
            <v>1</v>
          </cell>
          <cell r="E1004">
            <v>0.64764500000000003</v>
          </cell>
          <cell r="F1004" t="str">
            <v>县级</v>
          </cell>
          <cell r="G1004">
            <v>0</v>
          </cell>
          <cell r="H1004">
            <v>0</v>
          </cell>
          <cell r="I1004">
            <v>1</v>
          </cell>
        </row>
        <row r="1005">
          <cell r="A1005" t="str">
            <v>公桥线路55</v>
          </cell>
          <cell r="B1005" t="str">
            <v>10kV</v>
          </cell>
          <cell r="C1005" t="str">
            <v>139公桥线</v>
          </cell>
          <cell r="D1005">
            <v>0</v>
          </cell>
          <cell r="E1005">
            <v>0.105321</v>
          </cell>
          <cell r="F1005" t="str">
            <v>县级</v>
          </cell>
          <cell r="G1005">
            <v>0</v>
          </cell>
          <cell r="H1005">
            <v>2</v>
          </cell>
          <cell r="I1005">
            <v>3</v>
          </cell>
        </row>
        <row r="1006">
          <cell r="A1006" t="str">
            <v>公桥线路56</v>
          </cell>
          <cell r="B1006" t="str">
            <v>10kV</v>
          </cell>
          <cell r="C1006" t="str">
            <v>139公桥线</v>
          </cell>
          <cell r="D1006">
            <v>0</v>
          </cell>
          <cell r="E1006">
            <v>1.4153000000000001E-2</v>
          </cell>
          <cell r="F1006" t="str">
            <v>县级</v>
          </cell>
          <cell r="G1006">
            <v>0</v>
          </cell>
          <cell r="H1006">
            <v>3</v>
          </cell>
          <cell r="I1006">
            <v>1</v>
          </cell>
        </row>
        <row r="1007">
          <cell r="A1007" t="str">
            <v>公桥线路58</v>
          </cell>
          <cell r="B1007" t="str">
            <v>10kV</v>
          </cell>
          <cell r="C1007" t="str">
            <v>139公桥线</v>
          </cell>
          <cell r="D1007">
            <v>0</v>
          </cell>
          <cell r="E1007">
            <v>1.4279999999999999E-2</v>
          </cell>
          <cell r="F1007" t="str">
            <v>县级</v>
          </cell>
          <cell r="G1007">
            <v>0</v>
          </cell>
          <cell r="H1007">
            <v>5</v>
          </cell>
          <cell r="I1007">
            <v>3</v>
          </cell>
        </row>
        <row r="1008">
          <cell r="A1008" t="str">
            <v>公桥线路59</v>
          </cell>
          <cell r="B1008" t="str">
            <v>10kV</v>
          </cell>
          <cell r="C1008" t="str">
            <v>139公桥线</v>
          </cell>
          <cell r="D1008">
            <v>0</v>
          </cell>
          <cell r="E1008">
            <v>8.6188000000000001E-2</v>
          </cell>
          <cell r="F1008" t="str">
            <v>县级</v>
          </cell>
          <cell r="G1008">
            <v>0</v>
          </cell>
          <cell r="H1008">
            <v>6</v>
          </cell>
          <cell r="I1008">
            <v>1</v>
          </cell>
        </row>
        <row r="1009">
          <cell r="A1009" t="str">
            <v>公桥线路61</v>
          </cell>
          <cell r="B1009" t="str">
            <v>10kV</v>
          </cell>
          <cell r="C1009" t="str">
            <v>139公桥线</v>
          </cell>
          <cell r="D1009">
            <v>0</v>
          </cell>
          <cell r="E1009">
            <v>5.042E-2</v>
          </cell>
          <cell r="F1009" t="str">
            <v>县级</v>
          </cell>
          <cell r="G1009">
            <v>0</v>
          </cell>
          <cell r="H1009">
            <v>8</v>
          </cell>
          <cell r="I1009">
            <v>3</v>
          </cell>
        </row>
        <row r="1010">
          <cell r="A1010" t="str">
            <v>公桥线路62</v>
          </cell>
          <cell r="B1010" t="str">
            <v>10kV</v>
          </cell>
          <cell r="C1010" t="str">
            <v>139公桥线</v>
          </cell>
          <cell r="D1010">
            <v>0</v>
          </cell>
          <cell r="E1010">
            <v>0.15712899999999999</v>
          </cell>
          <cell r="F1010" t="str">
            <v>县级</v>
          </cell>
          <cell r="G1010">
            <v>0</v>
          </cell>
          <cell r="H1010">
            <v>0</v>
          </cell>
          <cell r="I1010">
            <v>1</v>
          </cell>
        </row>
        <row r="1011">
          <cell r="A1011" t="str">
            <v>公桥线路64</v>
          </cell>
          <cell r="B1011" t="str">
            <v>10kV</v>
          </cell>
          <cell r="C1011" t="str">
            <v>139公桥线</v>
          </cell>
          <cell r="D1011">
            <v>0</v>
          </cell>
          <cell r="E1011">
            <v>6.0682E-2</v>
          </cell>
          <cell r="F1011" t="str">
            <v>市辖</v>
          </cell>
          <cell r="G1011">
            <v>0</v>
          </cell>
          <cell r="H1011">
            <v>2</v>
          </cell>
          <cell r="I1011">
            <v>3</v>
          </cell>
        </row>
        <row r="1012">
          <cell r="A1012" t="str">
            <v>公桥线路65</v>
          </cell>
          <cell r="B1012" t="str">
            <v>10kV</v>
          </cell>
          <cell r="C1012" t="str">
            <v>139公桥线</v>
          </cell>
          <cell r="D1012">
            <v>0</v>
          </cell>
          <cell r="E1012">
            <v>8.4828000000000001E-2</v>
          </cell>
          <cell r="F1012" t="str">
            <v>市辖</v>
          </cell>
          <cell r="G1012">
            <v>0</v>
          </cell>
          <cell r="H1012">
            <v>3</v>
          </cell>
          <cell r="I1012">
            <v>1</v>
          </cell>
        </row>
        <row r="1013">
          <cell r="A1013" t="str">
            <v>公桥线路67</v>
          </cell>
          <cell r="B1013" t="str">
            <v>10kV</v>
          </cell>
          <cell r="C1013" t="str">
            <v>139公桥线</v>
          </cell>
          <cell r="D1013">
            <v>0</v>
          </cell>
          <cell r="E1013">
            <v>2.6402999999999999E-2</v>
          </cell>
          <cell r="F1013" t="str">
            <v>市辖</v>
          </cell>
          <cell r="G1013">
            <v>0</v>
          </cell>
          <cell r="H1013">
            <v>5</v>
          </cell>
          <cell r="I1013">
            <v>3</v>
          </cell>
        </row>
        <row r="1014">
          <cell r="A1014" t="str">
            <v>公桥线路68</v>
          </cell>
          <cell r="B1014" t="str">
            <v>10kV</v>
          </cell>
          <cell r="C1014" t="str">
            <v>139公桥线</v>
          </cell>
          <cell r="D1014">
            <v>0</v>
          </cell>
          <cell r="E1014">
            <v>0.179622</v>
          </cell>
          <cell r="F1014" t="str">
            <v>市辖</v>
          </cell>
          <cell r="G1014">
            <v>0</v>
          </cell>
          <cell r="H1014">
            <v>6</v>
          </cell>
          <cell r="I1014">
            <v>1</v>
          </cell>
        </row>
        <row r="1015">
          <cell r="A1015" t="str">
            <v>公桥线路70</v>
          </cell>
          <cell r="B1015" t="str">
            <v>10kV</v>
          </cell>
          <cell r="C1015" t="str">
            <v>139公桥线</v>
          </cell>
          <cell r="D1015">
            <v>0</v>
          </cell>
          <cell r="E1015">
            <v>4.3580000000000001E-2</v>
          </cell>
          <cell r="F1015" t="str">
            <v>市辖</v>
          </cell>
          <cell r="G1015">
            <v>0</v>
          </cell>
          <cell r="H1015">
            <v>8</v>
          </cell>
          <cell r="I1015">
            <v>3</v>
          </cell>
        </row>
        <row r="1016">
          <cell r="A1016" t="str">
            <v>公桥线路71</v>
          </cell>
          <cell r="B1016" t="str">
            <v>10kV</v>
          </cell>
          <cell r="C1016" t="str">
            <v>139公桥线</v>
          </cell>
          <cell r="D1016">
            <v>0</v>
          </cell>
          <cell r="E1016">
            <v>3.058E-3</v>
          </cell>
          <cell r="F1016" t="str">
            <v>市辖</v>
          </cell>
          <cell r="G1016">
            <v>0</v>
          </cell>
          <cell r="H1016">
            <v>0</v>
          </cell>
          <cell r="I1016">
            <v>1</v>
          </cell>
        </row>
        <row r="1017">
          <cell r="A1017" t="str">
            <v>公桥线路73</v>
          </cell>
          <cell r="B1017" t="str">
            <v>10kV</v>
          </cell>
          <cell r="C1017" t="str">
            <v>139公桥线</v>
          </cell>
          <cell r="D1017">
            <v>0</v>
          </cell>
          <cell r="E1017">
            <v>0.258745</v>
          </cell>
          <cell r="F1017" t="str">
            <v>市辖</v>
          </cell>
          <cell r="G1017">
            <v>0</v>
          </cell>
          <cell r="H1017">
            <v>2</v>
          </cell>
          <cell r="I1017">
            <v>3</v>
          </cell>
        </row>
        <row r="1018">
          <cell r="A1018" t="str">
            <v>公桥线路74</v>
          </cell>
          <cell r="B1018" t="str">
            <v>10kV</v>
          </cell>
          <cell r="C1018" t="str">
            <v>139公桥线</v>
          </cell>
          <cell r="D1018">
            <v>1</v>
          </cell>
          <cell r="E1018">
            <v>0.32253799999999999</v>
          </cell>
          <cell r="F1018" t="str">
            <v>市辖</v>
          </cell>
          <cell r="G1018">
            <v>0</v>
          </cell>
          <cell r="H1018">
            <v>3</v>
          </cell>
          <cell r="I1018">
            <v>1</v>
          </cell>
        </row>
        <row r="1019">
          <cell r="A1019" t="str">
            <v>公桥线路76</v>
          </cell>
          <cell r="B1019" t="str">
            <v>10kV</v>
          </cell>
          <cell r="C1019" t="str">
            <v>139公桥线</v>
          </cell>
          <cell r="D1019">
            <v>1</v>
          </cell>
          <cell r="E1019">
            <v>3.1440000000000001E-3</v>
          </cell>
          <cell r="F1019" t="str">
            <v>市辖</v>
          </cell>
          <cell r="G1019">
            <v>0</v>
          </cell>
          <cell r="H1019">
            <v>5</v>
          </cell>
          <cell r="I1019">
            <v>3</v>
          </cell>
        </row>
        <row r="1020">
          <cell r="A1020" t="str">
            <v>公桥线路78</v>
          </cell>
          <cell r="B1020" t="str">
            <v>10kV</v>
          </cell>
          <cell r="C1020" t="str">
            <v>139公桥线</v>
          </cell>
          <cell r="D1020">
            <v>1</v>
          </cell>
          <cell r="E1020">
            <v>0.105699</v>
          </cell>
          <cell r="F1020" t="str">
            <v>市辖</v>
          </cell>
          <cell r="G1020">
            <v>0</v>
          </cell>
          <cell r="H1020">
            <v>6</v>
          </cell>
          <cell r="I1020">
            <v>1</v>
          </cell>
        </row>
        <row r="1021">
          <cell r="A1021" t="str">
            <v>公桥线路80</v>
          </cell>
          <cell r="B1021" t="str">
            <v>10kV</v>
          </cell>
          <cell r="C1021" t="str">
            <v>139公桥线</v>
          </cell>
          <cell r="D1021">
            <v>1</v>
          </cell>
          <cell r="E1021">
            <v>3.339E-3</v>
          </cell>
          <cell r="F1021" t="str">
            <v>县级</v>
          </cell>
          <cell r="G1021">
            <v>0</v>
          </cell>
          <cell r="H1021">
            <v>8</v>
          </cell>
          <cell r="I1021">
            <v>3</v>
          </cell>
        </row>
        <row r="1022">
          <cell r="A1022" t="str">
            <v>公桥线路81</v>
          </cell>
          <cell r="B1022" t="str">
            <v>10kV</v>
          </cell>
          <cell r="C1022" t="str">
            <v>139公桥线</v>
          </cell>
          <cell r="D1022">
            <v>0</v>
          </cell>
          <cell r="E1022">
            <v>4.0215000000000001E-2</v>
          </cell>
          <cell r="F1022" t="str">
            <v>县级</v>
          </cell>
          <cell r="G1022">
            <v>0</v>
          </cell>
          <cell r="H1022">
            <v>0</v>
          </cell>
          <cell r="I1022">
            <v>1</v>
          </cell>
        </row>
        <row r="1023">
          <cell r="A1023" t="str">
            <v>安零线路2</v>
          </cell>
          <cell r="B1023" t="str">
            <v>10kV</v>
          </cell>
          <cell r="C1023" t="str">
            <v>140安零线</v>
          </cell>
          <cell r="D1023">
            <v>0</v>
          </cell>
          <cell r="E1023">
            <v>4.9138000000000001E-2</v>
          </cell>
          <cell r="F1023" t="str">
            <v>市辖</v>
          </cell>
          <cell r="G1023">
            <v>0</v>
          </cell>
          <cell r="H1023">
            <v>2</v>
          </cell>
          <cell r="I1023">
            <v>3</v>
          </cell>
        </row>
        <row r="1024">
          <cell r="A1024" t="str">
            <v>安零线路3</v>
          </cell>
          <cell r="B1024" t="str">
            <v>10kV</v>
          </cell>
          <cell r="C1024" t="str">
            <v>140安零线</v>
          </cell>
          <cell r="D1024">
            <v>1</v>
          </cell>
          <cell r="E1024">
            <v>0.21196100000000001</v>
          </cell>
          <cell r="F1024" t="str">
            <v>市辖</v>
          </cell>
          <cell r="G1024">
            <v>0</v>
          </cell>
          <cell r="H1024">
            <v>3</v>
          </cell>
          <cell r="I1024">
            <v>1</v>
          </cell>
        </row>
        <row r="1025">
          <cell r="A1025" t="str">
            <v>安零线路5</v>
          </cell>
          <cell r="B1025" t="str">
            <v>10kV</v>
          </cell>
          <cell r="C1025" t="str">
            <v>140安零线</v>
          </cell>
          <cell r="D1025">
            <v>0</v>
          </cell>
          <cell r="E1025">
            <v>0.383965</v>
          </cell>
          <cell r="F1025" t="str">
            <v>市辖</v>
          </cell>
          <cell r="G1025">
            <v>0</v>
          </cell>
          <cell r="H1025">
            <v>5</v>
          </cell>
          <cell r="I1025">
            <v>3</v>
          </cell>
        </row>
        <row r="1026">
          <cell r="A1026" t="str">
            <v>安零线路6</v>
          </cell>
          <cell r="B1026" t="str">
            <v>10kV</v>
          </cell>
          <cell r="C1026" t="str">
            <v>140安零线</v>
          </cell>
          <cell r="D1026">
            <v>0</v>
          </cell>
          <cell r="E1026">
            <v>6.1935999999999998E-2</v>
          </cell>
          <cell r="F1026" t="str">
            <v>市辖</v>
          </cell>
          <cell r="G1026">
            <v>0</v>
          </cell>
          <cell r="H1026">
            <v>6</v>
          </cell>
          <cell r="I1026">
            <v>1</v>
          </cell>
        </row>
        <row r="1027">
          <cell r="A1027" t="str">
            <v>安零线路8</v>
          </cell>
          <cell r="B1027" t="str">
            <v>10kV</v>
          </cell>
          <cell r="C1027" t="str">
            <v>140安零线</v>
          </cell>
          <cell r="D1027">
            <v>0</v>
          </cell>
          <cell r="E1027">
            <v>3.1280000000000001E-3</v>
          </cell>
          <cell r="F1027" t="str">
            <v>市辖</v>
          </cell>
          <cell r="G1027">
            <v>0</v>
          </cell>
          <cell r="H1027">
            <v>8</v>
          </cell>
          <cell r="I1027">
            <v>3</v>
          </cell>
        </row>
        <row r="1028">
          <cell r="A1028" t="str">
            <v>安零线路9</v>
          </cell>
          <cell r="B1028" t="str">
            <v>10kV</v>
          </cell>
          <cell r="C1028" t="str">
            <v>140安零线</v>
          </cell>
          <cell r="D1028">
            <v>0</v>
          </cell>
          <cell r="E1028">
            <v>2.6775E-2</v>
          </cell>
          <cell r="F1028" t="str">
            <v>市辖</v>
          </cell>
          <cell r="G1028">
            <v>0</v>
          </cell>
          <cell r="H1028">
            <v>0</v>
          </cell>
          <cell r="I1028">
            <v>1</v>
          </cell>
        </row>
        <row r="1029">
          <cell r="A1029" t="str">
            <v>安零线路11</v>
          </cell>
          <cell r="B1029" t="str">
            <v>10kV</v>
          </cell>
          <cell r="C1029" t="str">
            <v>140安零线</v>
          </cell>
          <cell r="D1029">
            <v>0</v>
          </cell>
          <cell r="E1029">
            <v>6.3033000000000006E-2</v>
          </cell>
          <cell r="F1029" t="str">
            <v>市辖</v>
          </cell>
          <cell r="G1029">
            <v>0</v>
          </cell>
          <cell r="H1029">
            <v>2</v>
          </cell>
          <cell r="I1029">
            <v>3</v>
          </cell>
        </row>
        <row r="1030">
          <cell r="A1030" t="str">
            <v>安零线路12</v>
          </cell>
          <cell r="B1030" t="str">
            <v>10kV</v>
          </cell>
          <cell r="C1030" t="str">
            <v>140安零线</v>
          </cell>
          <cell r="D1030">
            <v>0</v>
          </cell>
          <cell r="E1030">
            <v>2.2093000000000002E-2</v>
          </cell>
          <cell r="F1030" t="str">
            <v>市辖</v>
          </cell>
          <cell r="G1030">
            <v>0</v>
          </cell>
          <cell r="H1030">
            <v>3</v>
          </cell>
          <cell r="I1030">
            <v>1</v>
          </cell>
        </row>
        <row r="1031">
          <cell r="A1031" t="str">
            <v>安零线路14</v>
          </cell>
          <cell r="B1031" t="str">
            <v>10kV</v>
          </cell>
          <cell r="C1031" t="str">
            <v>140安零线</v>
          </cell>
          <cell r="D1031">
            <v>0</v>
          </cell>
          <cell r="E1031">
            <v>4.8002999999999997E-2</v>
          </cell>
          <cell r="F1031" t="str">
            <v>市辖</v>
          </cell>
          <cell r="G1031">
            <v>0</v>
          </cell>
          <cell r="H1031">
            <v>5</v>
          </cell>
          <cell r="I1031">
            <v>3</v>
          </cell>
        </row>
        <row r="1032">
          <cell r="A1032" t="str">
            <v>安零线路15</v>
          </cell>
          <cell r="B1032" t="str">
            <v>10kV</v>
          </cell>
          <cell r="C1032" t="str">
            <v>140安零线</v>
          </cell>
          <cell r="D1032">
            <v>0</v>
          </cell>
          <cell r="E1032">
            <v>5.9943999999999997E-2</v>
          </cell>
          <cell r="F1032" t="str">
            <v>市辖</v>
          </cell>
          <cell r="G1032">
            <v>0</v>
          </cell>
          <cell r="H1032">
            <v>6</v>
          </cell>
          <cell r="I1032">
            <v>1</v>
          </cell>
        </row>
        <row r="1033">
          <cell r="A1033" t="str">
            <v>安零线路17</v>
          </cell>
          <cell r="B1033" t="str">
            <v>10kV</v>
          </cell>
          <cell r="C1033" t="str">
            <v>140安零线</v>
          </cell>
          <cell r="D1033">
            <v>0</v>
          </cell>
          <cell r="E1033">
            <v>4.4680999999999998E-2</v>
          </cell>
          <cell r="F1033" t="str">
            <v>市辖</v>
          </cell>
          <cell r="G1033">
            <v>0</v>
          </cell>
          <cell r="H1033">
            <v>8</v>
          </cell>
          <cell r="I1033">
            <v>3</v>
          </cell>
        </row>
        <row r="1034">
          <cell r="A1034" t="str">
            <v>安零线路18</v>
          </cell>
          <cell r="B1034" t="str">
            <v>10kV</v>
          </cell>
          <cell r="C1034" t="str">
            <v>140安零线</v>
          </cell>
          <cell r="D1034">
            <v>0</v>
          </cell>
          <cell r="E1034">
            <v>2.8317999999999999E-2</v>
          </cell>
          <cell r="F1034" t="str">
            <v>市辖</v>
          </cell>
          <cell r="G1034">
            <v>0</v>
          </cell>
          <cell r="H1034">
            <v>0</v>
          </cell>
          <cell r="I1034">
            <v>1</v>
          </cell>
        </row>
        <row r="1035">
          <cell r="A1035" t="str">
            <v>安零线路20</v>
          </cell>
          <cell r="B1035" t="str">
            <v>10kV</v>
          </cell>
          <cell r="C1035" t="str">
            <v>140安零线</v>
          </cell>
          <cell r="D1035">
            <v>0</v>
          </cell>
          <cell r="E1035">
            <v>0.47861500000000001</v>
          </cell>
          <cell r="F1035" t="str">
            <v>市辖</v>
          </cell>
          <cell r="G1035">
            <v>0</v>
          </cell>
          <cell r="H1035">
            <v>2</v>
          </cell>
          <cell r="I1035">
            <v>3</v>
          </cell>
        </row>
        <row r="1036">
          <cell r="A1036" t="str">
            <v>安零线路21</v>
          </cell>
          <cell r="B1036" t="str">
            <v>10kV</v>
          </cell>
          <cell r="C1036" t="str">
            <v>140安零线</v>
          </cell>
          <cell r="D1036">
            <v>0</v>
          </cell>
          <cell r="E1036">
            <v>2.2252000000000001E-2</v>
          </cell>
          <cell r="F1036" t="str">
            <v>市辖</v>
          </cell>
          <cell r="G1036">
            <v>0</v>
          </cell>
          <cell r="H1036">
            <v>3</v>
          </cell>
          <cell r="I1036">
            <v>1</v>
          </cell>
        </row>
        <row r="1037">
          <cell r="A1037" t="str">
            <v>安零线路23</v>
          </cell>
          <cell r="B1037" t="str">
            <v>10kV</v>
          </cell>
          <cell r="C1037" t="str">
            <v>140安零线</v>
          </cell>
          <cell r="D1037">
            <v>0</v>
          </cell>
          <cell r="E1037">
            <v>0.199013</v>
          </cell>
          <cell r="F1037" t="str">
            <v>市辖</v>
          </cell>
          <cell r="G1037">
            <v>0</v>
          </cell>
          <cell r="H1037">
            <v>5</v>
          </cell>
          <cell r="I1037">
            <v>3</v>
          </cell>
        </row>
        <row r="1038">
          <cell r="A1038" t="str">
            <v>安零线路24</v>
          </cell>
          <cell r="B1038" t="str">
            <v>10kV</v>
          </cell>
          <cell r="C1038" t="str">
            <v>140安零线</v>
          </cell>
          <cell r="D1038">
            <v>0</v>
          </cell>
          <cell r="E1038">
            <v>0.33657300000000001</v>
          </cell>
          <cell r="F1038" t="str">
            <v>市辖</v>
          </cell>
          <cell r="G1038">
            <v>0</v>
          </cell>
          <cell r="H1038">
            <v>6</v>
          </cell>
          <cell r="I1038">
            <v>1</v>
          </cell>
        </row>
        <row r="1039">
          <cell r="A1039" t="str">
            <v>安零线路26</v>
          </cell>
          <cell r="B1039" t="str">
            <v>10kV</v>
          </cell>
          <cell r="C1039" t="str">
            <v>140安零线</v>
          </cell>
          <cell r="D1039">
            <v>0</v>
          </cell>
          <cell r="E1039">
            <v>7.2883000000000003E-2</v>
          </cell>
          <cell r="F1039" t="str">
            <v>市辖</v>
          </cell>
          <cell r="G1039">
            <v>0</v>
          </cell>
          <cell r="H1039">
            <v>8</v>
          </cell>
          <cell r="I1039">
            <v>3</v>
          </cell>
        </row>
        <row r="1040">
          <cell r="A1040" t="str">
            <v>安零线路27</v>
          </cell>
          <cell r="B1040" t="str">
            <v>10kV</v>
          </cell>
          <cell r="C1040" t="str">
            <v>140安零线</v>
          </cell>
          <cell r="D1040">
            <v>0</v>
          </cell>
          <cell r="E1040">
            <v>4.299E-2</v>
          </cell>
          <cell r="F1040" t="str">
            <v>市辖</v>
          </cell>
          <cell r="G1040">
            <v>0</v>
          </cell>
          <cell r="H1040">
            <v>0</v>
          </cell>
          <cell r="I1040">
            <v>1</v>
          </cell>
        </row>
        <row r="1041">
          <cell r="A1041" t="str">
            <v>安零线路29</v>
          </cell>
          <cell r="B1041" t="str">
            <v>10kV</v>
          </cell>
          <cell r="C1041" t="str">
            <v>140安零线</v>
          </cell>
          <cell r="D1041">
            <v>0</v>
          </cell>
          <cell r="E1041">
            <v>5.8817000000000001E-2</v>
          </cell>
          <cell r="F1041" t="str">
            <v>市辖</v>
          </cell>
          <cell r="G1041">
            <v>0</v>
          </cell>
          <cell r="H1041">
            <v>2</v>
          </cell>
          <cell r="I1041">
            <v>3</v>
          </cell>
        </row>
        <row r="1042">
          <cell r="A1042" t="str">
            <v>安零线路30</v>
          </cell>
          <cell r="B1042" t="str">
            <v>10kV</v>
          </cell>
          <cell r="C1042" t="str">
            <v>140安零线</v>
          </cell>
          <cell r="D1042">
            <v>0</v>
          </cell>
          <cell r="E1042">
            <v>1.4973E-2</v>
          </cell>
          <cell r="F1042" t="str">
            <v>市辖</v>
          </cell>
          <cell r="G1042">
            <v>0</v>
          </cell>
          <cell r="H1042">
            <v>3</v>
          </cell>
          <cell r="I1042">
            <v>1</v>
          </cell>
        </row>
        <row r="1043">
          <cell r="A1043" t="str">
            <v>安零线路32</v>
          </cell>
          <cell r="B1043" t="str">
            <v>10kV</v>
          </cell>
          <cell r="C1043" t="str">
            <v>140安零线</v>
          </cell>
          <cell r="D1043">
            <v>0</v>
          </cell>
          <cell r="E1043">
            <v>2.7667000000000001E-2</v>
          </cell>
          <cell r="F1043" t="str">
            <v>市辖</v>
          </cell>
          <cell r="G1043">
            <v>0</v>
          </cell>
          <cell r="H1043">
            <v>5</v>
          </cell>
          <cell r="I1043">
            <v>3</v>
          </cell>
        </row>
        <row r="1044">
          <cell r="A1044" t="str">
            <v>安零线路33</v>
          </cell>
          <cell r="B1044" t="str">
            <v>10kV</v>
          </cell>
          <cell r="C1044" t="str">
            <v>140安零线</v>
          </cell>
          <cell r="D1044">
            <v>0</v>
          </cell>
          <cell r="E1044">
            <v>0.103031</v>
          </cell>
          <cell r="F1044" t="str">
            <v>市辖</v>
          </cell>
          <cell r="G1044">
            <v>0</v>
          </cell>
          <cell r="H1044">
            <v>6</v>
          </cell>
          <cell r="I1044">
            <v>1</v>
          </cell>
        </row>
        <row r="1045">
          <cell r="A1045" t="str">
            <v>安零线路35</v>
          </cell>
          <cell r="B1045" t="str">
            <v>10kV</v>
          </cell>
          <cell r="C1045" t="str">
            <v>140安零线</v>
          </cell>
          <cell r="D1045">
            <v>0</v>
          </cell>
          <cell r="E1045">
            <v>1.7264000000000002E-2</v>
          </cell>
          <cell r="G1045">
            <v>0</v>
          </cell>
          <cell r="H1045">
            <v>8</v>
          </cell>
          <cell r="I1045">
            <v>3</v>
          </cell>
        </row>
        <row r="1046">
          <cell r="A1046" t="str">
            <v>安零线路36</v>
          </cell>
          <cell r="B1046" t="str">
            <v>10kV</v>
          </cell>
          <cell r="C1046" t="str">
            <v>140安零线</v>
          </cell>
          <cell r="D1046">
            <v>0</v>
          </cell>
          <cell r="E1046">
            <v>0.43760599999999999</v>
          </cell>
          <cell r="G1046">
            <v>0</v>
          </cell>
          <cell r="H1046">
            <v>0</v>
          </cell>
          <cell r="I1046">
            <v>1</v>
          </cell>
        </row>
        <row r="1047">
          <cell r="A1047" t="str">
            <v>安零线路38</v>
          </cell>
          <cell r="B1047" t="str">
            <v>10kV</v>
          </cell>
          <cell r="C1047" t="str">
            <v>140安零线</v>
          </cell>
          <cell r="D1047">
            <v>0</v>
          </cell>
          <cell r="E1047">
            <v>2.7486E-2</v>
          </cell>
          <cell r="G1047">
            <v>0</v>
          </cell>
          <cell r="H1047">
            <v>2</v>
          </cell>
          <cell r="I1047">
            <v>3</v>
          </cell>
        </row>
        <row r="1048">
          <cell r="A1048" t="str">
            <v>安零线路39</v>
          </cell>
          <cell r="B1048" t="str">
            <v>10kV</v>
          </cell>
          <cell r="C1048" t="str">
            <v>140安零线</v>
          </cell>
          <cell r="D1048">
            <v>0</v>
          </cell>
          <cell r="E1048">
            <v>2.4884E-2</v>
          </cell>
          <cell r="G1048">
            <v>0</v>
          </cell>
          <cell r="H1048">
            <v>3</v>
          </cell>
          <cell r="I1048">
            <v>1</v>
          </cell>
        </row>
        <row r="1049">
          <cell r="A1049" t="str">
            <v>安零线路41</v>
          </cell>
          <cell r="B1049" t="str">
            <v>10kV</v>
          </cell>
          <cell r="C1049" t="str">
            <v>140安零线</v>
          </cell>
          <cell r="D1049">
            <v>0</v>
          </cell>
          <cell r="E1049">
            <v>4.2195999999999997E-2</v>
          </cell>
          <cell r="G1049">
            <v>0</v>
          </cell>
          <cell r="H1049">
            <v>5</v>
          </cell>
          <cell r="I1049">
            <v>3</v>
          </cell>
        </row>
        <row r="1050">
          <cell r="A1050" t="str">
            <v>安零线路42</v>
          </cell>
          <cell r="B1050" t="str">
            <v>10kV</v>
          </cell>
          <cell r="C1050" t="str">
            <v>140安零线</v>
          </cell>
          <cell r="D1050">
            <v>0</v>
          </cell>
          <cell r="E1050">
            <v>0.122517</v>
          </cell>
          <cell r="G1050">
            <v>0</v>
          </cell>
          <cell r="H1050">
            <v>6</v>
          </cell>
          <cell r="I1050">
            <v>1</v>
          </cell>
        </row>
        <row r="1051">
          <cell r="A1051" t="str">
            <v>安零线路44</v>
          </cell>
          <cell r="B1051" t="str">
            <v>10kV</v>
          </cell>
          <cell r="C1051" t="str">
            <v>140安零线</v>
          </cell>
          <cell r="D1051">
            <v>0</v>
          </cell>
          <cell r="E1051">
            <v>0.21379600000000001</v>
          </cell>
          <cell r="G1051">
            <v>0</v>
          </cell>
          <cell r="H1051">
            <v>8</v>
          </cell>
          <cell r="I1051">
            <v>3</v>
          </cell>
        </row>
        <row r="1052">
          <cell r="A1052" t="str">
            <v>安零线路45</v>
          </cell>
          <cell r="B1052" t="str">
            <v>10kV</v>
          </cell>
          <cell r="C1052" t="str">
            <v>140安零线</v>
          </cell>
          <cell r="D1052">
            <v>0</v>
          </cell>
          <cell r="E1052">
            <v>3.4589999999999998E-3</v>
          </cell>
          <cell r="G1052">
            <v>0</v>
          </cell>
          <cell r="H1052">
            <v>0</v>
          </cell>
          <cell r="I1052">
            <v>1</v>
          </cell>
        </row>
        <row r="1053">
          <cell r="A1053" t="str">
            <v>安零线路47</v>
          </cell>
          <cell r="B1053" t="str">
            <v>10kV</v>
          </cell>
          <cell r="C1053" t="str">
            <v>140安零线</v>
          </cell>
          <cell r="D1053">
            <v>0</v>
          </cell>
          <cell r="E1053">
            <v>0.14884600000000001</v>
          </cell>
          <cell r="G1053">
            <v>0</v>
          </cell>
          <cell r="H1053">
            <v>2</v>
          </cell>
          <cell r="I1053">
            <v>3</v>
          </cell>
        </row>
        <row r="1054">
          <cell r="A1054" t="str">
            <v>安零线路48</v>
          </cell>
          <cell r="B1054" t="str">
            <v>10kV</v>
          </cell>
          <cell r="C1054" t="str">
            <v>140安零线</v>
          </cell>
          <cell r="D1054">
            <v>0</v>
          </cell>
          <cell r="E1054">
            <v>1.6670000000000001E-2</v>
          </cell>
          <cell r="G1054">
            <v>0</v>
          </cell>
          <cell r="H1054">
            <v>3</v>
          </cell>
          <cell r="I1054">
            <v>1</v>
          </cell>
        </row>
        <row r="1055">
          <cell r="A1055" t="str">
            <v>安零线路50</v>
          </cell>
          <cell r="B1055" t="str">
            <v>10kV</v>
          </cell>
          <cell r="C1055" t="str">
            <v>140安零线</v>
          </cell>
          <cell r="D1055">
            <v>0</v>
          </cell>
          <cell r="E1055">
            <v>0.14174999999999999</v>
          </cell>
          <cell r="G1055">
            <v>0</v>
          </cell>
          <cell r="H1055">
            <v>5</v>
          </cell>
          <cell r="I1055">
            <v>3</v>
          </cell>
        </row>
        <row r="1056">
          <cell r="A1056" t="str">
            <v>安零线路51</v>
          </cell>
          <cell r="B1056" t="str">
            <v>10kV</v>
          </cell>
          <cell r="C1056" t="str">
            <v>140安零线</v>
          </cell>
          <cell r="D1056">
            <v>1</v>
          </cell>
          <cell r="E1056">
            <v>4.2880000000000001E-3</v>
          </cell>
          <cell r="F1056" t="str">
            <v>市辖</v>
          </cell>
          <cell r="G1056">
            <v>0</v>
          </cell>
          <cell r="H1056">
            <v>6</v>
          </cell>
          <cell r="I1056">
            <v>1</v>
          </cell>
        </row>
        <row r="1057">
          <cell r="A1057" t="str">
            <v>安壹线路1</v>
          </cell>
          <cell r="B1057" t="str">
            <v>10kV</v>
          </cell>
          <cell r="C1057" t="str">
            <v>141安壹线</v>
          </cell>
          <cell r="D1057">
            <v>0</v>
          </cell>
          <cell r="E1057">
            <v>1.8523909999999999</v>
          </cell>
          <cell r="F1057" t="str">
            <v>市辖</v>
          </cell>
          <cell r="G1057">
            <v>0</v>
          </cell>
          <cell r="H1057">
            <v>8</v>
          </cell>
          <cell r="I1057">
            <v>3</v>
          </cell>
        </row>
        <row r="1058">
          <cell r="A1058" t="str">
            <v>安壹线路2</v>
          </cell>
          <cell r="B1058" t="str">
            <v>10kV</v>
          </cell>
          <cell r="C1058" t="str">
            <v>141安壹线</v>
          </cell>
          <cell r="D1058">
            <v>0</v>
          </cell>
          <cell r="E1058">
            <v>0.15545999999999999</v>
          </cell>
          <cell r="F1058" t="str">
            <v>市辖</v>
          </cell>
          <cell r="G1058">
            <v>0</v>
          </cell>
          <cell r="H1058">
            <v>0</v>
          </cell>
          <cell r="I1058">
            <v>1</v>
          </cell>
        </row>
        <row r="1059">
          <cell r="A1059" t="str">
            <v>安壹线路4</v>
          </cell>
          <cell r="B1059" t="str">
            <v>10kV</v>
          </cell>
          <cell r="C1059" t="str">
            <v>141安壹线</v>
          </cell>
          <cell r="D1059">
            <v>0</v>
          </cell>
          <cell r="E1059">
            <v>3.4103000000000001E-2</v>
          </cell>
          <cell r="F1059" t="str">
            <v>市辖</v>
          </cell>
          <cell r="G1059">
            <v>0</v>
          </cell>
          <cell r="H1059">
            <v>2</v>
          </cell>
          <cell r="I1059">
            <v>3</v>
          </cell>
        </row>
        <row r="1060">
          <cell r="A1060" t="str">
            <v>安壹线路5</v>
          </cell>
          <cell r="B1060" t="str">
            <v>10kV</v>
          </cell>
          <cell r="C1060" t="str">
            <v>141安壹线</v>
          </cell>
          <cell r="D1060">
            <v>0</v>
          </cell>
          <cell r="E1060">
            <v>5.2188999999999999E-2</v>
          </cell>
          <cell r="F1060" t="str">
            <v>市辖</v>
          </cell>
          <cell r="G1060">
            <v>0</v>
          </cell>
          <cell r="H1060">
            <v>3</v>
          </cell>
          <cell r="I1060">
            <v>1</v>
          </cell>
        </row>
        <row r="1061">
          <cell r="A1061" t="str">
            <v>安壹线路7</v>
          </cell>
          <cell r="B1061" t="str">
            <v>10kV</v>
          </cell>
          <cell r="C1061" t="str">
            <v>141安壹线</v>
          </cell>
          <cell r="D1061">
            <v>0</v>
          </cell>
          <cell r="E1061">
            <v>1.5330999999999999E-2</v>
          </cell>
          <cell r="F1061" t="str">
            <v>市辖</v>
          </cell>
          <cell r="G1061">
            <v>0</v>
          </cell>
          <cell r="H1061">
            <v>5</v>
          </cell>
          <cell r="I1061">
            <v>3</v>
          </cell>
        </row>
        <row r="1062">
          <cell r="A1062" t="str">
            <v>安叁线路1</v>
          </cell>
          <cell r="B1062" t="str">
            <v>10kV</v>
          </cell>
          <cell r="C1062" t="str">
            <v>143安叁线</v>
          </cell>
          <cell r="D1062">
            <v>0</v>
          </cell>
          <cell r="E1062">
            <v>9.698E-3</v>
          </cell>
          <cell r="F1062" t="str">
            <v>市辖</v>
          </cell>
          <cell r="G1062">
            <v>0</v>
          </cell>
          <cell r="H1062">
            <v>6</v>
          </cell>
          <cell r="I1062">
            <v>1</v>
          </cell>
        </row>
        <row r="1063">
          <cell r="A1063" t="str">
            <v>安叁线路3</v>
          </cell>
          <cell r="B1063" t="str">
            <v>10kV</v>
          </cell>
          <cell r="C1063" t="str">
            <v>143安叁线</v>
          </cell>
          <cell r="D1063">
            <v>0</v>
          </cell>
          <cell r="E1063">
            <v>3.3980999999999997E-2</v>
          </cell>
          <cell r="F1063" t="str">
            <v>市辖</v>
          </cell>
          <cell r="G1063">
            <v>0</v>
          </cell>
          <cell r="H1063">
            <v>8</v>
          </cell>
          <cell r="I1063">
            <v>3</v>
          </cell>
        </row>
        <row r="1064">
          <cell r="A1064" t="str">
            <v>安叁线路4</v>
          </cell>
          <cell r="B1064" t="str">
            <v>10kV</v>
          </cell>
          <cell r="C1064" t="str">
            <v>143安叁线</v>
          </cell>
          <cell r="D1064">
            <v>0</v>
          </cell>
          <cell r="E1064">
            <v>1.856331</v>
          </cell>
          <cell r="F1064" t="str">
            <v>市辖</v>
          </cell>
          <cell r="G1064">
            <v>0</v>
          </cell>
          <cell r="H1064">
            <v>0</v>
          </cell>
          <cell r="I1064">
            <v>1</v>
          </cell>
        </row>
        <row r="1065">
          <cell r="A1065" t="str">
            <v>泗泾线路1-1</v>
          </cell>
          <cell r="B1065" t="str">
            <v>10kV</v>
          </cell>
          <cell r="C1065" t="str">
            <v>134泗泾线</v>
          </cell>
          <cell r="D1065">
            <v>0</v>
          </cell>
          <cell r="E1065">
            <v>8.3719999999999992E-3</v>
          </cell>
          <cell r="F1065" t="str">
            <v>市辖</v>
          </cell>
          <cell r="G1065">
            <v>0</v>
          </cell>
          <cell r="H1065">
            <v>2</v>
          </cell>
          <cell r="I1065">
            <v>3</v>
          </cell>
        </row>
        <row r="1066">
          <cell r="A1066" t="str">
            <v>泗泾线路1-2</v>
          </cell>
          <cell r="B1066" t="str">
            <v>10kV</v>
          </cell>
          <cell r="C1066" t="str">
            <v>134泗泾线</v>
          </cell>
          <cell r="D1066">
            <v>0</v>
          </cell>
          <cell r="E1066">
            <v>1.7559359999999999</v>
          </cell>
          <cell r="F1066" t="str">
            <v>市辖</v>
          </cell>
          <cell r="G1066">
            <v>0</v>
          </cell>
          <cell r="H1066">
            <v>3</v>
          </cell>
          <cell r="I1066">
            <v>1</v>
          </cell>
        </row>
        <row r="1067">
          <cell r="A1067" t="str">
            <v>安陆线路2</v>
          </cell>
          <cell r="B1067" t="str">
            <v>10kV</v>
          </cell>
          <cell r="C1067" t="str">
            <v>146安陆线</v>
          </cell>
          <cell r="D1067">
            <v>0</v>
          </cell>
          <cell r="E1067">
            <v>1.8037529999999999</v>
          </cell>
          <cell r="F1067" t="str">
            <v>市辖</v>
          </cell>
          <cell r="G1067">
            <v>0</v>
          </cell>
          <cell r="H1067">
            <v>5</v>
          </cell>
          <cell r="I1067">
            <v>3</v>
          </cell>
        </row>
        <row r="1068">
          <cell r="A1068" t="str">
            <v>安陆线路3</v>
          </cell>
          <cell r="B1068" t="str">
            <v>10kV</v>
          </cell>
          <cell r="C1068" t="str">
            <v>146安陆线</v>
          </cell>
          <cell r="D1068">
            <v>1</v>
          </cell>
          <cell r="E1068">
            <v>8.0114000000000005E-2</v>
          </cell>
          <cell r="F1068" t="str">
            <v>市辖</v>
          </cell>
          <cell r="G1068">
            <v>0</v>
          </cell>
          <cell r="H1068">
            <v>6</v>
          </cell>
          <cell r="I1068">
            <v>1</v>
          </cell>
        </row>
        <row r="1069">
          <cell r="A1069" t="str">
            <v>安陆线路5</v>
          </cell>
          <cell r="B1069" t="str">
            <v>10kV</v>
          </cell>
          <cell r="C1069" t="str">
            <v>146安陆线</v>
          </cell>
          <cell r="D1069">
            <v>0</v>
          </cell>
          <cell r="E1069">
            <v>9.4987000000000002E-2</v>
          </cell>
          <cell r="F1069" t="str">
            <v>市辖</v>
          </cell>
          <cell r="G1069">
            <v>0</v>
          </cell>
          <cell r="H1069">
            <v>8</v>
          </cell>
          <cell r="I1069">
            <v>3</v>
          </cell>
        </row>
        <row r="1070">
          <cell r="A1070" t="str">
            <v>安陆线路6</v>
          </cell>
          <cell r="B1070" t="str">
            <v>10kV</v>
          </cell>
          <cell r="C1070" t="str">
            <v>146安陆线</v>
          </cell>
          <cell r="D1070">
            <v>0</v>
          </cell>
          <cell r="E1070">
            <v>0.15820200000000001</v>
          </cell>
          <cell r="F1070" t="str">
            <v>市辖</v>
          </cell>
          <cell r="G1070">
            <v>0</v>
          </cell>
          <cell r="H1070">
            <v>0</v>
          </cell>
          <cell r="I1070">
            <v>1</v>
          </cell>
        </row>
        <row r="1071">
          <cell r="A1071" t="str">
            <v>安陆线路8</v>
          </cell>
          <cell r="B1071" t="str">
            <v>10kV</v>
          </cell>
          <cell r="C1071" t="str">
            <v>146安陆线</v>
          </cell>
          <cell r="D1071">
            <v>0</v>
          </cell>
          <cell r="E1071">
            <v>0.40219500000000002</v>
          </cell>
          <cell r="F1071" t="str">
            <v>市辖</v>
          </cell>
          <cell r="G1071">
            <v>0</v>
          </cell>
          <cell r="H1071">
            <v>2</v>
          </cell>
          <cell r="I1071">
            <v>3</v>
          </cell>
        </row>
        <row r="1072">
          <cell r="A1072" t="str">
            <v>安陆线路9</v>
          </cell>
          <cell r="B1072" t="str">
            <v>10kV</v>
          </cell>
          <cell r="C1072" t="str">
            <v>146安陆线</v>
          </cell>
          <cell r="D1072">
            <v>0</v>
          </cell>
          <cell r="E1072">
            <v>0.13312599999999999</v>
          </cell>
          <cell r="F1072" t="str">
            <v>市辖</v>
          </cell>
          <cell r="G1072">
            <v>0</v>
          </cell>
          <cell r="H1072">
            <v>3</v>
          </cell>
          <cell r="I1072">
            <v>1</v>
          </cell>
        </row>
        <row r="1073">
          <cell r="A1073" t="str">
            <v>安陆线路11</v>
          </cell>
          <cell r="B1073" t="str">
            <v>10kV</v>
          </cell>
          <cell r="C1073" t="str">
            <v>146安陆线</v>
          </cell>
          <cell r="D1073">
            <v>0</v>
          </cell>
          <cell r="E1073">
            <v>0.59471700000000005</v>
          </cell>
          <cell r="F1073" t="str">
            <v>市辖</v>
          </cell>
          <cell r="G1073">
            <v>0</v>
          </cell>
          <cell r="H1073">
            <v>5</v>
          </cell>
          <cell r="I1073">
            <v>3</v>
          </cell>
        </row>
        <row r="1074">
          <cell r="A1074" t="str">
            <v>安陆线路12</v>
          </cell>
          <cell r="B1074" t="str">
            <v>10kV</v>
          </cell>
          <cell r="C1074" t="str">
            <v>146安陆线</v>
          </cell>
          <cell r="D1074">
            <v>0</v>
          </cell>
          <cell r="E1074">
            <v>0.191165</v>
          </cell>
          <cell r="F1074" t="str">
            <v>市辖</v>
          </cell>
          <cell r="G1074">
            <v>0</v>
          </cell>
          <cell r="H1074">
            <v>6</v>
          </cell>
          <cell r="I1074">
            <v>1</v>
          </cell>
        </row>
        <row r="1075">
          <cell r="A1075" t="str">
            <v>安陆线路14</v>
          </cell>
          <cell r="B1075" t="str">
            <v>10kV</v>
          </cell>
          <cell r="C1075" t="str">
            <v>146安陆线</v>
          </cell>
          <cell r="D1075">
            <v>0</v>
          </cell>
          <cell r="E1075">
            <v>0.64953399999999994</v>
          </cell>
          <cell r="F1075" t="str">
            <v>市辖</v>
          </cell>
          <cell r="G1075">
            <v>0</v>
          </cell>
          <cell r="H1075">
            <v>8</v>
          </cell>
          <cell r="I1075">
            <v>3</v>
          </cell>
        </row>
        <row r="1076">
          <cell r="A1076" t="str">
            <v>安陆线路15</v>
          </cell>
          <cell r="B1076" t="str">
            <v>10kV</v>
          </cell>
          <cell r="C1076" t="str">
            <v>146安陆线</v>
          </cell>
          <cell r="D1076">
            <v>0</v>
          </cell>
          <cell r="E1076">
            <v>9.9908999999999998E-2</v>
          </cell>
          <cell r="F1076" t="str">
            <v>市辖</v>
          </cell>
          <cell r="G1076">
            <v>0</v>
          </cell>
          <cell r="H1076">
            <v>0</v>
          </cell>
          <cell r="I1076">
            <v>1</v>
          </cell>
        </row>
        <row r="1077">
          <cell r="A1077" t="str">
            <v>安陆线路17</v>
          </cell>
          <cell r="B1077" t="str">
            <v>10kV</v>
          </cell>
          <cell r="C1077" t="str">
            <v>146安陆线</v>
          </cell>
          <cell r="D1077">
            <v>0</v>
          </cell>
          <cell r="E1077">
            <v>0.48170400000000002</v>
          </cell>
          <cell r="F1077" t="str">
            <v>市辖</v>
          </cell>
          <cell r="G1077">
            <v>0</v>
          </cell>
          <cell r="H1077">
            <v>2</v>
          </cell>
          <cell r="I1077">
            <v>3</v>
          </cell>
        </row>
        <row r="1078">
          <cell r="A1078" t="str">
            <v>安陆线路18</v>
          </cell>
          <cell r="B1078" t="str">
            <v>10kV</v>
          </cell>
          <cell r="C1078" t="str">
            <v>146安陆线</v>
          </cell>
          <cell r="D1078">
            <v>0</v>
          </cell>
          <cell r="E1078">
            <v>0.46303299999999997</v>
          </cell>
          <cell r="F1078" t="str">
            <v>县级</v>
          </cell>
          <cell r="G1078">
            <v>0</v>
          </cell>
          <cell r="H1078">
            <v>3</v>
          </cell>
          <cell r="I1078">
            <v>1</v>
          </cell>
        </row>
        <row r="1079">
          <cell r="A1079" t="str">
            <v>安陆线路20</v>
          </cell>
          <cell r="B1079" t="str">
            <v>10kV</v>
          </cell>
          <cell r="C1079" t="str">
            <v>146安陆线</v>
          </cell>
          <cell r="D1079">
            <v>0</v>
          </cell>
          <cell r="E1079">
            <v>2.2495999999999999E-2</v>
          </cell>
          <cell r="F1079" t="str">
            <v>县级</v>
          </cell>
          <cell r="G1079">
            <v>0</v>
          </cell>
          <cell r="H1079">
            <v>5</v>
          </cell>
          <cell r="I1079">
            <v>3</v>
          </cell>
        </row>
        <row r="1080">
          <cell r="A1080" t="str">
            <v>安陆线路21</v>
          </cell>
          <cell r="B1080" t="str">
            <v>10kV</v>
          </cell>
          <cell r="C1080" t="str">
            <v>146安陆线</v>
          </cell>
          <cell r="D1080">
            <v>0</v>
          </cell>
          <cell r="E1080">
            <v>0.59552400000000005</v>
          </cell>
          <cell r="F1080" t="str">
            <v>市辖</v>
          </cell>
          <cell r="G1080">
            <v>0</v>
          </cell>
          <cell r="H1080">
            <v>6</v>
          </cell>
          <cell r="I1080">
            <v>1</v>
          </cell>
        </row>
        <row r="1081">
          <cell r="A1081" t="str">
            <v>安陆线路23</v>
          </cell>
          <cell r="B1081" t="str">
            <v>10kV</v>
          </cell>
          <cell r="C1081" t="str">
            <v>146安陆线</v>
          </cell>
          <cell r="D1081">
            <v>0</v>
          </cell>
          <cell r="E1081">
            <v>3.7642000000000002E-2</v>
          </cell>
          <cell r="F1081" t="str">
            <v>市辖</v>
          </cell>
          <cell r="G1081">
            <v>0</v>
          </cell>
          <cell r="H1081">
            <v>8</v>
          </cell>
          <cell r="I1081">
            <v>3</v>
          </cell>
        </row>
        <row r="1082">
          <cell r="A1082" t="str">
            <v>安陆线路24</v>
          </cell>
          <cell r="B1082" t="str">
            <v>10kV</v>
          </cell>
          <cell r="C1082" t="str">
            <v>146安陆线</v>
          </cell>
          <cell r="D1082">
            <v>0</v>
          </cell>
          <cell r="E1082">
            <v>0.22834499999999999</v>
          </cell>
          <cell r="F1082" t="str">
            <v>市辖</v>
          </cell>
          <cell r="G1082">
            <v>0</v>
          </cell>
          <cell r="H1082">
            <v>0</v>
          </cell>
          <cell r="I1082">
            <v>1</v>
          </cell>
        </row>
        <row r="1083">
          <cell r="A1083" t="str">
            <v>安陆线路26</v>
          </cell>
          <cell r="B1083" t="str">
            <v>10kV</v>
          </cell>
          <cell r="C1083" t="str">
            <v>146安陆线</v>
          </cell>
          <cell r="D1083">
            <v>0</v>
          </cell>
          <cell r="E1083">
            <v>0.14541999999999999</v>
          </cell>
          <cell r="F1083" t="str">
            <v>市辖</v>
          </cell>
          <cell r="G1083">
            <v>0</v>
          </cell>
          <cell r="H1083">
            <v>2</v>
          </cell>
          <cell r="I1083">
            <v>3</v>
          </cell>
        </row>
        <row r="1084">
          <cell r="A1084" t="str">
            <v>安陆线路27</v>
          </cell>
          <cell r="B1084" t="str">
            <v>10kV</v>
          </cell>
          <cell r="C1084" t="str">
            <v>146安陆线</v>
          </cell>
          <cell r="D1084">
            <v>1</v>
          </cell>
          <cell r="E1084">
            <v>1.3901999999999999E-2</v>
          </cell>
          <cell r="F1084" t="str">
            <v>市辖</v>
          </cell>
          <cell r="G1084">
            <v>0</v>
          </cell>
          <cell r="H1084">
            <v>3</v>
          </cell>
          <cell r="I1084">
            <v>1</v>
          </cell>
        </row>
        <row r="1085">
          <cell r="A1085" t="str">
            <v>安陆线路29</v>
          </cell>
          <cell r="B1085" t="str">
            <v>10kV</v>
          </cell>
          <cell r="C1085" t="str">
            <v>146安陆线</v>
          </cell>
          <cell r="D1085">
            <v>1</v>
          </cell>
          <cell r="E1085">
            <v>1.3623E-2</v>
          </cell>
          <cell r="F1085" t="str">
            <v>市辖</v>
          </cell>
          <cell r="G1085">
            <v>0</v>
          </cell>
          <cell r="H1085">
            <v>5</v>
          </cell>
          <cell r="I1085">
            <v>3</v>
          </cell>
        </row>
        <row r="1086">
          <cell r="A1086" t="str">
            <v>安陆线路30</v>
          </cell>
          <cell r="B1086" t="str">
            <v>10kV</v>
          </cell>
          <cell r="C1086" t="str">
            <v>146安陆线</v>
          </cell>
          <cell r="D1086">
            <v>0</v>
          </cell>
          <cell r="E1086">
            <v>0.110901</v>
          </cell>
          <cell r="F1086" t="str">
            <v>市辖</v>
          </cell>
          <cell r="G1086">
            <v>0</v>
          </cell>
          <cell r="H1086">
            <v>6</v>
          </cell>
          <cell r="I1086">
            <v>1</v>
          </cell>
        </row>
        <row r="1087">
          <cell r="A1087" t="str">
            <v>安陆线路32</v>
          </cell>
          <cell r="B1087" t="str">
            <v>10kV</v>
          </cell>
          <cell r="C1087" t="str">
            <v>146安陆线</v>
          </cell>
          <cell r="D1087">
            <v>0</v>
          </cell>
          <cell r="E1087">
            <v>0.62952900000000001</v>
          </cell>
          <cell r="F1087" t="str">
            <v>市辖</v>
          </cell>
          <cell r="G1087">
            <v>0</v>
          </cell>
          <cell r="H1087">
            <v>8</v>
          </cell>
          <cell r="I1087">
            <v>3</v>
          </cell>
        </row>
        <row r="1088">
          <cell r="A1088" t="str">
            <v>安陆线路33</v>
          </cell>
          <cell r="B1088" t="str">
            <v>10kV</v>
          </cell>
          <cell r="C1088" t="str">
            <v>146安陆线</v>
          </cell>
          <cell r="D1088">
            <v>0</v>
          </cell>
          <cell r="E1088">
            <v>4.9399999999999999E-2</v>
          </cell>
          <cell r="F1088" t="str">
            <v>市辖</v>
          </cell>
          <cell r="G1088">
            <v>0</v>
          </cell>
          <cell r="H1088">
            <v>0</v>
          </cell>
          <cell r="I1088">
            <v>1</v>
          </cell>
        </row>
        <row r="1089">
          <cell r="A1089" t="str">
            <v>安陆线路35</v>
          </cell>
          <cell r="B1089" t="str">
            <v>10kV</v>
          </cell>
          <cell r="C1089" t="str">
            <v>146安陆线</v>
          </cell>
          <cell r="D1089">
            <v>0</v>
          </cell>
          <cell r="E1089">
            <v>2.0370000000000002E-3</v>
          </cell>
          <cell r="F1089" t="str">
            <v>市辖</v>
          </cell>
          <cell r="G1089">
            <v>0</v>
          </cell>
          <cell r="H1089">
            <v>2</v>
          </cell>
          <cell r="I1089">
            <v>3</v>
          </cell>
        </row>
        <row r="1090">
          <cell r="A1090" t="str">
            <v>安陆线路36</v>
          </cell>
          <cell r="B1090" t="str">
            <v>10kV</v>
          </cell>
          <cell r="C1090" t="str">
            <v>146安陆线</v>
          </cell>
          <cell r="D1090">
            <v>0</v>
          </cell>
          <cell r="E1090">
            <v>2.0660000000000001E-3</v>
          </cell>
          <cell r="F1090" t="str">
            <v>市辖</v>
          </cell>
          <cell r="G1090">
            <v>0</v>
          </cell>
          <cell r="H1090">
            <v>3</v>
          </cell>
          <cell r="I1090">
            <v>1</v>
          </cell>
        </row>
        <row r="1091">
          <cell r="A1091" t="str">
            <v>安陆线路40</v>
          </cell>
          <cell r="B1091" t="str">
            <v>10kV</v>
          </cell>
          <cell r="C1091" t="str">
            <v>146安陆线</v>
          </cell>
          <cell r="D1091">
            <v>0</v>
          </cell>
          <cell r="E1091">
            <v>4.8378999999999998E-2</v>
          </cell>
          <cell r="F1091" t="str">
            <v>市辖</v>
          </cell>
          <cell r="G1091">
            <v>0</v>
          </cell>
          <cell r="H1091">
            <v>5</v>
          </cell>
          <cell r="I1091">
            <v>3</v>
          </cell>
        </row>
        <row r="1092">
          <cell r="A1092" t="str">
            <v>安陆线路41</v>
          </cell>
          <cell r="B1092" t="str">
            <v>10kV</v>
          </cell>
          <cell r="C1092" t="str">
            <v>146安陆线</v>
          </cell>
          <cell r="D1092">
            <v>0</v>
          </cell>
          <cell r="E1092">
            <v>5.7814999999999998E-2</v>
          </cell>
          <cell r="F1092" t="str">
            <v>市辖</v>
          </cell>
          <cell r="G1092">
            <v>0</v>
          </cell>
          <cell r="H1092">
            <v>6</v>
          </cell>
          <cell r="I1092">
            <v>1</v>
          </cell>
        </row>
        <row r="1093">
          <cell r="A1093" t="str">
            <v>安陆线路43</v>
          </cell>
          <cell r="B1093" t="str">
            <v>10kV</v>
          </cell>
          <cell r="C1093" t="str">
            <v>146安陆线</v>
          </cell>
          <cell r="D1093">
            <v>0</v>
          </cell>
          <cell r="E1093">
            <v>9.3729999999999994E-3</v>
          </cell>
          <cell r="F1093" t="str">
            <v>市辖</v>
          </cell>
          <cell r="G1093">
            <v>0</v>
          </cell>
          <cell r="H1093">
            <v>8</v>
          </cell>
          <cell r="I1093">
            <v>3</v>
          </cell>
        </row>
        <row r="1094">
          <cell r="A1094" t="str">
            <v>安陆线路44</v>
          </cell>
          <cell r="B1094" t="str">
            <v>10kV</v>
          </cell>
          <cell r="C1094" t="str">
            <v>146安陆线</v>
          </cell>
          <cell r="D1094">
            <v>0</v>
          </cell>
          <cell r="E1094">
            <v>2.0720000000000001E-3</v>
          </cell>
          <cell r="F1094" t="str">
            <v>市辖</v>
          </cell>
          <cell r="G1094">
            <v>0</v>
          </cell>
          <cell r="H1094">
            <v>0</v>
          </cell>
          <cell r="I1094">
            <v>1</v>
          </cell>
        </row>
        <row r="1095">
          <cell r="A1095" t="str">
            <v>安陆线路46</v>
          </cell>
          <cell r="B1095" t="str">
            <v>10kV</v>
          </cell>
          <cell r="C1095" t="str">
            <v>146安陆线</v>
          </cell>
          <cell r="D1095">
            <v>0</v>
          </cell>
          <cell r="E1095">
            <v>0.114106</v>
          </cell>
          <cell r="F1095" t="str">
            <v>市辖</v>
          </cell>
          <cell r="G1095">
            <v>0</v>
          </cell>
          <cell r="H1095">
            <v>2</v>
          </cell>
          <cell r="I1095">
            <v>3</v>
          </cell>
        </row>
        <row r="1096">
          <cell r="A1096" t="str">
            <v>安陆线路47</v>
          </cell>
          <cell r="B1096" t="str">
            <v>10kV</v>
          </cell>
          <cell r="C1096" t="str">
            <v>146安陆线</v>
          </cell>
          <cell r="D1096">
            <v>0</v>
          </cell>
          <cell r="E1096">
            <v>8.1790000000000005E-3</v>
          </cell>
          <cell r="F1096" t="str">
            <v>市辖</v>
          </cell>
          <cell r="G1096">
            <v>0</v>
          </cell>
          <cell r="H1096">
            <v>3</v>
          </cell>
          <cell r="I1096">
            <v>1</v>
          </cell>
        </row>
        <row r="1097">
          <cell r="A1097" t="str">
            <v>安陆线路49</v>
          </cell>
          <cell r="B1097" t="str">
            <v>10kV</v>
          </cell>
          <cell r="C1097" t="str">
            <v>146安陆线</v>
          </cell>
          <cell r="D1097">
            <v>0</v>
          </cell>
          <cell r="E1097">
            <v>1.6566000000000001E-2</v>
          </cell>
          <cell r="F1097" t="str">
            <v>市辖</v>
          </cell>
          <cell r="G1097">
            <v>0</v>
          </cell>
          <cell r="H1097">
            <v>5</v>
          </cell>
          <cell r="I1097">
            <v>3</v>
          </cell>
        </row>
        <row r="1098">
          <cell r="A1098" t="str">
            <v>安陆线路50</v>
          </cell>
          <cell r="B1098" t="str">
            <v>10kV</v>
          </cell>
          <cell r="C1098" t="str">
            <v>146安陆线</v>
          </cell>
          <cell r="D1098">
            <v>0</v>
          </cell>
          <cell r="E1098">
            <v>8.5543999999999995E-2</v>
          </cell>
          <cell r="F1098" t="str">
            <v>市辖</v>
          </cell>
          <cell r="G1098">
            <v>0</v>
          </cell>
          <cell r="H1098">
            <v>6</v>
          </cell>
          <cell r="I1098">
            <v>1</v>
          </cell>
        </row>
        <row r="1099">
          <cell r="A1099" t="str">
            <v>安陆线路52</v>
          </cell>
          <cell r="B1099" t="str">
            <v>10kV</v>
          </cell>
          <cell r="C1099" t="str">
            <v>146安陆线</v>
          </cell>
          <cell r="D1099">
            <v>0</v>
          </cell>
          <cell r="E1099">
            <v>4.3390999999999999E-2</v>
          </cell>
          <cell r="F1099" t="str">
            <v>市辖</v>
          </cell>
          <cell r="G1099">
            <v>0</v>
          </cell>
          <cell r="H1099">
            <v>8</v>
          </cell>
          <cell r="I1099">
            <v>3</v>
          </cell>
        </row>
        <row r="1100">
          <cell r="A1100" t="str">
            <v>安陆线路53</v>
          </cell>
          <cell r="B1100" t="str">
            <v>10kV</v>
          </cell>
          <cell r="C1100" t="str">
            <v>146安陆线</v>
          </cell>
          <cell r="D1100">
            <v>0</v>
          </cell>
          <cell r="E1100">
            <v>2.3310000000000002E-3</v>
          </cell>
          <cell r="F1100" t="str">
            <v>市辖</v>
          </cell>
          <cell r="G1100">
            <v>0</v>
          </cell>
          <cell r="H1100">
            <v>0</v>
          </cell>
          <cell r="I1100">
            <v>1</v>
          </cell>
        </row>
        <row r="1101">
          <cell r="A1101" t="str">
            <v>安陆线路55</v>
          </cell>
          <cell r="B1101" t="str">
            <v>10kV</v>
          </cell>
          <cell r="C1101" t="str">
            <v>146安陆线</v>
          </cell>
          <cell r="D1101">
            <v>0</v>
          </cell>
          <cell r="E1101">
            <v>2.1052000000000001E-2</v>
          </cell>
          <cell r="F1101" t="str">
            <v>市辖</v>
          </cell>
          <cell r="G1101">
            <v>0</v>
          </cell>
          <cell r="H1101">
            <v>2</v>
          </cell>
          <cell r="I1101">
            <v>3</v>
          </cell>
        </row>
        <row r="1102">
          <cell r="A1102" t="str">
            <v>安陆线路56</v>
          </cell>
          <cell r="B1102" t="str">
            <v>10kV</v>
          </cell>
          <cell r="C1102" t="str">
            <v>146安陆线</v>
          </cell>
          <cell r="D1102">
            <v>0</v>
          </cell>
          <cell r="E1102">
            <v>1.9919999999999998E-3</v>
          </cell>
          <cell r="F1102" t="str">
            <v>市辖</v>
          </cell>
          <cell r="G1102">
            <v>0</v>
          </cell>
          <cell r="H1102">
            <v>3</v>
          </cell>
          <cell r="I1102">
            <v>1</v>
          </cell>
        </row>
        <row r="1103">
          <cell r="A1103" t="str">
            <v>安陆线路58</v>
          </cell>
          <cell r="B1103" t="str">
            <v>10kV</v>
          </cell>
          <cell r="C1103" t="str">
            <v>146安陆线</v>
          </cell>
          <cell r="D1103">
            <v>0</v>
          </cell>
          <cell r="E1103">
            <v>9.9945999999999993E-2</v>
          </cell>
          <cell r="F1103" t="str">
            <v>市辖</v>
          </cell>
          <cell r="G1103">
            <v>0</v>
          </cell>
          <cell r="H1103">
            <v>5</v>
          </cell>
          <cell r="I1103">
            <v>3</v>
          </cell>
        </row>
        <row r="1104">
          <cell r="A1104" t="str">
            <v>安陆线路59</v>
          </cell>
          <cell r="B1104" t="str">
            <v>10kV</v>
          </cell>
          <cell r="C1104" t="str">
            <v>146安陆线</v>
          </cell>
          <cell r="D1104">
            <v>0</v>
          </cell>
          <cell r="E1104">
            <v>4.3429999999999996E-3</v>
          </cell>
          <cell r="F1104" t="str">
            <v>市辖</v>
          </cell>
          <cell r="G1104">
            <v>0</v>
          </cell>
          <cell r="H1104">
            <v>6</v>
          </cell>
          <cell r="I1104">
            <v>1</v>
          </cell>
        </row>
        <row r="1105">
          <cell r="A1105" t="str">
            <v>安陆线路61</v>
          </cell>
          <cell r="B1105" t="str">
            <v>10kV</v>
          </cell>
          <cell r="C1105" t="str">
            <v>146安陆线</v>
          </cell>
          <cell r="D1105">
            <v>0</v>
          </cell>
          <cell r="E1105">
            <v>3.0009000000000001E-2</v>
          </cell>
          <cell r="F1105" t="str">
            <v>市辖</v>
          </cell>
          <cell r="G1105">
            <v>0</v>
          </cell>
          <cell r="H1105">
            <v>8</v>
          </cell>
          <cell r="I1105">
            <v>3</v>
          </cell>
        </row>
        <row r="1106">
          <cell r="A1106" t="str">
            <v>安陆线路62</v>
          </cell>
          <cell r="B1106" t="str">
            <v>10kV</v>
          </cell>
          <cell r="C1106" t="str">
            <v>146安陆线</v>
          </cell>
          <cell r="D1106">
            <v>0</v>
          </cell>
          <cell r="E1106">
            <v>0.153916</v>
          </cell>
          <cell r="F1106" t="str">
            <v>市辖</v>
          </cell>
          <cell r="G1106">
            <v>0</v>
          </cell>
          <cell r="H1106">
            <v>0</v>
          </cell>
          <cell r="I1106">
            <v>1</v>
          </cell>
        </row>
        <row r="1107">
          <cell r="A1107" t="str">
            <v>安陆线路64</v>
          </cell>
          <cell r="B1107" t="str">
            <v>10kV</v>
          </cell>
          <cell r="C1107" t="str">
            <v>146安陆线</v>
          </cell>
          <cell r="D1107">
            <v>0</v>
          </cell>
          <cell r="E1107">
            <v>9.4025999999999998E-2</v>
          </cell>
          <cell r="F1107" t="str">
            <v>市辖</v>
          </cell>
          <cell r="G1107">
            <v>0</v>
          </cell>
          <cell r="H1107">
            <v>2</v>
          </cell>
          <cell r="I1107">
            <v>3</v>
          </cell>
        </row>
        <row r="1108">
          <cell r="A1108" t="str">
            <v>安陆线路65</v>
          </cell>
          <cell r="B1108" t="str">
            <v>10kV</v>
          </cell>
          <cell r="C1108" t="str">
            <v>146安陆线</v>
          </cell>
          <cell r="D1108">
            <v>0</v>
          </cell>
          <cell r="E1108">
            <v>0.32462099999999999</v>
          </cell>
          <cell r="F1108" t="str">
            <v>市辖</v>
          </cell>
          <cell r="G1108">
            <v>0</v>
          </cell>
          <cell r="H1108">
            <v>3</v>
          </cell>
          <cell r="I1108">
            <v>1</v>
          </cell>
        </row>
        <row r="1109">
          <cell r="A1109" t="str">
            <v>安陆线路67</v>
          </cell>
          <cell r="B1109" t="str">
            <v>10kV</v>
          </cell>
          <cell r="C1109" t="str">
            <v>146安陆线</v>
          </cell>
          <cell r="D1109">
            <v>0</v>
          </cell>
          <cell r="E1109">
            <v>0.103961</v>
          </cell>
          <cell r="F1109" t="str">
            <v>市辖</v>
          </cell>
          <cell r="G1109">
            <v>0</v>
          </cell>
          <cell r="H1109">
            <v>5</v>
          </cell>
          <cell r="I1109">
            <v>3</v>
          </cell>
        </row>
        <row r="1110">
          <cell r="A1110" t="str">
            <v>安陆线路68</v>
          </cell>
          <cell r="B1110" t="str">
            <v>10kV</v>
          </cell>
          <cell r="C1110" t="str">
            <v>146安陆线</v>
          </cell>
          <cell r="D1110">
            <v>0</v>
          </cell>
          <cell r="E1110">
            <v>0.119474</v>
          </cell>
          <cell r="F1110" t="str">
            <v>市辖</v>
          </cell>
          <cell r="G1110">
            <v>0</v>
          </cell>
          <cell r="H1110">
            <v>6</v>
          </cell>
          <cell r="I1110">
            <v>1</v>
          </cell>
        </row>
        <row r="1111">
          <cell r="A1111" t="str">
            <v>天叁线路1</v>
          </cell>
          <cell r="B1111" t="str">
            <v>10kV</v>
          </cell>
          <cell r="C1111" t="str">
            <v>153天叁线</v>
          </cell>
          <cell r="D1111">
            <v>0</v>
          </cell>
          <cell r="E1111">
            <v>0.108621</v>
          </cell>
          <cell r="F1111" t="str">
            <v>市辖</v>
          </cell>
          <cell r="G1111">
            <v>0</v>
          </cell>
          <cell r="H1111">
            <v>8</v>
          </cell>
          <cell r="I1111">
            <v>3</v>
          </cell>
        </row>
        <row r="1112">
          <cell r="A1112" t="str">
            <v>天叁线路2</v>
          </cell>
          <cell r="B1112" t="str">
            <v>10kV</v>
          </cell>
          <cell r="C1112" t="str">
            <v>153天叁线</v>
          </cell>
          <cell r="D1112">
            <v>0</v>
          </cell>
          <cell r="E1112">
            <v>0.23028699999999999</v>
          </cell>
          <cell r="F1112" t="str">
            <v>市辖</v>
          </cell>
          <cell r="G1112">
            <v>0</v>
          </cell>
          <cell r="H1112">
            <v>0</v>
          </cell>
          <cell r="I1112">
            <v>1</v>
          </cell>
        </row>
        <row r="1113">
          <cell r="A1113" t="str">
            <v>天叁线路4</v>
          </cell>
          <cell r="B1113" t="str">
            <v>10kV</v>
          </cell>
          <cell r="C1113" t="str">
            <v>153天叁线</v>
          </cell>
          <cell r="D1113">
            <v>0</v>
          </cell>
          <cell r="E1113">
            <v>4.2356999999999999E-2</v>
          </cell>
          <cell r="F1113" t="str">
            <v>市辖</v>
          </cell>
          <cell r="G1113">
            <v>0</v>
          </cell>
          <cell r="H1113">
            <v>2</v>
          </cell>
          <cell r="I1113">
            <v>3</v>
          </cell>
        </row>
        <row r="1114">
          <cell r="A1114" t="str">
            <v>天叁线路5</v>
          </cell>
          <cell r="B1114" t="str">
            <v>10kV</v>
          </cell>
          <cell r="C1114" t="str">
            <v>153天叁线</v>
          </cell>
          <cell r="D1114">
            <v>0</v>
          </cell>
          <cell r="E1114">
            <v>1.2357999999999999E-2</v>
          </cell>
          <cell r="F1114" t="str">
            <v>市辖</v>
          </cell>
          <cell r="G1114">
            <v>0</v>
          </cell>
          <cell r="H1114">
            <v>3</v>
          </cell>
          <cell r="I1114">
            <v>1</v>
          </cell>
        </row>
        <row r="1115">
          <cell r="A1115" t="str">
            <v>天叁线路7</v>
          </cell>
          <cell r="B1115" t="str">
            <v>10kV</v>
          </cell>
          <cell r="C1115" t="str">
            <v>153天叁线</v>
          </cell>
          <cell r="D1115">
            <v>0</v>
          </cell>
          <cell r="E1115">
            <v>1.8926999999999999E-2</v>
          </cell>
          <cell r="F1115" t="str">
            <v>市辖</v>
          </cell>
          <cell r="G1115">
            <v>0</v>
          </cell>
          <cell r="H1115">
            <v>5</v>
          </cell>
          <cell r="I1115">
            <v>3</v>
          </cell>
        </row>
        <row r="1116">
          <cell r="A1116" t="str">
            <v>天叁线路8</v>
          </cell>
          <cell r="B1116" t="str">
            <v>10kV</v>
          </cell>
          <cell r="C1116" t="str">
            <v>153天叁线</v>
          </cell>
          <cell r="D1116">
            <v>0</v>
          </cell>
          <cell r="E1116">
            <v>0.13087399999999999</v>
          </cell>
          <cell r="F1116" t="str">
            <v>市辖</v>
          </cell>
          <cell r="G1116">
            <v>0</v>
          </cell>
          <cell r="H1116">
            <v>6</v>
          </cell>
          <cell r="I1116">
            <v>1</v>
          </cell>
        </row>
        <row r="1117">
          <cell r="A1117" t="str">
            <v>天叁线路10</v>
          </cell>
          <cell r="B1117" t="str">
            <v>10kV</v>
          </cell>
          <cell r="C1117" t="str">
            <v>153天叁线</v>
          </cell>
          <cell r="D1117">
            <v>0</v>
          </cell>
          <cell r="E1117">
            <v>0.102795</v>
          </cell>
          <cell r="F1117" t="str">
            <v>市辖</v>
          </cell>
          <cell r="G1117">
            <v>0</v>
          </cell>
          <cell r="H1117">
            <v>8</v>
          </cell>
          <cell r="I1117">
            <v>3</v>
          </cell>
        </row>
        <row r="1118">
          <cell r="A1118" t="str">
            <v>天叁线路11</v>
          </cell>
          <cell r="B1118" t="str">
            <v>10kV</v>
          </cell>
          <cell r="C1118" t="str">
            <v>153天叁线</v>
          </cell>
          <cell r="D1118">
            <v>0</v>
          </cell>
          <cell r="E1118">
            <v>3.3135999999999999E-2</v>
          </cell>
          <cell r="F1118" t="str">
            <v>市辖</v>
          </cell>
          <cell r="G1118">
            <v>0</v>
          </cell>
          <cell r="H1118">
            <v>0</v>
          </cell>
          <cell r="I1118">
            <v>1</v>
          </cell>
        </row>
        <row r="1119">
          <cell r="A1119" t="str">
            <v>天叁线路13</v>
          </cell>
          <cell r="B1119" t="str">
            <v>10kV</v>
          </cell>
          <cell r="C1119" t="str">
            <v>153天叁线</v>
          </cell>
          <cell r="D1119">
            <v>0</v>
          </cell>
          <cell r="E1119">
            <v>1.7887E-2</v>
          </cell>
          <cell r="F1119" t="str">
            <v>市辖</v>
          </cell>
          <cell r="G1119">
            <v>0</v>
          </cell>
          <cell r="H1119">
            <v>2</v>
          </cell>
          <cell r="I1119">
            <v>3</v>
          </cell>
        </row>
        <row r="1120">
          <cell r="A1120" t="str">
            <v>天叁线路14</v>
          </cell>
          <cell r="B1120" t="str">
            <v>10kV</v>
          </cell>
          <cell r="C1120" t="str">
            <v>153天叁线</v>
          </cell>
          <cell r="D1120">
            <v>0</v>
          </cell>
          <cell r="E1120">
            <v>4.163E-3</v>
          </cell>
          <cell r="F1120" t="str">
            <v>市辖</v>
          </cell>
          <cell r="G1120">
            <v>0</v>
          </cell>
          <cell r="H1120">
            <v>3</v>
          </cell>
          <cell r="I1120">
            <v>1</v>
          </cell>
        </row>
        <row r="1121">
          <cell r="A1121" t="str">
            <v>天叁线路16</v>
          </cell>
          <cell r="B1121" t="str">
            <v>10kV</v>
          </cell>
          <cell r="C1121" t="str">
            <v>153天叁线</v>
          </cell>
          <cell r="D1121">
            <v>0</v>
          </cell>
          <cell r="E1121">
            <v>3.5894000000000002E-2</v>
          </cell>
          <cell r="F1121" t="str">
            <v>市辖</v>
          </cell>
          <cell r="G1121">
            <v>0</v>
          </cell>
          <cell r="H1121">
            <v>5</v>
          </cell>
          <cell r="I1121">
            <v>3</v>
          </cell>
        </row>
        <row r="1122">
          <cell r="A1122" t="str">
            <v>天叁线路17</v>
          </cell>
          <cell r="B1122" t="str">
            <v>10kV</v>
          </cell>
          <cell r="C1122" t="str">
            <v>153天叁线</v>
          </cell>
          <cell r="D1122">
            <v>0</v>
          </cell>
          <cell r="E1122">
            <v>4.6286000000000001E-2</v>
          </cell>
          <cell r="F1122" t="str">
            <v>市辖</v>
          </cell>
          <cell r="G1122">
            <v>0</v>
          </cell>
          <cell r="H1122">
            <v>6</v>
          </cell>
          <cell r="I1122">
            <v>1</v>
          </cell>
        </row>
        <row r="1123">
          <cell r="A1123" t="str">
            <v>天叁线路19</v>
          </cell>
          <cell r="B1123" t="str">
            <v>10kV</v>
          </cell>
          <cell r="C1123" t="str">
            <v>153天叁线</v>
          </cell>
          <cell r="D1123">
            <v>0</v>
          </cell>
          <cell r="E1123">
            <v>2.0421999999999999E-2</v>
          </cell>
          <cell r="F1123" t="str">
            <v>市辖</v>
          </cell>
          <cell r="G1123">
            <v>0</v>
          </cell>
          <cell r="H1123">
            <v>8</v>
          </cell>
          <cell r="I1123">
            <v>3</v>
          </cell>
        </row>
        <row r="1124">
          <cell r="A1124" t="str">
            <v>天叁线路20</v>
          </cell>
          <cell r="B1124" t="str">
            <v>10kV</v>
          </cell>
          <cell r="C1124" t="str">
            <v>153天叁线</v>
          </cell>
          <cell r="D1124">
            <v>0</v>
          </cell>
          <cell r="E1124">
            <v>3.189E-3</v>
          </cell>
          <cell r="F1124" t="str">
            <v>市辖</v>
          </cell>
          <cell r="G1124">
            <v>0</v>
          </cell>
          <cell r="H1124">
            <v>0</v>
          </cell>
          <cell r="I1124">
            <v>1</v>
          </cell>
        </row>
        <row r="1125">
          <cell r="A1125" t="str">
            <v>天叁线路22</v>
          </cell>
          <cell r="B1125" t="str">
            <v>10kV</v>
          </cell>
          <cell r="C1125" t="str">
            <v>153天叁线</v>
          </cell>
          <cell r="D1125">
            <v>0</v>
          </cell>
          <cell r="E1125">
            <v>2.7369999999999998E-3</v>
          </cell>
          <cell r="F1125" t="str">
            <v>市辖</v>
          </cell>
          <cell r="G1125">
            <v>0</v>
          </cell>
          <cell r="H1125">
            <v>2</v>
          </cell>
          <cell r="I1125">
            <v>3</v>
          </cell>
        </row>
        <row r="1126">
          <cell r="A1126" t="str">
            <v>天叁线路23</v>
          </cell>
          <cell r="B1126" t="str">
            <v>10kV</v>
          </cell>
          <cell r="C1126" t="str">
            <v>153天叁线</v>
          </cell>
          <cell r="D1126">
            <v>0</v>
          </cell>
          <cell r="E1126">
            <v>1.8981999999999999E-2</v>
          </cell>
          <cell r="F1126" t="str">
            <v>市辖</v>
          </cell>
          <cell r="G1126">
            <v>0</v>
          </cell>
          <cell r="H1126">
            <v>3</v>
          </cell>
          <cell r="I1126">
            <v>1</v>
          </cell>
        </row>
        <row r="1127">
          <cell r="A1127" t="str">
            <v>天叁线路25</v>
          </cell>
          <cell r="B1127" t="str">
            <v>10kV</v>
          </cell>
          <cell r="C1127" t="str">
            <v>153天叁线</v>
          </cell>
          <cell r="D1127">
            <v>0</v>
          </cell>
          <cell r="E1127">
            <v>1.8599000000000001E-2</v>
          </cell>
          <cell r="F1127" t="str">
            <v>市辖</v>
          </cell>
          <cell r="G1127">
            <v>0</v>
          </cell>
          <cell r="H1127">
            <v>5</v>
          </cell>
          <cell r="I1127">
            <v>3</v>
          </cell>
        </row>
        <row r="1128">
          <cell r="A1128" t="str">
            <v>天叁线路26</v>
          </cell>
          <cell r="B1128" t="str">
            <v>10kV</v>
          </cell>
          <cell r="C1128" t="str">
            <v>153天叁线</v>
          </cell>
          <cell r="D1128">
            <v>0</v>
          </cell>
          <cell r="E1128">
            <v>3.2320000000000001E-3</v>
          </cell>
          <cell r="F1128" t="str">
            <v>市辖</v>
          </cell>
          <cell r="G1128">
            <v>0</v>
          </cell>
          <cell r="H1128">
            <v>6</v>
          </cell>
          <cell r="I1128">
            <v>1</v>
          </cell>
        </row>
        <row r="1129">
          <cell r="A1129" t="str">
            <v>天叁线路28</v>
          </cell>
          <cell r="B1129" t="str">
            <v>10kV</v>
          </cell>
          <cell r="C1129" t="str">
            <v>153天叁线</v>
          </cell>
          <cell r="D1129">
            <v>0</v>
          </cell>
          <cell r="E1129">
            <v>4.8310000000000002E-3</v>
          </cell>
          <cell r="F1129" t="str">
            <v>市辖</v>
          </cell>
          <cell r="G1129">
            <v>0</v>
          </cell>
          <cell r="H1129">
            <v>8</v>
          </cell>
          <cell r="I1129">
            <v>3</v>
          </cell>
        </row>
        <row r="1130">
          <cell r="A1130" t="str">
            <v>天叁线路29</v>
          </cell>
          <cell r="B1130" t="str">
            <v>10kV</v>
          </cell>
          <cell r="C1130" t="str">
            <v>153天叁线</v>
          </cell>
          <cell r="D1130">
            <v>0</v>
          </cell>
          <cell r="E1130">
            <v>3.4985000000000002E-2</v>
          </cell>
          <cell r="F1130" t="str">
            <v>市辖</v>
          </cell>
          <cell r="G1130">
            <v>0</v>
          </cell>
          <cell r="H1130">
            <v>0</v>
          </cell>
          <cell r="I1130">
            <v>1</v>
          </cell>
        </row>
        <row r="1131">
          <cell r="A1131" t="str">
            <v>天叁线路31</v>
          </cell>
          <cell r="B1131" t="str">
            <v>10kV</v>
          </cell>
          <cell r="C1131" t="str">
            <v>153天叁线</v>
          </cell>
          <cell r="D1131">
            <v>0</v>
          </cell>
          <cell r="E1131">
            <v>2.5284999999999998E-2</v>
          </cell>
          <cell r="G1131">
            <v>0</v>
          </cell>
          <cell r="H1131">
            <v>2</v>
          </cell>
          <cell r="I1131">
            <v>3</v>
          </cell>
        </row>
        <row r="1132">
          <cell r="A1132" t="str">
            <v>天叁线路32</v>
          </cell>
          <cell r="B1132" t="str">
            <v>10kV</v>
          </cell>
          <cell r="C1132" t="str">
            <v>153天叁线</v>
          </cell>
          <cell r="D1132">
            <v>0</v>
          </cell>
          <cell r="E1132">
            <v>6.7739999999999996E-3</v>
          </cell>
          <cell r="G1132">
            <v>0</v>
          </cell>
          <cell r="H1132">
            <v>3</v>
          </cell>
          <cell r="I1132">
            <v>1</v>
          </cell>
        </row>
        <row r="1133">
          <cell r="A1133" t="str">
            <v>天叁线路34</v>
          </cell>
          <cell r="B1133" t="str">
            <v>10kV</v>
          </cell>
          <cell r="C1133" t="str">
            <v>153天叁线</v>
          </cell>
          <cell r="D1133">
            <v>0</v>
          </cell>
          <cell r="E1133">
            <v>3.754E-3</v>
          </cell>
          <cell r="G1133">
            <v>0</v>
          </cell>
          <cell r="H1133">
            <v>5</v>
          </cell>
          <cell r="I1133">
            <v>3</v>
          </cell>
        </row>
        <row r="1134">
          <cell r="A1134" t="str">
            <v>天叁线路35</v>
          </cell>
          <cell r="B1134" t="str">
            <v>10kV</v>
          </cell>
          <cell r="C1134" t="str">
            <v>153天叁线</v>
          </cell>
          <cell r="D1134">
            <v>0</v>
          </cell>
          <cell r="E1134">
            <v>3.8316999999999997E-2</v>
          </cell>
          <cell r="F1134" t="str">
            <v>市辖</v>
          </cell>
          <cell r="G1134">
            <v>0</v>
          </cell>
          <cell r="H1134">
            <v>6</v>
          </cell>
          <cell r="I1134">
            <v>1</v>
          </cell>
        </row>
        <row r="1135">
          <cell r="A1135" t="str">
            <v>天叁线路37</v>
          </cell>
          <cell r="B1135" t="str">
            <v>10kV</v>
          </cell>
          <cell r="C1135" t="str">
            <v>153天叁线</v>
          </cell>
          <cell r="D1135">
            <v>0</v>
          </cell>
          <cell r="E1135">
            <v>2.4886999999999999E-2</v>
          </cell>
          <cell r="F1135" t="str">
            <v>市辖</v>
          </cell>
          <cell r="G1135">
            <v>0</v>
          </cell>
          <cell r="H1135">
            <v>8</v>
          </cell>
          <cell r="I1135">
            <v>3</v>
          </cell>
        </row>
        <row r="1136">
          <cell r="A1136" t="str">
            <v>天叁线路38</v>
          </cell>
          <cell r="B1136" t="str">
            <v>10kV</v>
          </cell>
          <cell r="C1136" t="str">
            <v>153天叁线</v>
          </cell>
          <cell r="D1136">
            <v>0</v>
          </cell>
          <cell r="E1136">
            <v>0.14125499999999999</v>
          </cell>
          <cell r="F1136" t="str">
            <v>市辖</v>
          </cell>
          <cell r="G1136">
            <v>0</v>
          </cell>
          <cell r="H1136">
            <v>0</v>
          </cell>
          <cell r="I1136">
            <v>1</v>
          </cell>
        </row>
        <row r="1137">
          <cell r="A1137" t="str">
            <v>天叁线路40</v>
          </cell>
          <cell r="B1137" t="str">
            <v>10kV</v>
          </cell>
          <cell r="C1137" t="str">
            <v>153天叁线</v>
          </cell>
          <cell r="D1137">
            <v>0</v>
          </cell>
          <cell r="E1137">
            <v>3.552E-3</v>
          </cell>
          <cell r="F1137" t="str">
            <v>市辖</v>
          </cell>
          <cell r="G1137">
            <v>0</v>
          </cell>
          <cell r="H1137">
            <v>2</v>
          </cell>
          <cell r="I1137">
            <v>3</v>
          </cell>
        </row>
        <row r="1138">
          <cell r="A1138" t="str">
            <v>天叁线路41</v>
          </cell>
          <cell r="B1138" t="str">
            <v>10kV</v>
          </cell>
          <cell r="C1138" t="str">
            <v>153天叁线</v>
          </cell>
          <cell r="D1138">
            <v>0</v>
          </cell>
          <cell r="E1138">
            <v>3.4332000000000001E-2</v>
          </cell>
          <cell r="F1138" t="str">
            <v>市辖</v>
          </cell>
          <cell r="G1138">
            <v>0</v>
          </cell>
          <cell r="H1138">
            <v>3</v>
          </cell>
          <cell r="I1138">
            <v>1</v>
          </cell>
        </row>
        <row r="1139">
          <cell r="A1139" t="str">
            <v>天叁线路43</v>
          </cell>
          <cell r="B1139" t="str">
            <v>10kV</v>
          </cell>
          <cell r="C1139" t="str">
            <v>153天叁线</v>
          </cell>
          <cell r="D1139">
            <v>0</v>
          </cell>
          <cell r="E1139">
            <v>4.3318000000000002E-2</v>
          </cell>
          <cell r="F1139" t="str">
            <v>市辖</v>
          </cell>
          <cell r="G1139">
            <v>0</v>
          </cell>
          <cell r="H1139">
            <v>5</v>
          </cell>
          <cell r="I1139">
            <v>3</v>
          </cell>
        </row>
        <row r="1140">
          <cell r="A1140" t="str">
            <v>天叁线路44</v>
          </cell>
          <cell r="B1140" t="str">
            <v>10kV</v>
          </cell>
          <cell r="C1140" t="str">
            <v>153天叁线</v>
          </cell>
          <cell r="D1140">
            <v>0</v>
          </cell>
          <cell r="E1140">
            <v>0.26664500000000002</v>
          </cell>
          <cell r="F1140" t="str">
            <v>市辖</v>
          </cell>
          <cell r="G1140">
            <v>0</v>
          </cell>
          <cell r="H1140">
            <v>6</v>
          </cell>
          <cell r="I1140">
            <v>1</v>
          </cell>
        </row>
        <row r="1141">
          <cell r="A1141" t="str">
            <v>天叁线路46</v>
          </cell>
          <cell r="B1141" t="str">
            <v>10kV</v>
          </cell>
          <cell r="C1141" t="str">
            <v>153天叁线</v>
          </cell>
          <cell r="D1141">
            <v>0</v>
          </cell>
          <cell r="E1141">
            <v>2.3019999999999999E-2</v>
          </cell>
          <cell r="G1141">
            <v>0</v>
          </cell>
          <cell r="H1141">
            <v>8</v>
          </cell>
          <cell r="I1141">
            <v>3</v>
          </cell>
        </row>
        <row r="1142">
          <cell r="A1142" t="str">
            <v>天叁线路47</v>
          </cell>
          <cell r="B1142" t="str">
            <v>10kV</v>
          </cell>
          <cell r="C1142" t="str">
            <v>153天叁线</v>
          </cell>
          <cell r="D1142">
            <v>0</v>
          </cell>
          <cell r="E1142">
            <v>0.172544</v>
          </cell>
          <cell r="F1142" t="str">
            <v>市辖</v>
          </cell>
          <cell r="G1142">
            <v>0</v>
          </cell>
          <cell r="H1142">
            <v>0</v>
          </cell>
          <cell r="I1142">
            <v>1</v>
          </cell>
        </row>
        <row r="1143">
          <cell r="A1143" t="str">
            <v>天叁线路49</v>
          </cell>
          <cell r="B1143" t="str">
            <v>10kV</v>
          </cell>
          <cell r="C1143" t="str">
            <v>153天叁线</v>
          </cell>
          <cell r="D1143">
            <v>0</v>
          </cell>
          <cell r="E1143">
            <v>3.9950000000000003E-3</v>
          </cell>
          <cell r="F1143" t="str">
            <v>市辖</v>
          </cell>
          <cell r="G1143">
            <v>0</v>
          </cell>
          <cell r="H1143">
            <v>2</v>
          </cell>
          <cell r="I1143">
            <v>3</v>
          </cell>
        </row>
        <row r="1144">
          <cell r="A1144" t="str">
            <v>天叁线路50</v>
          </cell>
          <cell r="B1144" t="str">
            <v>10kV</v>
          </cell>
          <cell r="C1144" t="str">
            <v>153天叁线</v>
          </cell>
          <cell r="D1144">
            <v>0</v>
          </cell>
          <cell r="E1144">
            <v>4.8599000000000003E-2</v>
          </cell>
          <cell r="F1144" t="str">
            <v>市辖</v>
          </cell>
          <cell r="G1144">
            <v>0</v>
          </cell>
          <cell r="H1144">
            <v>3</v>
          </cell>
          <cell r="I1144">
            <v>1</v>
          </cell>
        </row>
        <row r="1145">
          <cell r="A1145" t="str">
            <v>天叁线路52</v>
          </cell>
          <cell r="B1145" t="str">
            <v>10kV</v>
          </cell>
          <cell r="C1145" t="str">
            <v>153天叁线</v>
          </cell>
          <cell r="D1145">
            <v>0</v>
          </cell>
          <cell r="E1145">
            <v>2.6189999999999998E-3</v>
          </cell>
          <cell r="F1145" t="str">
            <v>市辖</v>
          </cell>
          <cell r="G1145">
            <v>0</v>
          </cell>
          <cell r="H1145">
            <v>5</v>
          </cell>
          <cell r="I1145">
            <v>3</v>
          </cell>
        </row>
        <row r="1146">
          <cell r="A1146" t="str">
            <v>天叁线路53</v>
          </cell>
          <cell r="B1146" t="str">
            <v>10kV</v>
          </cell>
          <cell r="C1146" t="str">
            <v>153天叁线</v>
          </cell>
          <cell r="D1146">
            <v>0</v>
          </cell>
          <cell r="E1146">
            <v>1.6400999999999999E-2</v>
          </cell>
          <cell r="F1146" t="str">
            <v>市辖</v>
          </cell>
          <cell r="G1146">
            <v>0</v>
          </cell>
          <cell r="H1146">
            <v>6</v>
          </cell>
          <cell r="I1146">
            <v>1</v>
          </cell>
        </row>
        <row r="1147">
          <cell r="A1147" t="str">
            <v>天叁线路55</v>
          </cell>
          <cell r="B1147" t="str">
            <v>10kV</v>
          </cell>
          <cell r="C1147" t="str">
            <v>153天叁线</v>
          </cell>
          <cell r="D1147">
            <v>0</v>
          </cell>
          <cell r="E1147">
            <v>2.9628999999999999E-2</v>
          </cell>
          <cell r="F1147" t="str">
            <v>市辖</v>
          </cell>
          <cell r="G1147">
            <v>0</v>
          </cell>
          <cell r="H1147">
            <v>8</v>
          </cell>
          <cell r="I1147">
            <v>3</v>
          </cell>
        </row>
        <row r="1148">
          <cell r="A1148" t="str">
            <v>天叁线路56</v>
          </cell>
          <cell r="B1148" t="str">
            <v>10kV</v>
          </cell>
          <cell r="C1148" t="str">
            <v>153天叁线</v>
          </cell>
          <cell r="D1148">
            <v>0</v>
          </cell>
          <cell r="E1148">
            <v>2.1419999999999998E-3</v>
          </cell>
          <cell r="G1148">
            <v>0</v>
          </cell>
          <cell r="H1148">
            <v>0</v>
          </cell>
          <cell r="I1148">
            <v>1</v>
          </cell>
        </row>
        <row r="1149">
          <cell r="A1149" t="str">
            <v>天叁线路58</v>
          </cell>
          <cell r="B1149" t="str">
            <v>10kV</v>
          </cell>
          <cell r="C1149" t="str">
            <v>153天叁线</v>
          </cell>
          <cell r="D1149">
            <v>0</v>
          </cell>
          <cell r="E1149">
            <v>3.9719999999999998E-3</v>
          </cell>
          <cell r="G1149">
            <v>0</v>
          </cell>
          <cell r="H1149">
            <v>2</v>
          </cell>
          <cell r="I1149">
            <v>3</v>
          </cell>
        </row>
        <row r="1150">
          <cell r="A1150" t="str">
            <v>天叁线路59</v>
          </cell>
          <cell r="B1150" t="str">
            <v>10kV</v>
          </cell>
          <cell r="C1150" t="str">
            <v>153天叁线</v>
          </cell>
          <cell r="D1150">
            <v>0</v>
          </cell>
          <cell r="E1150">
            <v>3.2903000000000002E-2</v>
          </cell>
          <cell r="G1150">
            <v>0</v>
          </cell>
          <cell r="H1150">
            <v>3</v>
          </cell>
          <cell r="I1150">
            <v>1</v>
          </cell>
        </row>
        <row r="1151">
          <cell r="A1151" t="str">
            <v>天叁线路61</v>
          </cell>
          <cell r="B1151" t="str">
            <v>10kV</v>
          </cell>
          <cell r="C1151" t="str">
            <v>153天叁线</v>
          </cell>
          <cell r="D1151">
            <v>0</v>
          </cell>
          <cell r="E1151">
            <v>2.8371E-2</v>
          </cell>
          <cell r="G1151">
            <v>0</v>
          </cell>
          <cell r="H1151">
            <v>5</v>
          </cell>
          <cell r="I1151">
            <v>3</v>
          </cell>
        </row>
        <row r="1152">
          <cell r="A1152" t="str">
            <v>天叁线路62</v>
          </cell>
          <cell r="B1152" t="str">
            <v>10kV</v>
          </cell>
          <cell r="C1152" t="str">
            <v>153天叁线</v>
          </cell>
          <cell r="D1152">
            <v>0</v>
          </cell>
          <cell r="E1152">
            <v>2.3259999999999999E-3</v>
          </cell>
          <cell r="G1152">
            <v>0</v>
          </cell>
          <cell r="H1152">
            <v>6</v>
          </cell>
          <cell r="I1152">
            <v>1</v>
          </cell>
        </row>
        <row r="1153">
          <cell r="A1153" t="str">
            <v>天叁线路64</v>
          </cell>
          <cell r="B1153" t="str">
            <v>10kV</v>
          </cell>
          <cell r="C1153" t="str">
            <v>153天叁线</v>
          </cell>
          <cell r="D1153">
            <v>0</v>
          </cell>
          <cell r="E1153">
            <v>0.21346899999999999</v>
          </cell>
          <cell r="F1153" t="str">
            <v>市辖</v>
          </cell>
          <cell r="G1153">
            <v>0</v>
          </cell>
          <cell r="H1153">
            <v>8</v>
          </cell>
          <cell r="I1153">
            <v>3</v>
          </cell>
        </row>
        <row r="1154">
          <cell r="A1154" t="str">
            <v>天叁线路65</v>
          </cell>
          <cell r="B1154" t="str">
            <v>10kV</v>
          </cell>
          <cell r="C1154" t="str">
            <v>153天叁线</v>
          </cell>
          <cell r="D1154">
            <v>0</v>
          </cell>
          <cell r="E1154">
            <v>0.228986</v>
          </cell>
          <cell r="F1154" t="str">
            <v>市辖</v>
          </cell>
          <cell r="G1154">
            <v>0</v>
          </cell>
          <cell r="H1154">
            <v>0</v>
          </cell>
          <cell r="I1154">
            <v>1</v>
          </cell>
        </row>
        <row r="1155">
          <cell r="A1155" t="str">
            <v>天叁线路67</v>
          </cell>
          <cell r="B1155" t="str">
            <v>10kV</v>
          </cell>
          <cell r="C1155" t="str">
            <v>153天叁线</v>
          </cell>
          <cell r="D1155">
            <v>0</v>
          </cell>
          <cell r="E1155">
            <v>0.22931399999999999</v>
          </cell>
          <cell r="G1155">
            <v>0</v>
          </cell>
          <cell r="H1155">
            <v>2</v>
          </cell>
          <cell r="I1155">
            <v>3</v>
          </cell>
        </row>
        <row r="1156">
          <cell r="A1156" t="str">
            <v>天叁线路68</v>
          </cell>
          <cell r="B1156" t="str">
            <v>10kV</v>
          </cell>
          <cell r="C1156" t="str">
            <v>153天叁线</v>
          </cell>
          <cell r="D1156">
            <v>0</v>
          </cell>
          <cell r="E1156">
            <v>2.163E-3</v>
          </cell>
          <cell r="G1156">
            <v>0</v>
          </cell>
          <cell r="H1156">
            <v>3</v>
          </cell>
          <cell r="I1156">
            <v>1</v>
          </cell>
        </row>
        <row r="1157">
          <cell r="A1157" t="str">
            <v>天叁线路70</v>
          </cell>
          <cell r="B1157" t="str">
            <v>10kV</v>
          </cell>
          <cell r="C1157" t="str">
            <v>153天叁线</v>
          </cell>
          <cell r="D1157">
            <v>0</v>
          </cell>
          <cell r="E1157">
            <v>1.346E-3</v>
          </cell>
          <cell r="F1157" t="str">
            <v>市辖</v>
          </cell>
          <cell r="G1157">
            <v>0</v>
          </cell>
          <cell r="H1157">
            <v>5</v>
          </cell>
          <cell r="I1157">
            <v>3</v>
          </cell>
        </row>
        <row r="1158">
          <cell r="A1158" t="str">
            <v>天叁线路71</v>
          </cell>
          <cell r="B1158" t="str">
            <v>10kV</v>
          </cell>
          <cell r="C1158" t="str">
            <v>153天叁线</v>
          </cell>
          <cell r="D1158">
            <v>0</v>
          </cell>
          <cell r="E1158">
            <v>1.3159999999999999E-3</v>
          </cell>
          <cell r="F1158" t="str">
            <v>市辖</v>
          </cell>
          <cell r="G1158">
            <v>0</v>
          </cell>
          <cell r="H1158">
            <v>6</v>
          </cell>
          <cell r="I1158">
            <v>1</v>
          </cell>
        </row>
        <row r="1159">
          <cell r="A1159" t="str">
            <v>天叁线路73</v>
          </cell>
          <cell r="B1159" t="str">
            <v>10kV</v>
          </cell>
          <cell r="C1159" t="str">
            <v>153天叁线</v>
          </cell>
          <cell r="D1159">
            <v>0</v>
          </cell>
          <cell r="E1159">
            <v>3.9110000000000004E-3</v>
          </cell>
          <cell r="F1159" t="str">
            <v>市辖</v>
          </cell>
          <cell r="G1159">
            <v>0</v>
          </cell>
          <cell r="H1159">
            <v>8</v>
          </cell>
          <cell r="I1159">
            <v>3</v>
          </cell>
        </row>
        <row r="1160">
          <cell r="A1160" t="str">
            <v>天叁线路74</v>
          </cell>
          <cell r="B1160" t="str">
            <v>10kV</v>
          </cell>
          <cell r="C1160" t="str">
            <v>153天叁线</v>
          </cell>
          <cell r="D1160">
            <v>0</v>
          </cell>
          <cell r="E1160">
            <v>0.239871</v>
          </cell>
          <cell r="F1160" t="str">
            <v>市辖</v>
          </cell>
          <cell r="G1160">
            <v>0</v>
          </cell>
          <cell r="H1160">
            <v>0</v>
          </cell>
          <cell r="I1160">
            <v>1</v>
          </cell>
        </row>
        <row r="1161">
          <cell r="A1161" t="str">
            <v>天叁线路76</v>
          </cell>
          <cell r="B1161" t="str">
            <v>10kV</v>
          </cell>
          <cell r="C1161" t="str">
            <v>153天叁线</v>
          </cell>
          <cell r="D1161">
            <v>0</v>
          </cell>
          <cell r="E1161">
            <v>3.5560000000000001E-3</v>
          </cell>
          <cell r="F1161" t="str">
            <v>市辖</v>
          </cell>
          <cell r="G1161">
            <v>0</v>
          </cell>
          <cell r="H1161">
            <v>2</v>
          </cell>
          <cell r="I1161">
            <v>3</v>
          </cell>
        </row>
        <row r="1162">
          <cell r="A1162" t="str">
            <v>天叁线路77</v>
          </cell>
          <cell r="B1162" t="str">
            <v>10kV</v>
          </cell>
          <cell r="C1162" t="str">
            <v>153天叁线</v>
          </cell>
          <cell r="D1162">
            <v>0</v>
          </cell>
          <cell r="E1162">
            <v>2.2331E-2</v>
          </cell>
          <cell r="F1162" t="str">
            <v>市辖</v>
          </cell>
          <cell r="G1162">
            <v>0</v>
          </cell>
          <cell r="H1162">
            <v>3</v>
          </cell>
          <cell r="I1162">
            <v>1</v>
          </cell>
        </row>
        <row r="1163">
          <cell r="A1163" t="str">
            <v>天叁线路79</v>
          </cell>
          <cell r="B1163" t="str">
            <v>10kV</v>
          </cell>
          <cell r="C1163" t="str">
            <v>153天叁线</v>
          </cell>
          <cell r="D1163">
            <v>0</v>
          </cell>
          <cell r="E1163">
            <v>3.3073999999999999E-2</v>
          </cell>
          <cell r="F1163" t="str">
            <v>市辖</v>
          </cell>
          <cell r="G1163">
            <v>0</v>
          </cell>
          <cell r="H1163">
            <v>5</v>
          </cell>
          <cell r="I1163">
            <v>3</v>
          </cell>
        </row>
        <row r="1164">
          <cell r="A1164" t="str">
            <v>天叁线路80</v>
          </cell>
          <cell r="B1164" t="str">
            <v>10kV</v>
          </cell>
          <cell r="C1164" t="str">
            <v>153天叁线</v>
          </cell>
          <cell r="D1164">
            <v>0</v>
          </cell>
          <cell r="E1164">
            <v>3.2950000000000002E-3</v>
          </cell>
          <cell r="F1164" t="str">
            <v>市辖</v>
          </cell>
          <cell r="G1164">
            <v>0</v>
          </cell>
          <cell r="H1164">
            <v>6</v>
          </cell>
          <cell r="I1164">
            <v>1</v>
          </cell>
        </row>
        <row r="1165">
          <cell r="A1165" t="str">
            <v>天叁线路82</v>
          </cell>
          <cell r="B1165" t="str">
            <v>10kV</v>
          </cell>
          <cell r="C1165" t="str">
            <v>153天叁线</v>
          </cell>
          <cell r="D1165">
            <v>0</v>
          </cell>
          <cell r="E1165">
            <v>1.6035000000000001E-2</v>
          </cell>
          <cell r="F1165" t="str">
            <v>市辖</v>
          </cell>
          <cell r="G1165">
            <v>0</v>
          </cell>
          <cell r="H1165">
            <v>8</v>
          </cell>
          <cell r="I1165">
            <v>3</v>
          </cell>
        </row>
        <row r="1166">
          <cell r="A1166" t="str">
            <v>天叁线路83</v>
          </cell>
          <cell r="B1166" t="str">
            <v>10kV</v>
          </cell>
          <cell r="C1166" t="str">
            <v>153天叁线</v>
          </cell>
          <cell r="D1166">
            <v>0</v>
          </cell>
          <cell r="E1166">
            <v>4.13E-3</v>
          </cell>
          <cell r="F1166" t="str">
            <v>市辖</v>
          </cell>
          <cell r="G1166">
            <v>0</v>
          </cell>
          <cell r="H1166">
            <v>0</v>
          </cell>
          <cell r="I1166">
            <v>1</v>
          </cell>
        </row>
        <row r="1167">
          <cell r="A1167" t="str">
            <v>天叁线路85</v>
          </cell>
          <cell r="B1167" t="str">
            <v>10kV</v>
          </cell>
          <cell r="C1167" t="str">
            <v>153天叁线</v>
          </cell>
          <cell r="D1167">
            <v>0</v>
          </cell>
          <cell r="E1167">
            <v>1.8981999999999999E-2</v>
          </cell>
          <cell r="F1167" t="str">
            <v>市辖</v>
          </cell>
          <cell r="G1167">
            <v>0</v>
          </cell>
          <cell r="H1167">
            <v>2</v>
          </cell>
          <cell r="I1167">
            <v>3</v>
          </cell>
        </row>
        <row r="1168">
          <cell r="A1168" t="str">
            <v>天叁线路86</v>
          </cell>
          <cell r="B1168" t="str">
            <v>10kV</v>
          </cell>
          <cell r="C1168" t="str">
            <v>153天叁线</v>
          </cell>
          <cell r="D1168">
            <v>0</v>
          </cell>
          <cell r="E1168">
            <v>2.8822E-2</v>
          </cell>
          <cell r="G1168">
            <v>0</v>
          </cell>
          <cell r="H1168">
            <v>3</v>
          </cell>
          <cell r="I1168">
            <v>1</v>
          </cell>
        </row>
        <row r="1169">
          <cell r="A1169" t="str">
            <v>天贰线路2</v>
          </cell>
          <cell r="B1169" t="str">
            <v>10kV</v>
          </cell>
          <cell r="C1169" t="str">
            <v>152天贰线</v>
          </cell>
          <cell r="D1169">
            <v>0</v>
          </cell>
          <cell r="E1169">
            <v>0.63277899999999998</v>
          </cell>
          <cell r="F1169" t="str">
            <v>市辖</v>
          </cell>
          <cell r="G1169">
            <v>0</v>
          </cell>
          <cell r="H1169">
            <v>5</v>
          </cell>
          <cell r="I1169">
            <v>3</v>
          </cell>
        </row>
        <row r="1170">
          <cell r="A1170" t="str">
            <v>天贰线路3</v>
          </cell>
          <cell r="B1170" t="str">
            <v>10kV</v>
          </cell>
          <cell r="C1170" t="str">
            <v>152天贰线</v>
          </cell>
          <cell r="D1170">
            <v>0</v>
          </cell>
          <cell r="E1170">
            <v>0.41635100000000003</v>
          </cell>
          <cell r="F1170" t="str">
            <v>市辖</v>
          </cell>
          <cell r="G1170">
            <v>0</v>
          </cell>
          <cell r="H1170">
            <v>6</v>
          </cell>
          <cell r="I1170">
            <v>1</v>
          </cell>
        </row>
        <row r="1171">
          <cell r="A1171" t="str">
            <v>天贰线路5</v>
          </cell>
          <cell r="B1171" t="str">
            <v>10kV</v>
          </cell>
          <cell r="C1171" t="str">
            <v>152天贰线</v>
          </cell>
          <cell r="D1171">
            <v>0</v>
          </cell>
          <cell r="E1171">
            <v>0.15221499999999999</v>
          </cell>
          <cell r="F1171" t="str">
            <v>市辖</v>
          </cell>
          <cell r="G1171">
            <v>0</v>
          </cell>
          <cell r="H1171">
            <v>8</v>
          </cell>
          <cell r="I1171">
            <v>3</v>
          </cell>
        </row>
        <row r="1172">
          <cell r="A1172" t="str">
            <v>天贰线路6</v>
          </cell>
          <cell r="B1172" t="str">
            <v>10kV</v>
          </cell>
          <cell r="C1172" t="str">
            <v>152天贰线</v>
          </cell>
          <cell r="D1172">
            <v>0</v>
          </cell>
          <cell r="E1172">
            <v>2.7271E-2</v>
          </cell>
          <cell r="F1172" t="str">
            <v>市辖</v>
          </cell>
          <cell r="G1172">
            <v>0</v>
          </cell>
          <cell r="H1172">
            <v>0</v>
          </cell>
          <cell r="I1172">
            <v>1</v>
          </cell>
        </row>
        <row r="1173">
          <cell r="A1173" t="str">
            <v>天贰线路8</v>
          </cell>
          <cell r="B1173" t="str">
            <v>10kV</v>
          </cell>
          <cell r="C1173" t="str">
            <v>152天贰线</v>
          </cell>
          <cell r="D1173">
            <v>0</v>
          </cell>
          <cell r="E1173">
            <v>0.40302100000000002</v>
          </cell>
          <cell r="F1173" t="str">
            <v>市辖</v>
          </cell>
          <cell r="G1173">
            <v>0</v>
          </cell>
          <cell r="H1173">
            <v>2</v>
          </cell>
          <cell r="I1173">
            <v>3</v>
          </cell>
        </row>
        <row r="1174">
          <cell r="A1174" t="str">
            <v>天贰线路9</v>
          </cell>
          <cell r="B1174" t="str">
            <v>10kV</v>
          </cell>
          <cell r="C1174" t="str">
            <v>152天贰线</v>
          </cell>
          <cell r="D1174">
            <v>0</v>
          </cell>
          <cell r="E1174">
            <v>0.141651</v>
          </cell>
          <cell r="F1174" t="str">
            <v>市辖</v>
          </cell>
          <cell r="G1174">
            <v>0</v>
          </cell>
          <cell r="H1174">
            <v>3</v>
          </cell>
          <cell r="I1174">
            <v>1</v>
          </cell>
        </row>
        <row r="1175">
          <cell r="A1175" t="str">
            <v>天贰线路11</v>
          </cell>
          <cell r="B1175" t="str">
            <v>10kV</v>
          </cell>
          <cell r="C1175" t="str">
            <v>152天贰线</v>
          </cell>
          <cell r="D1175">
            <v>0</v>
          </cell>
          <cell r="E1175">
            <v>2.7369999999999998E-3</v>
          </cell>
          <cell r="F1175" t="str">
            <v>市辖</v>
          </cell>
          <cell r="G1175">
            <v>0</v>
          </cell>
          <cell r="H1175">
            <v>5</v>
          </cell>
          <cell r="I1175">
            <v>3</v>
          </cell>
        </row>
        <row r="1176">
          <cell r="A1176" t="str">
            <v>天贰线路10</v>
          </cell>
          <cell r="B1176" t="str">
            <v>10kV</v>
          </cell>
          <cell r="C1176" t="str">
            <v>152天贰线</v>
          </cell>
          <cell r="D1176">
            <v>0</v>
          </cell>
          <cell r="E1176">
            <v>2.441E-3</v>
          </cell>
          <cell r="F1176" t="str">
            <v>市辖</v>
          </cell>
          <cell r="G1176">
            <v>0</v>
          </cell>
          <cell r="H1176">
            <v>6</v>
          </cell>
          <cell r="I1176">
            <v>1</v>
          </cell>
        </row>
        <row r="1177">
          <cell r="A1177" t="str">
            <v>天壹线路2</v>
          </cell>
          <cell r="B1177" t="str">
            <v>10kV</v>
          </cell>
          <cell r="C1177" t="str">
            <v>151天壹线</v>
          </cell>
          <cell r="D1177">
            <v>0</v>
          </cell>
          <cell r="E1177">
            <v>0.12712599999999999</v>
          </cell>
          <cell r="F1177" t="str">
            <v>市辖</v>
          </cell>
          <cell r="G1177">
            <v>0</v>
          </cell>
          <cell r="H1177">
            <v>8</v>
          </cell>
          <cell r="I1177">
            <v>3</v>
          </cell>
        </row>
        <row r="1178">
          <cell r="A1178" t="str">
            <v>天壹线路3</v>
          </cell>
          <cell r="B1178" t="str">
            <v>10kV</v>
          </cell>
          <cell r="C1178" t="str">
            <v>151天壹线</v>
          </cell>
          <cell r="D1178">
            <v>0</v>
          </cell>
          <cell r="E1178">
            <v>6.5454999999999999E-2</v>
          </cell>
          <cell r="F1178" t="str">
            <v>市辖</v>
          </cell>
          <cell r="G1178">
            <v>0</v>
          </cell>
          <cell r="H1178">
            <v>0</v>
          </cell>
          <cell r="I1178">
            <v>1</v>
          </cell>
        </row>
        <row r="1179">
          <cell r="A1179" t="str">
            <v>天壹线路5</v>
          </cell>
          <cell r="B1179" t="str">
            <v>10kV</v>
          </cell>
          <cell r="C1179" t="str">
            <v>151天壹线</v>
          </cell>
          <cell r="D1179">
            <v>0</v>
          </cell>
          <cell r="E1179">
            <v>0.40305600000000003</v>
          </cell>
          <cell r="F1179" t="str">
            <v>市辖</v>
          </cell>
          <cell r="G1179">
            <v>0</v>
          </cell>
          <cell r="H1179">
            <v>2</v>
          </cell>
          <cell r="I1179">
            <v>3</v>
          </cell>
        </row>
        <row r="1180">
          <cell r="A1180" t="str">
            <v>天壹线路6</v>
          </cell>
          <cell r="B1180" t="str">
            <v>10kV</v>
          </cell>
          <cell r="C1180" t="str">
            <v>151天壹线</v>
          </cell>
          <cell r="D1180">
            <v>0</v>
          </cell>
          <cell r="E1180">
            <v>1.1351E-2</v>
          </cell>
          <cell r="F1180" t="str">
            <v>市辖</v>
          </cell>
          <cell r="G1180">
            <v>0</v>
          </cell>
          <cell r="H1180">
            <v>3</v>
          </cell>
          <cell r="I1180">
            <v>1</v>
          </cell>
        </row>
        <row r="1181">
          <cell r="A1181" t="str">
            <v>天壹线路8</v>
          </cell>
          <cell r="B1181" t="str">
            <v>10kV</v>
          </cell>
          <cell r="C1181" t="str">
            <v>151天壹线</v>
          </cell>
          <cell r="D1181">
            <v>0</v>
          </cell>
          <cell r="E1181">
            <v>7.6097999999999999E-2</v>
          </cell>
          <cell r="F1181" t="str">
            <v>市辖</v>
          </cell>
          <cell r="G1181">
            <v>0</v>
          </cell>
          <cell r="H1181">
            <v>5</v>
          </cell>
          <cell r="I1181">
            <v>3</v>
          </cell>
        </row>
        <row r="1182">
          <cell r="A1182" t="str">
            <v>天壹线路9</v>
          </cell>
          <cell r="B1182" t="str">
            <v>10kV</v>
          </cell>
          <cell r="C1182" t="str">
            <v>151天壹线</v>
          </cell>
          <cell r="D1182">
            <v>0</v>
          </cell>
          <cell r="E1182">
            <v>0.41797200000000001</v>
          </cell>
          <cell r="F1182" t="str">
            <v>市辖</v>
          </cell>
          <cell r="G1182">
            <v>0</v>
          </cell>
          <cell r="H1182">
            <v>6</v>
          </cell>
          <cell r="I1182">
            <v>1</v>
          </cell>
        </row>
        <row r="1183">
          <cell r="A1183" t="str">
            <v>天壹线路11</v>
          </cell>
          <cell r="B1183" t="str">
            <v>10kV</v>
          </cell>
          <cell r="C1183" t="str">
            <v>151天壹线</v>
          </cell>
          <cell r="D1183">
            <v>0</v>
          </cell>
          <cell r="E1183">
            <v>3.7054999999999998E-2</v>
          </cell>
          <cell r="F1183" t="str">
            <v>市辖</v>
          </cell>
          <cell r="G1183">
            <v>0</v>
          </cell>
          <cell r="H1183">
            <v>8</v>
          </cell>
          <cell r="I1183">
            <v>3</v>
          </cell>
        </row>
        <row r="1184">
          <cell r="A1184" t="str">
            <v>天壹线路12</v>
          </cell>
          <cell r="B1184" t="str">
            <v>10kV</v>
          </cell>
          <cell r="C1184" t="str">
            <v>151天壹线</v>
          </cell>
          <cell r="D1184">
            <v>1</v>
          </cell>
          <cell r="E1184">
            <v>1.6756E-2</v>
          </cell>
          <cell r="F1184" t="str">
            <v>市辖</v>
          </cell>
          <cell r="G1184">
            <v>0</v>
          </cell>
          <cell r="H1184">
            <v>0</v>
          </cell>
          <cell r="I1184">
            <v>1</v>
          </cell>
        </row>
        <row r="1185">
          <cell r="A1185" t="str">
            <v>天壹线路14</v>
          </cell>
          <cell r="B1185" t="str">
            <v>10kV</v>
          </cell>
          <cell r="C1185" t="str">
            <v>151天壹线</v>
          </cell>
          <cell r="D1185">
            <v>0</v>
          </cell>
          <cell r="E1185">
            <v>2.9485000000000001E-2</v>
          </cell>
          <cell r="F1185" t="str">
            <v>市辖</v>
          </cell>
          <cell r="G1185">
            <v>0</v>
          </cell>
          <cell r="H1185">
            <v>2</v>
          </cell>
          <cell r="I1185">
            <v>3</v>
          </cell>
        </row>
        <row r="1186">
          <cell r="A1186" t="str">
            <v>天壹线路15</v>
          </cell>
          <cell r="B1186" t="str">
            <v>10kV</v>
          </cell>
          <cell r="C1186" t="str">
            <v>151天壹线</v>
          </cell>
          <cell r="D1186">
            <v>0</v>
          </cell>
          <cell r="E1186">
            <v>1.7503000000000001E-2</v>
          </cell>
          <cell r="F1186" t="str">
            <v>市辖</v>
          </cell>
          <cell r="G1186">
            <v>0</v>
          </cell>
          <cell r="H1186">
            <v>3</v>
          </cell>
          <cell r="I1186">
            <v>1</v>
          </cell>
        </row>
        <row r="1187">
          <cell r="A1187" t="str">
            <v>天壹线路17</v>
          </cell>
          <cell r="B1187" t="str">
            <v>10kV</v>
          </cell>
          <cell r="C1187" t="str">
            <v>151天壹线</v>
          </cell>
          <cell r="D1187">
            <v>1</v>
          </cell>
          <cell r="E1187">
            <v>1.6805E-2</v>
          </cell>
          <cell r="F1187" t="str">
            <v>市辖</v>
          </cell>
          <cell r="G1187">
            <v>0</v>
          </cell>
          <cell r="H1187">
            <v>5</v>
          </cell>
          <cell r="I1187">
            <v>3</v>
          </cell>
        </row>
        <row r="1188">
          <cell r="A1188" t="str">
            <v>天壹线路18</v>
          </cell>
          <cell r="B1188" t="str">
            <v>10kV</v>
          </cell>
          <cell r="C1188" t="str">
            <v>151天壹线</v>
          </cell>
          <cell r="D1188">
            <v>0</v>
          </cell>
          <cell r="E1188">
            <v>0.103116</v>
          </cell>
          <cell r="F1188" t="str">
            <v>市辖</v>
          </cell>
          <cell r="G1188">
            <v>0</v>
          </cell>
          <cell r="H1188">
            <v>6</v>
          </cell>
          <cell r="I1188">
            <v>1</v>
          </cell>
        </row>
        <row r="1189">
          <cell r="A1189" t="str">
            <v>天壹线路20</v>
          </cell>
          <cell r="B1189" t="str">
            <v>10kV</v>
          </cell>
          <cell r="C1189" t="str">
            <v>151天壹线</v>
          </cell>
          <cell r="D1189">
            <v>0</v>
          </cell>
          <cell r="E1189">
            <v>3.6811000000000003E-2</v>
          </cell>
          <cell r="F1189" t="str">
            <v>市辖</v>
          </cell>
          <cell r="G1189">
            <v>0</v>
          </cell>
          <cell r="H1189">
            <v>8</v>
          </cell>
          <cell r="I1189">
            <v>3</v>
          </cell>
        </row>
        <row r="1190">
          <cell r="A1190" t="str">
            <v>天壹线路21</v>
          </cell>
          <cell r="B1190" t="str">
            <v>10kV</v>
          </cell>
          <cell r="C1190" t="str">
            <v>151天壹线</v>
          </cell>
          <cell r="D1190">
            <v>0</v>
          </cell>
          <cell r="E1190">
            <v>6.7061999999999997E-2</v>
          </cell>
          <cell r="F1190" t="str">
            <v>市辖</v>
          </cell>
          <cell r="G1190">
            <v>0</v>
          </cell>
          <cell r="H1190">
            <v>0</v>
          </cell>
          <cell r="I1190">
            <v>1</v>
          </cell>
        </row>
        <row r="1191">
          <cell r="A1191" t="str">
            <v>天壹线路23</v>
          </cell>
          <cell r="B1191" t="str">
            <v>10kV</v>
          </cell>
          <cell r="C1191" t="str">
            <v>151天壹线</v>
          </cell>
          <cell r="D1191">
            <v>0</v>
          </cell>
          <cell r="E1191">
            <v>6.1492999999999999E-2</v>
          </cell>
          <cell r="F1191" t="str">
            <v>市辖</v>
          </cell>
          <cell r="G1191">
            <v>0</v>
          </cell>
          <cell r="H1191">
            <v>2</v>
          </cell>
          <cell r="I1191">
            <v>3</v>
          </cell>
        </row>
        <row r="1192">
          <cell r="A1192" t="str">
            <v>天壹线路24</v>
          </cell>
          <cell r="B1192" t="str">
            <v>10kV</v>
          </cell>
          <cell r="C1192" t="str">
            <v>151天壹线</v>
          </cell>
          <cell r="D1192">
            <v>0</v>
          </cell>
          <cell r="E1192">
            <v>8.0870999999999998E-2</v>
          </cell>
          <cell r="F1192" t="str">
            <v>市辖</v>
          </cell>
          <cell r="G1192">
            <v>0</v>
          </cell>
          <cell r="H1192">
            <v>3</v>
          </cell>
          <cell r="I1192">
            <v>1</v>
          </cell>
        </row>
        <row r="1193">
          <cell r="A1193" t="str">
            <v>天壹线路26</v>
          </cell>
          <cell r="B1193" t="str">
            <v>10kV</v>
          </cell>
          <cell r="C1193" t="str">
            <v>151天壹线</v>
          </cell>
          <cell r="D1193">
            <v>0</v>
          </cell>
          <cell r="E1193">
            <v>2.519E-3</v>
          </cell>
          <cell r="F1193" t="str">
            <v>市辖</v>
          </cell>
          <cell r="G1193">
            <v>0</v>
          </cell>
          <cell r="H1193">
            <v>5</v>
          </cell>
          <cell r="I1193">
            <v>3</v>
          </cell>
        </row>
        <row r="1194">
          <cell r="A1194" t="str">
            <v>天壹线路27</v>
          </cell>
          <cell r="B1194" t="str">
            <v>10kV</v>
          </cell>
          <cell r="C1194" t="str">
            <v>151天壹线</v>
          </cell>
          <cell r="D1194">
            <v>0</v>
          </cell>
          <cell r="E1194">
            <v>1.3608E-2</v>
          </cell>
          <cell r="F1194" t="str">
            <v>市辖</v>
          </cell>
          <cell r="G1194">
            <v>0</v>
          </cell>
          <cell r="H1194">
            <v>6</v>
          </cell>
          <cell r="I1194">
            <v>1</v>
          </cell>
        </row>
        <row r="1195">
          <cell r="A1195" t="str">
            <v>天壹线路29</v>
          </cell>
          <cell r="B1195" t="str">
            <v>10kV</v>
          </cell>
          <cell r="C1195" t="str">
            <v>151天壹线</v>
          </cell>
          <cell r="D1195">
            <v>0</v>
          </cell>
          <cell r="E1195">
            <v>4.6171999999999998E-2</v>
          </cell>
          <cell r="F1195" t="str">
            <v>市辖</v>
          </cell>
          <cell r="G1195">
            <v>0</v>
          </cell>
          <cell r="H1195">
            <v>8</v>
          </cell>
          <cell r="I1195">
            <v>3</v>
          </cell>
        </row>
        <row r="1196">
          <cell r="A1196" t="str">
            <v>天壹线路30</v>
          </cell>
          <cell r="B1196" t="str">
            <v>10kV</v>
          </cell>
          <cell r="C1196" t="str">
            <v>151天壹线</v>
          </cell>
          <cell r="D1196">
            <v>0</v>
          </cell>
          <cell r="E1196">
            <v>9.6010999999999999E-2</v>
          </cell>
          <cell r="F1196" t="str">
            <v>市辖</v>
          </cell>
          <cell r="G1196">
            <v>0</v>
          </cell>
          <cell r="H1196">
            <v>0</v>
          </cell>
          <cell r="I1196">
            <v>1</v>
          </cell>
        </row>
        <row r="1197">
          <cell r="A1197" t="str">
            <v>天壹线路32</v>
          </cell>
          <cell r="B1197" t="str">
            <v>10kV</v>
          </cell>
          <cell r="C1197" t="str">
            <v>151天壹线</v>
          </cell>
          <cell r="D1197">
            <v>0</v>
          </cell>
          <cell r="E1197">
            <v>0.21318200000000001</v>
          </cell>
          <cell r="F1197" t="str">
            <v>市辖</v>
          </cell>
          <cell r="G1197">
            <v>0</v>
          </cell>
          <cell r="H1197">
            <v>2</v>
          </cell>
          <cell r="I1197">
            <v>3</v>
          </cell>
        </row>
        <row r="1198">
          <cell r="A1198" t="str">
            <v>天壹线路33</v>
          </cell>
          <cell r="B1198" t="str">
            <v>10kV</v>
          </cell>
          <cell r="C1198" t="str">
            <v>151天壹线</v>
          </cell>
          <cell r="D1198">
            <v>0</v>
          </cell>
          <cell r="E1198">
            <v>4.0694000000000001E-2</v>
          </cell>
          <cell r="F1198" t="str">
            <v>市辖</v>
          </cell>
          <cell r="G1198">
            <v>0</v>
          </cell>
          <cell r="H1198">
            <v>3</v>
          </cell>
          <cell r="I1198">
            <v>1</v>
          </cell>
        </row>
        <row r="1199">
          <cell r="A1199" t="str">
            <v>天壹线路35</v>
          </cell>
          <cell r="B1199" t="str">
            <v>10kV</v>
          </cell>
          <cell r="C1199" t="str">
            <v>151天壹线</v>
          </cell>
          <cell r="D1199">
            <v>0</v>
          </cell>
          <cell r="E1199">
            <v>0.19189600000000001</v>
          </cell>
          <cell r="F1199" t="str">
            <v>市辖</v>
          </cell>
          <cell r="G1199">
            <v>0</v>
          </cell>
          <cell r="H1199">
            <v>5</v>
          </cell>
          <cell r="I1199">
            <v>3</v>
          </cell>
        </row>
        <row r="1200">
          <cell r="A1200" t="str">
            <v>天壹线路36</v>
          </cell>
          <cell r="B1200" t="str">
            <v>10kV</v>
          </cell>
          <cell r="C1200" t="str">
            <v>151天壹线</v>
          </cell>
          <cell r="D1200">
            <v>0</v>
          </cell>
          <cell r="E1200">
            <v>5.2179000000000003E-2</v>
          </cell>
          <cell r="F1200" t="str">
            <v>市辖</v>
          </cell>
          <cell r="G1200">
            <v>0</v>
          </cell>
          <cell r="H1200">
            <v>6</v>
          </cell>
          <cell r="I1200">
            <v>1</v>
          </cell>
        </row>
        <row r="1201">
          <cell r="A1201" t="str">
            <v>天壹线路38</v>
          </cell>
          <cell r="B1201" t="str">
            <v>10kV</v>
          </cell>
          <cell r="C1201" t="str">
            <v>151天壹线</v>
          </cell>
          <cell r="D1201">
            <v>0</v>
          </cell>
          <cell r="E1201">
            <v>1.1317000000000001E-2</v>
          </cell>
          <cell r="F1201" t="str">
            <v>市辖</v>
          </cell>
          <cell r="G1201">
            <v>0</v>
          </cell>
          <cell r="H1201">
            <v>8</v>
          </cell>
          <cell r="I1201">
            <v>3</v>
          </cell>
        </row>
        <row r="1202">
          <cell r="A1202" t="str">
            <v>天壹线路39</v>
          </cell>
          <cell r="B1202" t="str">
            <v>10kV</v>
          </cell>
          <cell r="C1202" t="str">
            <v>151天壹线</v>
          </cell>
          <cell r="D1202">
            <v>0</v>
          </cell>
          <cell r="E1202">
            <v>2.3205E-2</v>
          </cell>
          <cell r="F1202" t="str">
            <v>市辖</v>
          </cell>
          <cell r="G1202">
            <v>0</v>
          </cell>
          <cell r="H1202">
            <v>0</v>
          </cell>
          <cell r="I1202">
            <v>1</v>
          </cell>
        </row>
        <row r="1203">
          <cell r="A1203" t="str">
            <v>天壹线路41</v>
          </cell>
          <cell r="B1203" t="str">
            <v>10kV</v>
          </cell>
          <cell r="C1203" t="str">
            <v>151天壹线</v>
          </cell>
          <cell r="D1203">
            <v>0</v>
          </cell>
          <cell r="E1203">
            <v>1.2768E-2</v>
          </cell>
          <cell r="F1203" t="str">
            <v>市辖</v>
          </cell>
          <cell r="G1203">
            <v>0</v>
          </cell>
          <cell r="H1203">
            <v>2</v>
          </cell>
          <cell r="I1203">
            <v>3</v>
          </cell>
        </row>
        <row r="1204">
          <cell r="A1204" t="str">
            <v>天壹线路42</v>
          </cell>
          <cell r="B1204" t="str">
            <v>10kV</v>
          </cell>
          <cell r="C1204" t="str">
            <v>151天壹线</v>
          </cell>
          <cell r="D1204">
            <v>0</v>
          </cell>
          <cell r="E1204">
            <v>1.3513000000000001E-2</v>
          </cell>
          <cell r="F1204" t="str">
            <v>市辖</v>
          </cell>
          <cell r="G1204">
            <v>0</v>
          </cell>
          <cell r="H1204">
            <v>3</v>
          </cell>
          <cell r="I1204">
            <v>1</v>
          </cell>
        </row>
        <row r="1205">
          <cell r="A1205" t="str">
            <v>天壹线路44</v>
          </cell>
          <cell r="B1205" t="str">
            <v>10kV</v>
          </cell>
          <cell r="C1205" t="str">
            <v>151天壹线</v>
          </cell>
          <cell r="D1205">
            <v>0</v>
          </cell>
          <cell r="E1205">
            <v>1.3661E-2</v>
          </cell>
          <cell r="F1205" t="str">
            <v>市辖</v>
          </cell>
          <cell r="G1205">
            <v>0</v>
          </cell>
          <cell r="H1205">
            <v>5</v>
          </cell>
          <cell r="I1205">
            <v>3</v>
          </cell>
        </row>
        <row r="1206">
          <cell r="A1206" t="str">
            <v>天壹线路45</v>
          </cell>
          <cell r="B1206" t="str">
            <v>10kV</v>
          </cell>
          <cell r="C1206" t="str">
            <v>151天壹线</v>
          </cell>
          <cell r="D1206">
            <v>0</v>
          </cell>
          <cell r="E1206">
            <v>2.4319E-2</v>
          </cell>
          <cell r="F1206" t="str">
            <v>市辖</v>
          </cell>
          <cell r="G1206">
            <v>0</v>
          </cell>
          <cell r="H1206">
            <v>6</v>
          </cell>
          <cell r="I1206">
            <v>1</v>
          </cell>
        </row>
        <row r="1207">
          <cell r="A1207" t="str">
            <v>天壹线路47</v>
          </cell>
          <cell r="B1207" t="str">
            <v>10kV</v>
          </cell>
          <cell r="C1207" t="str">
            <v>151天壹线</v>
          </cell>
          <cell r="D1207">
            <v>0</v>
          </cell>
          <cell r="E1207">
            <v>2.2397E-2</v>
          </cell>
          <cell r="F1207" t="str">
            <v>市辖</v>
          </cell>
          <cell r="G1207">
            <v>0</v>
          </cell>
          <cell r="H1207">
            <v>8</v>
          </cell>
          <cell r="I1207">
            <v>3</v>
          </cell>
        </row>
        <row r="1208">
          <cell r="A1208" t="str">
            <v>天壹线路48</v>
          </cell>
          <cell r="B1208" t="str">
            <v>10kV</v>
          </cell>
          <cell r="C1208" t="str">
            <v>151天壹线</v>
          </cell>
          <cell r="D1208">
            <v>0</v>
          </cell>
          <cell r="E1208">
            <v>1.353E-2</v>
          </cell>
          <cell r="F1208" t="str">
            <v>市辖</v>
          </cell>
          <cell r="G1208">
            <v>0</v>
          </cell>
          <cell r="H1208">
            <v>0</v>
          </cell>
          <cell r="I1208">
            <v>1</v>
          </cell>
        </row>
        <row r="1209">
          <cell r="A1209" t="str">
            <v>天壹线路50</v>
          </cell>
          <cell r="B1209" t="str">
            <v>10kV</v>
          </cell>
          <cell r="C1209" t="str">
            <v>151天壹线</v>
          </cell>
          <cell r="D1209">
            <v>0</v>
          </cell>
          <cell r="E1209">
            <v>2.0743999999999999E-2</v>
          </cell>
          <cell r="F1209" t="str">
            <v>市辖</v>
          </cell>
          <cell r="G1209">
            <v>0</v>
          </cell>
          <cell r="H1209">
            <v>2</v>
          </cell>
          <cell r="I1209">
            <v>3</v>
          </cell>
        </row>
        <row r="1210">
          <cell r="A1210" t="str">
            <v>天壹线路51</v>
          </cell>
          <cell r="B1210" t="str">
            <v>10kV</v>
          </cell>
          <cell r="C1210" t="str">
            <v>151天壹线</v>
          </cell>
          <cell r="D1210">
            <v>0</v>
          </cell>
          <cell r="E1210">
            <v>1.9543999999999999E-2</v>
          </cell>
          <cell r="F1210" t="str">
            <v>市辖</v>
          </cell>
          <cell r="G1210">
            <v>0</v>
          </cell>
          <cell r="H1210">
            <v>3</v>
          </cell>
          <cell r="I1210">
            <v>1</v>
          </cell>
        </row>
        <row r="1211">
          <cell r="A1211" t="str">
            <v>天壹线路53</v>
          </cell>
          <cell r="B1211" t="str">
            <v>10kV</v>
          </cell>
          <cell r="C1211" t="str">
            <v>151天壹线</v>
          </cell>
          <cell r="D1211">
            <v>0</v>
          </cell>
          <cell r="E1211">
            <v>2.7788E-2</v>
          </cell>
          <cell r="F1211" t="str">
            <v>市辖</v>
          </cell>
          <cell r="G1211">
            <v>0</v>
          </cell>
          <cell r="H1211">
            <v>5</v>
          </cell>
          <cell r="I1211">
            <v>3</v>
          </cell>
        </row>
        <row r="1212">
          <cell r="A1212" t="str">
            <v>天壹线路54</v>
          </cell>
          <cell r="B1212" t="str">
            <v>10kV</v>
          </cell>
          <cell r="C1212" t="str">
            <v>151天壹线</v>
          </cell>
          <cell r="D1212">
            <v>0</v>
          </cell>
          <cell r="E1212">
            <v>8.0285999999999996E-2</v>
          </cell>
          <cell r="F1212" t="str">
            <v>市辖</v>
          </cell>
          <cell r="G1212">
            <v>0</v>
          </cell>
          <cell r="H1212">
            <v>6</v>
          </cell>
          <cell r="I1212">
            <v>1</v>
          </cell>
        </row>
        <row r="1213">
          <cell r="A1213" t="str">
            <v>天壹线路56</v>
          </cell>
          <cell r="B1213" t="str">
            <v>10kV</v>
          </cell>
          <cell r="C1213" t="str">
            <v>151天壹线</v>
          </cell>
          <cell r="D1213">
            <v>0</v>
          </cell>
          <cell r="E1213">
            <v>2.5916999999999999E-2</v>
          </cell>
          <cell r="F1213" t="str">
            <v>市辖</v>
          </cell>
          <cell r="G1213">
            <v>0</v>
          </cell>
          <cell r="H1213">
            <v>8</v>
          </cell>
          <cell r="I1213">
            <v>3</v>
          </cell>
        </row>
        <row r="1214">
          <cell r="A1214" t="str">
            <v>天壹线路57</v>
          </cell>
          <cell r="B1214" t="str">
            <v>10kV</v>
          </cell>
          <cell r="C1214" t="str">
            <v>151天壹线</v>
          </cell>
          <cell r="D1214">
            <v>0</v>
          </cell>
          <cell r="E1214">
            <v>3.3481999999999998E-2</v>
          </cell>
          <cell r="F1214" t="str">
            <v>市辖</v>
          </cell>
          <cell r="G1214">
            <v>0</v>
          </cell>
          <cell r="H1214">
            <v>0</v>
          </cell>
          <cell r="I1214">
            <v>1</v>
          </cell>
        </row>
        <row r="1215">
          <cell r="A1215" t="str">
            <v>天壹线路59</v>
          </cell>
          <cell r="B1215" t="str">
            <v>10kV</v>
          </cell>
          <cell r="C1215" t="str">
            <v>151天壹线</v>
          </cell>
          <cell r="D1215">
            <v>0</v>
          </cell>
          <cell r="E1215">
            <v>8.0794000000000005E-2</v>
          </cell>
          <cell r="F1215" t="str">
            <v>市辖</v>
          </cell>
          <cell r="G1215">
            <v>0</v>
          </cell>
          <cell r="H1215">
            <v>2</v>
          </cell>
          <cell r="I1215">
            <v>3</v>
          </cell>
        </row>
        <row r="1216">
          <cell r="A1216" t="str">
            <v>天壹线路60</v>
          </cell>
          <cell r="B1216" t="str">
            <v>10kV</v>
          </cell>
          <cell r="C1216" t="str">
            <v>151天壹线</v>
          </cell>
          <cell r="D1216">
            <v>0</v>
          </cell>
          <cell r="E1216">
            <v>9.2730999999999994E-2</v>
          </cell>
          <cell r="F1216" t="str">
            <v>市辖</v>
          </cell>
          <cell r="G1216">
            <v>0</v>
          </cell>
          <cell r="H1216">
            <v>3</v>
          </cell>
          <cell r="I1216">
            <v>1</v>
          </cell>
        </row>
        <row r="1217">
          <cell r="A1217" t="str">
            <v>天壹线路62</v>
          </cell>
          <cell r="B1217" t="str">
            <v>10kV</v>
          </cell>
          <cell r="C1217" t="str">
            <v>151天壹线</v>
          </cell>
          <cell r="D1217">
            <v>0</v>
          </cell>
          <cell r="E1217">
            <v>5.4254999999999998E-2</v>
          </cell>
          <cell r="F1217" t="str">
            <v>市辖</v>
          </cell>
          <cell r="G1217">
            <v>0</v>
          </cell>
          <cell r="H1217">
            <v>5</v>
          </cell>
          <cell r="I1217">
            <v>3</v>
          </cell>
        </row>
        <row r="1218">
          <cell r="A1218" t="str">
            <v>天壹线路63</v>
          </cell>
          <cell r="B1218" t="str">
            <v>10kV</v>
          </cell>
          <cell r="C1218" t="str">
            <v>151天壹线</v>
          </cell>
          <cell r="D1218">
            <v>0</v>
          </cell>
          <cell r="E1218">
            <v>8.8209999999999997E-2</v>
          </cell>
          <cell r="F1218" t="str">
            <v>市辖</v>
          </cell>
          <cell r="G1218">
            <v>0</v>
          </cell>
          <cell r="H1218">
            <v>6</v>
          </cell>
          <cell r="I1218">
            <v>1</v>
          </cell>
        </row>
        <row r="1219">
          <cell r="A1219" t="str">
            <v>天壹线路65</v>
          </cell>
          <cell r="B1219" t="str">
            <v>10kV</v>
          </cell>
          <cell r="C1219" t="str">
            <v>151天壹线</v>
          </cell>
          <cell r="D1219">
            <v>1</v>
          </cell>
          <cell r="E1219">
            <v>1.619E-3</v>
          </cell>
          <cell r="F1219" t="str">
            <v>市辖</v>
          </cell>
          <cell r="G1219">
            <v>0</v>
          </cell>
          <cell r="H1219">
            <v>8</v>
          </cell>
          <cell r="I1219">
            <v>3</v>
          </cell>
        </row>
        <row r="1220">
          <cell r="A1220" t="str">
            <v>天壹线路66</v>
          </cell>
          <cell r="B1220" t="str">
            <v>10kV</v>
          </cell>
          <cell r="C1220" t="str">
            <v>151天壹线</v>
          </cell>
          <cell r="D1220">
            <v>0</v>
          </cell>
          <cell r="E1220">
            <v>2.6509999999999999E-2</v>
          </cell>
          <cell r="F1220" t="str">
            <v>市辖</v>
          </cell>
          <cell r="G1220">
            <v>0</v>
          </cell>
          <cell r="H1220">
            <v>0</v>
          </cell>
          <cell r="I1220">
            <v>1</v>
          </cell>
        </row>
        <row r="1221">
          <cell r="A1221" t="str">
            <v>天壹线路68</v>
          </cell>
          <cell r="B1221" t="str">
            <v>10kV</v>
          </cell>
          <cell r="C1221" t="str">
            <v>151天壹线</v>
          </cell>
          <cell r="D1221">
            <v>0</v>
          </cell>
          <cell r="E1221">
            <v>0.26281500000000002</v>
          </cell>
          <cell r="F1221" t="str">
            <v>市辖</v>
          </cell>
          <cell r="G1221">
            <v>0</v>
          </cell>
          <cell r="H1221">
            <v>2</v>
          </cell>
          <cell r="I1221">
            <v>3</v>
          </cell>
        </row>
        <row r="1222">
          <cell r="A1222" t="str">
            <v>天壹线路69</v>
          </cell>
          <cell r="B1222" t="str">
            <v>10kV</v>
          </cell>
          <cell r="C1222" t="str">
            <v>151天壹线</v>
          </cell>
          <cell r="D1222">
            <v>0</v>
          </cell>
          <cell r="E1222">
            <v>8.7353E-2</v>
          </cell>
          <cell r="F1222" t="str">
            <v>市辖</v>
          </cell>
          <cell r="G1222">
            <v>0</v>
          </cell>
          <cell r="H1222">
            <v>3</v>
          </cell>
          <cell r="I1222">
            <v>1</v>
          </cell>
        </row>
        <row r="1223">
          <cell r="A1223" t="str">
            <v>天壹线路71</v>
          </cell>
          <cell r="B1223" t="str">
            <v>10kV</v>
          </cell>
          <cell r="C1223" t="str">
            <v>151天壹线</v>
          </cell>
          <cell r="D1223">
            <v>0</v>
          </cell>
          <cell r="E1223">
            <v>4.7599000000000002E-2</v>
          </cell>
          <cell r="G1223">
            <v>0</v>
          </cell>
          <cell r="H1223">
            <v>5</v>
          </cell>
          <cell r="I1223">
            <v>3</v>
          </cell>
        </row>
        <row r="1224">
          <cell r="A1224" t="str">
            <v>天壹线路72</v>
          </cell>
          <cell r="B1224" t="str">
            <v>10kV</v>
          </cell>
          <cell r="C1224" t="str">
            <v>151天壹线</v>
          </cell>
          <cell r="D1224">
            <v>0</v>
          </cell>
          <cell r="E1224">
            <v>4.5581999999999998E-2</v>
          </cell>
          <cell r="G1224">
            <v>0</v>
          </cell>
          <cell r="H1224">
            <v>6</v>
          </cell>
          <cell r="I1224">
            <v>1</v>
          </cell>
        </row>
        <row r="1225">
          <cell r="A1225" t="str">
            <v>瑞伍线路1</v>
          </cell>
          <cell r="B1225" t="str">
            <v>10kV</v>
          </cell>
          <cell r="C1225" t="str">
            <v>125瑞伍线</v>
          </cell>
          <cell r="D1225">
            <v>0</v>
          </cell>
          <cell r="E1225">
            <v>0.11612500000000001</v>
          </cell>
          <cell r="F1225" t="str">
            <v>市辖</v>
          </cell>
          <cell r="G1225">
            <v>0</v>
          </cell>
          <cell r="H1225">
            <v>8</v>
          </cell>
          <cell r="I1225">
            <v>3</v>
          </cell>
        </row>
        <row r="1226">
          <cell r="A1226" t="str">
            <v>瑞伍线路2</v>
          </cell>
          <cell r="B1226" t="str">
            <v>10kV</v>
          </cell>
          <cell r="C1226" t="str">
            <v>125瑞伍线</v>
          </cell>
          <cell r="D1226">
            <v>0</v>
          </cell>
          <cell r="E1226">
            <v>1.3251000000000001E-2</v>
          </cell>
          <cell r="F1226" t="str">
            <v>市辖</v>
          </cell>
          <cell r="G1226">
            <v>0</v>
          </cell>
          <cell r="H1226">
            <v>0</v>
          </cell>
          <cell r="I1226">
            <v>1</v>
          </cell>
        </row>
        <row r="1227">
          <cell r="A1227" t="str">
            <v>瑞伍线路4</v>
          </cell>
          <cell r="B1227" t="str">
            <v>10kV</v>
          </cell>
          <cell r="C1227" t="str">
            <v>125瑞伍线</v>
          </cell>
          <cell r="D1227">
            <v>0</v>
          </cell>
          <cell r="E1227">
            <v>5.6158E-2</v>
          </cell>
          <cell r="F1227" t="str">
            <v>市辖</v>
          </cell>
          <cell r="G1227">
            <v>0</v>
          </cell>
          <cell r="H1227">
            <v>2</v>
          </cell>
          <cell r="I1227">
            <v>3</v>
          </cell>
        </row>
        <row r="1228">
          <cell r="A1228" t="str">
            <v>瑞伍线路5</v>
          </cell>
          <cell r="B1228" t="str">
            <v>10kV</v>
          </cell>
          <cell r="C1228" t="str">
            <v>125瑞伍线</v>
          </cell>
          <cell r="D1228">
            <v>0</v>
          </cell>
          <cell r="E1228">
            <v>4.7225999999999997E-2</v>
          </cell>
          <cell r="F1228" t="str">
            <v>市辖</v>
          </cell>
          <cell r="G1228">
            <v>0</v>
          </cell>
          <cell r="H1228">
            <v>3</v>
          </cell>
          <cell r="I1228">
            <v>1</v>
          </cell>
        </row>
        <row r="1229">
          <cell r="A1229" t="str">
            <v>瑞伍线路7</v>
          </cell>
          <cell r="B1229" t="str">
            <v>10kV</v>
          </cell>
          <cell r="C1229" t="str">
            <v>125瑞伍线</v>
          </cell>
          <cell r="D1229">
            <v>0</v>
          </cell>
          <cell r="E1229">
            <v>1.8735999999999999E-2</v>
          </cell>
          <cell r="F1229" t="str">
            <v>市辖</v>
          </cell>
          <cell r="G1229">
            <v>0</v>
          </cell>
          <cell r="H1229">
            <v>5</v>
          </cell>
          <cell r="I1229">
            <v>3</v>
          </cell>
        </row>
        <row r="1230">
          <cell r="A1230" t="str">
            <v>瑞伍线路8</v>
          </cell>
          <cell r="B1230" t="str">
            <v>10kV</v>
          </cell>
          <cell r="C1230" t="str">
            <v>125瑞伍线</v>
          </cell>
          <cell r="D1230">
            <v>0</v>
          </cell>
          <cell r="E1230">
            <v>5.2138999999999998E-2</v>
          </cell>
          <cell r="F1230" t="str">
            <v>市辖</v>
          </cell>
          <cell r="G1230">
            <v>0</v>
          </cell>
          <cell r="H1230">
            <v>6</v>
          </cell>
          <cell r="I1230">
            <v>1</v>
          </cell>
        </row>
        <row r="1231">
          <cell r="A1231" t="str">
            <v>瑞伍线路10</v>
          </cell>
          <cell r="B1231" t="str">
            <v>10kV</v>
          </cell>
          <cell r="C1231" t="str">
            <v>125瑞伍线</v>
          </cell>
          <cell r="D1231">
            <v>0</v>
          </cell>
          <cell r="E1231">
            <v>2.2075999999999998E-2</v>
          </cell>
          <cell r="F1231" t="str">
            <v>市辖</v>
          </cell>
          <cell r="G1231">
            <v>0</v>
          </cell>
          <cell r="H1231">
            <v>8</v>
          </cell>
          <cell r="I1231">
            <v>3</v>
          </cell>
        </row>
        <row r="1232">
          <cell r="A1232" t="str">
            <v>瑞伍线路11</v>
          </cell>
          <cell r="B1232" t="str">
            <v>10kV</v>
          </cell>
          <cell r="C1232" t="str">
            <v>125瑞伍线</v>
          </cell>
          <cell r="D1232">
            <v>0</v>
          </cell>
          <cell r="E1232">
            <v>1.6305E-2</v>
          </cell>
          <cell r="F1232" t="str">
            <v>市辖</v>
          </cell>
          <cell r="G1232">
            <v>0</v>
          </cell>
          <cell r="H1232">
            <v>0</v>
          </cell>
          <cell r="I1232">
            <v>1</v>
          </cell>
        </row>
        <row r="1233">
          <cell r="A1233" t="str">
            <v>瑞伍线路13</v>
          </cell>
          <cell r="B1233" t="str">
            <v>10kV</v>
          </cell>
          <cell r="C1233" t="str">
            <v>125瑞伍线</v>
          </cell>
          <cell r="D1233">
            <v>0</v>
          </cell>
          <cell r="E1233">
            <v>6.6895999999999997E-2</v>
          </cell>
          <cell r="F1233" t="str">
            <v>市辖</v>
          </cell>
          <cell r="G1233">
            <v>0</v>
          </cell>
          <cell r="H1233">
            <v>2</v>
          </cell>
          <cell r="I1233">
            <v>3</v>
          </cell>
        </row>
        <row r="1234">
          <cell r="A1234" t="str">
            <v>瑞伍线路14</v>
          </cell>
          <cell r="B1234" t="str">
            <v>10kV</v>
          </cell>
          <cell r="C1234" t="str">
            <v>125瑞伍线</v>
          </cell>
          <cell r="D1234">
            <v>0</v>
          </cell>
          <cell r="E1234">
            <v>3.3470000000000001E-3</v>
          </cell>
          <cell r="F1234" t="str">
            <v>市辖</v>
          </cell>
          <cell r="G1234">
            <v>0</v>
          </cell>
          <cell r="H1234">
            <v>3</v>
          </cell>
          <cell r="I1234">
            <v>1</v>
          </cell>
        </row>
        <row r="1235">
          <cell r="A1235" t="str">
            <v>瑞伍线路16</v>
          </cell>
          <cell r="B1235" t="str">
            <v>10kV</v>
          </cell>
          <cell r="C1235" t="str">
            <v>125瑞伍线</v>
          </cell>
          <cell r="D1235">
            <v>0</v>
          </cell>
          <cell r="E1235">
            <v>2.9880000000000002E-3</v>
          </cell>
          <cell r="F1235" t="str">
            <v>市辖</v>
          </cell>
          <cell r="G1235">
            <v>0</v>
          </cell>
          <cell r="H1235">
            <v>5</v>
          </cell>
          <cell r="I1235">
            <v>3</v>
          </cell>
        </row>
        <row r="1236">
          <cell r="A1236" t="str">
            <v>瑞伍线路17</v>
          </cell>
          <cell r="B1236" t="str">
            <v>10kV</v>
          </cell>
          <cell r="C1236" t="str">
            <v>125瑞伍线</v>
          </cell>
          <cell r="D1236">
            <v>0</v>
          </cell>
          <cell r="E1236">
            <v>1.7819000000000002E-2</v>
          </cell>
          <cell r="F1236" t="str">
            <v>市辖</v>
          </cell>
          <cell r="G1236">
            <v>0</v>
          </cell>
          <cell r="H1236">
            <v>6</v>
          </cell>
          <cell r="I1236">
            <v>1</v>
          </cell>
        </row>
        <row r="1237">
          <cell r="A1237" t="str">
            <v>瑞伍线路19</v>
          </cell>
          <cell r="B1237" t="str">
            <v>10kV</v>
          </cell>
          <cell r="C1237" t="str">
            <v>125瑞伍线</v>
          </cell>
          <cell r="D1237">
            <v>0</v>
          </cell>
          <cell r="E1237">
            <v>1.7985999999999999E-2</v>
          </cell>
          <cell r="F1237" t="str">
            <v>市辖</v>
          </cell>
          <cell r="G1237">
            <v>0</v>
          </cell>
          <cell r="H1237">
            <v>8</v>
          </cell>
          <cell r="I1237">
            <v>3</v>
          </cell>
        </row>
        <row r="1238">
          <cell r="A1238" t="str">
            <v>瑞伍线路20</v>
          </cell>
          <cell r="B1238" t="str">
            <v>10kV</v>
          </cell>
          <cell r="C1238" t="str">
            <v>125瑞伍线</v>
          </cell>
          <cell r="D1238">
            <v>0</v>
          </cell>
          <cell r="E1238">
            <v>9.6540000000000001E-2</v>
          </cell>
          <cell r="F1238" t="str">
            <v>市辖</v>
          </cell>
          <cell r="G1238">
            <v>0</v>
          </cell>
          <cell r="H1238">
            <v>0</v>
          </cell>
          <cell r="I1238">
            <v>1</v>
          </cell>
        </row>
        <row r="1239">
          <cell r="A1239" t="str">
            <v>瑞伍线路22</v>
          </cell>
          <cell r="B1239" t="str">
            <v>10kV</v>
          </cell>
          <cell r="C1239" t="str">
            <v>125瑞伍线</v>
          </cell>
          <cell r="D1239">
            <v>0</v>
          </cell>
          <cell r="E1239">
            <v>3.4289E-2</v>
          </cell>
          <cell r="F1239" t="str">
            <v>市辖</v>
          </cell>
          <cell r="G1239">
            <v>0</v>
          </cell>
          <cell r="H1239">
            <v>2</v>
          </cell>
          <cell r="I1239">
            <v>3</v>
          </cell>
        </row>
        <row r="1240">
          <cell r="A1240" t="str">
            <v>瑞伍线路23</v>
          </cell>
          <cell r="B1240" t="str">
            <v>10kV</v>
          </cell>
          <cell r="C1240" t="str">
            <v>125瑞伍线</v>
          </cell>
          <cell r="D1240">
            <v>0</v>
          </cell>
          <cell r="E1240">
            <v>0.114672</v>
          </cell>
          <cell r="F1240" t="str">
            <v>市辖</v>
          </cell>
          <cell r="G1240">
            <v>0</v>
          </cell>
          <cell r="H1240">
            <v>3</v>
          </cell>
          <cell r="I1240">
            <v>1</v>
          </cell>
        </row>
        <row r="1241">
          <cell r="A1241" t="str">
            <v>瑞伍线路25</v>
          </cell>
          <cell r="B1241" t="str">
            <v>10kV</v>
          </cell>
          <cell r="C1241" t="str">
            <v>125瑞伍线</v>
          </cell>
          <cell r="D1241">
            <v>0</v>
          </cell>
          <cell r="E1241">
            <v>4.0168000000000002E-2</v>
          </cell>
          <cell r="F1241" t="str">
            <v>市辖</v>
          </cell>
          <cell r="G1241">
            <v>0</v>
          </cell>
          <cell r="H1241">
            <v>5</v>
          </cell>
          <cell r="I1241">
            <v>3</v>
          </cell>
        </row>
        <row r="1242">
          <cell r="A1242" t="str">
            <v>瑞伍线路26</v>
          </cell>
          <cell r="B1242" t="str">
            <v>10kV</v>
          </cell>
          <cell r="C1242" t="str">
            <v>125瑞伍线</v>
          </cell>
          <cell r="D1242">
            <v>0</v>
          </cell>
          <cell r="E1242">
            <v>8.7776999999999994E-2</v>
          </cell>
          <cell r="F1242" t="str">
            <v>市辖</v>
          </cell>
          <cell r="G1242">
            <v>0</v>
          </cell>
          <cell r="H1242">
            <v>6</v>
          </cell>
          <cell r="I1242">
            <v>1</v>
          </cell>
        </row>
        <row r="1243">
          <cell r="A1243" t="str">
            <v>瑞伍线路28</v>
          </cell>
          <cell r="B1243" t="str">
            <v>10kV</v>
          </cell>
          <cell r="C1243" t="str">
            <v>125瑞伍线</v>
          </cell>
          <cell r="D1243">
            <v>0</v>
          </cell>
          <cell r="E1243">
            <v>2.4056999999999999E-2</v>
          </cell>
          <cell r="F1243" t="str">
            <v>市辖</v>
          </cell>
          <cell r="G1243">
            <v>0</v>
          </cell>
          <cell r="H1243">
            <v>8</v>
          </cell>
          <cell r="I1243">
            <v>3</v>
          </cell>
        </row>
        <row r="1244">
          <cell r="A1244" t="str">
            <v>瑞伍线路29</v>
          </cell>
          <cell r="B1244" t="str">
            <v>10kV</v>
          </cell>
          <cell r="C1244" t="str">
            <v>125瑞伍线</v>
          </cell>
          <cell r="D1244">
            <v>0</v>
          </cell>
          <cell r="E1244">
            <v>3.6448000000000001E-2</v>
          </cell>
          <cell r="F1244" t="str">
            <v>市辖</v>
          </cell>
          <cell r="G1244">
            <v>0</v>
          </cell>
          <cell r="H1244">
            <v>0</v>
          </cell>
          <cell r="I1244">
            <v>1</v>
          </cell>
        </row>
        <row r="1245">
          <cell r="A1245" t="str">
            <v>瑞伍线路31</v>
          </cell>
          <cell r="B1245" t="str">
            <v>10kV</v>
          </cell>
          <cell r="C1245" t="str">
            <v>125瑞伍线</v>
          </cell>
          <cell r="D1245">
            <v>0</v>
          </cell>
          <cell r="E1245">
            <v>2.6575000000000001E-2</v>
          </cell>
          <cell r="F1245" t="str">
            <v>市辖</v>
          </cell>
          <cell r="G1245">
            <v>0</v>
          </cell>
          <cell r="H1245">
            <v>2</v>
          </cell>
          <cell r="I1245">
            <v>3</v>
          </cell>
        </row>
        <row r="1246">
          <cell r="A1246" t="str">
            <v>瑞伍线路33-1</v>
          </cell>
          <cell r="B1246" t="str">
            <v>10kV</v>
          </cell>
          <cell r="C1246" t="str">
            <v>125瑞伍线</v>
          </cell>
          <cell r="D1246">
            <v>0</v>
          </cell>
          <cell r="E1246">
            <v>2.4759E-2</v>
          </cell>
          <cell r="F1246" t="str">
            <v>市辖</v>
          </cell>
          <cell r="G1246">
            <v>0</v>
          </cell>
          <cell r="H1246">
            <v>3</v>
          </cell>
          <cell r="I1246">
            <v>1</v>
          </cell>
        </row>
        <row r="1247">
          <cell r="A1247" t="str">
            <v>瑞伍线路34</v>
          </cell>
          <cell r="B1247" t="str">
            <v>10kV</v>
          </cell>
          <cell r="C1247" t="str">
            <v>125瑞伍线</v>
          </cell>
          <cell r="D1247">
            <v>0</v>
          </cell>
          <cell r="E1247">
            <v>6.1792E-2</v>
          </cell>
          <cell r="F1247" t="str">
            <v>市辖</v>
          </cell>
          <cell r="G1247">
            <v>0</v>
          </cell>
          <cell r="H1247">
            <v>5</v>
          </cell>
          <cell r="I1247">
            <v>3</v>
          </cell>
        </row>
        <row r="1248">
          <cell r="A1248" t="str">
            <v>瑞伍线路35</v>
          </cell>
          <cell r="B1248" t="str">
            <v>10kV</v>
          </cell>
          <cell r="C1248" t="str">
            <v>125瑞伍线</v>
          </cell>
          <cell r="D1248">
            <v>0</v>
          </cell>
          <cell r="E1248">
            <v>3.5741000000000002E-2</v>
          </cell>
          <cell r="F1248" t="str">
            <v>市辖</v>
          </cell>
          <cell r="G1248">
            <v>0</v>
          </cell>
          <cell r="H1248">
            <v>6</v>
          </cell>
          <cell r="I1248">
            <v>1</v>
          </cell>
        </row>
        <row r="1249">
          <cell r="A1249" t="str">
            <v>瑞伍线路37</v>
          </cell>
          <cell r="B1249" t="str">
            <v>10kV</v>
          </cell>
          <cell r="C1249" t="str">
            <v>125瑞伍线</v>
          </cell>
          <cell r="D1249">
            <v>0</v>
          </cell>
          <cell r="E1249">
            <v>6.2781000000000003E-2</v>
          </cell>
          <cell r="F1249" t="str">
            <v>市辖</v>
          </cell>
          <cell r="G1249">
            <v>0</v>
          </cell>
          <cell r="H1249">
            <v>8</v>
          </cell>
          <cell r="I1249">
            <v>3</v>
          </cell>
        </row>
        <row r="1250">
          <cell r="A1250" t="str">
            <v>瑞伍线路38</v>
          </cell>
          <cell r="B1250" t="str">
            <v>10kV</v>
          </cell>
          <cell r="C1250" t="str">
            <v>125瑞伍线</v>
          </cell>
          <cell r="D1250">
            <v>0</v>
          </cell>
          <cell r="E1250">
            <v>1.7250000000000001E-2</v>
          </cell>
          <cell r="F1250" t="str">
            <v>市辖</v>
          </cell>
          <cell r="G1250">
            <v>0</v>
          </cell>
          <cell r="H1250">
            <v>0</v>
          </cell>
          <cell r="I1250">
            <v>1</v>
          </cell>
        </row>
        <row r="1251">
          <cell r="A1251" t="str">
            <v>瑞伍线路40</v>
          </cell>
          <cell r="B1251" t="str">
            <v>10kV</v>
          </cell>
          <cell r="C1251" t="str">
            <v>125瑞伍线</v>
          </cell>
          <cell r="D1251">
            <v>0</v>
          </cell>
          <cell r="E1251">
            <v>1.8865E-2</v>
          </cell>
          <cell r="F1251" t="str">
            <v>市辖</v>
          </cell>
          <cell r="G1251">
            <v>0</v>
          </cell>
          <cell r="H1251">
            <v>2</v>
          </cell>
          <cell r="I1251">
            <v>3</v>
          </cell>
        </row>
        <row r="1252">
          <cell r="A1252" t="str">
            <v>瑞伍线路41</v>
          </cell>
          <cell r="B1252" t="str">
            <v>10kV</v>
          </cell>
          <cell r="C1252" t="str">
            <v>125瑞伍线</v>
          </cell>
          <cell r="D1252">
            <v>0</v>
          </cell>
          <cell r="E1252">
            <v>0.145395</v>
          </cell>
          <cell r="F1252" t="str">
            <v>市辖</v>
          </cell>
          <cell r="G1252">
            <v>0</v>
          </cell>
          <cell r="H1252">
            <v>3</v>
          </cell>
          <cell r="I1252">
            <v>1</v>
          </cell>
        </row>
        <row r="1253">
          <cell r="A1253" t="str">
            <v>瑞伍线路43</v>
          </cell>
          <cell r="B1253" t="str">
            <v>10kV</v>
          </cell>
          <cell r="C1253" t="str">
            <v>125瑞伍线</v>
          </cell>
          <cell r="D1253">
            <v>0</v>
          </cell>
          <cell r="E1253">
            <v>3.3304E-2</v>
          </cell>
          <cell r="F1253" t="str">
            <v>市辖</v>
          </cell>
          <cell r="G1253">
            <v>0</v>
          </cell>
          <cell r="H1253">
            <v>5</v>
          </cell>
          <cell r="I1253">
            <v>3</v>
          </cell>
        </row>
        <row r="1254">
          <cell r="A1254" t="str">
            <v>瑞伍线路44</v>
          </cell>
          <cell r="B1254" t="str">
            <v>10kV</v>
          </cell>
          <cell r="C1254" t="str">
            <v>125瑞伍线</v>
          </cell>
          <cell r="D1254">
            <v>0</v>
          </cell>
          <cell r="E1254">
            <v>2.4535999999999999E-2</v>
          </cell>
          <cell r="F1254" t="str">
            <v>市辖</v>
          </cell>
          <cell r="G1254">
            <v>0</v>
          </cell>
          <cell r="H1254">
            <v>6</v>
          </cell>
          <cell r="I1254">
            <v>1</v>
          </cell>
        </row>
        <row r="1255">
          <cell r="A1255" t="str">
            <v>瑞伍线路46</v>
          </cell>
          <cell r="B1255" t="str">
            <v>10kV</v>
          </cell>
          <cell r="C1255" t="str">
            <v>125瑞伍线</v>
          </cell>
          <cell r="D1255">
            <v>0</v>
          </cell>
          <cell r="E1255">
            <v>4.0583000000000001E-2</v>
          </cell>
          <cell r="F1255" t="str">
            <v>市辖</v>
          </cell>
          <cell r="G1255">
            <v>0</v>
          </cell>
          <cell r="H1255">
            <v>8</v>
          </cell>
          <cell r="I1255">
            <v>3</v>
          </cell>
        </row>
        <row r="1256">
          <cell r="A1256" t="str">
            <v>瑞伍线路47</v>
          </cell>
          <cell r="B1256" t="str">
            <v>10kV</v>
          </cell>
          <cell r="C1256" t="str">
            <v>125瑞伍线</v>
          </cell>
          <cell r="D1256">
            <v>0</v>
          </cell>
          <cell r="E1256">
            <v>3.8058000000000002E-2</v>
          </cell>
          <cell r="F1256" t="str">
            <v>市辖</v>
          </cell>
          <cell r="G1256">
            <v>0</v>
          </cell>
          <cell r="H1256">
            <v>0</v>
          </cell>
          <cell r="I1256">
            <v>1</v>
          </cell>
        </row>
        <row r="1257">
          <cell r="A1257" t="str">
            <v>瑞肆线路2</v>
          </cell>
          <cell r="B1257" t="str">
            <v>10kV</v>
          </cell>
          <cell r="C1257" t="str">
            <v>124瑞肆线</v>
          </cell>
          <cell r="D1257">
            <v>0</v>
          </cell>
          <cell r="E1257">
            <v>0.975603</v>
          </cell>
          <cell r="F1257" t="str">
            <v>市辖</v>
          </cell>
          <cell r="G1257">
            <v>0</v>
          </cell>
          <cell r="H1257">
            <v>2</v>
          </cell>
          <cell r="I1257">
            <v>3</v>
          </cell>
        </row>
        <row r="1258">
          <cell r="A1258" t="str">
            <v>瑞肆线路3</v>
          </cell>
          <cell r="B1258" t="str">
            <v>10kV</v>
          </cell>
          <cell r="C1258" t="str">
            <v>124瑞肆线</v>
          </cell>
          <cell r="D1258">
            <v>0</v>
          </cell>
          <cell r="E1258">
            <v>2.3812E-2</v>
          </cell>
          <cell r="F1258" t="str">
            <v>市辖</v>
          </cell>
          <cell r="G1258">
            <v>0</v>
          </cell>
          <cell r="H1258">
            <v>3</v>
          </cell>
          <cell r="I1258">
            <v>1</v>
          </cell>
        </row>
        <row r="1259">
          <cell r="A1259" t="str">
            <v>瑞肆线路5</v>
          </cell>
          <cell r="B1259" t="str">
            <v>10kV</v>
          </cell>
          <cell r="C1259" t="str">
            <v>124瑞肆线</v>
          </cell>
          <cell r="D1259">
            <v>0</v>
          </cell>
          <cell r="E1259">
            <v>5.7250000000000002E-2</v>
          </cell>
          <cell r="F1259" t="str">
            <v>市辖</v>
          </cell>
          <cell r="G1259">
            <v>0</v>
          </cell>
          <cell r="H1259">
            <v>5</v>
          </cell>
          <cell r="I1259">
            <v>3</v>
          </cell>
        </row>
        <row r="1260">
          <cell r="A1260" t="str">
            <v>瑞肆线路6</v>
          </cell>
          <cell r="B1260" t="str">
            <v>10kV</v>
          </cell>
          <cell r="C1260" t="str">
            <v>124瑞肆线</v>
          </cell>
          <cell r="D1260">
            <v>0</v>
          </cell>
          <cell r="E1260">
            <v>4.4523E-2</v>
          </cell>
          <cell r="F1260" t="str">
            <v>市辖</v>
          </cell>
          <cell r="G1260">
            <v>0</v>
          </cell>
          <cell r="H1260">
            <v>6</v>
          </cell>
          <cell r="I1260">
            <v>1</v>
          </cell>
        </row>
        <row r="1261">
          <cell r="A1261" t="str">
            <v>瑞肆线路8</v>
          </cell>
          <cell r="B1261" t="str">
            <v>10kV</v>
          </cell>
          <cell r="C1261" t="str">
            <v>124瑞肆线</v>
          </cell>
          <cell r="D1261">
            <v>0</v>
          </cell>
          <cell r="E1261">
            <v>5.8166000000000002E-2</v>
          </cell>
          <cell r="F1261" t="str">
            <v>市辖</v>
          </cell>
          <cell r="G1261">
            <v>0</v>
          </cell>
          <cell r="H1261">
            <v>8</v>
          </cell>
          <cell r="I1261">
            <v>3</v>
          </cell>
        </row>
        <row r="1262">
          <cell r="A1262" t="str">
            <v>瑞肆线路9</v>
          </cell>
          <cell r="B1262" t="str">
            <v>10kV</v>
          </cell>
          <cell r="C1262" t="str">
            <v>124瑞肆线</v>
          </cell>
          <cell r="D1262">
            <v>0</v>
          </cell>
          <cell r="E1262">
            <v>2.764E-3</v>
          </cell>
          <cell r="F1262" t="str">
            <v>市辖</v>
          </cell>
          <cell r="G1262">
            <v>0</v>
          </cell>
          <cell r="H1262">
            <v>0</v>
          </cell>
          <cell r="I1262">
            <v>1</v>
          </cell>
        </row>
        <row r="1263">
          <cell r="A1263" t="str">
            <v>瑞肆线路11</v>
          </cell>
          <cell r="B1263" t="str">
            <v>10kV</v>
          </cell>
          <cell r="C1263" t="str">
            <v>124瑞肆线</v>
          </cell>
          <cell r="D1263">
            <v>0</v>
          </cell>
          <cell r="E1263">
            <v>0.13921700000000001</v>
          </cell>
          <cell r="F1263" t="str">
            <v>市辖</v>
          </cell>
          <cell r="G1263">
            <v>0</v>
          </cell>
          <cell r="H1263">
            <v>2</v>
          </cell>
          <cell r="I1263">
            <v>3</v>
          </cell>
        </row>
        <row r="1264">
          <cell r="A1264" t="str">
            <v>瑞肆线路12</v>
          </cell>
          <cell r="B1264" t="str">
            <v>10kV</v>
          </cell>
          <cell r="C1264" t="str">
            <v>124瑞肆线</v>
          </cell>
          <cell r="D1264">
            <v>0</v>
          </cell>
          <cell r="E1264">
            <v>5.7646000000000003E-2</v>
          </cell>
          <cell r="F1264" t="str">
            <v>市辖</v>
          </cell>
          <cell r="G1264">
            <v>0</v>
          </cell>
          <cell r="H1264">
            <v>3</v>
          </cell>
          <cell r="I1264">
            <v>1</v>
          </cell>
        </row>
        <row r="1265">
          <cell r="A1265" t="str">
            <v>瑞肆线路14</v>
          </cell>
          <cell r="B1265" t="str">
            <v>10kV</v>
          </cell>
          <cell r="C1265" t="str">
            <v>124瑞肆线</v>
          </cell>
          <cell r="D1265">
            <v>0</v>
          </cell>
          <cell r="E1265">
            <v>4.1201000000000002E-2</v>
          </cell>
          <cell r="F1265" t="str">
            <v>市辖</v>
          </cell>
          <cell r="G1265">
            <v>0</v>
          </cell>
          <cell r="H1265">
            <v>5</v>
          </cell>
          <cell r="I1265">
            <v>3</v>
          </cell>
        </row>
        <row r="1266">
          <cell r="A1266" t="str">
            <v>瑞肆线路15</v>
          </cell>
          <cell r="B1266" t="str">
            <v>10kV</v>
          </cell>
          <cell r="C1266" t="str">
            <v>124瑞肆线</v>
          </cell>
          <cell r="D1266">
            <v>0</v>
          </cell>
          <cell r="E1266">
            <v>3.4127999999999999E-2</v>
          </cell>
          <cell r="F1266" t="str">
            <v>市辖</v>
          </cell>
          <cell r="G1266">
            <v>0</v>
          </cell>
          <cell r="H1266">
            <v>6</v>
          </cell>
          <cell r="I1266">
            <v>1</v>
          </cell>
        </row>
        <row r="1267">
          <cell r="A1267" t="str">
            <v>瑞肆线路17</v>
          </cell>
          <cell r="B1267" t="str">
            <v>10kV</v>
          </cell>
          <cell r="C1267" t="str">
            <v>124瑞肆线</v>
          </cell>
          <cell r="D1267">
            <v>0</v>
          </cell>
          <cell r="E1267">
            <v>4.6092000000000001E-2</v>
          </cell>
          <cell r="F1267" t="str">
            <v>市辖</v>
          </cell>
          <cell r="G1267">
            <v>0</v>
          </cell>
          <cell r="H1267">
            <v>8</v>
          </cell>
          <cell r="I1267">
            <v>3</v>
          </cell>
        </row>
        <row r="1268">
          <cell r="A1268" t="str">
            <v>瑞肆线路18</v>
          </cell>
          <cell r="B1268" t="str">
            <v>10kV</v>
          </cell>
          <cell r="C1268" t="str">
            <v>124瑞肆线</v>
          </cell>
          <cell r="D1268">
            <v>0</v>
          </cell>
          <cell r="E1268">
            <v>5.1959999999999999E-2</v>
          </cell>
          <cell r="F1268" t="str">
            <v>市辖</v>
          </cell>
          <cell r="G1268">
            <v>0</v>
          </cell>
          <cell r="H1268">
            <v>0</v>
          </cell>
          <cell r="I1268">
            <v>1</v>
          </cell>
        </row>
        <row r="1269">
          <cell r="A1269" t="str">
            <v>瑞肆线路20</v>
          </cell>
          <cell r="B1269" t="str">
            <v>10kV</v>
          </cell>
          <cell r="C1269" t="str">
            <v>124瑞肆线</v>
          </cell>
          <cell r="D1269">
            <v>0</v>
          </cell>
          <cell r="E1269">
            <v>3.8564000000000001E-2</v>
          </cell>
          <cell r="F1269" t="str">
            <v>市辖</v>
          </cell>
          <cell r="G1269">
            <v>0</v>
          </cell>
          <cell r="H1269">
            <v>2</v>
          </cell>
          <cell r="I1269">
            <v>3</v>
          </cell>
        </row>
        <row r="1270">
          <cell r="A1270" t="str">
            <v>瑞肆线路21</v>
          </cell>
          <cell r="B1270" t="str">
            <v>10kV</v>
          </cell>
          <cell r="C1270" t="str">
            <v>124瑞肆线</v>
          </cell>
          <cell r="D1270">
            <v>0</v>
          </cell>
          <cell r="E1270">
            <v>3.8703000000000001E-2</v>
          </cell>
          <cell r="F1270" t="str">
            <v>市辖</v>
          </cell>
          <cell r="G1270">
            <v>0</v>
          </cell>
          <cell r="H1270">
            <v>3</v>
          </cell>
          <cell r="I1270">
            <v>1</v>
          </cell>
        </row>
        <row r="1271">
          <cell r="A1271" t="str">
            <v>瑞肆线路23</v>
          </cell>
          <cell r="B1271" t="str">
            <v>10kV</v>
          </cell>
          <cell r="C1271" t="str">
            <v>124瑞肆线</v>
          </cell>
          <cell r="D1271">
            <v>0</v>
          </cell>
          <cell r="E1271">
            <v>2.9350000000000001E-2</v>
          </cell>
          <cell r="F1271" t="str">
            <v>市辖</v>
          </cell>
          <cell r="G1271">
            <v>0</v>
          </cell>
          <cell r="H1271">
            <v>5</v>
          </cell>
          <cell r="I1271">
            <v>3</v>
          </cell>
        </row>
        <row r="1272">
          <cell r="A1272" t="str">
            <v>瑞肆线路24</v>
          </cell>
          <cell r="B1272" t="str">
            <v>10kV</v>
          </cell>
          <cell r="C1272" t="str">
            <v>124瑞肆线</v>
          </cell>
          <cell r="D1272">
            <v>0</v>
          </cell>
          <cell r="E1272">
            <v>5.6838E-2</v>
          </cell>
          <cell r="F1272" t="str">
            <v>市辖</v>
          </cell>
          <cell r="G1272">
            <v>0</v>
          </cell>
          <cell r="H1272">
            <v>6</v>
          </cell>
          <cell r="I1272">
            <v>1</v>
          </cell>
        </row>
        <row r="1273">
          <cell r="A1273" t="str">
            <v>瑞肆线路26</v>
          </cell>
          <cell r="B1273" t="str">
            <v>10kV</v>
          </cell>
          <cell r="C1273" t="str">
            <v>124瑞肆线</v>
          </cell>
          <cell r="D1273">
            <v>0</v>
          </cell>
          <cell r="E1273">
            <v>6.1710000000000001E-2</v>
          </cell>
          <cell r="F1273" t="str">
            <v>市辖</v>
          </cell>
          <cell r="G1273">
            <v>0</v>
          </cell>
          <cell r="H1273">
            <v>8</v>
          </cell>
          <cell r="I1273">
            <v>3</v>
          </cell>
        </row>
        <row r="1274">
          <cell r="A1274" t="str">
            <v>瑞肆线路27</v>
          </cell>
          <cell r="B1274" t="str">
            <v>10kV</v>
          </cell>
          <cell r="C1274" t="str">
            <v>124瑞肆线</v>
          </cell>
          <cell r="D1274">
            <v>0</v>
          </cell>
          <cell r="E1274">
            <v>3.3107999999999999E-2</v>
          </cell>
          <cell r="F1274" t="str">
            <v>市辖</v>
          </cell>
          <cell r="G1274">
            <v>0</v>
          </cell>
          <cell r="H1274">
            <v>0</v>
          </cell>
          <cell r="I1274">
            <v>1</v>
          </cell>
        </row>
        <row r="1275">
          <cell r="A1275" t="str">
            <v>瑞肆线路29</v>
          </cell>
          <cell r="B1275" t="str">
            <v>10kV</v>
          </cell>
          <cell r="C1275" t="str">
            <v>124瑞肆线</v>
          </cell>
          <cell r="D1275">
            <v>0</v>
          </cell>
          <cell r="E1275">
            <v>9.3511999999999998E-2</v>
          </cell>
          <cell r="F1275" t="str">
            <v>市辖</v>
          </cell>
          <cell r="G1275">
            <v>0</v>
          </cell>
          <cell r="H1275">
            <v>2</v>
          </cell>
          <cell r="I1275">
            <v>3</v>
          </cell>
        </row>
        <row r="1276">
          <cell r="A1276" t="str">
            <v>瑞肆线路30</v>
          </cell>
          <cell r="B1276" t="str">
            <v>10kV</v>
          </cell>
          <cell r="C1276" t="str">
            <v>124瑞肆线</v>
          </cell>
          <cell r="D1276">
            <v>0</v>
          </cell>
          <cell r="E1276">
            <v>5.4086000000000002E-2</v>
          </cell>
          <cell r="F1276" t="str">
            <v>市辖</v>
          </cell>
          <cell r="G1276">
            <v>0</v>
          </cell>
          <cell r="H1276">
            <v>3</v>
          </cell>
          <cell r="I1276">
            <v>1</v>
          </cell>
        </row>
        <row r="1277">
          <cell r="A1277" t="str">
            <v>瑞肆线路32</v>
          </cell>
          <cell r="B1277" t="str">
            <v>10kV</v>
          </cell>
          <cell r="C1277" t="str">
            <v>124瑞肆线</v>
          </cell>
          <cell r="D1277">
            <v>0</v>
          </cell>
          <cell r="E1277">
            <v>4.6634000000000002E-2</v>
          </cell>
          <cell r="F1277" t="str">
            <v>市辖</v>
          </cell>
          <cell r="G1277">
            <v>0</v>
          </cell>
          <cell r="H1277">
            <v>5</v>
          </cell>
          <cell r="I1277">
            <v>3</v>
          </cell>
        </row>
        <row r="1278">
          <cell r="A1278" t="str">
            <v>瑞肆线路33</v>
          </cell>
          <cell r="B1278" t="str">
            <v>10kV</v>
          </cell>
          <cell r="C1278" t="str">
            <v>124瑞肆线</v>
          </cell>
          <cell r="D1278">
            <v>0</v>
          </cell>
          <cell r="E1278">
            <v>1.5184E-2</v>
          </cell>
          <cell r="F1278" t="str">
            <v>市辖</v>
          </cell>
          <cell r="G1278">
            <v>0</v>
          </cell>
          <cell r="H1278">
            <v>6</v>
          </cell>
          <cell r="I1278">
            <v>1</v>
          </cell>
        </row>
        <row r="1279">
          <cell r="A1279" t="str">
            <v>瑞肆线路35</v>
          </cell>
          <cell r="B1279" t="str">
            <v>10kV</v>
          </cell>
          <cell r="C1279" t="str">
            <v>124瑞肆线</v>
          </cell>
          <cell r="D1279">
            <v>0</v>
          </cell>
          <cell r="E1279">
            <v>7.9281000000000004E-2</v>
          </cell>
          <cell r="F1279" t="str">
            <v>市辖</v>
          </cell>
          <cell r="G1279">
            <v>0</v>
          </cell>
          <cell r="H1279">
            <v>8</v>
          </cell>
          <cell r="I1279">
            <v>3</v>
          </cell>
        </row>
        <row r="1280">
          <cell r="A1280" t="str">
            <v>瑞肆线路36</v>
          </cell>
          <cell r="B1280" t="str">
            <v>10kV</v>
          </cell>
          <cell r="C1280" t="str">
            <v>124瑞肆线</v>
          </cell>
          <cell r="D1280">
            <v>0</v>
          </cell>
          <cell r="E1280">
            <v>0.111706</v>
          </cell>
          <cell r="F1280" t="str">
            <v>市辖</v>
          </cell>
          <cell r="G1280">
            <v>0</v>
          </cell>
          <cell r="H1280">
            <v>0</v>
          </cell>
          <cell r="I1280">
            <v>1</v>
          </cell>
        </row>
        <row r="1281">
          <cell r="A1281" t="str">
            <v>瑞肆线路38</v>
          </cell>
          <cell r="B1281" t="str">
            <v>10kV</v>
          </cell>
          <cell r="C1281" t="str">
            <v>124瑞肆线</v>
          </cell>
          <cell r="D1281">
            <v>0</v>
          </cell>
          <cell r="E1281">
            <v>2.4593E-2</v>
          </cell>
          <cell r="F1281" t="str">
            <v>市辖</v>
          </cell>
          <cell r="G1281">
            <v>0</v>
          </cell>
          <cell r="H1281">
            <v>2</v>
          </cell>
          <cell r="I1281">
            <v>3</v>
          </cell>
        </row>
        <row r="1282">
          <cell r="A1282" t="str">
            <v>瑞肆线路39</v>
          </cell>
          <cell r="B1282" t="str">
            <v>10kV</v>
          </cell>
          <cell r="C1282" t="str">
            <v>124瑞肆线</v>
          </cell>
          <cell r="D1282">
            <v>0</v>
          </cell>
          <cell r="E1282">
            <v>1.5623E-2</v>
          </cell>
          <cell r="F1282" t="str">
            <v>市辖</v>
          </cell>
          <cell r="G1282">
            <v>0</v>
          </cell>
          <cell r="H1282">
            <v>3</v>
          </cell>
          <cell r="I1282">
            <v>1</v>
          </cell>
        </row>
        <row r="1283">
          <cell r="A1283" t="str">
            <v>瑞肆线路41</v>
          </cell>
          <cell r="B1283" t="str">
            <v>10kV</v>
          </cell>
          <cell r="C1283" t="str">
            <v>124瑞肆线</v>
          </cell>
          <cell r="D1283">
            <v>0</v>
          </cell>
          <cell r="E1283">
            <v>2.9405000000000001E-2</v>
          </cell>
          <cell r="F1283" t="str">
            <v>市辖</v>
          </cell>
          <cell r="G1283">
            <v>0</v>
          </cell>
          <cell r="H1283">
            <v>5</v>
          </cell>
          <cell r="I1283">
            <v>3</v>
          </cell>
        </row>
        <row r="1284">
          <cell r="A1284" t="str">
            <v>瑞肆线路42</v>
          </cell>
          <cell r="B1284" t="str">
            <v>10kV</v>
          </cell>
          <cell r="C1284" t="str">
            <v>124瑞肆线</v>
          </cell>
          <cell r="D1284">
            <v>0</v>
          </cell>
          <cell r="E1284">
            <v>3.7274000000000002E-2</v>
          </cell>
          <cell r="F1284" t="str">
            <v>市辖</v>
          </cell>
          <cell r="G1284">
            <v>0</v>
          </cell>
          <cell r="H1284">
            <v>6</v>
          </cell>
          <cell r="I1284">
            <v>1</v>
          </cell>
        </row>
        <row r="1285">
          <cell r="A1285" t="str">
            <v>瑞肆线路44</v>
          </cell>
          <cell r="B1285" t="str">
            <v>10kV</v>
          </cell>
          <cell r="C1285" t="str">
            <v>124瑞肆线</v>
          </cell>
          <cell r="D1285">
            <v>0</v>
          </cell>
          <cell r="E1285">
            <v>5.6757000000000002E-2</v>
          </cell>
          <cell r="F1285" t="str">
            <v>市辖</v>
          </cell>
          <cell r="G1285">
            <v>0</v>
          </cell>
          <cell r="H1285">
            <v>8</v>
          </cell>
          <cell r="I1285">
            <v>3</v>
          </cell>
        </row>
        <row r="1286">
          <cell r="A1286" t="str">
            <v>瑞肆线路45</v>
          </cell>
          <cell r="B1286" t="str">
            <v>10kV</v>
          </cell>
          <cell r="C1286" t="str">
            <v>124瑞肆线</v>
          </cell>
          <cell r="D1286">
            <v>0</v>
          </cell>
          <cell r="E1286">
            <v>0.101886</v>
          </cell>
          <cell r="F1286" t="str">
            <v>市辖</v>
          </cell>
          <cell r="G1286">
            <v>0</v>
          </cell>
          <cell r="H1286">
            <v>0</v>
          </cell>
          <cell r="I1286">
            <v>1</v>
          </cell>
        </row>
        <row r="1287">
          <cell r="A1287" t="str">
            <v>瑞肆线路47</v>
          </cell>
          <cell r="B1287" t="str">
            <v>10kV</v>
          </cell>
          <cell r="C1287" t="str">
            <v>124瑞肆线</v>
          </cell>
          <cell r="D1287">
            <v>0</v>
          </cell>
          <cell r="E1287">
            <v>0.116448</v>
          </cell>
          <cell r="F1287" t="str">
            <v>市辖</v>
          </cell>
          <cell r="G1287">
            <v>0</v>
          </cell>
          <cell r="H1287">
            <v>2</v>
          </cell>
          <cell r="I1287">
            <v>3</v>
          </cell>
        </row>
        <row r="1288">
          <cell r="A1288" t="str">
            <v>瑞肆线路48</v>
          </cell>
          <cell r="B1288" t="str">
            <v>10kV</v>
          </cell>
          <cell r="C1288" t="str">
            <v>124瑞肆线</v>
          </cell>
          <cell r="D1288">
            <v>0</v>
          </cell>
          <cell r="E1288">
            <v>2.3394000000000002E-2</v>
          </cell>
          <cell r="F1288" t="str">
            <v>市辖</v>
          </cell>
          <cell r="G1288">
            <v>0</v>
          </cell>
          <cell r="H1288">
            <v>3</v>
          </cell>
          <cell r="I1288">
            <v>1</v>
          </cell>
        </row>
        <row r="1289">
          <cell r="A1289" t="str">
            <v>瑞肆线路50</v>
          </cell>
          <cell r="B1289" t="str">
            <v>10kV</v>
          </cell>
          <cell r="C1289" t="str">
            <v>124瑞肆线</v>
          </cell>
          <cell r="D1289">
            <v>0</v>
          </cell>
          <cell r="E1289">
            <v>5.9964999999999997E-2</v>
          </cell>
          <cell r="F1289" t="str">
            <v>市辖</v>
          </cell>
          <cell r="G1289">
            <v>0</v>
          </cell>
          <cell r="H1289">
            <v>5</v>
          </cell>
          <cell r="I1289">
            <v>3</v>
          </cell>
        </row>
        <row r="1290">
          <cell r="A1290" t="str">
            <v>瑞肆线路51</v>
          </cell>
          <cell r="B1290" t="str">
            <v>10kV</v>
          </cell>
          <cell r="C1290" t="str">
            <v>124瑞肆线</v>
          </cell>
          <cell r="D1290">
            <v>0</v>
          </cell>
          <cell r="E1290">
            <v>9.5489000000000004E-2</v>
          </cell>
          <cell r="F1290" t="str">
            <v>市辖</v>
          </cell>
          <cell r="G1290">
            <v>0</v>
          </cell>
          <cell r="H1290">
            <v>6</v>
          </cell>
          <cell r="I1290">
            <v>1</v>
          </cell>
        </row>
        <row r="1291">
          <cell r="A1291" t="str">
            <v>瑞肆线路53</v>
          </cell>
          <cell r="B1291" t="str">
            <v>10kV</v>
          </cell>
          <cell r="C1291" t="str">
            <v>124瑞肆线</v>
          </cell>
          <cell r="D1291">
            <v>0</v>
          </cell>
          <cell r="E1291">
            <v>0.15642400000000001</v>
          </cell>
          <cell r="F1291" t="str">
            <v>市辖</v>
          </cell>
          <cell r="G1291">
            <v>0</v>
          </cell>
          <cell r="H1291">
            <v>8</v>
          </cell>
          <cell r="I1291">
            <v>3</v>
          </cell>
        </row>
        <row r="1292">
          <cell r="A1292" t="str">
            <v>瑞肆线路54</v>
          </cell>
          <cell r="B1292" t="str">
            <v>10kV</v>
          </cell>
          <cell r="C1292" t="str">
            <v>124瑞肆线</v>
          </cell>
          <cell r="D1292">
            <v>0</v>
          </cell>
          <cell r="E1292">
            <v>1.5845000000000001E-2</v>
          </cell>
          <cell r="F1292" t="str">
            <v>市辖</v>
          </cell>
          <cell r="G1292">
            <v>0</v>
          </cell>
          <cell r="H1292">
            <v>0</v>
          </cell>
          <cell r="I1292">
            <v>1</v>
          </cell>
        </row>
        <row r="1293">
          <cell r="A1293" t="str">
            <v>瑞肆线路56</v>
          </cell>
          <cell r="B1293" t="str">
            <v>10kV</v>
          </cell>
          <cell r="C1293" t="str">
            <v>124瑞肆线</v>
          </cell>
          <cell r="D1293">
            <v>0</v>
          </cell>
          <cell r="E1293">
            <v>0.108263</v>
          </cell>
          <cell r="F1293" t="str">
            <v>市辖</v>
          </cell>
          <cell r="G1293">
            <v>0</v>
          </cell>
          <cell r="H1293">
            <v>2</v>
          </cell>
          <cell r="I1293">
            <v>3</v>
          </cell>
        </row>
        <row r="1294">
          <cell r="A1294" t="str">
            <v>瑞肆线路57</v>
          </cell>
          <cell r="B1294" t="str">
            <v>10kV</v>
          </cell>
          <cell r="C1294" t="str">
            <v>124瑞肆线</v>
          </cell>
          <cell r="D1294">
            <v>0</v>
          </cell>
          <cell r="E1294">
            <v>5.6070000000000002E-2</v>
          </cell>
          <cell r="F1294" t="str">
            <v>市辖</v>
          </cell>
          <cell r="G1294">
            <v>0</v>
          </cell>
          <cell r="H1294">
            <v>3</v>
          </cell>
          <cell r="I1294">
            <v>1</v>
          </cell>
        </row>
        <row r="1295">
          <cell r="A1295" t="str">
            <v>瑞肆线路59</v>
          </cell>
          <cell r="B1295" t="str">
            <v>10kV</v>
          </cell>
          <cell r="C1295" t="str">
            <v>124瑞肆线</v>
          </cell>
          <cell r="D1295">
            <v>0</v>
          </cell>
          <cell r="E1295">
            <v>3.9489000000000003E-2</v>
          </cell>
          <cell r="F1295" t="str">
            <v>市辖</v>
          </cell>
          <cell r="G1295">
            <v>0</v>
          </cell>
          <cell r="H1295">
            <v>5</v>
          </cell>
          <cell r="I1295">
            <v>3</v>
          </cell>
        </row>
        <row r="1296">
          <cell r="A1296" t="str">
            <v>瑞肆线路60</v>
          </cell>
          <cell r="B1296" t="str">
            <v>10kV</v>
          </cell>
          <cell r="C1296" t="str">
            <v>124瑞肆线</v>
          </cell>
          <cell r="D1296">
            <v>0</v>
          </cell>
          <cell r="E1296">
            <v>8.8249999999999995E-2</v>
          </cell>
          <cell r="F1296" t="str">
            <v>市辖</v>
          </cell>
          <cell r="G1296">
            <v>0</v>
          </cell>
          <cell r="H1296">
            <v>6</v>
          </cell>
          <cell r="I1296">
            <v>1</v>
          </cell>
        </row>
        <row r="1297">
          <cell r="A1297" t="str">
            <v>瑞肆线路62</v>
          </cell>
          <cell r="B1297" t="str">
            <v>10kV</v>
          </cell>
          <cell r="C1297" t="str">
            <v>124瑞肆线</v>
          </cell>
          <cell r="D1297">
            <v>0</v>
          </cell>
          <cell r="E1297">
            <v>2.8270000000000001E-3</v>
          </cell>
          <cell r="F1297" t="str">
            <v>市辖</v>
          </cell>
          <cell r="G1297">
            <v>0</v>
          </cell>
          <cell r="H1297">
            <v>8</v>
          </cell>
          <cell r="I1297">
            <v>3</v>
          </cell>
        </row>
        <row r="1298">
          <cell r="A1298" t="str">
            <v>瑞肆线路63</v>
          </cell>
          <cell r="B1298" t="str">
            <v>10kV</v>
          </cell>
          <cell r="C1298" t="str">
            <v>124瑞肆线</v>
          </cell>
          <cell r="D1298">
            <v>0</v>
          </cell>
          <cell r="E1298">
            <v>2.0552000000000001E-2</v>
          </cell>
          <cell r="F1298" t="str">
            <v>市辖</v>
          </cell>
          <cell r="G1298">
            <v>0</v>
          </cell>
          <cell r="H1298">
            <v>0</v>
          </cell>
          <cell r="I1298">
            <v>1</v>
          </cell>
        </row>
        <row r="1299">
          <cell r="A1299" t="str">
            <v>瑞肆线路65</v>
          </cell>
          <cell r="B1299" t="str">
            <v>10kV</v>
          </cell>
          <cell r="C1299" t="str">
            <v>124瑞肆线</v>
          </cell>
          <cell r="D1299">
            <v>0</v>
          </cell>
          <cell r="E1299">
            <v>4.8351999999999999E-2</v>
          </cell>
          <cell r="F1299" t="str">
            <v>市辖</v>
          </cell>
          <cell r="G1299">
            <v>0</v>
          </cell>
          <cell r="H1299">
            <v>2</v>
          </cell>
          <cell r="I1299">
            <v>3</v>
          </cell>
        </row>
        <row r="1300">
          <cell r="A1300" t="str">
            <v>瑞肆线路66</v>
          </cell>
          <cell r="B1300" t="str">
            <v>10kV</v>
          </cell>
          <cell r="C1300" t="str">
            <v>124瑞肆线</v>
          </cell>
          <cell r="D1300">
            <v>0</v>
          </cell>
          <cell r="E1300">
            <v>3.307E-3</v>
          </cell>
          <cell r="F1300" t="str">
            <v>市辖</v>
          </cell>
          <cell r="G1300">
            <v>0</v>
          </cell>
          <cell r="H1300">
            <v>3</v>
          </cell>
          <cell r="I1300">
            <v>1</v>
          </cell>
        </row>
        <row r="1301">
          <cell r="A1301" t="str">
            <v>瑞肆线路68</v>
          </cell>
          <cell r="B1301" t="str">
            <v>10kV</v>
          </cell>
          <cell r="C1301" t="str">
            <v>124瑞肆线</v>
          </cell>
          <cell r="D1301">
            <v>0</v>
          </cell>
          <cell r="E1301">
            <v>0.113789</v>
          </cell>
          <cell r="F1301" t="str">
            <v>市辖</v>
          </cell>
          <cell r="G1301">
            <v>0</v>
          </cell>
          <cell r="H1301">
            <v>5</v>
          </cell>
          <cell r="I1301">
            <v>3</v>
          </cell>
        </row>
        <row r="1302">
          <cell r="A1302" t="str">
            <v>瑞肆线路69</v>
          </cell>
          <cell r="B1302" t="str">
            <v>10kV</v>
          </cell>
          <cell r="C1302" t="str">
            <v>124瑞肆线</v>
          </cell>
          <cell r="D1302">
            <v>0</v>
          </cell>
          <cell r="E1302">
            <v>4.1299000000000002E-2</v>
          </cell>
          <cell r="G1302">
            <v>0</v>
          </cell>
          <cell r="H1302">
            <v>6</v>
          </cell>
          <cell r="I1302">
            <v>1</v>
          </cell>
        </row>
        <row r="1303">
          <cell r="A1303" t="str">
            <v>瑞肆线路71</v>
          </cell>
          <cell r="B1303" t="str">
            <v>10kV</v>
          </cell>
          <cell r="C1303" t="str">
            <v>124瑞肆线</v>
          </cell>
          <cell r="D1303">
            <v>0</v>
          </cell>
          <cell r="E1303">
            <v>1.804E-3</v>
          </cell>
          <cell r="F1303" t="str">
            <v>市辖</v>
          </cell>
          <cell r="G1303">
            <v>0</v>
          </cell>
          <cell r="H1303">
            <v>8</v>
          </cell>
          <cell r="I1303">
            <v>3</v>
          </cell>
        </row>
        <row r="1304">
          <cell r="A1304" t="str">
            <v>花集线路1</v>
          </cell>
          <cell r="B1304" t="str">
            <v>10kV</v>
          </cell>
          <cell r="C1304" t="str">
            <v>155花集线</v>
          </cell>
          <cell r="D1304">
            <v>0</v>
          </cell>
          <cell r="E1304">
            <v>4.1043999999999997E-2</v>
          </cell>
          <cell r="F1304" t="str">
            <v>市辖</v>
          </cell>
          <cell r="G1304">
            <v>0</v>
          </cell>
          <cell r="H1304">
            <v>0</v>
          </cell>
          <cell r="I1304">
            <v>1</v>
          </cell>
        </row>
        <row r="1305">
          <cell r="A1305" t="str">
            <v>花集线路3</v>
          </cell>
          <cell r="B1305" t="str">
            <v>10kV</v>
          </cell>
          <cell r="C1305" t="str">
            <v>155花集线</v>
          </cell>
          <cell r="D1305">
            <v>0</v>
          </cell>
          <cell r="E1305">
            <v>2.4877E-2</v>
          </cell>
          <cell r="F1305" t="str">
            <v>市辖</v>
          </cell>
          <cell r="G1305">
            <v>0</v>
          </cell>
          <cell r="H1305">
            <v>2</v>
          </cell>
          <cell r="I1305">
            <v>3</v>
          </cell>
        </row>
        <row r="1306">
          <cell r="A1306" t="str">
            <v>花集线路4</v>
          </cell>
          <cell r="B1306" t="str">
            <v>10kV</v>
          </cell>
          <cell r="C1306" t="str">
            <v>155花集线</v>
          </cell>
          <cell r="D1306">
            <v>0</v>
          </cell>
          <cell r="E1306">
            <v>4.7577000000000001E-2</v>
          </cell>
          <cell r="F1306" t="str">
            <v>市辖</v>
          </cell>
          <cell r="G1306">
            <v>0</v>
          </cell>
          <cell r="H1306">
            <v>3</v>
          </cell>
          <cell r="I1306">
            <v>1</v>
          </cell>
        </row>
        <row r="1307">
          <cell r="A1307" t="str">
            <v>花集线路6</v>
          </cell>
          <cell r="B1307" t="str">
            <v>10kV</v>
          </cell>
          <cell r="C1307" t="str">
            <v>155花集线</v>
          </cell>
          <cell r="D1307">
            <v>0</v>
          </cell>
          <cell r="E1307">
            <v>6.4212000000000005E-2</v>
          </cell>
          <cell r="F1307" t="str">
            <v>市辖</v>
          </cell>
          <cell r="G1307">
            <v>0</v>
          </cell>
          <cell r="H1307">
            <v>5</v>
          </cell>
          <cell r="I1307">
            <v>3</v>
          </cell>
        </row>
        <row r="1308">
          <cell r="A1308" t="str">
            <v>花集线路7</v>
          </cell>
          <cell r="B1308" t="str">
            <v>10kV</v>
          </cell>
          <cell r="C1308" t="str">
            <v>155花集线</v>
          </cell>
          <cell r="D1308">
            <v>0</v>
          </cell>
          <cell r="E1308">
            <v>1.1231E-2</v>
          </cell>
          <cell r="F1308" t="str">
            <v>市辖</v>
          </cell>
          <cell r="G1308">
            <v>0</v>
          </cell>
          <cell r="H1308">
            <v>6</v>
          </cell>
          <cell r="I1308">
            <v>1</v>
          </cell>
        </row>
        <row r="1309">
          <cell r="A1309" t="str">
            <v>花集线路9</v>
          </cell>
          <cell r="B1309" t="str">
            <v>10kV</v>
          </cell>
          <cell r="C1309" t="str">
            <v>155花集线</v>
          </cell>
          <cell r="D1309">
            <v>0</v>
          </cell>
          <cell r="E1309">
            <v>0.10528899999999999</v>
          </cell>
          <cell r="F1309" t="str">
            <v>市辖</v>
          </cell>
          <cell r="G1309">
            <v>0</v>
          </cell>
          <cell r="H1309">
            <v>8</v>
          </cell>
          <cell r="I1309">
            <v>3</v>
          </cell>
        </row>
        <row r="1310">
          <cell r="A1310" t="str">
            <v>花集线路10</v>
          </cell>
          <cell r="B1310" t="str">
            <v>10kV</v>
          </cell>
          <cell r="C1310" t="str">
            <v>155花集线</v>
          </cell>
          <cell r="D1310">
            <v>0</v>
          </cell>
          <cell r="E1310">
            <v>0.26761400000000002</v>
          </cell>
          <cell r="F1310" t="str">
            <v>市辖</v>
          </cell>
          <cell r="G1310">
            <v>0</v>
          </cell>
          <cell r="H1310">
            <v>0</v>
          </cell>
          <cell r="I1310">
            <v>1</v>
          </cell>
        </row>
        <row r="1311">
          <cell r="A1311" t="str">
            <v>花集线路12</v>
          </cell>
          <cell r="B1311" t="str">
            <v>10kV</v>
          </cell>
          <cell r="C1311" t="str">
            <v>155花集线</v>
          </cell>
          <cell r="D1311">
            <v>0</v>
          </cell>
          <cell r="E1311">
            <v>5.8191E-2</v>
          </cell>
          <cell r="F1311" t="str">
            <v>市辖</v>
          </cell>
          <cell r="G1311">
            <v>0</v>
          </cell>
          <cell r="H1311">
            <v>2</v>
          </cell>
          <cell r="I1311">
            <v>3</v>
          </cell>
        </row>
        <row r="1312">
          <cell r="A1312" t="str">
            <v>花集线路13</v>
          </cell>
          <cell r="B1312" t="str">
            <v>10kV</v>
          </cell>
          <cell r="C1312" t="str">
            <v>155花集线</v>
          </cell>
          <cell r="D1312">
            <v>0</v>
          </cell>
          <cell r="E1312">
            <v>0.30968699999999999</v>
          </cell>
          <cell r="F1312" t="str">
            <v>市辖</v>
          </cell>
          <cell r="G1312">
            <v>0</v>
          </cell>
          <cell r="H1312">
            <v>3</v>
          </cell>
          <cell r="I1312">
            <v>1</v>
          </cell>
        </row>
        <row r="1313">
          <cell r="A1313" t="str">
            <v>花集线路15</v>
          </cell>
          <cell r="B1313" t="str">
            <v>10kV</v>
          </cell>
          <cell r="C1313" t="str">
            <v>155花集线</v>
          </cell>
          <cell r="D1313">
            <v>0</v>
          </cell>
          <cell r="E1313">
            <v>6.3707E-2</v>
          </cell>
          <cell r="F1313" t="str">
            <v>市辖</v>
          </cell>
          <cell r="G1313">
            <v>0</v>
          </cell>
          <cell r="H1313">
            <v>5</v>
          </cell>
          <cell r="I1313">
            <v>3</v>
          </cell>
        </row>
        <row r="1314">
          <cell r="A1314" t="str">
            <v>花集线路16</v>
          </cell>
          <cell r="B1314" t="str">
            <v>10kV</v>
          </cell>
          <cell r="C1314" t="str">
            <v>155花集线</v>
          </cell>
          <cell r="D1314">
            <v>0</v>
          </cell>
          <cell r="E1314">
            <v>5.0654999999999999E-2</v>
          </cell>
          <cell r="F1314" t="str">
            <v>市辖</v>
          </cell>
          <cell r="G1314">
            <v>0</v>
          </cell>
          <cell r="H1314">
            <v>6</v>
          </cell>
          <cell r="I1314">
            <v>1</v>
          </cell>
        </row>
        <row r="1315">
          <cell r="A1315" t="str">
            <v>花集线路18</v>
          </cell>
          <cell r="B1315" t="str">
            <v>10kV</v>
          </cell>
          <cell r="C1315" t="str">
            <v>155花集线</v>
          </cell>
          <cell r="D1315">
            <v>0</v>
          </cell>
          <cell r="E1315">
            <v>0.54697499999999999</v>
          </cell>
          <cell r="F1315" t="str">
            <v>市辖</v>
          </cell>
          <cell r="G1315">
            <v>0</v>
          </cell>
          <cell r="H1315">
            <v>8</v>
          </cell>
          <cell r="I1315">
            <v>3</v>
          </cell>
        </row>
        <row r="1316">
          <cell r="A1316" t="str">
            <v>花集线路19</v>
          </cell>
          <cell r="B1316" t="str">
            <v>10kV</v>
          </cell>
          <cell r="C1316" t="str">
            <v>155花集线</v>
          </cell>
          <cell r="D1316">
            <v>0</v>
          </cell>
          <cell r="E1316">
            <v>0.130768</v>
          </cell>
          <cell r="F1316" t="str">
            <v>市辖</v>
          </cell>
          <cell r="G1316">
            <v>0</v>
          </cell>
          <cell r="H1316">
            <v>0</v>
          </cell>
          <cell r="I1316">
            <v>1</v>
          </cell>
        </row>
        <row r="1317">
          <cell r="A1317" t="str">
            <v>花集线路21</v>
          </cell>
          <cell r="B1317" t="str">
            <v>10kV</v>
          </cell>
          <cell r="C1317" t="str">
            <v>155花集线</v>
          </cell>
          <cell r="D1317">
            <v>0</v>
          </cell>
          <cell r="E1317">
            <v>1.354E-2</v>
          </cell>
          <cell r="F1317" t="str">
            <v>市辖</v>
          </cell>
          <cell r="G1317">
            <v>0</v>
          </cell>
          <cell r="H1317">
            <v>2</v>
          </cell>
          <cell r="I1317">
            <v>3</v>
          </cell>
        </row>
        <row r="1318">
          <cell r="A1318" t="str">
            <v>花集线路22</v>
          </cell>
          <cell r="B1318" t="str">
            <v>10kV</v>
          </cell>
          <cell r="C1318" t="str">
            <v>155花集线</v>
          </cell>
          <cell r="D1318">
            <v>0</v>
          </cell>
          <cell r="E1318">
            <v>3.6278999999999999E-2</v>
          </cell>
          <cell r="F1318" t="str">
            <v>市辖</v>
          </cell>
          <cell r="G1318">
            <v>0</v>
          </cell>
          <cell r="H1318">
            <v>3</v>
          </cell>
          <cell r="I1318">
            <v>1</v>
          </cell>
        </row>
        <row r="1319">
          <cell r="A1319" t="str">
            <v>花集线路24</v>
          </cell>
          <cell r="B1319" t="str">
            <v>10kV</v>
          </cell>
          <cell r="C1319" t="str">
            <v>155花集线</v>
          </cell>
          <cell r="D1319">
            <v>0</v>
          </cell>
          <cell r="E1319">
            <v>8.4499999999999992E-3</v>
          </cell>
          <cell r="F1319" t="str">
            <v>市辖</v>
          </cell>
          <cell r="G1319">
            <v>0</v>
          </cell>
          <cell r="H1319">
            <v>5</v>
          </cell>
          <cell r="I1319">
            <v>3</v>
          </cell>
        </row>
        <row r="1320">
          <cell r="A1320" t="str">
            <v>花集线路25</v>
          </cell>
          <cell r="B1320" t="str">
            <v>10kV</v>
          </cell>
          <cell r="C1320" t="str">
            <v>155花集线</v>
          </cell>
          <cell r="D1320">
            <v>0</v>
          </cell>
          <cell r="E1320">
            <v>6.1669000000000002E-2</v>
          </cell>
          <cell r="F1320" t="str">
            <v>市辖</v>
          </cell>
          <cell r="G1320">
            <v>0</v>
          </cell>
          <cell r="H1320">
            <v>6</v>
          </cell>
          <cell r="I1320">
            <v>1</v>
          </cell>
        </row>
        <row r="1321">
          <cell r="A1321" t="str">
            <v>花集线路27</v>
          </cell>
          <cell r="B1321" t="str">
            <v>10kV</v>
          </cell>
          <cell r="C1321" t="str">
            <v>155花集线</v>
          </cell>
          <cell r="D1321">
            <v>0</v>
          </cell>
          <cell r="E1321">
            <v>2.1201999999999999E-2</v>
          </cell>
          <cell r="F1321" t="str">
            <v>市辖</v>
          </cell>
          <cell r="G1321">
            <v>0</v>
          </cell>
          <cell r="H1321">
            <v>8</v>
          </cell>
          <cell r="I1321">
            <v>3</v>
          </cell>
        </row>
        <row r="1322">
          <cell r="A1322" t="str">
            <v>花集线路28</v>
          </cell>
          <cell r="B1322" t="str">
            <v>10kV</v>
          </cell>
          <cell r="C1322" t="str">
            <v>155花集线</v>
          </cell>
          <cell r="D1322">
            <v>0</v>
          </cell>
          <cell r="E1322">
            <v>2.4659999999999999E-3</v>
          </cell>
          <cell r="F1322" t="str">
            <v>市辖</v>
          </cell>
          <cell r="G1322">
            <v>0</v>
          </cell>
          <cell r="H1322">
            <v>0</v>
          </cell>
          <cell r="I1322">
            <v>1</v>
          </cell>
        </row>
        <row r="1323">
          <cell r="A1323" t="str">
            <v>花集线路30</v>
          </cell>
          <cell r="B1323" t="str">
            <v>10kV</v>
          </cell>
          <cell r="C1323" t="str">
            <v>155花集线</v>
          </cell>
          <cell r="D1323">
            <v>0</v>
          </cell>
          <cell r="E1323">
            <v>2.99E-3</v>
          </cell>
          <cell r="F1323" t="str">
            <v>市辖</v>
          </cell>
          <cell r="G1323">
            <v>0</v>
          </cell>
          <cell r="H1323">
            <v>2</v>
          </cell>
          <cell r="I1323">
            <v>3</v>
          </cell>
        </row>
        <row r="1324">
          <cell r="A1324" t="str">
            <v>花集线路31</v>
          </cell>
          <cell r="B1324" t="str">
            <v>10kV</v>
          </cell>
          <cell r="C1324" t="str">
            <v>155花集线</v>
          </cell>
          <cell r="D1324">
            <v>0</v>
          </cell>
          <cell r="E1324">
            <v>1.3996E-2</v>
          </cell>
          <cell r="F1324" t="str">
            <v>市辖</v>
          </cell>
          <cell r="G1324">
            <v>0</v>
          </cell>
          <cell r="H1324">
            <v>3</v>
          </cell>
          <cell r="I1324">
            <v>1</v>
          </cell>
        </row>
        <row r="1325">
          <cell r="A1325" t="str">
            <v>花集线路33</v>
          </cell>
          <cell r="B1325" t="str">
            <v>10kV</v>
          </cell>
          <cell r="C1325" t="str">
            <v>155花集线</v>
          </cell>
          <cell r="D1325">
            <v>0</v>
          </cell>
          <cell r="E1325">
            <v>2.3552E-2</v>
          </cell>
          <cell r="F1325" t="str">
            <v>市辖</v>
          </cell>
          <cell r="G1325">
            <v>0</v>
          </cell>
          <cell r="H1325">
            <v>5</v>
          </cell>
          <cell r="I1325">
            <v>3</v>
          </cell>
        </row>
        <row r="1326">
          <cell r="A1326" t="str">
            <v>花集线路34</v>
          </cell>
          <cell r="B1326" t="str">
            <v>10kV</v>
          </cell>
          <cell r="C1326" t="str">
            <v>155花集线</v>
          </cell>
          <cell r="D1326">
            <v>0</v>
          </cell>
          <cell r="E1326">
            <v>0.15635399999999999</v>
          </cell>
          <cell r="F1326" t="str">
            <v>市辖</v>
          </cell>
          <cell r="G1326">
            <v>0</v>
          </cell>
          <cell r="H1326">
            <v>6</v>
          </cell>
          <cell r="I1326">
            <v>1</v>
          </cell>
        </row>
        <row r="1327">
          <cell r="A1327" t="str">
            <v>花集线路36</v>
          </cell>
          <cell r="B1327" t="str">
            <v>10kV</v>
          </cell>
          <cell r="C1327" t="str">
            <v>155花集线</v>
          </cell>
          <cell r="D1327">
            <v>0</v>
          </cell>
          <cell r="E1327">
            <v>4.8411000000000003E-2</v>
          </cell>
          <cell r="F1327" t="str">
            <v>市辖</v>
          </cell>
          <cell r="G1327">
            <v>0</v>
          </cell>
          <cell r="H1327">
            <v>8</v>
          </cell>
          <cell r="I1327">
            <v>3</v>
          </cell>
        </row>
        <row r="1328">
          <cell r="A1328" t="str">
            <v>花集线路37</v>
          </cell>
          <cell r="B1328" t="str">
            <v>10kV</v>
          </cell>
          <cell r="C1328" t="str">
            <v>155花集线</v>
          </cell>
          <cell r="D1328">
            <v>0</v>
          </cell>
          <cell r="E1328">
            <v>4.6335000000000001E-2</v>
          </cell>
          <cell r="F1328" t="str">
            <v>市辖</v>
          </cell>
          <cell r="G1328">
            <v>0</v>
          </cell>
          <cell r="H1328">
            <v>0</v>
          </cell>
          <cell r="I1328">
            <v>1</v>
          </cell>
        </row>
        <row r="1329">
          <cell r="A1329" t="str">
            <v>花陆线路1</v>
          </cell>
          <cell r="B1329" t="str">
            <v>10kV</v>
          </cell>
          <cell r="C1329" t="str">
            <v>151花陆线</v>
          </cell>
          <cell r="D1329">
            <v>0</v>
          </cell>
          <cell r="E1329">
            <v>0.51466999999999996</v>
          </cell>
          <cell r="F1329" t="str">
            <v>市辖</v>
          </cell>
          <cell r="G1329">
            <v>0</v>
          </cell>
          <cell r="H1329">
            <v>2</v>
          </cell>
          <cell r="I1329">
            <v>3</v>
          </cell>
        </row>
        <row r="1330">
          <cell r="A1330" t="str">
            <v>花陆线路2</v>
          </cell>
          <cell r="B1330" t="str">
            <v>10kV</v>
          </cell>
          <cell r="C1330" t="str">
            <v>151花陆线</v>
          </cell>
          <cell r="D1330">
            <v>0</v>
          </cell>
          <cell r="E1330">
            <v>7.5261999999999996E-2</v>
          </cell>
          <cell r="F1330" t="str">
            <v>市辖</v>
          </cell>
          <cell r="G1330">
            <v>0</v>
          </cell>
          <cell r="H1330">
            <v>3</v>
          </cell>
          <cell r="I1330">
            <v>1</v>
          </cell>
        </row>
        <row r="1331">
          <cell r="A1331" t="str">
            <v>花陆线路4</v>
          </cell>
          <cell r="B1331" t="str">
            <v>10kV</v>
          </cell>
          <cell r="C1331" t="str">
            <v>151花陆线</v>
          </cell>
          <cell r="D1331">
            <v>0</v>
          </cell>
          <cell r="E1331">
            <v>0.36597600000000002</v>
          </cell>
          <cell r="F1331" t="str">
            <v>市辖</v>
          </cell>
          <cell r="G1331">
            <v>0</v>
          </cell>
          <cell r="H1331">
            <v>5</v>
          </cell>
          <cell r="I1331">
            <v>3</v>
          </cell>
        </row>
        <row r="1332">
          <cell r="A1332" t="str">
            <v>花陆线路5</v>
          </cell>
          <cell r="B1332" t="str">
            <v>10kV</v>
          </cell>
          <cell r="C1332" t="str">
            <v>151花陆线</v>
          </cell>
          <cell r="D1332">
            <v>0</v>
          </cell>
          <cell r="E1332">
            <v>4.7294000000000003E-2</v>
          </cell>
          <cell r="F1332" t="str">
            <v>市辖</v>
          </cell>
          <cell r="G1332">
            <v>0</v>
          </cell>
          <cell r="H1332">
            <v>6</v>
          </cell>
          <cell r="I1332">
            <v>1</v>
          </cell>
        </row>
        <row r="1333">
          <cell r="A1333" t="str">
            <v>花陆线路7</v>
          </cell>
          <cell r="B1333" t="str">
            <v>10kV</v>
          </cell>
          <cell r="C1333" t="str">
            <v>151花陆线</v>
          </cell>
          <cell r="D1333">
            <v>0</v>
          </cell>
          <cell r="E1333">
            <v>1.0114E-2</v>
          </cell>
          <cell r="F1333" t="str">
            <v>市辖</v>
          </cell>
          <cell r="G1333">
            <v>0</v>
          </cell>
          <cell r="H1333">
            <v>8</v>
          </cell>
          <cell r="I1333">
            <v>3</v>
          </cell>
        </row>
        <row r="1334">
          <cell r="A1334" t="str">
            <v>花陆线路8</v>
          </cell>
          <cell r="B1334" t="str">
            <v>10kV</v>
          </cell>
          <cell r="C1334" t="str">
            <v>151花陆线</v>
          </cell>
          <cell r="D1334">
            <v>0</v>
          </cell>
          <cell r="E1334">
            <v>0.32680500000000001</v>
          </cell>
          <cell r="F1334" t="str">
            <v>市辖</v>
          </cell>
          <cell r="G1334">
            <v>0</v>
          </cell>
          <cell r="H1334">
            <v>0</v>
          </cell>
          <cell r="I1334">
            <v>1</v>
          </cell>
        </row>
        <row r="1335">
          <cell r="A1335" t="str">
            <v>花陆线路10</v>
          </cell>
          <cell r="B1335" t="str">
            <v>10kV</v>
          </cell>
          <cell r="C1335" t="str">
            <v>151花陆线</v>
          </cell>
          <cell r="D1335">
            <v>0</v>
          </cell>
          <cell r="E1335">
            <v>0.12967699999999999</v>
          </cell>
          <cell r="F1335" t="str">
            <v>市辖</v>
          </cell>
          <cell r="G1335">
            <v>0</v>
          </cell>
          <cell r="H1335">
            <v>2</v>
          </cell>
          <cell r="I1335">
            <v>3</v>
          </cell>
        </row>
        <row r="1336">
          <cell r="A1336" t="str">
            <v>花陆线路11</v>
          </cell>
          <cell r="B1336" t="str">
            <v>10kV</v>
          </cell>
          <cell r="C1336" t="str">
            <v>151花陆线</v>
          </cell>
          <cell r="D1336">
            <v>0</v>
          </cell>
          <cell r="E1336">
            <v>5.3316000000000002E-2</v>
          </cell>
          <cell r="F1336" t="str">
            <v>市辖</v>
          </cell>
          <cell r="G1336">
            <v>0</v>
          </cell>
          <cell r="H1336">
            <v>3</v>
          </cell>
          <cell r="I1336">
            <v>1</v>
          </cell>
        </row>
        <row r="1337">
          <cell r="A1337" t="str">
            <v>花陆线路13</v>
          </cell>
          <cell r="B1337" t="str">
            <v>10kV</v>
          </cell>
          <cell r="C1337" t="str">
            <v>151花陆线</v>
          </cell>
          <cell r="D1337">
            <v>0</v>
          </cell>
          <cell r="E1337">
            <v>0.14366100000000001</v>
          </cell>
          <cell r="F1337" t="str">
            <v>市辖</v>
          </cell>
          <cell r="G1337">
            <v>0</v>
          </cell>
          <cell r="H1337">
            <v>5</v>
          </cell>
          <cell r="I1337">
            <v>3</v>
          </cell>
        </row>
        <row r="1338">
          <cell r="A1338" t="str">
            <v>花陆线路14</v>
          </cell>
          <cell r="B1338" t="str">
            <v>10kV</v>
          </cell>
          <cell r="C1338" t="str">
            <v>151花陆线</v>
          </cell>
          <cell r="D1338">
            <v>1</v>
          </cell>
          <cell r="E1338">
            <v>0.10083300000000001</v>
          </cell>
          <cell r="F1338" t="str">
            <v>市辖</v>
          </cell>
          <cell r="G1338">
            <v>0</v>
          </cell>
          <cell r="H1338">
            <v>6</v>
          </cell>
          <cell r="I1338">
            <v>1</v>
          </cell>
        </row>
        <row r="1339">
          <cell r="A1339" t="str">
            <v>花陆线路16</v>
          </cell>
          <cell r="B1339" t="str">
            <v>10kV</v>
          </cell>
          <cell r="C1339" t="str">
            <v>151花陆线</v>
          </cell>
          <cell r="D1339">
            <v>0</v>
          </cell>
          <cell r="E1339">
            <v>0.13067500000000001</v>
          </cell>
          <cell r="F1339" t="str">
            <v>市辖</v>
          </cell>
          <cell r="G1339">
            <v>0</v>
          </cell>
          <cell r="H1339">
            <v>8</v>
          </cell>
          <cell r="I1339">
            <v>3</v>
          </cell>
        </row>
        <row r="1340">
          <cell r="A1340" t="str">
            <v>花陆线路17</v>
          </cell>
          <cell r="B1340" t="str">
            <v>10kV</v>
          </cell>
          <cell r="C1340" t="str">
            <v>151花陆线</v>
          </cell>
          <cell r="D1340">
            <v>0</v>
          </cell>
          <cell r="E1340">
            <v>5.6052999999999999E-2</v>
          </cell>
          <cell r="F1340" t="str">
            <v>市辖</v>
          </cell>
          <cell r="G1340">
            <v>0</v>
          </cell>
          <cell r="H1340">
            <v>0</v>
          </cell>
          <cell r="I1340">
            <v>1</v>
          </cell>
        </row>
        <row r="1341">
          <cell r="A1341" t="str">
            <v>花陆线路19</v>
          </cell>
          <cell r="B1341" t="str">
            <v>10kV</v>
          </cell>
          <cell r="C1341" t="str">
            <v>151花陆线</v>
          </cell>
          <cell r="D1341">
            <v>0</v>
          </cell>
          <cell r="E1341">
            <v>0.33740500000000001</v>
          </cell>
          <cell r="F1341" t="str">
            <v>市辖</v>
          </cell>
          <cell r="G1341">
            <v>0</v>
          </cell>
          <cell r="H1341">
            <v>2</v>
          </cell>
          <cell r="I1341">
            <v>3</v>
          </cell>
        </row>
        <row r="1342">
          <cell r="A1342" t="str">
            <v>花陆线路20</v>
          </cell>
          <cell r="B1342" t="str">
            <v>10kV</v>
          </cell>
          <cell r="C1342" t="str">
            <v>151花陆线</v>
          </cell>
          <cell r="D1342">
            <v>0</v>
          </cell>
          <cell r="E1342">
            <v>1.6687E-2</v>
          </cell>
          <cell r="F1342" t="str">
            <v>市辖</v>
          </cell>
          <cell r="G1342">
            <v>0</v>
          </cell>
          <cell r="H1342">
            <v>3</v>
          </cell>
          <cell r="I1342">
            <v>1</v>
          </cell>
        </row>
        <row r="1343">
          <cell r="A1343" t="str">
            <v>花陆线路22</v>
          </cell>
          <cell r="B1343" t="str">
            <v>10kV</v>
          </cell>
          <cell r="C1343" t="str">
            <v>151花陆线</v>
          </cell>
          <cell r="D1343">
            <v>0</v>
          </cell>
          <cell r="E1343">
            <v>6.5295000000000006E-2</v>
          </cell>
          <cell r="F1343" t="str">
            <v>市辖</v>
          </cell>
          <cell r="G1343">
            <v>0</v>
          </cell>
          <cell r="H1343">
            <v>5</v>
          </cell>
          <cell r="I1343">
            <v>3</v>
          </cell>
        </row>
        <row r="1344">
          <cell r="A1344" t="str">
            <v>花陆线路23</v>
          </cell>
          <cell r="B1344" t="str">
            <v>10kV</v>
          </cell>
          <cell r="C1344" t="str">
            <v>151花陆线</v>
          </cell>
          <cell r="D1344">
            <v>0</v>
          </cell>
          <cell r="E1344">
            <v>0.19833600000000001</v>
          </cell>
          <cell r="F1344" t="str">
            <v>市辖</v>
          </cell>
          <cell r="G1344">
            <v>0</v>
          </cell>
          <cell r="H1344">
            <v>6</v>
          </cell>
          <cell r="I1344">
            <v>1</v>
          </cell>
        </row>
        <row r="1345">
          <cell r="A1345" t="str">
            <v>花陆线路25</v>
          </cell>
          <cell r="B1345" t="str">
            <v>10kV</v>
          </cell>
          <cell r="C1345" t="str">
            <v>151花陆线</v>
          </cell>
          <cell r="D1345">
            <v>0</v>
          </cell>
          <cell r="E1345">
            <v>4.4490000000000002E-2</v>
          </cell>
          <cell r="F1345" t="str">
            <v>市辖</v>
          </cell>
          <cell r="G1345">
            <v>0</v>
          </cell>
          <cell r="H1345">
            <v>8</v>
          </cell>
          <cell r="I1345">
            <v>3</v>
          </cell>
        </row>
        <row r="1346">
          <cell r="A1346" t="str">
            <v>花陆线路26</v>
          </cell>
          <cell r="B1346" t="str">
            <v>10kV</v>
          </cell>
          <cell r="C1346" t="str">
            <v>151花陆线</v>
          </cell>
          <cell r="D1346">
            <v>0</v>
          </cell>
          <cell r="E1346">
            <v>8.8950000000000001E-3</v>
          </cell>
          <cell r="F1346" t="str">
            <v>市辖</v>
          </cell>
          <cell r="G1346">
            <v>0</v>
          </cell>
          <cell r="H1346">
            <v>0</v>
          </cell>
          <cell r="I1346">
            <v>1</v>
          </cell>
        </row>
        <row r="1347">
          <cell r="A1347" t="str">
            <v>花陆线路28</v>
          </cell>
          <cell r="B1347" t="str">
            <v>10kV</v>
          </cell>
          <cell r="C1347" t="str">
            <v>151花陆线</v>
          </cell>
          <cell r="D1347">
            <v>0</v>
          </cell>
          <cell r="E1347">
            <v>9.2519999999999998E-3</v>
          </cell>
          <cell r="F1347" t="str">
            <v>市辖</v>
          </cell>
          <cell r="G1347">
            <v>0</v>
          </cell>
          <cell r="H1347">
            <v>2</v>
          </cell>
          <cell r="I1347">
            <v>3</v>
          </cell>
        </row>
        <row r="1348">
          <cell r="A1348" t="str">
            <v>花陆线路29</v>
          </cell>
          <cell r="B1348" t="str">
            <v>10kV</v>
          </cell>
          <cell r="C1348" t="str">
            <v>151花陆线</v>
          </cell>
          <cell r="D1348">
            <v>0</v>
          </cell>
          <cell r="E1348">
            <v>6.6340999999999997E-2</v>
          </cell>
          <cell r="F1348" t="str">
            <v>市辖</v>
          </cell>
          <cell r="G1348">
            <v>0</v>
          </cell>
          <cell r="H1348">
            <v>3</v>
          </cell>
          <cell r="I1348">
            <v>1</v>
          </cell>
        </row>
        <row r="1349">
          <cell r="A1349" t="str">
            <v>花陆线路31</v>
          </cell>
          <cell r="B1349" t="str">
            <v>10kV</v>
          </cell>
          <cell r="C1349" t="str">
            <v>151花陆线</v>
          </cell>
          <cell r="D1349">
            <v>0</v>
          </cell>
          <cell r="E1349">
            <v>0.107834</v>
          </cell>
          <cell r="F1349" t="str">
            <v>市辖</v>
          </cell>
          <cell r="G1349">
            <v>0</v>
          </cell>
          <cell r="H1349">
            <v>5</v>
          </cell>
          <cell r="I1349">
            <v>3</v>
          </cell>
        </row>
        <row r="1350">
          <cell r="A1350" t="str">
            <v>花陆线路32</v>
          </cell>
          <cell r="B1350" t="str">
            <v>10kV</v>
          </cell>
          <cell r="C1350" t="str">
            <v>151花陆线</v>
          </cell>
          <cell r="D1350">
            <v>0</v>
          </cell>
          <cell r="E1350">
            <v>0.15105499999999999</v>
          </cell>
          <cell r="F1350" t="str">
            <v>市辖</v>
          </cell>
          <cell r="G1350">
            <v>0</v>
          </cell>
          <cell r="H1350">
            <v>6</v>
          </cell>
          <cell r="I1350">
            <v>1</v>
          </cell>
        </row>
        <row r="1351">
          <cell r="A1351" t="str">
            <v>花陆线路34</v>
          </cell>
          <cell r="B1351" t="str">
            <v>10kV</v>
          </cell>
          <cell r="C1351" t="str">
            <v>151花陆线</v>
          </cell>
          <cell r="D1351">
            <v>0</v>
          </cell>
          <cell r="E1351">
            <v>4.4214000000000003E-2</v>
          </cell>
          <cell r="F1351" t="str">
            <v>市辖</v>
          </cell>
          <cell r="G1351">
            <v>0</v>
          </cell>
          <cell r="H1351">
            <v>8</v>
          </cell>
          <cell r="I1351">
            <v>3</v>
          </cell>
        </row>
        <row r="1352">
          <cell r="A1352" t="str">
            <v>花陆线路35</v>
          </cell>
          <cell r="B1352" t="str">
            <v>10kV</v>
          </cell>
          <cell r="C1352" t="str">
            <v>151花陆线</v>
          </cell>
          <cell r="D1352">
            <v>0</v>
          </cell>
          <cell r="E1352">
            <v>3.9090000000000001E-3</v>
          </cell>
          <cell r="F1352" t="str">
            <v>市辖</v>
          </cell>
          <cell r="G1352">
            <v>0</v>
          </cell>
          <cell r="H1352">
            <v>0</v>
          </cell>
          <cell r="I1352">
            <v>1</v>
          </cell>
        </row>
        <row r="1353">
          <cell r="A1353" t="str">
            <v>花陆线路37</v>
          </cell>
          <cell r="B1353" t="str">
            <v>10kV</v>
          </cell>
          <cell r="C1353" t="str">
            <v>151花陆线</v>
          </cell>
          <cell r="D1353">
            <v>0</v>
          </cell>
          <cell r="E1353">
            <v>7.8794000000000003E-2</v>
          </cell>
          <cell r="F1353" t="str">
            <v>市辖</v>
          </cell>
          <cell r="G1353">
            <v>0</v>
          </cell>
          <cell r="H1353">
            <v>2</v>
          </cell>
          <cell r="I1353">
            <v>3</v>
          </cell>
        </row>
        <row r="1354">
          <cell r="A1354" t="str">
            <v>花陆线路38</v>
          </cell>
          <cell r="B1354" t="str">
            <v>10kV</v>
          </cell>
          <cell r="C1354" t="str">
            <v>151花陆线</v>
          </cell>
          <cell r="D1354">
            <v>0</v>
          </cell>
          <cell r="E1354">
            <v>9.7103999999999996E-2</v>
          </cell>
          <cell r="F1354" t="str">
            <v>市辖</v>
          </cell>
          <cell r="G1354">
            <v>0</v>
          </cell>
          <cell r="H1354">
            <v>3</v>
          </cell>
          <cell r="I1354">
            <v>1</v>
          </cell>
        </row>
        <row r="1355">
          <cell r="A1355" t="str">
            <v>花陆线路40</v>
          </cell>
          <cell r="B1355" t="str">
            <v>10kV</v>
          </cell>
          <cell r="C1355" t="str">
            <v>151花陆线</v>
          </cell>
          <cell r="D1355">
            <v>0</v>
          </cell>
          <cell r="E1355">
            <v>2.8400000000000001E-3</v>
          </cell>
          <cell r="F1355" t="str">
            <v>市辖</v>
          </cell>
          <cell r="G1355">
            <v>0</v>
          </cell>
          <cell r="H1355">
            <v>5</v>
          </cell>
          <cell r="I1355">
            <v>3</v>
          </cell>
        </row>
        <row r="1356">
          <cell r="A1356" t="str">
            <v>花陆线路41</v>
          </cell>
          <cell r="B1356" t="str">
            <v>10kV</v>
          </cell>
          <cell r="C1356" t="str">
            <v>151花陆线</v>
          </cell>
          <cell r="D1356">
            <v>0</v>
          </cell>
          <cell r="E1356">
            <v>9.2900999999999997E-2</v>
          </cell>
          <cell r="F1356" t="str">
            <v>市辖</v>
          </cell>
          <cell r="G1356">
            <v>0</v>
          </cell>
          <cell r="H1356">
            <v>6</v>
          </cell>
          <cell r="I1356">
            <v>1</v>
          </cell>
        </row>
        <row r="1357">
          <cell r="A1357" t="str">
            <v>花镇线路1</v>
          </cell>
          <cell r="B1357" t="str">
            <v>10kV</v>
          </cell>
          <cell r="C1357" t="str">
            <v>158花镇线</v>
          </cell>
          <cell r="D1357">
            <v>0</v>
          </cell>
          <cell r="E1357">
            <v>0.29089700000000002</v>
          </cell>
          <cell r="F1357" t="str">
            <v>市辖</v>
          </cell>
          <cell r="G1357">
            <v>0</v>
          </cell>
          <cell r="H1357">
            <v>8</v>
          </cell>
          <cell r="I1357">
            <v>3</v>
          </cell>
        </row>
        <row r="1358">
          <cell r="A1358" t="str">
            <v>花镇线路2</v>
          </cell>
          <cell r="B1358" t="str">
            <v>10kV</v>
          </cell>
          <cell r="C1358" t="str">
            <v>158花镇线</v>
          </cell>
          <cell r="D1358">
            <v>0</v>
          </cell>
          <cell r="E1358">
            <v>4.7169000000000003E-2</v>
          </cell>
          <cell r="F1358" t="str">
            <v>市辖</v>
          </cell>
          <cell r="G1358">
            <v>0</v>
          </cell>
          <cell r="H1358">
            <v>0</v>
          </cell>
          <cell r="I1358">
            <v>1</v>
          </cell>
        </row>
        <row r="1359">
          <cell r="A1359" t="str">
            <v>花镇线路4</v>
          </cell>
          <cell r="B1359" t="str">
            <v>10kV</v>
          </cell>
          <cell r="C1359" t="str">
            <v>158花镇线</v>
          </cell>
          <cell r="D1359">
            <v>0</v>
          </cell>
          <cell r="E1359">
            <v>0.107818</v>
          </cell>
          <cell r="F1359" t="str">
            <v>市辖</v>
          </cell>
          <cell r="G1359">
            <v>0</v>
          </cell>
          <cell r="H1359">
            <v>2</v>
          </cell>
          <cell r="I1359">
            <v>3</v>
          </cell>
        </row>
        <row r="1360">
          <cell r="A1360" t="str">
            <v>花镇线路5</v>
          </cell>
          <cell r="B1360" t="str">
            <v>10kV</v>
          </cell>
          <cell r="C1360" t="str">
            <v>158花镇线</v>
          </cell>
          <cell r="D1360">
            <v>0</v>
          </cell>
          <cell r="E1360">
            <v>3.5040000000000002E-3</v>
          </cell>
          <cell r="F1360" t="str">
            <v>市辖</v>
          </cell>
          <cell r="G1360">
            <v>0</v>
          </cell>
          <cell r="H1360">
            <v>3</v>
          </cell>
          <cell r="I1360">
            <v>1</v>
          </cell>
        </row>
        <row r="1361">
          <cell r="A1361" t="str">
            <v>花镇线路7</v>
          </cell>
          <cell r="B1361" t="str">
            <v>10kV</v>
          </cell>
          <cell r="C1361" t="str">
            <v>158花镇线</v>
          </cell>
          <cell r="D1361">
            <v>0</v>
          </cell>
          <cell r="E1361">
            <v>4.5288000000000002E-2</v>
          </cell>
          <cell r="F1361" t="str">
            <v>市辖</v>
          </cell>
          <cell r="G1361">
            <v>0</v>
          </cell>
          <cell r="H1361">
            <v>5</v>
          </cell>
          <cell r="I1361">
            <v>3</v>
          </cell>
        </row>
        <row r="1362">
          <cell r="A1362" t="str">
            <v>花镇线路8</v>
          </cell>
          <cell r="B1362" t="str">
            <v>10kV</v>
          </cell>
          <cell r="C1362" t="str">
            <v>158花镇线</v>
          </cell>
          <cell r="D1362">
            <v>0</v>
          </cell>
          <cell r="E1362">
            <v>0.106599</v>
          </cell>
          <cell r="F1362" t="str">
            <v>市辖</v>
          </cell>
          <cell r="G1362">
            <v>0</v>
          </cell>
          <cell r="H1362">
            <v>6</v>
          </cell>
          <cell r="I1362">
            <v>1</v>
          </cell>
        </row>
        <row r="1363">
          <cell r="A1363" t="str">
            <v>花镇线路10</v>
          </cell>
          <cell r="B1363" t="str">
            <v>10kV</v>
          </cell>
          <cell r="C1363" t="str">
            <v>158花镇线</v>
          </cell>
          <cell r="D1363">
            <v>0</v>
          </cell>
          <cell r="E1363">
            <v>6.0797999999999998E-2</v>
          </cell>
          <cell r="F1363" t="str">
            <v>市辖</v>
          </cell>
          <cell r="G1363">
            <v>0</v>
          </cell>
          <cell r="H1363">
            <v>8</v>
          </cell>
          <cell r="I1363">
            <v>3</v>
          </cell>
        </row>
        <row r="1364">
          <cell r="A1364" t="str">
            <v>花镇线路11</v>
          </cell>
          <cell r="B1364" t="str">
            <v>10kV</v>
          </cell>
          <cell r="C1364" t="str">
            <v>158花镇线</v>
          </cell>
          <cell r="D1364">
            <v>0</v>
          </cell>
          <cell r="E1364">
            <v>3.8349999999999999E-3</v>
          </cell>
          <cell r="F1364" t="str">
            <v>市辖</v>
          </cell>
          <cell r="G1364">
            <v>0</v>
          </cell>
          <cell r="H1364">
            <v>0</v>
          </cell>
          <cell r="I1364">
            <v>1</v>
          </cell>
        </row>
        <row r="1365">
          <cell r="A1365" t="str">
            <v>花镇线路13</v>
          </cell>
          <cell r="B1365" t="str">
            <v>10kV</v>
          </cell>
          <cell r="C1365" t="str">
            <v>158花镇线</v>
          </cell>
          <cell r="D1365">
            <v>0</v>
          </cell>
          <cell r="E1365">
            <v>9.0520000000000003E-2</v>
          </cell>
          <cell r="F1365" t="str">
            <v>市辖</v>
          </cell>
          <cell r="G1365">
            <v>0</v>
          </cell>
          <cell r="H1365">
            <v>2</v>
          </cell>
          <cell r="I1365">
            <v>3</v>
          </cell>
        </row>
        <row r="1366">
          <cell r="A1366" t="str">
            <v>花镇线路14</v>
          </cell>
          <cell r="B1366" t="str">
            <v>10kV</v>
          </cell>
          <cell r="C1366" t="str">
            <v>158花镇线</v>
          </cell>
          <cell r="D1366">
            <v>0</v>
          </cell>
          <cell r="E1366">
            <v>2.2575000000000001E-2</v>
          </cell>
          <cell r="F1366" t="str">
            <v>市辖</v>
          </cell>
          <cell r="G1366">
            <v>0</v>
          </cell>
          <cell r="H1366">
            <v>3</v>
          </cell>
          <cell r="I1366">
            <v>1</v>
          </cell>
        </row>
        <row r="1367">
          <cell r="A1367" t="str">
            <v>花镇线路16</v>
          </cell>
          <cell r="B1367" t="str">
            <v>10kV</v>
          </cell>
          <cell r="C1367" t="str">
            <v>158花镇线</v>
          </cell>
          <cell r="D1367">
            <v>0</v>
          </cell>
          <cell r="E1367">
            <v>5.8005000000000001E-2</v>
          </cell>
          <cell r="F1367" t="str">
            <v>市辖</v>
          </cell>
          <cell r="G1367">
            <v>0</v>
          </cell>
          <cell r="H1367">
            <v>5</v>
          </cell>
          <cell r="I1367">
            <v>3</v>
          </cell>
        </row>
        <row r="1368">
          <cell r="A1368" t="str">
            <v>花镇线路17</v>
          </cell>
          <cell r="B1368" t="str">
            <v>10kV</v>
          </cell>
          <cell r="C1368" t="str">
            <v>158花镇线</v>
          </cell>
          <cell r="D1368">
            <v>0</v>
          </cell>
          <cell r="E1368">
            <v>2.4438999999999999E-2</v>
          </cell>
          <cell r="F1368" t="str">
            <v>市辖</v>
          </cell>
          <cell r="G1368">
            <v>0</v>
          </cell>
          <cell r="H1368">
            <v>6</v>
          </cell>
          <cell r="I1368">
            <v>1</v>
          </cell>
        </row>
        <row r="1369">
          <cell r="A1369" t="str">
            <v>花镇线路19</v>
          </cell>
          <cell r="B1369" t="str">
            <v>10kV</v>
          </cell>
          <cell r="C1369" t="str">
            <v>158花镇线</v>
          </cell>
          <cell r="D1369">
            <v>0</v>
          </cell>
          <cell r="E1369">
            <v>0.17169499999999999</v>
          </cell>
          <cell r="F1369" t="str">
            <v>市辖</v>
          </cell>
          <cell r="G1369">
            <v>0</v>
          </cell>
          <cell r="H1369">
            <v>8</v>
          </cell>
          <cell r="I1369">
            <v>3</v>
          </cell>
        </row>
        <row r="1370">
          <cell r="A1370" t="str">
            <v>花镇线路20</v>
          </cell>
          <cell r="B1370" t="str">
            <v>10kV</v>
          </cell>
          <cell r="C1370" t="str">
            <v>158花镇线</v>
          </cell>
          <cell r="D1370">
            <v>0</v>
          </cell>
          <cell r="E1370">
            <v>6.3314999999999996E-2</v>
          </cell>
          <cell r="F1370" t="str">
            <v>市辖</v>
          </cell>
          <cell r="G1370">
            <v>0</v>
          </cell>
          <cell r="H1370">
            <v>0</v>
          </cell>
          <cell r="I1370">
            <v>1</v>
          </cell>
        </row>
        <row r="1371">
          <cell r="A1371" t="str">
            <v>花镇线路22</v>
          </cell>
          <cell r="B1371" t="str">
            <v>10kV</v>
          </cell>
          <cell r="C1371" t="str">
            <v>158花镇线</v>
          </cell>
          <cell r="D1371">
            <v>0</v>
          </cell>
          <cell r="E1371">
            <v>1.3952000000000001E-2</v>
          </cell>
          <cell r="F1371" t="str">
            <v>市辖</v>
          </cell>
          <cell r="G1371">
            <v>0</v>
          </cell>
          <cell r="H1371">
            <v>2</v>
          </cell>
          <cell r="I1371">
            <v>3</v>
          </cell>
        </row>
        <row r="1372">
          <cell r="A1372" t="str">
            <v>花镇线路23</v>
          </cell>
          <cell r="B1372" t="str">
            <v>10kV</v>
          </cell>
          <cell r="C1372" t="str">
            <v>158花镇线</v>
          </cell>
          <cell r="D1372">
            <v>0</v>
          </cell>
          <cell r="E1372">
            <v>0.20261899999999999</v>
          </cell>
          <cell r="F1372" t="str">
            <v>市辖</v>
          </cell>
          <cell r="G1372">
            <v>0</v>
          </cell>
          <cell r="H1372">
            <v>3</v>
          </cell>
          <cell r="I1372">
            <v>1</v>
          </cell>
        </row>
        <row r="1373">
          <cell r="A1373" t="str">
            <v>花镇线路25</v>
          </cell>
          <cell r="B1373" t="str">
            <v>10kV</v>
          </cell>
          <cell r="C1373" t="str">
            <v>158花镇线</v>
          </cell>
          <cell r="D1373">
            <v>0</v>
          </cell>
          <cell r="E1373">
            <v>0.108097</v>
          </cell>
          <cell r="F1373" t="str">
            <v>市辖</v>
          </cell>
          <cell r="G1373">
            <v>0</v>
          </cell>
          <cell r="H1373">
            <v>5</v>
          </cell>
          <cell r="I1373">
            <v>3</v>
          </cell>
        </row>
        <row r="1374">
          <cell r="A1374" t="str">
            <v>花镇线路26</v>
          </cell>
          <cell r="B1374" t="str">
            <v>10kV</v>
          </cell>
          <cell r="C1374" t="str">
            <v>158花镇线</v>
          </cell>
          <cell r="D1374">
            <v>0</v>
          </cell>
          <cell r="E1374">
            <v>1.3853000000000001E-2</v>
          </cell>
          <cell r="F1374" t="str">
            <v>市辖</v>
          </cell>
          <cell r="G1374">
            <v>0</v>
          </cell>
          <cell r="H1374">
            <v>6</v>
          </cell>
          <cell r="I1374">
            <v>1</v>
          </cell>
        </row>
        <row r="1375">
          <cell r="A1375" t="str">
            <v>花镇线路28</v>
          </cell>
          <cell r="B1375" t="str">
            <v>10kV</v>
          </cell>
          <cell r="C1375" t="str">
            <v>158花镇线</v>
          </cell>
          <cell r="D1375">
            <v>0</v>
          </cell>
          <cell r="E1375">
            <v>3.1569E-2</v>
          </cell>
          <cell r="F1375" t="str">
            <v>市辖</v>
          </cell>
          <cell r="G1375">
            <v>0</v>
          </cell>
          <cell r="H1375">
            <v>8</v>
          </cell>
          <cell r="I1375">
            <v>3</v>
          </cell>
        </row>
        <row r="1376">
          <cell r="A1376" t="str">
            <v>花镇线路29</v>
          </cell>
          <cell r="B1376" t="str">
            <v>10kV</v>
          </cell>
          <cell r="C1376" t="str">
            <v>158花镇线</v>
          </cell>
          <cell r="D1376">
            <v>0</v>
          </cell>
          <cell r="E1376">
            <v>9.4220999999999999E-2</v>
          </cell>
          <cell r="F1376" t="str">
            <v>市辖</v>
          </cell>
          <cell r="G1376">
            <v>0</v>
          </cell>
          <cell r="H1376">
            <v>0</v>
          </cell>
          <cell r="I1376">
            <v>1</v>
          </cell>
        </row>
        <row r="1377">
          <cell r="A1377" t="str">
            <v>花镇线路31</v>
          </cell>
          <cell r="B1377" t="str">
            <v>10kV</v>
          </cell>
          <cell r="C1377" t="str">
            <v>158花镇线</v>
          </cell>
          <cell r="D1377">
            <v>0</v>
          </cell>
          <cell r="E1377">
            <v>3.1199000000000001E-2</v>
          </cell>
          <cell r="F1377" t="str">
            <v>市辖</v>
          </cell>
          <cell r="G1377">
            <v>0</v>
          </cell>
          <cell r="H1377">
            <v>2</v>
          </cell>
          <cell r="I1377">
            <v>3</v>
          </cell>
        </row>
        <row r="1378">
          <cell r="A1378" t="str">
            <v>花镇线路32</v>
          </cell>
          <cell r="B1378" t="str">
            <v>10kV</v>
          </cell>
          <cell r="C1378" t="str">
            <v>158花镇线</v>
          </cell>
          <cell r="D1378">
            <v>0</v>
          </cell>
          <cell r="E1378">
            <v>7.3041999999999996E-2</v>
          </cell>
          <cell r="F1378" t="str">
            <v>市辖</v>
          </cell>
          <cell r="G1378">
            <v>0</v>
          </cell>
          <cell r="H1378">
            <v>3</v>
          </cell>
          <cell r="I1378">
            <v>1</v>
          </cell>
        </row>
        <row r="1379">
          <cell r="A1379" t="str">
            <v>花镇线路34</v>
          </cell>
          <cell r="B1379" t="str">
            <v>10kV</v>
          </cell>
          <cell r="C1379" t="str">
            <v>158花镇线</v>
          </cell>
          <cell r="D1379">
            <v>0</v>
          </cell>
          <cell r="E1379">
            <v>0.13486699999999999</v>
          </cell>
          <cell r="F1379" t="str">
            <v>市辖</v>
          </cell>
          <cell r="G1379">
            <v>0</v>
          </cell>
          <cell r="H1379">
            <v>5</v>
          </cell>
          <cell r="I1379">
            <v>3</v>
          </cell>
        </row>
        <row r="1380">
          <cell r="A1380" t="str">
            <v>花镇线路35</v>
          </cell>
          <cell r="B1380" t="str">
            <v>10kV</v>
          </cell>
          <cell r="C1380" t="str">
            <v>158花镇线</v>
          </cell>
          <cell r="D1380">
            <v>0</v>
          </cell>
          <cell r="E1380">
            <v>2.7620000000000001E-3</v>
          </cell>
          <cell r="F1380" t="str">
            <v>市辖</v>
          </cell>
          <cell r="G1380">
            <v>0</v>
          </cell>
          <cell r="H1380">
            <v>6</v>
          </cell>
          <cell r="I1380">
            <v>1</v>
          </cell>
        </row>
        <row r="1381">
          <cell r="A1381" t="str">
            <v>花镇线路37</v>
          </cell>
          <cell r="B1381" t="str">
            <v>10kV</v>
          </cell>
          <cell r="C1381" t="str">
            <v>158花镇线</v>
          </cell>
          <cell r="D1381">
            <v>0</v>
          </cell>
          <cell r="E1381">
            <v>4.3413E-2</v>
          </cell>
          <cell r="F1381" t="str">
            <v>市辖</v>
          </cell>
          <cell r="G1381">
            <v>0</v>
          </cell>
          <cell r="H1381">
            <v>8</v>
          </cell>
          <cell r="I1381">
            <v>3</v>
          </cell>
        </row>
        <row r="1382">
          <cell r="A1382" t="str">
            <v>花镇线路38</v>
          </cell>
          <cell r="B1382" t="str">
            <v>10kV</v>
          </cell>
          <cell r="C1382" t="str">
            <v>158花镇线</v>
          </cell>
          <cell r="D1382">
            <v>0</v>
          </cell>
          <cell r="E1382">
            <v>6.1324999999999998E-2</v>
          </cell>
          <cell r="F1382" t="str">
            <v>市辖</v>
          </cell>
          <cell r="G1382">
            <v>0</v>
          </cell>
          <cell r="H1382">
            <v>0</v>
          </cell>
          <cell r="I1382">
            <v>1</v>
          </cell>
        </row>
        <row r="1383">
          <cell r="A1383" t="str">
            <v>花镇线路40</v>
          </cell>
          <cell r="B1383" t="str">
            <v>10kV</v>
          </cell>
          <cell r="C1383" t="str">
            <v>158花镇线</v>
          </cell>
          <cell r="D1383">
            <v>0</v>
          </cell>
          <cell r="E1383">
            <v>2.0507999999999998E-2</v>
          </cell>
          <cell r="F1383" t="str">
            <v>市辖</v>
          </cell>
          <cell r="G1383">
            <v>0</v>
          </cell>
          <cell r="H1383">
            <v>2</v>
          </cell>
          <cell r="I1383">
            <v>3</v>
          </cell>
        </row>
        <row r="1384">
          <cell r="A1384" t="str">
            <v>花镇线路41</v>
          </cell>
          <cell r="B1384" t="str">
            <v>10kV</v>
          </cell>
          <cell r="C1384" t="str">
            <v>158花镇线</v>
          </cell>
          <cell r="D1384">
            <v>0</v>
          </cell>
          <cell r="E1384">
            <v>2.5929999999999998E-3</v>
          </cell>
          <cell r="F1384" t="str">
            <v>市辖</v>
          </cell>
          <cell r="G1384">
            <v>0</v>
          </cell>
          <cell r="H1384">
            <v>3</v>
          </cell>
          <cell r="I1384">
            <v>1</v>
          </cell>
        </row>
        <row r="1385">
          <cell r="A1385" t="str">
            <v>花镇线路43</v>
          </cell>
          <cell r="B1385" t="str">
            <v>10kV</v>
          </cell>
          <cell r="C1385" t="str">
            <v>158花镇线</v>
          </cell>
          <cell r="D1385">
            <v>0</v>
          </cell>
          <cell r="E1385">
            <v>2.274E-3</v>
          </cell>
          <cell r="F1385" t="str">
            <v>市辖</v>
          </cell>
          <cell r="G1385">
            <v>0</v>
          </cell>
          <cell r="H1385">
            <v>5</v>
          </cell>
          <cell r="I1385">
            <v>3</v>
          </cell>
        </row>
        <row r="1386">
          <cell r="A1386" t="str">
            <v>花镇线路44</v>
          </cell>
          <cell r="B1386" t="str">
            <v>10kV</v>
          </cell>
          <cell r="C1386" t="str">
            <v>158花镇线</v>
          </cell>
          <cell r="D1386">
            <v>0</v>
          </cell>
          <cell r="E1386">
            <v>4.0908E-2</v>
          </cell>
          <cell r="F1386" t="str">
            <v>市辖</v>
          </cell>
          <cell r="G1386">
            <v>0</v>
          </cell>
          <cell r="H1386">
            <v>6</v>
          </cell>
          <cell r="I1386">
            <v>1</v>
          </cell>
        </row>
        <row r="1387">
          <cell r="A1387" t="str">
            <v>花镇线路46</v>
          </cell>
          <cell r="B1387" t="str">
            <v>10kV</v>
          </cell>
          <cell r="C1387" t="str">
            <v>158花镇线</v>
          </cell>
          <cell r="D1387">
            <v>0</v>
          </cell>
          <cell r="E1387">
            <v>3.8089999999999999E-3</v>
          </cell>
          <cell r="F1387" t="str">
            <v>市辖</v>
          </cell>
          <cell r="G1387">
            <v>0</v>
          </cell>
          <cell r="H1387">
            <v>8</v>
          </cell>
          <cell r="I1387">
            <v>3</v>
          </cell>
        </row>
        <row r="1388">
          <cell r="A1388" t="str">
            <v>花镇线路47</v>
          </cell>
          <cell r="B1388" t="str">
            <v>10kV</v>
          </cell>
          <cell r="C1388" t="str">
            <v>158花镇线</v>
          </cell>
          <cell r="D1388">
            <v>0</v>
          </cell>
          <cell r="E1388">
            <v>3.5715999999999998E-2</v>
          </cell>
          <cell r="F1388" t="str">
            <v>市辖</v>
          </cell>
          <cell r="G1388">
            <v>0</v>
          </cell>
          <cell r="H1388">
            <v>0</v>
          </cell>
          <cell r="I1388">
            <v>1</v>
          </cell>
        </row>
        <row r="1389">
          <cell r="A1389" t="str">
            <v>花镇线路49</v>
          </cell>
          <cell r="B1389" t="str">
            <v>10kV</v>
          </cell>
          <cell r="C1389" t="str">
            <v>158花镇线</v>
          </cell>
          <cell r="D1389">
            <v>0</v>
          </cell>
          <cell r="E1389">
            <v>0.27243099999999998</v>
          </cell>
          <cell r="F1389" t="str">
            <v>市辖</v>
          </cell>
          <cell r="G1389">
            <v>0</v>
          </cell>
          <cell r="H1389">
            <v>2</v>
          </cell>
          <cell r="I1389">
            <v>3</v>
          </cell>
        </row>
        <row r="1390">
          <cell r="A1390" t="str">
            <v>花镇线路50</v>
          </cell>
          <cell r="B1390" t="str">
            <v>10kV</v>
          </cell>
          <cell r="C1390" t="str">
            <v>158花镇线</v>
          </cell>
          <cell r="D1390">
            <v>0</v>
          </cell>
          <cell r="E1390">
            <v>7.3477000000000001E-2</v>
          </cell>
          <cell r="F1390" t="str">
            <v>市辖</v>
          </cell>
          <cell r="G1390">
            <v>0</v>
          </cell>
          <cell r="H1390">
            <v>3</v>
          </cell>
          <cell r="I1390">
            <v>1</v>
          </cell>
        </row>
        <row r="1391">
          <cell r="A1391" t="str">
            <v>花镇线路52</v>
          </cell>
          <cell r="B1391" t="str">
            <v>10kV</v>
          </cell>
          <cell r="C1391" t="str">
            <v>158花镇线</v>
          </cell>
          <cell r="D1391">
            <v>0</v>
          </cell>
          <cell r="E1391">
            <v>1.351E-3</v>
          </cell>
          <cell r="F1391" t="str">
            <v>市辖</v>
          </cell>
          <cell r="G1391">
            <v>0</v>
          </cell>
          <cell r="H1391">
            <v>5</v>
          </cell>
          <cell r="I1391">
            <v>3</v>
          </cell>
        </row>
        <row r="1392">
          <cell r="A1392" t="str">
            <v>花镇线路53</v>
          </cell>
          <cell r="B1392" t="str">
            <v>10kV</v>
          </cell>
          <cell r="C1392" t="str">
            <v>158花镇线</v>
          </cell>
          <cell r="D1392">
            <v>0</v>
          </cell>
          <cell r="E1392">
            <v>1.72E-3</v>
          </cell>
          <cell r="F1392" t="str">
            <v>市辖</v>
          </cell>
          <cell r="G1392">
            <v>0</v>
          </cell>
          <cell r="H1392">
            <v>6</v>
          </cell>
          <cell r="I1392">
            <v>1</v>
          </cell>
        </row>
        <row r="1393">
          <cell r="A1393" t="str">
            <v>花镇线路55</v>
          </cell>
          <cell r="B1393" t="str">
            <v>10kV</v>
          </cell>
          <cell r="C1393" t="str">
            <v>158花镇线</v>
          </cell>
          <cell r="D1393">
            <v>0</v>
          </cell>
          <cell r="E1393">
            <v>2.9350000000000001E-3</v>
          </cell>
          <cell r="F1393" t="str">
            <v>市辖</v>
          </cell>
          <cell r="G1393">
            <v>0</v>
          </cell>
          <cell r="H1393">
            <v>8</v>
          </cell>
          <cell r="I1393">
            <v>3</v>
          </cell>
        </row>
        <row r="1394">
          <cell r="A1394" t="str">
            <v>巷浦线路1</v>
          </cell>
          <cell r="B1394" t="str">
            <v>10kV</v>
          </cell>
          <cell r="C1394" t="str">
            <v>156巷浦线</v>
          </cell>
          <cell r="D1394">
            <v>0</v>
          </cell>
          <cell r="E1394">
            <v>5.7891999999999999E-2</v>
          </cell>
          <cell r="F1394" t="str">
            <v>市辖</v>
          </cell>
          <cell r="G1394">
            <v>0</v>
          </cell>
          <cell r="H1394">
            <v>0</v>
          </cell>
          <cell r="I1394">
            <v>1</v>
          </cell>
        </row>
        <row r="1395">
          <cell r="A1395" t="str">
            <v>巷浦线路3</v>
          </cell>
          <cell r="B1395" t="str">
            <v>10kV</v>
          </cell>
          <cell r="C1395" t="str">
            <v>156巷浦线</v>
          </cell>
          <cell r="D1395">
            <v>0</v>
          </cell>
          <cell r="E1395">
            <v>0.54716399999999998</v>
          </cell>
          <cell r="F1395" t="str">
            <v>市辖</v>
          </cell>
          <cell r="G1395">
            <v>0</v>
          </cell>
          <cell r="H1395">
            <v>2</v>
          </cell>
          <cell r="I1395">
            <v>3</v>
          </cell>
        </row>
        <row r="1396">
          <cell r="A1396" t="str">
            <v>巷浦线路4</v>
          </cell>
          <cell r="B1396" t="str">
            <v>10kV</v>
          </cell>
          <cell r="C1396" t="str">
            <v>156巷浦线</v>
          </cell>
          <cell r="D1396">
            <v>0</v>
          </cell>
          <cell r="E1396">
            <v>3.0717999999999999E-2</v>
          </cell>
          <cell r="F1396" t="str">
            <v>市辖</v>
          </cell>
          <cell r="G1396">
            <v>0</v>
          </cell>
          <cell r="H1396">
            <v>3</v>
          </cell>
          <cell r="I1396">
            <v>1</v>
          </cell>
        </row>
        <row r="1397">
          <cell r="A1397" t="str">
            <v>巷浦线路6</v>
          </cell>
          <cell r="B1397" t="str">
            <v>10kV</v>
          </cell>
          <cell r="C1397" t="str">
            <v>156巷浦线</v>
          </cell>
          <cell r="D1397">
            <v>0</v>
          </cell>
          <cell r="E1397">
            <v>5.9059E-2</v>
          </cell>
          <cell r="F1397" t="str">
            <v>市辖</v>
          </cell>
          <cell r="G1397">
            <v>0</v>
          </cell>
          <cell r="H1397">
            <v>5</v>
          </cell>
          <cell r="I1397">
            <v>3</v>
          </cell>
        </row>
        <row r="1398">
          <cell r="A1398" t="str">
            <v>巷浦线路7</v>
          </cell>
          <cell r="B1398" t="str">
            <v>10kV</v>
          </cell>
          <cell r="C1398" t="str">
            <v>156巷浦线</v>
          </cell>
          <cell r="D1398">
            <v>0</v>
          </cell>
          <cell r="E1398">
            <v>4.4665000000000003E-2</v>
          </cell>
          <cell r="F1398" t="str">
            <v>市辖</v>
          </cell>
          <cell r="G1398">
            <v>0</v>
          </cell>
          <cell r="H1398">
            <v>6</v>
          </cell>
          <cell r="I1398">
            <v>1</v>
          </cell>
        </row>
        <row r="1399">
          <cell r="A1399" t="str">
            <v>巷浦线路9</v>
          </cell>
          <cell r="B1399" t="str">
            <v>10kV</v>
          </cell>
          <cell r="C1399" t="str">
            <v>156巷浦线</v>
          </cell>
          <cell r="D1399">
            <v>0</v>
          </cell>
          <cell r="E1399">
            <v>5.5770000000000004E-3</v>
          </cell>
          <cell r="F1399" t="str">
            <v>市辖</v>
          </cell>
          <cell r="G1399">
            <v>0</v>
          </cell>
          <cell r="H1399">
            <v>8</v>
          </cell>
          <cell r="I1399">
            <v>3</v>
          </cell>
        </row>
        <row r="1400">
          <cell r="A1400" t="str">
            <v>巷浦线路10</v>
          </cell>
          <cell r="B1400" t="str">
            <v>10kV</v>
          </cell>
          <cell r="C1400" t="str">
            <v>156巷浦线</v>
          </cell>
          <cell r="D1400">
            <v>0</v>
          </cell>
          <cell r="E1400">
            <v>9.8390000000000005E-3</v>
          </cell>
          <cell r="F1400" t="str">
            <v>市辖</v>
          </cell>
          <cell r="G1400">
            <v>0</v>
          </cell>
          <cell r="H1400">
            <v>0</v>
          </cell>
          <cell r="I1400">
            <v>1</v>
          </cell>
        </row>
        <row r="1401">
          <cell r="A1401" t="str">
            <v>巷浦线路12</v>
          </cell>
          <cell r="B1401" t="str">
            <v>10kV</v>
          </cell>
          <cell r="C1401" t="str">
            <v>156巷浦线</v>
          </cell>
          <cell r="D1401">
            <v>0</v>
          </cell>
          <cell r="E1401">
            <v>6.1572000000000002E-2</v>
          </cell>
          <cell r="F1401" t="str">
            <v>市辖</v>
          </cell>
          <cell r="G1401">
            <v>0</v>
          </cell>
          <cell r="H1401">
            <v>2</v>
          </cell>
          <cell r="I1401">
            <v>3</v>
          </cell>
        </row>
        <row r="1402">
          <cell r="A1402" t="str">
            <v>巷浦线路13</v>
          </cell>
          <cell r="B1402" t="str">
            <v>10kV</v>
          </cell>
          <cell r="C1402" t="str">
            <v>156巷浦线</v>
          </cell>
          <cell r="D1402">
            <v>0</v>
          </cell>
          <cell r="E1402">
            <v>1.9793999999999999E-2</v>
          </cell>
          <cell r="G1402">
            <v>0</v>
          </cell>
          <cell r="H1402">
            <v>3</v>
          </cell>
          <cell r="I1402">
            <v>1</v>
          </cell>
        </row>
        <row r="1403">
          <cell r="A1403" t="str">
            <v>巷浦线路15</v>
          </cell>
          <cell r="B1403" t="str">
            <v>10kV</v>
          </cell>
          <cell r="C1403" t="str">
            <v>156巷浦线</v>
          </cell>
          <cell r="D1403">
            <v>0</v>
          </cell>
          <cell r="E1403">
            <v>3.3249999999999998E-3</v>
          </cell>
          <cell r="G1403">
            <v>0</v>
          </cell>
          <cell r="H1403">
            <v>5</v>
          </cell>
          <cell r="I1403">
            <v>3</v>
          </cell>
        </row>
        <row r="1404">
          <cell r="A1404" t="str">
            <v>巷浦线路16</v>
          </cell>
          <cell r="B1404" t="str">
            <v>10kV</v>
          </cell>
          <cell r="C1404" t="str">
            <v>156巷浦线</v>
          </cell>
          <cell r="D1404">
            <v>0</v>
          </cell>
          <cell r="E1404">
            <v>5.6010000000000001E-3</v>
          </cell>
          <cell r="G1404">
            <v>0</v>
          </cell>
          <cell r="H1404">
            <v>6</v>
          </cell>
          <cell r="I1404">
            <v>1</v>
          </cell>
        </row>
        <row r="1405">
          <cell r="A1405" t="str">
            <v>巷浦线路18</v>
          </cell>
          <cell r="B1405" t="str">
            <v>10kV</v>
          </cell>
          <cell r="C1405" t="str">
            <v>156巷浦线</v>
          </cell>
          <cell r="D1405">
            <v>0</v>
          </cell>
          <cell r="E1405">
            <v>6.0728999999999998E-2</v>
          </cell>
          <cell r="G1405">
            <v>0</v>
          </cell>
          <cell r="H1405">
            <v>8</v>
          </cell>
          <cell r="I1405">
            <v>3</v>
          </cell>
        </row>
        <row r="1406">
          <cell r="A1406" t="str">
            <v>巷浦线路19</v>
          </cell>
          <cell r="B1406" t="str">
            <v>10kV</v>
          </cell>
          <cell r="C1406" t="str">
            <v>156巷浦线</v>
          </cell>
          <cell r="D1406">
            <v>0</v>
          </cell>
          <cell r="E1406">
            <v>6.5319999999999996E-3</v>
          </cell>
          <cell r="G1406">
            <v>0</v>
          </cell>
          <cell r="H1406">
            <v>0</v>
          </cell>
          <cell r="I1406">
            <v>1</v>
          </cell>
        </row>
        <row r="1407">
          <cell r="A1407" t="str">
            <v>巷浦线路21</v>
          </cell>
          <cell r="B1407" t="str">
            <v>10kV</v>
          </cell>
          <cell r="C1407" t="str">
            <v>156巷浦线</v>
          </cell>
          <cell r="D1407">
            <v>0</v>
          </cell>
          <cell r="E1407">
            <v>1.9139999999999999E-3</v>
          </cell>
          <cell r="G1407">
            <v>0</v>
          </cell>
          <cell r="H1407">
            <v>2</v>
          </cell>
          <cell r="I1407">
            <v>3</v>
          </cell>
        </row>
        <row r="1408">
          <cell r="A1408" t="str">
            <v>巷浦线路22</v>
          </cell>
          <cell r="B1408" t="str">
            <v>10kV</v>
          </cell>
          <cell r="C1408" t="str">
            <v>156巷浦线</v>
          </cell>
          <cell r="D1408">
            <v>0</v>
          </cell>
          <cell r="E1408">
            <v>0.10308299999999999</v>
          </cell>
          <cell r="F1408" t="str">
            <v>市辖</v>
          </cell>
          <cell r="G1408">
            <v>0</v>
          </cell>
          <cell r="H1408">
            <v>3</v>
          </cell>
          <cell r="I1408">
            <v>1</v>
          </cell>
        </row>
        <row r="1409">
          <cell r="A1409" t="str">
            <v>巷浦线路24</v>
          </cell>
          <cell r="B1409" t="str">
            <v>10kV</v>
          </cell>
          <cell r="C1409" t="str">
            <v>156巷浦线</v>
          </cell>
          <cell r="D1409">
            <v>0</v>
          </cell>
          <cell r="E1409">
            <v>0.104184</v>
          </cell>
          <cell r="F1409" t="str">
            <v>市辖</v>
          </cell>
          <cell r="G1409">
            <v>0</v>
          </cell>
          <cell r="H1409">
            <v>5</v>
          </cell>
          <cell r="I1409">
            <v>3</v>
          </cell>
        </row>
        <row r="1410">
          <cell r="A1410" t="str">
            <v>巷浦线路25</v>
          </cell>
          <cell r="B1410" t="str">
            <v>10kV</v>
          </cell>
          <cell r="C1410" t="str">
            <v>156巷浦线</v>
          </cell>
          <cell r="D1410">
            <v>0</v>
          </cell>
          <cell r="E1410">
            <v>2.8823999999999999E-2</v>
          </cell>
          <cell r="F1410" t="str">
            <v>市辖</v>
          </cell>
          <cell r="G1410">
            <v>0</v>
          </cell>
          <cell r="H1410">
            <v>6</v>
          </cell>
          <cell r="I1410">
            <v>1</v>
          </cell>
        </row>
        <row r="1411">
          <cell r="A1411" t="str">
            <v>巷浦线路27</v>
          </cell>
          <cell r="B1411" t="str">
            <v>10kV</v>
          </cell>
          <cell r="C1411" t="str">
            <v>156巷浦线</v>
          </cell>
          <cell r="D1411">
            <v>0</v>
          </cell>
          <cell r="E1411">
            <v>0.10778</v>
          </cell>
          <cell r="F1411" t="str">
            <v>市辖</v>
          </cell>
          <cell r="G1411">
            <v>0</v>
          </cell>
          <cell r="H1411">
            <v>8</v>
          </cell>
          <cell r="I1411">
            <v>3</v>
          </cell>
        </row>
        <row r="1412">
          <cell r="A1412" t="str">
            <v>巷浦线路28</v>
          </cell>
          <cell r="B1412" t="str">
            <v>10kV</v>
          </cell>
          <cell r="C1412" t="str">
            <v>156巷浦线</v>
          </cell>
          <cell r="D1412">
            <v>0</v>
          </cell>
          <cell r="E1412">
            <v>0.23807</v>
          </cell>
          <cell r="F1412" t="str">
            <v>市辖</v>
          </cell>
          <cell r="G1412">
            <v>0</v>
          </cell>
          <cell r="H1412">
            <v>0</v>
          </cell>
          <cell r="I1412">
            <v>1</v>
          </cell>
        </row>
        <row r="1413">
          <cell r="A1413" t="str">
            <v>巷浦线路30</v>
          </cell>
          <cell r="B1413" t="str">
            <v>10kV</v>
          </cell>
          <cell r="C1413" t="str">
            <v>156巷浦线</v>
          </cell>
          <cell r="D1413">
            <v>1</v>
          </cell>
          <cell r="E1413">
            <v>3.2205999999999999E-2</v>
          </cell>
          <cell r="F1413" t="str">
            <v>市辖</v>
          </cell>
          <cell r="G1413">
            <v>0</v>
          </cell>
          <cell r="H1413">
            <v>2</v>
          </cell>
          <cell r="I1413">
            <v>3</v>
          </cell>
        </row>
        <row r="1414">
          <cell r="A1414" t="str">
            <v>巷浦线路31</v>
          </cell>
          <cell r="B1414" t="str">
            <v>10kV</v>
          </cell>
          <cell r="C1414" t="str">
            <v>156巷浦线</v>
          </cell>
          <cell r="D1414">
            <v>0</v>
          </cell>
          <cell r="E1414">
            <v>0.36407400000000001</v>
          </cell>
          <cell r="F1414" t="str">
            <v>市辖</v>
          </cell>
          <cell r="G1414">
            <v>0</v>
          </cell>
          <cell r="H1414">
            <v>3</v>
          </cell>
          <cell r="I1414">
            <v>1</v>
          </cell>
        </row>
        <row r="1415">
          <cell r="A1415" t="str">
            <v>巷浦线路33</v>
          </cell>
          <cell r="B1415" t="str">
            <v>10kV</v>
          </cell>
          <cell r="C1415" t="str">
            <v>156巷浦线</v>
          </cell>
          <cell r="D1415">
            <v>1</v>
          </cell>
          <cell r="E1415">
            <v>3.4563000000000003E-2</v>
          </cell>
          <cell r="F1415" t="str">
            <v>市辖</v>
          </cell>
          <cell r="G1415">
            <v>0</v>
          </cell>
          <cell r="H1415">
            <v>5</v>
          </cell>
          <cell r="I1415">
            <v>3</v>
          </cell>
        </row>
        <row r="1416">
          <cell r="A1416" t="str">
            <v>巷浦线路34</v>
          </cell>
          <cell r="B1416" t="str">
            <v>10kV</v>
          </cell>
          <cell r="C1416" t="str">
            <v>156巷浦线</v>
          </cell>
          <cell r="D1416">
            <v>0</v>
          </cell>
          <cell r="E1416">
            <v>9.1566999999999996E-2</v>
          </cell>
          <cell r="F1416" t="str">
            <v>市辖</v>
          </cell>
          <cell r="G1416">
            <v>0</v>
          </cell>
          <cell r="H1416">
            <v>6</v>
          </cell>
          <cell r="I1416">
            <v>1</v>
          </cell>
        </row>
        <row r="1417">
          <cell r="A1417" t="str">
            <v>巷浦线路36</v>
          </cell>
          <cell r="B1417" t="str">
            <v>10kV</v>
          </cell>
          <cell r="C1417" t="str">
            <v>156巷浦线</v>
          </cell>
          <cell r="D1417">
            <v>0</v>
          </cell>
          <cell r="E1417">
            <v>0.31322699999999998</v>
          </cell>
          <cell r="F1417" t="str">
            <v>县级</v>
          </cell>
          <cell r="G1417">
            <v>0</v>
          </cell>
          <cell r="H1417">
            <v>8</v>
          </cell>
          <cell r="I1417">
            <v>3</v>
          </cell>
        </row>
        <row r="1418">
          <cell r="A1418" t="str">
            <v>巷浦线路37</v>
          </cell>
          <cell r="B1418" t="str">
            <v>10kV</v>
          </cell>
          <cell r="C1418" t="str">
            <v>156巷浦线</v>
          </cell>
          <cell r="D1418">
            <v>0</v>
          </cell>
          <cell r="E1418">
            <v>1.1513000000000001E-2</v>
          </cell>
          <cell r="F1418" t="str">
            <v>县级</v>
          </cell>
          <cell r="G1418">
            <v>0</v>
          </cell>
          <cell r="H1418">
            <v>0</v>
          </cell>
          <cell r="I1418">
            <v>1</v>
          </cell>
        </row>
        <row r="1419">
          <cell r="A1419" t="str">
            <v>巷浦线路39</v>
          </cell>
          <cell r="B1419" t="str">
            <v>10kV</v>
          </cell>
          <cell r="C1419" t="str">
            <v>156巷浦线</v>
          </cell>
          <cell r="D1419">
            <v>0</v>
          </cell>
          <cell r="E1419">
            <v>1.4858E-2</v>
          </cell>
          <cell r="F1419" t="str">
            <v>县级</v>
          </cell>
          <cell r="G1419">
            <v>0</v>
          </cell>
          <cell r="H1419">
            <v>2</v>
          </cell>
          <cell r="I1419">
            <v>3</v>
          </cell>
        </row>
        <row r="1420">
          <cell r="A1420" t="str">
            <v>巷浦线路40</v>
          </cell>
          <cell r="B1420" t="str">
            <v>10kV</v>
          </cell>
          <cell r="C1420" t="str">
            <v>156巷浦线</v>
          </cell>
          <cell r="D1420">
            <v>0</v>
          </cell>
          <cell r="E1420">
            <v>3.5959999999999998E-3</v>
          </cell>
          <cell r="F1420" t="str">
            <v>县级</v>
          </cell>
          <cell r="G1420">
            <v>0</v>
          </cell>
          <cell r="H1420">
            <v>3</v>
          </cell>
          <cell r="I1420">
            <v>1</v>
          </cell>
        </row>
        <row r="1421">
          <cell r="A1421" t="str">
            <v>巷浦线路42</v>
          </cell>
          <cell r="B1421" t="str">
            <v>10kV</v>
          </cell>
          <cell r="C1421" t="str">
            <v>156巷浦线</v>
          </cell>
          <cell r="D1421">
            <v>0</v>
          </cell>
          <cell r="E1421">
            <v>0.219885</v>
          </cell>
          <cell r="F1421" t="str">
            <v>县级</v>
          </cell>
          <cell r="G1421">
            <v>0</v>
          </cell>
          <cell r="H1421">
            <v>5</v>
          </cell>
          <cell r="I1421">
            <v>3</v>
          </cell>
        </row>
        <row r="1422">
          <cell r="A1422" t="str">
            <v>巷浦线路43</v>
          </cell>
          <cell r="B1422" t="str">
            <v>10kV</v>
          </cell>
          <cell r="C1422" t="str">
            <v>156巷浦线</v>
          </cell>
          <cell r="D1422">
            <v>0</v>
          </cell>
          <cell r="E1422">
            <v>7.26E-3</v>
          </cell>
          <cell r="F1422" t="str">
            <v>县级</v>
          </cell>
          <cell r="G1422">
            <v>0</v>
          </cell>
          <cell r="H1422">
            <v>6</v>
          </cell>
          <cell r="I1422">
            <v>1</v>
          </cell>
        </row>
        <row r="1423">
          <cell r="A1423" t="str">
            <v>巷浦线路45</v>
          </cell>
          <cell r="B1423" t="str">
            <v>10kV</v>
          </cell>
          <cell r="C1423" t="str">
            <v>156巷浦线</v>
          </cell>
          <cell r="D1423">
            <v>1</v>
          </cell>
          <cell r="E1423">
            <v>0.28344399999999997</v>
          </cell>
          <cell r="F1423" t="str">
            <v>县级</v>
          </cell>
          <cell r="G1423">
            <v>0</v>
          </cell>
          <cell r="H1423">
            <v>8</v>
          </cell>
          <cell r="I1423">
            <v>3</v>
          </cell>
        </row>
        <row r="1424">
          <cell r="A1424" t="str">
            <v>巷浦线路46</v>
          </cell>
          <cell r="B1424" t="str">
            <v>10kV</v>
          </cell>
          <cell r="C1424" t="str">
            <v>156巷浦线</v>
          </cell>
          <cell r="D1424">
            <v>0</v>
          </cell>
          <cell r="E1424">
            <v>0.103619</v>
          </cell>
          <cell r="F1424" t="str">
            <v>县级</v>
          </cell>
          <cell r="G1424">
            <v>0</v>
          </cell>
          <cell r="H1424">
            <v>0</v>
          </cell>
          <cell r="I1424">
            <v>1</v>
          </cell>
        </row>
        <row r="1425">
          <cell r="A1425" t="str">
            <v>巷浦线路48</v>
          </cell>
          <cell r="B1425" t="str">
            <v>10kV</v>
          </cell>
          <cell r="C1425" t="str">
            <v>156巷浦线</v>
          </cell>
          <cell r="D1425">
            <v>0</v>
          </cell>
          <cell r="E1425">
            <v>0.407806</v>
          </cell>
          <cell r="F1425" t="str">
            <v>县级</v>
          </cell>
          <cell r="G1425">
            <v>0</v>
          </cell>
          <cell r="H1425">
            <v>2</v>
          </cell>
          <cell r="I1425">
            <v>3</v>
          </cell>
        </row>
        <row r="1426">
          <cell r="A1426" t="str">
            <v>巷浦线路49</v>
          </cell>
          <cell r="B1426" t="str">
            <v>10kV</v>
          </cell>
          <cell r="C1426" t="str">
            <v>156巷浦线</v>
          </cell>
          <cell r="D1426">
            <v>1</v>
          </cell>
          <cell r="E1426">
            <v>8.7080000000000005E-2</v>
          </cell>
          <cell r="F1426" t="str">
            <v>县级</v>
          </cell>
          <cell r="G1426">
            <v>0</v>
          </cell>
          <cell r="H1426">
            <v>3</v>
          </cell>
          <cell r="I1426">
            <v>1</v>
          </cell>
        </row>
        <row r="1427">
          <cell r="A1427" t="str">
            <v>巷浦线路51</v>
          </cell>
          <cell r="B1427" t="str">
            <v>10kV</v>
          </cell>
          <cell r="C1427" t="str">
            <v>156巷浦线</v>
          </cell>
          <cell r="D1427">
            <v>1</v>
          </cell>
          <cell r="E1427">
            <v>0.32936500000000002</v>
          </cell>
          <cell r="F1427" t="str">
            <v>市辖</v>
          </cell>
          <cell r="G1427">
            <v>0</v>
          </cell>
          <cell r="H1427">
            <v>5</v>
          </cell>
          <cell r="I1427">
            <v>3</v>
          </cell>
        </row>
        <row r="1428">
          <cell r="A1428" t="str">
            <v>巷浦线路52</v>
          </cell>
          <cell r="B1428" t="str">
            <v>10kV</v>
          </cell>
          <cell r="C1428" t="str">
            <v>156巷浦线</v>
          </cell>
          <cell r="D1428">
            <v>0</v>
          </cell>
          <cell r="E1428">
            <v>0.257828</v>
          </cell>
          <cell r="F1428" t="str">
            <v>市辖</v>
          </cell>
          <cell r="G1428">
            <v>0</v>
          </cell>
          <cell r="H1428">
            <v>6</v>
          </cell>
          <cell r="I1428">
            <v>1</v>
          </cell>
        </row>
        <row r="1429">
          <cell r="A1429" t="str">
            <v>巷浦线路55</v>
          </cell>
          <cell r="B1429" t="str">
            <v>10kV</v>
          </cell>
          <cell r="C1429" t="str">
            <v>156巷浦线</v>
          </cell>
          <cell r="D1429">
            <v>1</v>
          </cell>
          <cell r="E1429">
            <v>4.761E-2</v>
          </cell>
          <cell r="F1429" t="str">
            <v>市辖</v>
          </cell>
          <cell r="G1429">
            <v>0</v>
          </cell>
          <cell r="H1429">
            <v>8</v>
          </cell>
          <cell r="I1429">
            <v>3</v>
          </cell>
        </row>
        <row r="1430">
          <cell r="A1430" t="str">
            <v>巷浦线路56</v>
          </cell>
          <cell r="B1430" t="str">
            <v>10kV</v>
          </cell>
          <cell r="C1430" t="str">
            <v>156巷浦线</v>
          </cell>
          <cell r="D1430">
            <v>0</v>
          </cell>
          <cell r="E1430">
            <v>9.3869999999999995E-2</v>
          </cell>
          <cell r="F1430" t="str">
            <v>市辖</v>
          </cell>
          <cell r="G1430">
            <v>0</v>
          </cell>
          <cell r="H1430">
            <v>0</v>
          </cell>
          <cell r="I1430">
            <v>1</v>
          </cell>
        </row>
        <row r="1431">
          <cell r="A1431" t="str">
            <v>巷浦线路58</v>
          </cell>
          <cell r="B1431" t="str">
            <v>10kV</v>
          </cell>
          <cell r="C1431" t="str">
            <v>156巷浦线</v>
          </cell>
          <cell r="D1431">
            <v>1</v>
          </cell>
          <cell r="E1431">
            <v>7.2746000000000005E-2</v>
          </cell>
          <cell r="F1431" t="str">
            <v>市辖</v>
          </cell>
          <cell r="G1431">
            <v>0</v>
          </cell>
          <cell r="H1431">
            <v>2</v>
          </cell>
          <cell r="I1431">
            <v>3</v>
          </cell>
        </row>
        <row r="1432">
          <cell r="A1432" t="str">
            <v>巷浦线路59</v>
          </cell>
          <cell r="B1432" t="str">
            <v>10kV</v>
          </cell>
          <cell r="C1432" t="str">
            <v>156巷浦线</v>
          </cell>
          <cell r="D1432">
            <v>0</v>
          </cell>
          <cell r="E1432">
            <v>0.38012800000000002</v>
          </cell>
          <cell r="F1432" t="str">
            <v>市辖</v>
          </cell>
          <cell r="G1432">
            <v>0</v>
          </cell>
          <cell r="H1432">
            <v>3</v>
          </cell>
          <cell r="I1432">
            <v>1</v>
          </cell>
        </row>
        <row r="1433">
          <cell r="A1433" t="str">
            <v>巷浦线路61</v>
          </cell>
          <cell r="B1433" t="str">
            <v>10kV</v>
          </cell>
          <cell r="C1433" t="str">
            <v>156巷浦线</v>
          </cell>
          <cell r="D1433">
            <v>0</v>
          </cell>
          <cell r="E1433">
            <v>0.214423</v>
          </cell>
          <cell r="F1433" t="str">
            <v>市辖</v>
          </cell>
          <cell r="G1433">
            <v>0</v>
          </cell>
          <cell r="H1433">
            <v>5</v>
          </cell>
          <cell r="I1433">
            <v>3</v>
          </cell>
        </row>
        <row r="1434">
          <cell r="A1434" t="str">
            <v>巷浦线路62</v>
          </cell>
          <cell r="B1434" t="str">
            <v>10kV</v>
          </cell>
          <cell r="C1434" t="str">
            <v>156巷浦线</v>
          </cell>
          <cell r="D1434">
            <v>0</v>
          </cell>
          <cell r="E1434">
            <v>0.28090100000000001</v>
          </cell>
          <cell r="F1434" t="str">
            <v>市辖</v>
          </cell>
          <cell r="G1434">
            <v>0</v>
          </cell>
          <cell r="H1434">
            <v>6</v>
          </cell>
          <cell r="I1434">
            <v>1</v>
          </cell>
        </row>
        <row r="1435">
          <cell r="A1435" t="str">
            <v>巷浦线路64</v>
          </cell>
          <cell r="B1435" t="str">
            <v>10kV</v>
          </cell>
          <cell r="C1435" t="str">
            <v>156巷浦线</v>
          </cell>
          <cell r="D1435">
            <v>1</v>
          </cell>
          <cell r="E1435">
            <v>2.5187999999999999E-2</v>
          </cell>
          <cell r="F1435" t="str">
            <v>市辖</v>
          </cell>
          <cell r="G1435">
            <v>0</v>
          </cell>
          <cell r="H1435">
            <v>8</v>
          </cell>
          <cell r="I1435">
            <v>3</v>
          </cell>
        </row>
        <row r="1436">
          <cell r="A1436" t="str">
            <v>巷浦线路65</v>
          </cell>
          <cell r="B1436" t="str">
            <v>10kV</v>
          </cell>
          <cell r="C1436" t="str">
            <v>156巷浦线</v>
          </cell>
          <cell r="D1436">
            <v>1</v>
          </cell>
          <cell r="E1436">
            <v>0.21058299999999999</v>
          </cell>
          <cell r="F1436" t="str">
            <v>市辖</v>
          </cell>
          <cell r="G1436">
            <v>0</v>
          </cell>
          <cell r="H1436">
            <v>0</v>
          </cell>
          <cell r="I1436">
            <v>1</v>
          </cell>
        </row>
        <row r="1437">
          <cell r="A1437" t="str">
            <v>巷浦线路67</v>
          </cell>
          <cell r="B1437" t="str">
            <v>10kV</v>
          </cell>
          <cell r="C1437" t="str">
            <v>156巷浦线</v>
          </cell>
          <cell r="D1437">
            <v>0</v>
          </cell>
          <cell r="E1437">
            <v>6.4979999999999996E-2</v>
          </cell>
          <cell r="F1437" t="str">
            <v>市辖</v>
          </cell>
          <cell r="G1437">
            <v>0</v>
          </cell>
          <cell r="H1437">
            <v>2</v>
          </cell>
          <cell r="I1437">
            <v>3</v>
          </cell>
        </row>
        <row r="1438">
          <cell r="A1438" t="str">
            <v>巷浦线路68</v>
          </cell>
          <cell r="B1438" t="str">
            <v>10kV</v>
          </cell>
          <cell r="C1438" t="str">
            <v>156巷浦线</v>
          </cell>
          <cell r="D1438">
            <v>1</v>
          </cell>
          <cell r="E1438">
            <v>5.0602000000000001E-2</v>
          </cell>
          <cell r="F1438" t="str">
            <v>市辖</v>
          </cell>
          <cell r="G1438">
            <v>0</v>
          </cell>
          <cell r="H1438">
            <v>3</v>
          </cell>
          <cell r="I1438">
            <v>1</v>
          </cell>
        </row>
        <row r="1439">
          <cell r="A1439" t="str">
            <v>巷浦线路70</v>
          </cell>
          <cell r="B1439" t="str">
            <v>10kV</v>
          </cell>
          <cell r="C1439" t="str">
            <v>156巷浦线</v>
          </cell>
          <cell r="D1439">
            <v>0</v>
          </cell>
          <cell r="E1439">
            <v>2.6419999999999998E-3</v>
          </cell>
          <cell r="F1439" t="str">
            <v>市辖</v>
          </cell>
          <cell r="G1439">
            <v>0</v>
          </cell>
          <cell r="H1439">
            <v>5</v>
          </cell>
          <cell r="I1439">
            <v>3</v>
          </cell>
        </row>
        <row r="1440">
          <cell r="A1440" t="str">
            <v>巷浦线路71</v>
          </cell>
          <cell r="B1440" t="str">
            <v>10kV</v>
          </cell>
          <cell r="C1440" t="str">
            <v>156巷浦线</v>
          </cell>
          <cell r="D1440">
            <v>0</v>
          </cell>
          <cell r="E1440">
            <v>2.6336999999999999E-2</v>
          </cell>
          <cell r="F1440" t="str">
            <v>市辖</v>
          </cell>
          <cell r="G1440">
            <v>0</v>
          </cell>
          <cell r="H1440">
            <v>6</v>
          </cell>
          <cell r="I1440">
            <v>1</v>
          </cell>
        </row>
        <row r="1441">
          <cell r="A1441" t="str">
            <v>巷浦线路73</v>
          </cell>
          <cell r="B1441" t="str">
            <v>10kV</v>
          </cell>
          <cell r="C1441" t="str">
            <v>156巷浦线</v>
          </cell>
          <cell r="D1441">
            <v>1</v>
          </cell>
          <cell r="E1441">
            <v>5.7296E-2</v>
          </cell>
          <cell r="F1441" t="str">
            <v>市辖</v>
          </cell>
          <cell r="G1441">
            <v>0</v>
          </cell>
          <cell r="H1441">
            <v>8</v>
          </cell>
          <cell r="I1441">
            <v>3</v>
          </cell>
        </row>
        <row r="1442">
          <cell r="A1442" t="str">
            <v>巷浦线路74</v>
          </cell>
          <cell r="B1442" t="str">
            <v>10kV</v>
          </cell>
          <cell r="C1442" t="str">
            <v>156巷浦线</v>
          </cell>
          <cell r="D1442">
            <v>0</v>
          </cell>
          <cell r="E1442">
            <v>6.4603999999999995E-2</v>
          </cell>
          <cell r="F1442" t="str">
            <v>市辖</v>
          </cell>
          <cell r="G1442">
            <v>0</v>
          </cell>
          <cell r="H1442">
            <v>0</v>
          </cell>
          <cell r="I1442">
            <v>1</v>
          </cell>
        </row>
        <row r="1443">
          <cell r="A1443" t="str">
            <v>巷浦线路76</v>
          </cell>
          <cell r="B1443" t="str">
            <v>10kV</v>
          </cell>
          <cell r="C1443" t="str">
            <v>156巷浦线</v>
          </cell>
          <cell r="D1443">
            <v>0</v>
          </cell>
          <cell r="E1443">
            <v>3.8530000000000001E-3</v>
          </cell>
          <cell r="F1443" t="str">
            <v>市辖</v>
          </cell>
          <cell r="G1443">
            <v>0</v>
          </cell>
          <cell r="H1443">
            <v>2</v>
          </cell>
          <cell r="I1443">
            <v>3</v>
          </cell>
        </row>
        <row r="1444">
          <cell r="A1444" t="str">
            <v>巷浦线路77</v>
          </cell>
          <cell r="B1444" t="str">
            <v>10kV</v>
          </cell>
          <cell r="C1444" t="str">
            <v>156巷浦线</v>
          </cell>
          <cell r="D1444">
            <v>1</v>
          </cell>
          <cell r="E1444">
            <v>2.3080000000000002E-3</v>
          </cell>
          <cell r="F1444" t="str">
            <v>市辖</v>
          </cell>
          <cell r="G1444">
            <v>0</v>
          </cell>
          <cell r="H1444">
            <v>3</v>
          </cell>
          <cell r="I1444">
            <v>1</v>
          </cell>
        </row>
        <row r="1445">
          <cell r="A1445" t="str">
            <v>巷浦线路79</v>
          </cell>
          <cell r="B1445" t="str">
            <v>10kV</v>
          </cell>
          <cell r="C1445" t="str">
            <v>156巷浦线</v>
          </cell>
          <cell r="D1445">
            <v>1</v>
          </cell>
          <cell r="E1445">
            <v>5.7409999999999996E-3</v>
          </cell>
          <cell r="F1445" t="str">
            <v>市辖</v>
          </cell>
          <cell r="G1445">
            <v>0</v>
          </cell>
          <cell r="H1445">
            <v>5</v>
          </cell>
          <cell r="I1445">
            <v>3</v>
          </cell>
        </row>
        <row r="1446">
          <cell r="A1446" t="str">
            <v>巷浦线路80</v>
          </cell>
          <cell r="B1446" t="str">
            <v>10kV</v>
          </cell>
          <cell r="C1446" t="str">
            <v>156巷浦线</v>
          </cell>
          <cell r="D1446">
            <v>1</v>
          </cell>
          <cell r="E1446">
            <v>4.8570000000000002E-3</v>
          </cell>
          <cell r="F1446" t="str">
            <v>市辖</v>
          </cell>
          <cell r="G1446">
            <v>0</v>
          </cell>
          <cell r="H1446">
            <v>6</v>
          </cell>
          <cell r="I1446">
            <v>1</v>
          </cell>
        </row>
        <row r="1447">
          <cell r="A1447" t="str">
            <v>巷浦线路82</v>
          </cell>
          <cell r="B1447" t="str">
            <v>10kV</v>
          </cell>
          <cell r="C1447" t="str">
            <v>156巷浦线</v>
          </cell>
          <cell r="D1447">
            <v>1</v>
          </cell>
          <cell r="E1447">
            <v>6.62E-3</v>
          </cell>
          <cell r="F1447" t="str">
            <v>市辖</v>
          </cell>
          <cell r="G1447">
            <v>0</v>
          </cell>
          <cell r="H1447">
            <v>8</v>
          </cell>
          <cell r="I1447">
            <v>3</v>
          </cell>
        </row>
        <row r="1448">
          <cell r="A1448" t="str">
            <v>巷浦线路84</v>
          </cell>
          <cell r="B1448" t="str">
            <v>10kV</v>
          </cell>
          <cell r="C1448" t="str">
            <v>156巷浦线</v>
          </cell>
          <cell r="D1448">
            <v>1</v>
          </cell>
          <cell r="E1448">
            <v>5.6249999999999998E-3</v>
          </cell>
          <cell r="F1448" t="str">
            <v>市辖</v>
          </cell>
          <cell r="G1448">
            <v>0</v>
          </cell>
          <cell r="H1448">
            <v>0</v>
          </cell>
          <cell r="I1448">
            <v>1</v>
          </cell>
        </row>
        <row r="1449">
          <cell r="A1449" t="str">
            <v>巷浦线路86</v>
          </cell>
          <cell r="B1449" t="str">
            <v>10kV</v>
          </cell>
          <cell r="C1449" t="str">
            <v>156巷浦线</v>
          </cell>
          <cell r="D1449">
            <v>0</v>
          </cell>
          <cell r="E1449">
            <v>3.614E-3</v>
          </cell>
          <cell r="F1449" t="str">
            <v>县级</v>
          </cell>
          <cell r="G1449">
            <v>0</v>
          </cell>
          <cell r="H1449">
            <v>2</v>
          </cell>
          <cell r="I1449">
            <v>3</v>
          </cell>
        </row>
        <row r="1450">
          <cell r="A1450" t="str">
            <v>巷浦线路88</v>
          </cell>
          <cell r="B1450" t="str">
            <v>10kV</v>
          </cell>
          <cell r="C1450" t="str">
            <v>156巷浦线</v>
          </cell>
          <cell r="D1450">
            <v>1</v>
          </cell>
          <cell r="E1450">
            <v>2.99E-3</v>
          </cell>
          <cell r="F1450" t="str">
            <v>县级</v>
          </cell>
          <cell r="G1450">
            <v>0</v>
          </cell>
          <cell r="H1450">
            <v>3</v>
          </cell>
          <cell r="I1450">
            <v>1</v>
          </cell>
        </row>
        <row r="1451">
          <cell r="A1451" t="str">
            <v>花曹线路1</v>
          </cell>
          <cell r="B1451" t="str">
            <v>10kV</v>
          </cell>
          <cell r="C1451" t="str">
            <v>152花曹线</v>
          </cell>
          <cell r="D1451">
            <v>0</v>
          </cell>
          <cell r="E1451">
            <v>0.51108699999999996</v>
          </cell>
          <cell r="F1451" t="str">
            <v>市辖</v>
          </cell>
          <cell r="G1451">
            <v>0</v>
          </cell>
          <cell r="H1451">
            <v>5</v>
          </cell>
          <cell r="I1451">
            <v>3</v>
          </cell>
        </row>
        <row r="1452">
          <cell r="A1452" t="str">
            <v>花曹线路2</v>
          </cell>
          <cell r="B1452" t="str">
            <v>10kV</v>
          </cell>
          <cell r="C1452" t="str">
            <v>152花曹线</v>
          </cell>
          <cell r="D1452">
            <v>0</v>
          </cell>
          <cell r="E1452">
            <v>4.3203999999999999E-2</v>
          </cell>
          <cell r="G1452">
            <v>0</v>
          </cell>
          <cell r="H1452">
            <v>6</v>
          </cell>
          <cell r="I1452">
            <v>1</v>
          </cell>
        </row>
        <row r="1453">
          <cell r="A1453" t="str">
            <v>花曹线路4</v>
          </cell>
          <cell r="B1453" t="str">
            <v>10kV</v>
          </cell>
          <cell r="C1453" t="str">
            <v>152花曹线</v>
          </cell>
          <cell r="D1453">
            <v>0</v>
          </cell>
          <cell r="E1453">
            <v>5.1459999999999999E-2</v>
          </cell>
          <cell r="G1453">
            <v>0</v>
          </cell>
          <cell r="H1453">
            <v>8</v>
          </cell>
          <cell r="I1453">
            <v>3</v>
          </cell>
        </row>
        <row r="1454">
          <cell r="A1454" t="str">
            <v>花曹线路5</v>
          </cell>
          <cell r="B1454" t="str">
            <v>10kV</v>
          </cell>
          <cell r="C1454" t="str">
            <v>152花曹线</v>
          </cell>
          <cell r="D1454">
            <v>0</v>
          </cell>
          <cell r="E1454">
            <v>3.3655999999999998E-2</v>
          </cell>
          <cell r="G1454">
            <v>0</v>
          </cell>
          <cell r="H1454">
            <v>0</v>
          </cell>
          <cell r="I1454">
            <v>1</v>
          </cell>
        </row>
        <row r="1455">
          <cell r="A1455" t="str">
            <v>花曹线路7</v>
          </cell>
          <cell r="B1455" t="str">
            <v>10kV</v>
          </cell>
          <cell r="C1455" t="str">
            <v>152花曹线</v>
          </cell>
          <cell r="D1455">
            <v>0</v>
          </cell>
          <cell r="E1455">
            <v>0.70828800000000003</v>
          </cell>
          <cell r="F1455" t="str">
            <v>市辖</v>
          </cell>
          <cell r="G1455">
            <v>0</v>
          </cell>
          <cell r="H1455">
            <v>2</v>
          </cell>
          <cell r="I1455">
            <v>3</v>
          </cell>
        </row>
        <row r="1456">
          <cell r="A1456" t="str">
            <v>花曹线路8</v>
          </cell>
          <cell r="B1456" t="str">
            <v>10kV</v>
          </cell>
          <cell r="C1456" t="str">
            <v>152花曹线</v>
          </cell>
          <cell r="D1456">
            <v>0</v>
          </cell>
          <cell r="E1456">
            <v>0.15578600000000001</v>
          </cell>
          <cell r="F1456" t="str">
            <v>市辖</v>
          </cell>
          <cell r="G1456">
            <v>0</v>
          </cell>
          <cell r="H1456">
            <v>3</v>
          </cell>
          <cell r="I1456">
            <v>1</v>
          </cell>
        </row>
        <row r="1457">
          <cell r="A1457" t="str">
            <v>花曹线路10</v>
          </cell>
          <cell r="B1457" t="str">
            <v>10kV</v>
          </cell>
          <cell r="C1457" t="str">
            <v>152花曹线</v>
          </cell>
          <cell r="D1457">
            <v>0</v>
          </cell>
          <cell r="E1457">
            <v>2.2623999999999998E-2</v>
          </cell>
          <cell r="F1457" t="str">
            <v>市辖</v>
          </cell>
          <cell r="G1457">
            <v>0</v>
          </cell>
          <cell r="H1457">
            <v>5</v>
          </cell>
          <cell r="I1457">
            <v>3</v>
          </cell>
        </row>
        <row r="1458">
          <cell r="A1458" t="str">
            <v>花曹线路11</v>
          </cell>
          <cell r="B1458" t="str">
            <v>10kV</v>
          </cell>
          <cell r="C1458" t="str">
            <v>152花曹线</v>
          </cell>
          <cell r="D1458">
            <v>0</v>
          </cell>
          <cell r="E1458">
            <v>4.8856999999999998E-2</v>
          </cell>
          <cell r="F1458" t="str">
            <v>市辖</v>
          </cell>
          <cell r="G1458">
            <v>0</v>
          </cell>
          <cell r="H1458">
            <v>6</v>
          </cell>
          <cell r="I1458">
            <v>1</v>
          </cell>
        </row>
        <row r="1459">
          <cell r="A1459" t="str">
            <v>花曹线路13</v>
          </cell>
          <cell r="B1459" t="str">
            <v>10kV</v>
          </cell>
          <cell r="C1459" t="str">
            <v>152花曹线</v>
          </cell>
          <cell r="D1459">
            <v>0</v>
          </cell>
          <cell r="E1459">
            <v>0.12904199999999999</v>
          </cell>
          <cell r="F1459" t="str">
            <v>市辖</v>
          </cell>
          <cell r="G1459">
            <v>0</v>
          </cell>
          <cell r="H1459">
            <v>8</v>
          </cell>
          <cell r="I1459">
            <v>3</v>
          </cell>
        </row>
        <row r="1460">
          <cell r="A1460" t="str">
            <v>花曹线路14</v>
          </cell>
          <cell r="B1460" t="str">
            <v>10kV</v>
          </cell>
          <cell r="C1460" t="str">
            <v>152花曹线</v>
          </cell>
          <cell r="D1460">
            <v>0</v>
          </cell>
          <cell r="E1460">
            <v>3.9623999999999999E-2</v>
          </cell>
          <cell r="F1460" t="str">
            <v>市辖</v>
          </cell>
          <cell r="G1460">
            <v>0</v>
          </cell>
          <cell r="H1460">
            <v>0</v>
          </cell>
          <cell r="I1460">
            <v>1</v>
          </cell>
        </row>
        <row r="1461">
          <cell r="A1461" t="str">
            <v>花曹线路16</v>
          </cell>
          <cell r="B1461" t="str">
            <v>10kV</v>
          </cell>
          <cell r="C1461" t="str">
            <v>152花曹线</v>
          </cell>
          <cell r="D1461">
            <v>0</v>
          </cell>
          <cell r="E1461">
            <v>1.0026E-2</v>
          </cell>
          <cell r="F1461" t="str">
            <v>市辖</v>
          </cell>
          <cell r="G1461">
            <v>0</v>
          </cell>
          <cell r="H1461">
            <v>2</v>
          </cell>
          <cell r="I1461">
            <v>3</v>
          </cell>
        </row>
        <row r="1462">
          <cell r="A1462" t="str">
            <v>花曹线路17</v>
          </cell>
          <cell r="B1462" t="str">
            <v>10kV</v>
          </cell>
          <cell r="C1462" t="str">
            <v>152花曹线</v>
          </cell>
          <cell r="D1462">
            <v>0</v>
          </cell>
          <cell r="E1462">
            <v>0.28542000000000001</v>
          </cell>
          <cell r="F1462" t="str">
            <v>市辖</v>
          </cell>
          <cell r="G1462">
            <v>0</v>
          </cell>
          <cell r="H1462">
            <v>3</v>
          </cell>
          <cell r="I1462">
            <v>1</v>
          </cell>
        </row>
        <row r="1463">
          <cell r="A1463" t="str">
            <v>花曹线路19</v>
          </cell>
          <cell r="B1463" t="str">
            <v>10kV</v>
          </cell>
          <cell r="C1463" t="str">
            <v>152花曹线</v>
          </cell>
          <cell r="D1463">
            <v>0</v>
          </cell>
          <cell r="E1463">
            <v>4.0890000000000003E-2</v>
          </cell>
          <cell r="F1463" t="str">
            <v>市辖</v>
          </cell>
          <cell r="G1463">
            <v>0</v>
          </cell>
          <cell r="H1463">
            <v>5</v>
          </cell>
          <cell r="I1463">
            <v>3</v>
          </cell>
        </row>
        <row r="1464">
          <cell r="A1464" t="str">
            <v>花曹线路20</v>
          </cell>
          <cell r="B1464" t="str">
            <v>10kV</v>
          </cell>
          <cell r="C1464" t="str">
            <v>152花曹线</v>
          </cell>
          <cell r="D1464">
            <v>0</v>
          </cell>
          <cell r="E1464">
            <v>3.9668000000000002E-2</v>
          </cell>
          <cell r="F1464" t="str">
            <v>市辖</v>
          </cell>
          <cell r="G1464">
            <v>0</v>
          </cell>
          <cell r="H1464">
            <v>6</v>
          </cell>
          <cell r="I1464">
            <v>1</v>
          </cell>
        </row>
        <row r="1465">
          <cell r="A1465" t="str">
            <v>花曹线路22</v>
          </cell>
          <cell r="B1465" t="str">
            <v>10kV</v>
          </cell>
          <cell r="C1465" t="str">
            <v>152花曹线</v>
          </cell>
          <cell r="D1465">
            <v>0</v>
          </cell>
          <cell r="E1465">
            <v>0.25723600000000002</v>
          </cell>
          <cell r="F1465" t="str">
            <v>市辖</v>
          </cell>
          <cell r="G1465">
            <v>0</v>
          </cell>
          <cell r="H1465">
            <v>8</v>
          </cell>
          <cell r="I1465">
            <v>3</v>
          </cell>
        </row>
        <row r="1466">
          <cell r="A1466" t="str">
            <v>花曹线路23</v>
          </cell>
          <cell r="B1466" t="str">
            <v>10kV</v>
          </cell>
          <cell r="C1466" t="str">
            <v>152花曹线</v>
          </cell>
          <cell r="D1466">
            <v>0</v>
          </cell>
          <cell r="E1466">
            <v>2.1520000000000001E-2</v>
          </cell>
          <cell r="F1466" t="str">
            <v>市辖</v>
          </cell>
          <cell r="G1466">
            <v>0</v>
          </cell>
          <cell r="H1466">
            <v>0</v>
          </cell>
          <cell r="I1466">
            <v>1</v>
          </cell>
        </row>
        <row r="1467">
          <cell r="A1467" t="str">
            <v>花曹线路25</v>
          </cell>
          <cell r="B1467" t="str">
            <v>10kV</v>
          </cell>
          <cell r="C1467" t="str">
            <v>152花曹线</v>
          </cell>
          <cell r="D1467">
            <v>0</v>
          </cell>
          <cell r="E1467">
            <v>6.3570000000000002E-2</v>
          </cell>
          <cell r="F1467" t="str">
            <v>市辖</v>
          </cell>
          <cell r="G1467">
            <v>0</v>
          </cell>
          <cell r="H1467">
            <v>2</v>
          </cell>
          <cell r="I1467">
            <v>3</v>
          </cell>
        </row>
        <row r="1468">
          <cell r="A1468" t="str">
            <v>花曹线路26</v>
          </cell>
          <cell r="B1468" t="str">
            <v>10kV</v>
          </cell>
          <cell r="C1468" t="str">
            <v>152花曹线</v>
          </cell>
          <cell r="D1468">
            <v>0</v>
          </cell>
          <cell r="E1468">
            <v>3.728E-3</v>
          </cell>
          <cell r="F1468" t="str">
            <v>市辖</v>
          </cell>
          <cell r="G1468">
            <v>0</v>
          </cell>
          <cell r="H1468">
            <v>3</v>
          </cell>
          <cell r="I1468">
            <v>1</v>
          </cell>
        </row>
        <row r="1469">
          <cell r="A1469" t="str">
            <v>花曹线路28</v>
          </cell>
          <cell r="B1469" t="str">
            <v>10kV</v>
          </cell>
          <cell r="C1469" t="str">
            <v>152花曹线</v>
          </cell>
          <cell r="D1469">
            <v>0</v>
          </cell>
          <cell r="E1469">
            <v>2.0728E-2</v>
          </cell>
          <cell r="F1469" t="str">
            <v>市辖</v>
          </cell>
          <cell r="G1469">
            <v>0</v>
          </cell>
          <cell r="H1469">
            <v>5</v>
          </cell>
          <cell r="I1469">
            <v>3</v>
          </cell>
        </row>
        <row r="1470">
          <cell r="A1470" t="str">
            <v>花曹线路29</v>
          </cell>
          <cell r="B1470" t="str">
            <v>10kV</v>
          </cell>
          <cell r="C1470" t="str">
            <v>152花曹线</v>
          </cell>
          <cell r="D1470">
            <v>0</v>
          </cell>
          <cell r="E1470">
            <v>0.159165</v>
          </cell>
          <cell r="F1470" t="str">
            <v>市辖</v>
          </cell>
          <cell r="G1470">
            <v>0</v>
          </cell>
          <cell r="H1470">
            <v>6</v>
          </cell>
          <cell r="I1470">
            <v>1</v>
          </cell>
        </row>
        <row r="1471">
          <cell r="A1471" t="str">
            <v>花曹线路31</v>
          </cell>
          <cell r="B1471" t="str">
            <v>10kV</v>
          </cell>
          <cell r="C1471" t="str">
            <v>152花曹线</v>
          </cell>
          <cell r="D1471">
            <v>0</v>
          </cell>
          <cell r="E1471">
            <v>0.126833</v>
          </cell>
          <cell r="F1471" t="str">
            <v>市辖</v>
          </cell>
          <cell r="G1471">
            <v>0</v>
          </cell>
          <cell r="H1471">
            <v>8</v>
          </cell>
          <cell r="I1471">
            <v>3</v>
          </cell>
        </row>
        <row r="1472">
          <cell r="A1472" t="str">
            <v>花曹线路32</v>
          </cell>
          <cell r="B1472" t="str">
            <v>10kV</v>
          </cell>
          <cell r="C1472" t="str">
            <v>152花曹线</v>
          </cell>
          <cell r="D1472">
            <v>0</v>
          </cell>
          <cell r="E1472">
            <v>2.4989999999999998E-2</v>
          </cell>
          <cell r="F1472" t="str">
            <v>市辖</v>
          </cell>
          <cell r="G1472">
            <v>0</v>
          </cell>
          <cell r="H1472">
            <v>0</v>
          </cell>
          <cell r="I1472">
            <v>1</v>
          </cell>
        </row>
        <row r="1473">
          <cell r="A1473" t="str">
            <v>花曹线路34</v>
          </cell>
          <cell r="B1473" t="str">
            <v>10kV</v>
          </cell>
          <cell r="C1473" t="str">
            <v>152花曹线</v>
          </cell>
          <cell r="D1473">
            <v>0</v>
          </cell>
          <cell r="E1473">
            <v>5.6038999999999999E-2</v>
          </cell>
          <cell r="F1473" t="str">
            <v>市辖</v>
          </cell>
          <cell r="G1473">
            <v>0</v>
          </cell>
          <cell r="H1473">
            <v>2</v>
          </cell>
          <cell r="I1473">
            <v>3</v>
          </cell>
        </row>
        <row r="1474">
          <cell r="A1474" t="str">
            <v>花曹线路35</v>
          </cell>
          <cell r="B1474" t="str">
            <v>10kV</v>
          </cell>
          <cell r="C1474" t="str">
            <v>152花曹线</v>
          </cell>
          <cell r="D1474">
            <v>0</v>
          </cell>
          <cell r="E1474">
            <v>2.1645999999999999E-2</v>
          </cell>
          <cell r="F1474" t="str">
            <v>市辖</v>
          </cell>
          <cell r="G1474">
            <v>0</v>
          </cell>
          <cell r="H1474">
            <v>3</v>
          </cell>
          <cell r="I1474">
            <v>1</v>
          </cell>
        </row>
        <row r="1475">
          <cell r="A1475" t="str">
            <v>花曹线路37</v>
          </cell>
          <cell r="B1475" t="str">
            <v>10kV</v>
          </cell>
          <cell r="C1475" t="str">
            <v>152花曹线</v>
          </cell>
          <cell r="D1475">
            <v>0</v>
          </cell>
          <cell r="E1475">
            <v>1.4931E-2</v>
          </cell>
          <cell r="F1475" t="str">
            <v>市辖</v>
          </cell>
          <cell r="G1475">
            <v>0</v>
          </cell>
          <cell r="H1475">
            <v>5</v>
          </cell>
          <cell r="I1475">
            <v>3</v>
          </cell>
        </row>
        <row r="1476">
          <cell r="A1476" t="str">
            <v>花曹线路38</v>
          </cell>
          <cell r="B1476" t="str">
            <v>10kV</v>
          </cell>
          <cell r="C1476" t="str">
            <v>152花曹线</v>
          </cell>
          <cell r="D1476">
            <v>0</v>
          </cell>
          <cell r="E1476">
            <v>0.19442999999999999</v>
          </cell>
          <cell r="F1476" t="str">
            <v>市辖</v>
          </cell>
          <cell r="G1476">
            <v>0</v>
          </cell>
          <cell r="H1476">
            <v>6</v>
          </cell>
          <cell r="I1476">
            <v>1</v>
          </cell>
        </row>
        <row r="1477">
          <cell r="A1477" t="str">
            <v>花曹线路40</v>
          </cell>
          <cell r="B1477" t="str">
            <v>10kV</v>
          </cell>
          <cell r="C1477" t="str">
            <v>152花曹线</v>
          </cell>
          <cell r="D1477">
            <v>0</v>
          </cell>
          <cell r="E1477">
            <v>1.8103999999999999E-2</v>
          </cell>
          <cell r="F1477" t="str">
            <v>市辖</v>
          </cell>
          <cell r="G1477">
            <v>0</v>
          </cell>
          <cell r="H1477">
            <v>8</v>
          </cell>
          <cell r="I1477">
            <v>3</v>
          </cell>
        </row>
        <row r="1478">
          <cell r="A1478" t="str">
            <v>花曹线路41</v>
          </cell>
          <cell r="B1478" t="str">
            <v>10kV</v>
          </cell>
          <cell r="C1478" t="str">
            <v>152花曹线</v>
          </cell>
          <cell r="D1478">
            <v>0</v>
          </cell>
          <cell r="E1478">
            <v>3.3759999999999998E-2</v>
          </cell>
          <cell r="F1478" t="str">
            <v>市辖</v>
          </cell>
          <cell r="G1478">
            <v>0</v>
          </cell>
          <cell r="H1478">
            <v>0</v>
          </cell>
          <cell r="I1478">
            <v>1</v>
          </cell>
        </row>
        <row r="1479">
          <cell r="A1479" t="str">
            <v>花曹线路43</v>
          </cell>
          <cell r="B1479" t="str">
            <v>10kV</v>
          </cell>
          <cell r="C1479" t="str">
            <v>152花曹线</v>
          </cell>
          <cell r="D1479">
            <v>0</v>
          </cell>
          <cell r="E1479">
            <v>0.133715</v>
          </cell>
          <cell r="F1479" t="str">
            <v>市辖</v>
          </cell>
          <cell r="G1479">
            <v>0</v>
          </cell>
          <cell r="H1479">
            <v>2</v>
          </cell>
          <cell r="I1479">
            <v>3</v>
          </cell>
        </row>
        <row r="1480">
          <cell r="A1480" t="str">
            <v>花曹线路44</v>
          </cell>
          <cell r="B1480" t="str">
            <v>10kV</v>
          </cell>
          <cell r="C1480" t="str">
            <v>152花曹线</v>
          </cell>
          <cell r="D1480">
            <v>0</v>
          </cell>
          <cell r="E1480">
            <v>2.5791000000000001E-2</v>
          </cell>
          <cell r="F1480" t="str">
            <v>市辖</v>
          </cell>
          <cell r="G1480">
            <v>0</v>
          </cell>
          <cell r="H1480">
            <v>3</v>
          </cell>
          <cell r="I1480">
            <v>1</v>
          </cell>
        </row>
        <row r="1481">
          <cell r="A1481" t="str">
            <v>花曹线路46</v>
          </cell>
          <cell r="B1481" t="str">
            <v>10kV</v>
          </cell>
          <cell r="C1481" t="str">
            <v>152花曹线</v>
          </cell>
          <cell r="D1481">
            <v>0</v>
          </cell>
          <cell r="E1481">
            <v>2.1485000000000001E-2</v>
          </cell>
          <cell r="F1481" t="str">
            <v>市辖</v>
          </cell>
          <cell r="G1481">
            <v>0</v>
          </cell>
          <cell r="H1481">
            <v>5</v>
          </cell>
          <cell r="I1481">
            <v>3</v>
          </cell>
        </row>
        <row r="1482">
          <cell r="A1482" t="str">
            <v>花曹线路47</v>
          </cell>
          <cell r="B1482" t="str">
            <v>10kV</v>
          </cell>
          <cell r="C1482" t="str">
            <v>152花曹线</v>
          </cell>
          <cell r="D1482">
            <v>0</v>
          </cell>
          <cell r="E1482">
            <v>3.8899999999999998E-3</v>
          </cell>
          <cell r="F1482" t="str">
            <v>市辖</v>
          </cell>
          <cell r="G1482">
            <v>0</v>
          </cell>
          <cell r="H1482">
            <v>6</v>
          </cell>
          <cell r="I1482">
            <v>1</v>
          </cell>
        </row>
        <row r="1483">
          <cell r="A1483" t="str">
            <v>花曹线路49</v>
          </cell>
          <cell r="B1483" t="str">
            <v>10kV</v>
          </cell>
          <cell r="C1483" t="str">
            <v>152花曹线</v>
          </cell>
          <cell r="D1483">
            <v>0</v>
          </cell>
          <cell r="E1483">
            <v>2.4725E-2</v>
          </cell>
          <cell r="F1483" t="str">
            <v>市辖</v>
          </cell>
          <cell r="G1483">
            <v>0</v>
          </cell>
          <cell r="H1483">
            <v>8</v>
          </cell>
          <cell r="I1483">
            <v>3</v>
          </cell>
        </row>
        <row r="1484">
          <cell r="A1484" t="str">
            <v>花曹线路50</v>
          </cell>
          <cell r="B1484" t="str">
            <v>10kV</v>
          </cell>
          <cell r="C1484" t="str">
            <v>152花曹线</v>
          </cell>
          <cell r="D1484">
            <v>0</v>
          </cell>
          <cell r="E1484">
            <v>3.5409999999999999E-3</v>
          </cell>
          <cell r="F1484" t="str">
            <v>市辖</v>
          </cell>
          <cell r="G1484">
            <v>0</v>
          </cell>
          <cell r="H1484">
            <v>0</v>
          </cell>
          <cell r="I1484">
            <v>1</v>
          </cell>
        </row>
        <row r="1485">
          <cell r="A1485" t="str">
            <v>花曹线路52</v>
          </cell>
          <cell r="B1485" t="str">
            <v>10kV</v>
          </cell>
          <cell r="C1485" t="str">
            <v>152花曹线</v>
          </cell>
          <cell r="D1485">
            <v>0</v>
          </cell>
          <cell r="E1485">
            <v>2.1791000000000001E-2</v>
          </cell>
          <cell r="F1485" t="str">
            <v>市辖</v>
          </cell>
          <cell r="G1485">
            <v>0</v>
          </cell>
          <cell r="H1485">
            <v>2</v>
          </cell>
          <cell r="I1485">
            <v>3</v>
          </cell>
        </row>
        <row r="1486">
          <cell r="A1486" t="str">
            <v>花曹线路53</v>
          </cell>
          <cell r="B1486" t="str">
            <v>10kV</v>
          </cell>
          <cell r="C1486" t="str">
            <v>152花曹线</v>
          </cell>
          <cell r="D1486">
            <v>0</v>
          </cell>
          <cell r="E1486">
            <v>4.9639000000000003E-2</v>
          </cell>
          <cell r="F1486" t="str">
            <v>市辖</v>
          </cell>
          <cell r="G1486">
            <v>0</v>
          </cell>
          <cell r="H1486">
            <v>3</v>
          </cell>
          <cell r="I1486">
            <v>1</v>
          </cell>
        </row>
        <row r="1487">
          <cell r="A1487" t="str">
            <v>花曹线路55</v>
          </cell>
          <cell r="B1487" t="str">
            <v>10kV</v>
          </cell>
          <cell r="C1487" t="str">
            <v>152花曹线</v>
          </cell>
          <cell r="D1487">
            <v>0</v>
          </cell>
          <cell r="E1487">
            <v>1.8939999999999999E-2</v>
          </cell>
          <cell r="F1487" t="str">
            <v>市辖</v>
          </cell>
          <cell r="G1487">
            <v>0</v>
          </cell>
          <cell r="H1487">
            <v>5</v>
          </cell>
          <cell r="I1487">
            <v>3</v>
          </cell>
        </row>
        <row r="1488">
          <cell r="A1488" t="str">
            <v>花曹线路56</v>
          </cell>
          <cell r="B1488" t="str">
            <v>10kV</v>
          </cell>
          <cell r="C1488" t="str">
            <v>152花曹线</v>
          </cell>
          <cell r="D1488">
            <v>1</v>
          </cell>
          <cell r="E1488">
            <v>9.0919999999999994E-3</v>
          </cell>
          <cell r="F1488" t="str">
            <v>市辖</v>
          </cell>
          <cell r="G1488">
            <v>0</v>
          </cell>
          <cell r="H1488">
            <v>6</v>
          </cell>
          <cell r="I1488">
            <v>1</v>
          </cell>
        </row>
        <row r="1489">
          <cell r="A1489" t="str">
            <v>花曹线路58</v>
          </cell>
          <cell r="B1489" t="str">
            <v>10kV</v>
          </cell>
          <cell r="C1489" t="str">
            <v>152花曹线</v>
          </cell>
          <cell r="D1489">
            <v>0</v>
          </cell>
          <cell r="E1489">
            <v>2.7463999999999999E-2</v>
          </cell>
          <cell r="F1489" t="str">
            <v>市辖</v>
          </cell>
          <cell r="G1489">
            <v>0</v>
          </cell>
          <cell r="H1489">
            <v>8</v>
          </cell>
          <cell r="I1489">
            <v>3</v>
          </cell>
        </row>
        <row r="1490">
          <cell r="A1490" t="str">
            <v>花曹线路59</v>
          </cell>
          <cell r="B1490" t="str">
            <v>10kV</v>
          </cell>
          <cell r="C1490" t="str">
            <v>152花曹线</v>
          </cell>
          <cell r="D1490">
            <v>0</v>
          </cell>
          <cell r="E1490">
            <v>7.3291999999999996E-2</v>
          </cell>
          <cell r="F1490" t="str">
            <v>市辖</v>
          </cell>
          <cell r="G1490">
            <v>0</v>
          </cell>
          <cell r="H1490">
            <v>0</v>
          </cell>
          <cell r="I1490">
            <v>1</v>
          </cell>
        </row>
        <row r="1491">
          <cell r="A1491" t="str">
            <v>花曹线路61</v>
          </cell>
          <cell r="B1491" t="str">
            <v>10kV</v>
          </cell>
          <cell r="C1491" t="str">
            <v>152花曹线</v>
          </cell>
          <cell r="D1491">
            <v>0</v>
          </cell>
          <cell r="E1491">
            <v>1.2352E-2</v>
          </cell>
          <cell r="F1491" t="str">
            <v>市辖</v>
          </cell>
          <cell r="G1491">
            <v>0</v>
          </cell>
          <cell r="H1491">
            <v>2</v>
          </cell>
          <cell r="I1491">
            <v>3</v>
          </cell>
        </row>
        <row r="1492">
          <cell r="A1492" t="str">
            <v>花曹线路62</v>
          </cell>
          <cell r="B1492" t="str">
            <v>10kV</v>
          </cell>
          <cell r="C1492" t="str">
            <v>152花曹线</v>
          </cell>
          <cell r="D1492">
            <v>0</v>
          </cell>
          <cell r="E1492">
            <v>1.4773E-2</v>
          </cell>
          <cell r="F1492" t="str">
            <v>市辖</v>
          </cell>
          <cell r="G1492">
            <v>0</v>
          </cell>
          <cell r="H1492">
            <v>3</v>
          </cell>
          <cell r="I1492">
            <v>1</v>
          </cell>
        </row>
        <row r="1493">
          <cell r="A1493" t="str">
            <v>花曹线路64</v>
          </cell>
          <cell r="B1493" t="str">
            <v>10kV</v>
          </cell>
          <cell r="C1493" t="str">
            <v>152花曹线</v>
          </cell>
          <cell r="D1493">
            <v>0</v>
          </cell>
          <cell r="E1493">
            <v>4.1889000000000003E-2</v>
          </cell>
          <cell r="F1493" t="str">
            <v>市辖</v>
          </cell>
          <cell r="G1493">
            <v>0</v>
          </cell>
          <cell r="H1493">
            <v>5</v>
          </cell>
          <cell r="I1493">
            <v>3</v>
          </cell>
        </row>
        <row r="1494">
          <cell r="A1494" t="str">
            <v>花曹线路65</v>
          </cell>
          <cell r="B1494" t="str">
            <v>10kV</v>
          </cell>
          <cell r="C1494" t="str">
            <v>152花曹线</v>
          </cell>
          <cell r="D1494">
            <v>0</v>
          </cell>
          <cell r="E1494">
            <v>0.27013599999999999</v>
          </cell>
          <cell r="F1494" t="str">
            <v>县级</v>
          </cell>
          <cell r="G1494">
            <v>0</v>
          </cell>
          <cell r="H1494">
            <v>6</v>
          </cell>
          <cell r="I1494">
            <v>1</v>
          </cell>
        </row>
        <row r="1495">
          <cell r="A1495" t="str">
            <v>花曹线路67</v>
          </cell>
          <cell r="B1495" t="str">
            <v>10kV</v>
          </cell>
          <cell r="C1495" t="str">
            <v>152花曹线</v>
          </cell>
          <cell r="D1495">
            <v>0</v>
          </cell>
          <cell r="E1495">
            <v>1.0019E-2</v>
          </cell>
          <cell r="F1495" t="str">
            <v>县级</v>
          </cell>
          <cell r="G1495">
            <v>0</v>
          </cell>
          <cell r="H1495">
            <v>8</v>
          </cell>
          <cell r="I1495">
            <v>3</v>
          </cell>
        </row>
        <row r="1496">
          <cell r="A1496" t="str">
            <v>花曹线路68</v>
          </cell>
          <cell r="B1496" t="str">
            <v>10kV</v>
          </cell>
          <cell r="C1496" t="str">
            <v>152花曹线</v>
          </cell>
          <cell r="D1496">
            <v>0</v>
          </cell>
          <cell r="E1496">
            <v>9.2870000000000001E-3</v>
          </cell>
          <cell r="F1496" t="str">
            <v>县级</v>
          </cell>
          <cell r="G1496">
            <v>0</v>
          </cell>
          <cell r="H1496">
            <v>0</v>
          </cell>
          <cell r="I1496">
            <v>1</v>
          </cell>
        </row>
        <row r="1497">
          <cell r="A1497" t="str">
            <v>花曹线路70</v>
          </cell>
          <cell r="B1497" t="str">
            <v>10kV</v>
          </cell>
          <cell r="C1497" t="str">
            <v>152花曹线</v>
          </cell>
          <cell r="D1497">
            <v>0</v>
          </cell>
          <cell r="E1497">
            <v>0.16462599999999999</v>
          </cell>
          <cell r="F1497" t="str">
            <v>县级</v>
          </cell>
          <cell r="G1497">
            <v>0</v>
          </cell>
          <cell r="H1497">
            <v>2</v>
          </cell>
          <cell r="I1497">
            <v>3</v>
          </cell>
        </row>
        <row r="1498">
          <cell r="A1498" t="str">
            <v>花曹线路71</v>
          </cell>
          <cell r="B1498" t="str">
            <v>10kV</v>
          </cell>
          <cell r="C1498" t="str">
            <v>152花曹线</v>
          </cell>
          <cell r="D1498">
            <v>0</v>
          </cell>
          <cell r="E1498">
            <v>0.25796400000000003</v>
          </cell>
          <cell r="F1498" t="str">
            <v>县级</v>
          </cell>
          <cell r="G1498">
            <v>0</v>
          </cell>
          <cell r="H1498">
            <v>3</v>
          </cell>
          <cell r="I1498">
            <v>1</v>
          </cell>
        </row>
        <row r="1499">
          <cell r="A1499" t="str">
            <v>花曹线路73</v>
          </cell>
          <cell r="B1499" t="str">
            <v>10kV</v>
          </cell>
          <cell r="C1499" t="str">
            <v>152花曹线</v>
          </cell>
          <cell r="D1499">
            <v>0</v>
          </cell>
          <cell r="E1499">
            <v>1.7129999999999999E-3</v>
          </cell>
          <cell r="F1499" t="str">
            <v>市辖</v>
          </cell>
          <cell r="G1499">
            <v>0</v>
          </cell>
          <cell r="H1499">
            <v>5</v>
          </cell>
          <cell r="I1499">
            <v>3</v>
          </cell>
        </row>
        <row r="1500">
          <cell r="A1500" t="str">
            <v>花曹线路74</v>
          </cell>
          <cell r="B1500" t="str">
            <v>10kV</v>
          </cell>
          <cell r="C1500" t="str">
            <v>152花曹线</v>
          </cell>
          <cell r="D1500">
            <v>0</v>
          </cell>
          <cell r="E1500">
            <v>1.8151E-2</v>
          </cell>
          <cell r="F1500" t="str">
            <v>市辖</v>
          </cell>
          <cell r="G1500">
            <v>0</v>
          </cell>
          <cell r="H1500">
            <v>6</v>
          </cell>
          <cell r="I1500">
            <v>1</v>
          </cell>
        </row>
        <row r="1501">
          <cell r="A1501" t="str">
            <v>花溪线路1</v>
          </cell>
          <cell r="B1501" t="str">
            <v>10kV</v>
          </cell>
          <cell r="C1501" t="str">
            <v>153花溪线</v>
          </cell>
          <cell r="D1501">
            <v>0</v>
          </cell>
          <cell r="E1501">
            <v>1.2824340000000001</v>
          </cell>
          <cell r="F1501" t="str">
            <v>市辖</v>
          </cell>
          <cell r="G1501">
            <v>0</v>
          </cell>
          <cell r="H1501">
            <v>8</v>
          </cell>
          <cell r="I1501">
            <v>3</v>
          </cell>
        </row>
        <row r="1502">
          <cell r="A1502" t="str">
            <v>花溪线路2</v>
          </cell>
          <cell r="B1502" t="str">
            <v>10kV</v>
          </cell>
          <cell r="C1502" t="str">
            <v>153花溪线</v>
          </cell>
          <cell r="D1502">
            <v>0</v>
          </cell>
          <cell r="E1502">
            <v>6.7808999999999994E-2</v>
          </cell>
          <cell r="F1502" t="str">
            <v>市辖</v>
          </cell>
          <cell r="G1502">
            <v>0</v>
          </cell>
          <cell r="H1502">
            <v>0</v>
          </cell>
          <cell r="I1502">
            <v>1</v>
          </cell>
        </row>
        <row r="1503">
          <cell r="A1503" t="str">
            <v>花溪线路4</v>
          </cell>
          <cell r="B1503" t="str">
            <v>10kV</v>
          </cell>
          <cell r="C1503" t="str">
            <v>153花溪线</v>
          </cell>
          <cell r="D1503">
            <v>0</v>
          </cell>
          <cell r="E1503">
            <v>0.15507099999999999</v>
          </cell>
          <cell r="F1503" t="str">
            <v>市辖</v>
          </cell>
          <cell r="G1503">
            <v>0</v>
          </cell>
          <cell r="H1503">
            <v>2</v>
          </cell>
          <cell r="I1503">
            <v>3</v>
          </cell>
        </row>
        <row r="1504">
          <cell r="A1504" t="str">
            <v>花溪线路5</v>
          </cell>
          <cell r="B1504" t="str">
            <v>10kV</v>
          </cell>
          <cell r="C1504" t="str">
            <v>153花溪线</v>
          </cell>
          <cell r="D1504">
            <v>0</v>
          </cell>
          <cell r="E1504">
            <v>0.932199</v>
          </cell>
          <cell r="F1504" t="str">
            <v>市辖</v>
          </cell>
          <cell r="G1504">
            <v>0</v>
          </cell>
          <cell r="H1504">
            <v>3</v>
          </cell>
          <cell r="I1504">
            <v>1</v>
          </cell>
        </row>
        <row r="1505">
          <cell r="A1505" t="str">
            <v>花溪线路7</v>
          </cell>
          <cell r="B1505" t="str">
            <v>10kV</v>
          </cell>
          <cell r="C1505" t="str">
            <v>153花溪线</v>
          </cell>
          <cell r="D1505">
            <v>0</v>
          </cell>
          <cell r="E1505">
            <v>0.14085400000000001</v>
          </cell>
          <cell r="F1505" t="str">
            <v>市辖</v>
          </cell>
          <cell r="G1505">
            <v>0</v>
          </cell>
          <cell r="H1505">
            <v>5</v>
          </cell>
          <cell r="I1505">
            <v>3</v>
          </cell>
        </row>
        <row r="1506">
          <cell r="A1506" t="str">
            <v>花溪线路8</v>
          </cell>
          <cell r="B1506" t="str">
            <v>10kV</v>
          </cell>
          <cell r="C1506" t="str">
            <v>153花溪线</v>
          </cell>
          <cell r="D1506">
            <v>0</v>
          </cell>
          <cell r="E1506">
            <v>4.3624000000000003E-2</v>
          </cell>
          <cell r="F1506" t="str">
            <v>市辖</v>
          </cell>
          <cell r="G1506">
            <v>0</v>
          </cell>
          <cell r="H1506">
            <v>6</v>
          </cell>
          <cell r="I1506">
            <v>1</v>
          </cell>
        </row>
        <row r="1507">
          <cell r="A1507" t="str">
            <v>花溪线路10</v>
          </cell>
          <cell r="B1507" t="str">
            <v>10kV</v>
          </cell>
          <cell r="C1507" t="str">
            <v>153花溪线</v>
          </cell>
          <cell r="D1507">
            <v>0</v>
          </cell>
          <cell r="E1507">
            <v>2.8759E-2</v>
          </cell>
          <cell r="F1507" t="str">
            <v>市辖</v>
          </cell>
          <cell r="G1507">
            <v>0</v>
          </cell>
          <cell r="H1507">
            <v>8</v>
          </cell>
          <cell r="I1507">
            <v>3</v>
          </cell>
        </row>
        <row r="1508">
          <cell r="A1508" t="str">
            <v>花溪线路11</v>
          </cell>
          <cell r="B1508" t="str">
            <v>10kV</v>
          </cell>
          <cell r="C1508" t="str">
            <v>153花溪线</v>
          </cell>
          <cell r="D1508">
            <v>0</v>
          </cell>
          <cell r="E1508">
            <v>0.13511600000000001</v>
          </cell>
          <cell r="F1508" t="str">
            <v>市辖</v>
          </cell>
          <cell r="G1508">
            <v>0</v>
          </cell>
          <cell r="H1508">
            <v>0</v>
          </cell>
          <cell r="I1508">
            <v>1</v>
          </cell>
        </row>
        <row r="1509">
          <cell r="A1509" t="str">
            <v>花溪线路13</v>
          </cell>
          <cell r="B1509" t="str">
            <v>10kV</v>
          </cell>
          <cell r="C1509" t="str">
            <v>153花溪线</v>
          </cell>
          <cell r="D1509">
            <v>0</v>
          </cell>
          <cell r="E1509">
            <v>2.1394E-2</v>
          </cell>
          <cell r="F1509" t="str">
            <v>市辖</v>
          </cell>
          <cell r="G1509">
            <v>0</v>
          </cell>
          <cell r="H1509">
            <v>2</v>
          </cell>
          <cell r="I1509">
            <v>3</v>
          </cell>
        </row>
        <row r="1510">
          <cell r="A1510" t="str">
            <v>花溪线路14</v>
          </cell>
          <cell r="B1510" t="str">
            <v>10kV</v>
          </cell>
          <cell r="C1510" t="str">
            <v>153花溪线</v>
          </cell>
          <cell r="D1510">
            <v>0</v>
          </cell>
          <cell r="E1510">
            <v>1.8020000000000001E-2</v>
          </cell>
          <cell r="F1510" t="str">
            <v>市辖</v>
          </cell>
          <cell r="G1510">
            <v>0</v>
          </cell>
          <cell r="H1510">
            <v>3</v>
          </cell>
          <cell r="I1510">
            <v>1</v>
          </cell>
        </row>
        <row r="1511">
          <cell r="A1511" t="str">
            <v>花溪线路16</v>
          </cell>
          <cell r="B1511" t="str">
            <v>10kV</v>
          </cell>
          <cell r="C1511" t="str">
            <v>153花溪线</v>
          </cell>
          <cell r="D1511">
            <v>0</v>
          </cell>
          <cell r="E1511">
            <v>4.8335000000000003E-2</v>
          </cell>
          <cell r="F1511" t="str">
            <v>市辖</v>
          </cell>
          <cell r="G1511">
            <v>0</v>
          </cell>
          <cell r="H1511">
            <v>5</v>
          </cell>
          <cell r="I1511">
            <v>3</v>
          </cell>
        </row>
        <row r="1512">
          <cell r="A1512" t="str">
            <v>花溪线路17</v>
          </cell>
          <cell r="B1512" t="str">
            <v>10kV</v>
          </cell>
          <cell r="C1512" t="str">
            <v>153花溪线</v>
          </cell>
          <cell r="D1512">
            <v>0</v>
          </cell>
          <cell r="E1512">
            <v>1.1629E-2</v>
          </cell>
          <cell r="F1512" t="str">
            <v>市辖</v>
          </cell>
          <cell r="G1512">
            <v>0</v>
          </cell>
          <cell r="H1512">
            <v>6</v>
          </cell>
          <cell r="I1512">
            <v>1</v>
          </cell>
        </row>
        <row r="1513">
          <cell r="A1513" t="str">
            <v>花溪线路19</v>
          </cell>
          <cell r="B1513" t="str">
            <v>10kV</v>
          </cell>
          <cell r="C1513" t="str">
            <v>153花溪线</v>
          </cell>
          <cell r="D1513">
            <v>0</v>
          </cell>
          <cell r="E1513">
            <v>4.2888999999999997E-2</v>
          </cell>
          <cell r="F1513" t="str">
            <v>市辖</v>
          </cell>
          <cell r="G1513">
            <v>0</v>
          </cell>
          <cell r="H1513">
            <v>8</v>
          </cell>
          <cell r="I1513">
            <v>3</v>
          </cell>
        </row>
        <row r="1514">
          <cell r="A1514" t="str">
            <v>花溪线路20</v>
          </cell>
          <cell r="B1514" t="str">
            <v>10kV</v>
          </cell>
          <cell r="C1514" t="str">
            <v>153花溪线</v>
          </cell>
          <cell r="D1514">
            <v>0</v>
          </cell>
          <cell r="E1514">
            <v>3.4129E-2</v>
          </cell>
          <cell r="F1514" t="str">
            <v>市辖</v>
          </cell>
          <cell r="G1514">
            <v>0</v>
          </cell>
          <cell r="H1514">
            <v>0</v>
          </cell>
          <cell r="I1514">
            <v>1</v>
          </cell>
        </row>
        <row r="1515">
          <cell r="A1515" t="str">
            <v>花溪线路22</v>
          </cell>
          <cell r="B1515" t="str">
            <v>10kV</v>
          </cell>
          <cell r="C1515" t="str">
            <v>153花溪线</v>
          </cell>
          <cell r="D1515">
            <v>0</v>
          </cell>
          <cell r="E1515">
            <v>2.9947999999999999E-2</v>
          </cell>
          <cell r="F1515" t="str">
            <v>市辖</v>
          </cell>
          <cell r="G1515">
            <v>0</v>
          </cell>
          <cell r="H1515">
            <v>2</v>
          </cell>
          <cell r="I1515">
            <v>3</v>
          </cell>
        </row>
        <row r="1516">
          <cell r="A1516" t="str">
            <v>花溪线路23</v>
          </cell>
          <cell r="B1516" t="str">
            <v>10kV</v>
          </cell>
          <cell r="C1516" t="str">
            <v>153花溪线</v>
          </cell>
          <cell r="D1516">
            <v>0</v>
          </cell>
          <cell r="E1516">
            <v>4.2259999999999997E-3</v>
          </cell>
          <cell r="F1516" t="str">
            <v>市辖</v>
          </cell>
          <cell r="G1516">
            <v>0</v>
          </cell>
          <cell r="H1516">
            <v>3</v>
          </cell>
          <cell r="I1516">
            <v>1</v>
          </cell>
        </row>
        <row r="1517">
          <cell r="A1517" t="str">
            <v>花溪线路25</v>
          </cell>
          <cell r="B1517" t="str">
            <v>10kV</v>
          </cell>
          <cell r="C1517" t="str">
            <v>153花溪线</v>
          </cell>
          <cell r="D1517">
            <v>0</v>
          </cell>
          <cell r="E1517">
            <v>8.2617999999999997E-2</v>
          </cell>
          <cell r="F1517" t="str">
            <v>市辖</v>
          </cell>
          <cell r="G1517">
            <v>0</v>
          </cell>
          <cell r="H1517">
            <v>5</v>
          </cell>
          <cell r="I1517">
            <v>3</v>
          </cell>
        </row>
        <row r="1518">
          <cell r="A1518" t="str">
            <v>花溪线路26</v>
          </cell>
          <cell r="B1518" t="str">
            <v>10kV</v>
          </cell>
          <cell r="C1518" t="str">
            <v>153花溪线</v>
          </cell>
          <cell r="D1518">
            <v>0</v>
          </cell>
          <cell r="E1518">
            <v>2.5409999999999999E-3</v>
          </cell>
          <cell r="F1518" t="str">
            <v>市辖</v>
          </cell>
          <cell r="G1518">
            <v>0</v>
          </cell>
          <cell r="H1518">
            <v>6</v>
          </cell>
          <cell r="I1518">
            <v>1</v>
          </cell>
        </row>
        <row r="1519">
          <cell r="A1519" t="str">
            <v>花溪线路28</v>
          </cell>
          <cell r="B1519" t="str">
            <v>10kV</v>
          </cell>
          <cell r="C1519" t="str">
            <v>153花溪线</v>
          </cell>
          <cell r="D1519">
            <v>0</v>
          </cell>
          <cell r="E1519">
            <v>5.9683E-2</v>
          </cell>
          <cell r="F1519" t="str">
            <v>市辖</v>
          </cell>
          <cell r="G1519">
            <v>0</v>
          </cell>
          <cell r="H1519">
            <v>8</v>
          </cell>
          <cell r="I1519">
            <v>3</v>
          </cell>
        </row>
        <row r="1520">
          <cell r="A1520" t="str">
            <v>花溪线路29</v>
          </cell>
          <cell r="B1520" t="str">
            <v>10kV</v>
          </cell>
          <cell r="C1520" t="str">
            <v>153花溪线</v>
          </cell>
          <cell r="D1520">
            <v>0</v>
          </cell>
          <cell r="E1520">
            <v>1.557E-3</v>
          </cell>
          <cell r="F1520" t="str">
            <v>市辖</v>
          </cell>
          <cell r="G1520">
            <v>0</v>
          </cell>
          <cell r="H1520">
            <v>0</v>
          </cell>
          <cell r="I1520">
            <v>1</v>
          </cell>
        </row>
        <row r="1521">
          <cell r="A1521" t="str">
            <v>黎明线路1</v>
          </cell>
          <cell r="B1521" t="str">
            <v>10kV</v>
          </cell>
          <cell r="C1521" t="str">
            <v>154黎明线</v>
          </cell>
          <cell r="D1521">
            <v>0</v>
          </cell>
          <cell r="E1521">
            <v>2.7441E-2</v>
          </cell>
          <cell r="F1521" t="str">
            <v>市辖</v>
          </cell>
          <cell r="G1521">
            <v>0</v>
          </cell>
          <cell r="H1521">
            <v>2</v>
          </cell>
          <cell r="I1521">
            <v>3</v>
          </cell>
        </row>
        <row r="1522">
          <cell r="A1522" t="str">
            <v>黎明线路2</v>
          </cell>
          <cell r="B1522" t="str">
            <v>10kV</v>
          </cell>
          <cell r="C1522" t="str">
            <v>154黎明线</v>
          </cell>
          <cell r="D1522">
            <v>0</v>
          </cell>
          <cell r="E1522">
            <v>2.3990000000000001E-3</v>
          </cell>
          <cell r="F1522" t="str">
            <v>市辖</v>
          </cell>
          <cell r="G1522">
            <v>0</v>
          </cell>
          <cell r="H1522">
            <v>3</v>
          </cell>
          <cell r="I1522">
            <v>1</v>
          </cell>
        </row>
        <row r="1523">
          <cell r="A1523" t="str">
            <v>黎明线路4</v>
          </cell>
          <cell r="B1523" t="str">
            <v>10kV</v>
          </cell>
          <cell r="C1523" t="str">
            <v>154黎明线</v>
          </cell>
          <cell r="D1523">
            <v>0</v>
          </cell>
          <cell r="E1523">
            <v>1.4170430000000001</v>
          </cell>
          <cell r="F1523" t="str">
            <v>市辖</v>
          </cell>
          <cell r="G1523">
            <v>0</v>
          </cell>
          <cell r="H1523">
            <v>5</v>
          </cell>
          <cell r="I1523">
            <v>3</v>
          </cell>
        </row>
        <row r="1524">
          <cell r="A1524" t="str">
            <v>黎明线路8</v>
          </cell>
          <cell r="B1524" t="str">
            <v>10kV</v>
          </cell>
          <cell r="C1524" t="str">
            <v>154黎明线</v>
          </cell>
          <cell r="D1524">
            <v>0</v>
          </cell>
          <cell r="E1524">
            <v>1.3996E-2</v>
          </cell>
          <cell r="F1524" t="str">
            <v>市辖</v>
          </cell>
          <cell r="G1524">
            <v>0</v>
          </cell>
          <cell r="H1524">
            <v>6</v>
          </cell>
          <cell r="I1524">
            <v>1</v>
          </cell>
        </row>
        <row r="1525">
          <cell r="A1525" t="str">
            <v>黎明线路11</v>
          </cell>
          <cell r="B1525" t="str">
            <v>10kV</v>
          </cell>
          <cell r="C1525" t="str">
            <v>154黎明线</v>
          </cell>
          <cell r="D1525">
            <v>0</v>
          </cell>
          <cell r="E1525">
            <v>9.5449999999999997E-3</v>
          </cell>
          <cell r="F1525" t="str">
            <v>市辖</v>
          </cell>
          <cell r="G1525">
            <v>0</v>
          </cell>
          <cell r="H1525">
            <v>8</v>
          </cell>
          <cell r="I1525">
            <v>3</v>
          </cell>
        </row>
        <row r="1526">
          <cell r="A1526" t="str">
            <v>黎明线路12</v>
          </cell>
          <cell r="B1526" t="str">
            <v>10kV</v>
          </cell>
          <cell r="C1526" t="str">
            <v>154黎明线</v>
          </cell>
          <cell r="D1526">
            <v>0</v>
          </cell>
          <cell r="E1526">
            <v>0.31080099999999999</v>
          </cell>
          <cell r="F1526" t="str">
            <v>市辖</v>
          </cell>
          <cell r="G1526">
            <v>0</v>
          </cell>
          <cell r="H1526">
            <v>0</v>
          </cell>
          <cell r="I1526">
            <v>1</v>
          </cell>
        </row>
        <row r="1527">
          <cell r="A1527" t="str">
            <v>黎明线路15</v>
          </cell>
          <cell r="B1527" t="str">
            <v>10kV</v>
          </cell>
          <cell r="C1527" t="str">
            <v>154黎明线</v>
          </cell>
          <cell r="D1527">
            <v>1</v>
          </cell>
          <cell r="E1527">
            <v>0.27468700000000001</v>
          </cell>
          <cell r="F1527" t="str">
            <v>市辖</v>
          </cell>
          <cell r="G1527">
            <v>0</v>
          </cell>
          <cell r="H1527">
            <v>2</v>
          </cell>
          <cell r="I1527">
            <v>3</v>
          </cell>
        </row>
        <row r="1528">
          <cell r="A1528" t="str">
            <v>黎明线路16</v>
          </cell>
          <cell r="B1528" t="str">
            <v>10kV</v>
          </cell>
          <cell r="C1528" t="str">
            <v>154黎明线</v>
          </cell>
          <cell r="D1528">
            <v>0</v>
          </cell>
          <cell r="E1528">
            <v>1.0350779999999999</v>
          </cell>
          <cell r="F1528" t="str">
            <v>市辖</v>
          </cell>
          <cell r="G1528">
            <v>0</v>
          </cell>
          <cell r="H1528">
            <v>3</v>
          </cell>
          <cell r="I1528">
            <v>1</v>
          </cell>
        </row>
        <row r="1529">
          <cell r="A1529" t="str">
            <v>黎明线路18</v>
          </cell>
          <cell r="B1529" t="str">
            <v>10kV</v>
          </cell>
          <cell r="C1529" t="str">
            <v>154黎明线</v>
          </cell>
          <cell r="D1529">
            <v>0</v>
          </cell>
          <cell r="E1529">
            <v>6.2401999999999999E-2</v>
          </cell>
          <cell r="F1529" t="str">
            <v>市辖</v>
          </cell>
          <cell r="G1529">
            <v>0</v>
          </cell>
          <cell r="H1529">
            <v>5</v>
          </cell>
          <cell r="I1529">
            <v>3</v>
          </cell>
        </row>
        <row r="1530">
          <cell r="A1530" t="str">
            <v>黎明线路19</v>
          </cell>
          <cell r="B1530" t="str">
            <v>10kV</v>
          </cell>
          <cell r="C1530" t="str">
            <v>154黎明线</v>
          </cell>
          <cell r="D1530">
            <v>1</v>
          </cell>
          <cell r="E1530">
            <v>3.8167E-2</v>
          </cell>
          <cell r="F1530" t="str">
            <v>市辖</v>
          </cell>
          <cell r="G1530">
            <v>0</v>
          </cell>
          <cell r="H1530">
            <v>6</v>
          </cell>
          <cell r="I1530">
            <v>1</v>
          </cell>
        </row>
        <row r="1531">
          <cell r="A1531" t="str">
            <v>黎明线路21</v>
          </cell>
          <cell r="B1531" t="str">
            <v>10kV</v>
          </cell>
          <cell r="C1531" t="str">
            <v>154黎明线</v>
          </cell>
          <cell r="D1531">
            <v>1</v>
          </cell>
          <cell r="E1531">
            <v>2.2988000000000001E-2</v>
          </cell>
          <cell r="F1531" t="str">
            <v>市辖</v>
          </cell>
          <cell r="G1531">
            <v>0</v>
          </cell>
          <cell r="H1531">
            <v>8</v>
          </cell>
          <cell r="I1531">
            <v>3</v>
          </cell>
        </row>
        <row r="1532">
          <cell r="A1532" t="str">
            <v>黎明线路22</v>
          </cell>
          <cell r="B1532" t="str">
            <v>10kV</v>
          </cell>
          <cell r="C1532" t="str">
            <v>154黎明线</v>
          </cell>
          <cell r="D1532">
            <v>1</v>
          </cell>
          <cell r="E1532">
            <v>1.558E-2</v>
          </cell>
          <cell r="F1532" t="str">
            <v>市辖</v>
          </cell>
          <cell r="G1532">
            <v>0</v>
          </cell>
          <cell r="H1532">
            <v>0</v>
          </cell>
          <cell r="I1532">
            <v>1</v>
          </cell>
        </row>
        <row r="1533">
          <cell r="A1533" t="str">
            <v>黎明线路26</v>
          </cell>
          <cell r="B1533" t="str">
            <v>10kV</v>
          </cell>
          <cell r="C1533" t="str">
            <v>154黎明线</v>
          </cell>
          <cell r="D1533">
            <v>0</v>
          </cell>
          <cell r="E1533">
            <v>9.7488000000000005E-2</v>
          </cell>
          <cell r="F1533" t="str">
            <v>市辖</v>
          </cell>
          <cell r="G1533">
            <v>0</v>
          </cell>
          <cell r="H1533">
            <v>2</v>
          </cell>
          <cell r="I1533">
            <v>3</v>
          </cell>
        </row>
        <row r="1534">
          <cell r="A1534" t="str">
            <v>黎明线路27</v>
          </cell>
          <cell r="B1534" t="str">
            <v>10kV</v>
          </cell>
          <cell r="C1534" t="str">
            <v>154黎明线</v>
          </cell>
          <cell r="D1534">
            <v>0</v>
          </cell>
          <cell r="E1534">
            <v>5.8576000000000003E-2</v>
          </cell>
          <cell r="F1534" t="str">
            <v>市辖</v>
          </cell>
          <cell r="G1534">
            <v>0</v>
          </cell>
          <cell r="H1534">
            <v>3</v>
          </cell>
          <cell r="I1534">
            <v>1</v>
          </cell>
        </row>
        <row r="1535">
          <cell r="A1535" t="str">
            <v>黎明线路30</v>
          </cell>
          <cell r="B1535" t="str">
            <v>10kV</v>
          </cell>
          <cell r="C1535" t="str">
            <v>154黎明线</v>
          </cell>
          <cell r="D1535">
            <v>1</v>
          </cell>
          <cell r="E1535">
            <v>3.8738000000000002E-2</v>
          </cell>
          <cell r="F1535" t="str">
            <v>市辖</v>
          </cell>
          <cell r="G1535">
            <v>0</v>
          </cell>
          <cell r="H1535">
            <v>5</v>
          </cell>
          <cell r="I1535">
            <v>3</v>
          </cell>
        </row>
        <row r="1536">
          <cell r="A1536" t="str">
            <v>黎明线路31</v>
          </cell>
          <cell r="B1536" t="str">
            <v>10kV</v>
          </cell>
          <cell r="C1536" t="str">
            <v>154黎明线</v>
          </cell>
          <cell r="D1536">
            <v>0</v>
          </cell>
          <cell r="E1536">
            <v>0.33876699999999998</v>
          </cell>
          <cell r="F1536" t="str">
            <v>市辖</v>
          </cell>
          <cell r="G1536">
            <v>0</v>
          </cell>
          <cell r="H1536">
            <v>6</v>
          </cell>
          <cell r="I1536">
            <v>1</v>
          </cell>
        </row>
        <row r="1537">
          <cell r="A1537" t="str">
            <v>黎明线路35</v>
          </cell>
          <cell r="B1537" t="str">
            <v>10kV</v>
          </cell>
          <cell r="C1537" t="str">
            <v>154黎明线</v>
          </cell>
          <cell r="D1537">
            <v>0</v>
          </cell>
          <cell r="E1537">
            <v>1.2881E-2</v>
          </cell>
          <cell r="F1537" t="str">
            <v>市辖</v>
          </cell>
          <cell r="G1537">
            <v>0</v>
          </cell>
          <cell r="H1537">
            <v>8</v>
          </cell>
          <cell r="I1537">
            <v>3</v>
          </cell>
        </row>
        <row r="1538">
          <cell r="A1538" t="str">
            <v>黎明线路36</v>
          </cell>
          <cell r="B1538" t="str">
            <v>10kV</v>
          </cell>
          <cell r="C1538" t="str">
            <v>154黎明线</v>
          </cell>
          <cell r="D1538">
            <v>0</v>
          </cell>
          <cell r="E1538">
            <v>0.39460200000000001</v>
          </cell>
          <cell r="F1538" t="str">
            <v>市辖</v>
          </cell>
          <cell r="G1538">
            <v>0</v>
          </cell>
          <cell r="H1538">
            <v>0</v>
          </cell>
          <cell r="I1538">
            <v>1</v>
          </cell>
        </row>
        <row r="1539">
          <cell r="A1539" t="str">
            <v>黎明线路41</v>
          </cell>
          <cell r="B1539" t="str">
            <v>10kV</v>
          </cell>
          <cell r="C1539" t="str">
            <v>154黎明线</v>
          </cell>
          <cell r="D1539">
            <v>1</v>
          </cell>
          <cell r="E1539">
            <v>4.9639000000000003E-2</v>
          </cell>
          <cell r="F1539" t="str">
            <v>市辖</v>
          </cell>
          <cell r="G1539">
            <v>0</v>
          </cell>
          <cell r="H1539">
            <v>2</v>
          </cell>
          <cell r="I1539">
            <v>3</v>
          </cell>
        </row>
        <row r="1540">
          <cell r="A1540" t="str">
            <v>宝湾线路1</v>
          </cell>
          <cell r="B1540" t="str">
            <v>10kV</v>
          </cell>
          <cell r="C1540" t="str">
            <v>157宝湾线</v>
          </cell>
          <cell r="D1540">
            <v>1</v>
          </cell>
          <cell r="E1540">
            <v>2.3746E-2</v>
          </cell>
          <cell r="F1540" t="str">
            <v>市辖</v>
          </cell>
          <cell r="G1540">
            <v>0</v>
          </cell>
          <cell r="H1540">
            <v>3</v>
          </cell>
          <cell r="I1540">
            <v>1</v>
          </cell>
        </row>
        <row r="1541">
          <cell r="A1541" t="str">
            <v>宝湾线路3</v>
          </cell>
          <cell r="B1541" t="str">
            <v>10kV</v>
          </cell>
          <cell r="C1541" t="str">
            <v>157宝湾线</v>
          </cell>
          <cell r="D1541">
            <v>0</v>
          </cell>
          <cell r="E1541">
            <v>3.8860000000000001E-3</v>
          </cell>
          <cell r="F1541" t="str">
            <v>市辖</v>
          </cell>
          <cell r="G1541">
            <v>0</v>
          </cell>
          <cell r="H1541">
            <v>5</v>
          </cell>
          <cell r="I1541">
            <v>3</v>
          </cell>
        </row>
        <row r="1542">
          <cell r="A1542" t="str">
            <v>宝湾线路4</v>
          </cell>
          <cell r="B1542" t="str">
            <v>10kV</v>
          </cell>
          <cell r="C1542" t="str">
            <v>157宝湾线</v>
          </cell>
          <cell r="D1542">
            <v>0</v>
          </cell>
          <cell r="E1542">
            <v>6.6861000000000004E-2</v>
          </cell>
          <cell r="F1542" t="str">
            <v>市辖</v>
          </cell>
          <cell r="G1542">
            <v>0</v>
          </cell>
          <cell r="H1542">
            <v>6</v>
          </cell>
          <cell r="I1542">
            <v>1</v>
          </cell>
        </row>
        <row r="1543">
          <cell r="A1543" t="str">
            <v>宝湾线路6</v>
          </cell>
          <cell r="B1543" t="str">
            <v>10kV</v>
          </cell>
          <cell r="C1543" t="str">
            <v>157宝湾线</v>
          </cell>
          <cell r="D1543">
            <v>0</v>
          </cell>
          <cell r="E1543">
            <v>0.52542100000000003</v>
          </cell>
          <cell r="F1543" t="str">
            <v>市辖</v>
          </cell>
          <cell r="G1543">
            <v>0</v>
          </cell>
          <cell r="H1543">
            <v>8</v>
          </cell>
          <cell r="I1543">
            <v>3</v>
          </cell>
        </row>
        <row r="1544">
          <cell r="A1544" t="str">
            <v>宝湾线路7</v>
          </cell>
          <cell r="B1544" t="str">
            <v>10kV</v>
          </cell>
          <cell r="C1544" t="str">
            <v>157宝湾线</v>
          </cell>
          <cell r="D1544">
            <v>0</v>
          </cell>
          <cell r="E1544">
            <v>6.5014000000000002E-2</v>
          </cell>
          <cell r="F1544" t="str">
            <v>市辖</v>
          </cell>
          <cell r="G1544">
            <v>0</v>
          </cell>
          <cell r="H1544">
            <v>0</v>
          </cell>
          <cell r="I1544">
            <v>1</v>
          </cell>
        </row>
        <row r="1545">
          <cell r="A1545" t="str">
            <v>宝湾线路9</v>
          </cell>
          <cell r="B1545" t="str">
            <v>10kV</v>
          </cell>
          <cell r="C1545" t="str">
            <v>157宝湾线</v>
          </cell>
          <cell r="D1545">
            <v>0</v>
          </cell>
          <cell r="E1545">
            <v>0.15004400000000001</v>
          </cell>
          <cell r="F1545" t="str">
            <v>市辖</v>
          </cell>
          <cell r="G1545">
            <v>0</v>
          </cell>
          <cell r="H1545">
            <v>2</v>
          </cell>
          <cell r="I1545">
            <v>3</v>
          </cell>
        </row>
        <row r="1546">
          <cell r="A1546" t="str">
            <v>宝湾线路10</v>
          </cell>
          <cell r="B1546" t="str">
            <v>10kV</v>
          </cell>
          <cell r="C1546" t="str">
            <v>157宝湾线</v>
          </cell>
          <cell r="D1546">
            <v>0</v>
          </cell>
          <cell r="E1546">
            <v>0.24506800000000001</v>
          </cell>
          <cell r="F1546" t="str">
            <v>市辖</v>
          </cell>
          <cell r="G1546">
            <v>0</v>
          </cell>
          <cell r="H1546">
            <v>3</v>
          </cell>
          <cell r="I1546">
            <v>1</v>
          </cell>
        </row>
        <row r="1547">
          <cell r="A1547" t="str">
            <v>宝湾线路12</v>
          </cell>
          <cell r="B1547" t="str">
            <v>10kV</v>
          </cell>
          <cell r="C1547" t="str">
            <v>157宝湾线</v>
          </cell>
          <cell r="D1547">
            <v>0</v>
          </cell>
          <cell r="E1547">
            <v>2.6780999999999999E-2</v>
          </cell>
          <cell r="F1547" t="str">
            <v>市辖</v>
          </cell>
          <cell r="G1547">
            <v>0</v>
          </cell>
          <cell r="H1547">
            <v>5</v>
          </cell>
          <cell r="I1547">
            <v>3</v>
          </cell>
        </row>
        <row r="1548">
          <cell r="A1548" t="str">
            <v>宝湾线路13</v>
          </cell>
          <cell r="B1548" t="str">
            <v>10kV</v>
          </cell>
          <cell r="C1548" t="str">
            <v>157宝湾线</v>
          </cell>
          <cell r="D1548">
            <v>0</v>
          </cell>
          <cell r="E1548">
            <v>0.12534200000000001</v>
          </cell>
          <cell r="F1548" t="str">
            <v>市辖</v>
          </cell>
          <cell r="G1548">
            <v>0</v>
          </cell>
          <cell r="H1548">
            <v>6</v>
          </cell>
          <cell r="I1548">
            <v>1</v>
          </cell>
        </row>
        <row r="1549">
          <cell r="A1549" t="str">
            <v>宝湾线路15</v>
          </cell>
          <cell r="B1549" t="str">
            <v>10kV</v>
          </cell>
          <cell r="C1549" t="str">
            <v>157宝湾线</v>
          </cell>
          <cell r="D1549">
            <v>0</v>
          </cell>
          <cell r="E1549">
            <v>0.46490399999999998</v>
          </cell>
          <cell r="F1549" t="str">
            <v>市辖</v>
          </cell>
          <cell r="G1549">
            <v>0</v>
          </cell>
          <cell r="H1549">
            <v>8</v>
          </cell>
          <cell r="I1549">
            <v>3</v>
          </cell>
        </row>
        <row r="1550">
          <cell r="A1550" t="str">
            <v>宝湾线路16</v>
          </cell>
          <cell r="B1550" t="str">
            <v>10kV</v>
          </cell>
          <cell r="C1550" t="str">
            <v>157宝湾线</v>
          </cell>
          <cell r="D1550">
            <v>1</v>
          </cell>
          <cell r="E1550">
            <v>0.52685999999999999</v>
          </cell>
          <cell r="F1550" t="str">
            <v>市辖</v>
          </cell>
          <cell r="G1550">
            <v>0</v>
          </cell>
          <cell r="H1550">
            <v>0</v>
          </cell>
          <cell r="I1550">
            <v>1</v>
          </cell>
        </row>
        <row r="1551">
          <cell r="A1551" t="str">
            <v>宝湾线路18</v>
          </cell>
          <cell r="B1551" t="str">
            <v>10kV</v>
          </cell>
          <cell r="C1551" t="str">
            <v>157宝湾线</v>
          </cell>
          <cell r="D1551">
            <v>0</v>
          </cell>
          <cell r="E1551">
            <v>2.6386E-2</v>
          </cell>
          <cell r="F1551" t="str">
            <v>市辖</v>
          </cell>
          <cell r="G1551">
            <v>0</v>
          </cell>
          <cell r="H1551">
            <v>2</v>
          </cell>
          <cell r="I1551">
            <v>3</v>
          </cell>
        </row>
        <row r="1552">
          <cell r="A1552" t="str">
            <v>宝湾线路19</v>
          </cell>
          <cell r="B1552" t="str">
            <v>10kV</v>
          </cell>
          <cell r="C1552" t="str">
            <v>157宝湾线</v>
          </cell>
          <cell r="D1552">
            <v>0</v>
          </cell>
          <cell r="E1552">
            <v>0.31359399999999998</v>
          </cell>
          <cell r="F1552" t="str">
            <v>市辖</v>
          </cell>
          <cell r="G1552">
            <v>0</v>
          </cell>
          <cell r="H1552">
            <v>3</v>
          </cell>
          <cell r="I1552">
            <v>1</v>
          </cell>
        </row>
        <row r="1553">
          <cell r="A1553" t="str">
            <v>宝湾线路21</v>
          </cell>
          <cell r="B1553" t="str">
            <v>10kV</v>
          </cell>
          <cell r="C1553" t="str">
            <v>157宝湾线</v>
          </cell>
          <cell r="D1553">
            <v>0</v>
          </cell>
          <cell r="E1553">
            <v>0.346661</v>
          </cell>
          <cell r="F1553" t="str">
            <v>市辖</v>
          </cell>
          <cell r="G1553">
            <v>0</v>
          </cell>
          <cell r="H1553">
            <v>5</v>
          </cell>
          <cell r="I1553">
            <v>3</v>
          </cell>
        </row>
        <row r="1554">
          <cell r="A1554" t="str">
            <v>宝湾线路22</v>
          </cell>
          <cell r="B1554" t="str">
            <v>10kV</v>
          </cell>
          <cell r="C1554" t="str">
            <v>157宝湾线</v>
          </cell>
          <cell r="D1554">
            <v>1</v>
          </cell>
          <cell r="E1554">
            <v>0.132766</v>
          </cell>
          <cell r="F1554" t="str">
            <v>市辖</v>
          </cell>
          <cell r="G1554">
            <v>0</v>
          </cell>
          <cell r="H1554">
            <v>6</v>
          </cell>
          <cell r="I1554">
            <v>1</v>
          </cell>
        </row>
        <row r="1555">
          <cell r="A1555" t="str">
            <v>宝湾线路24</v>
          </cell>
          <cell r="B1555" t="str">
            <v>10kV</v>
          </cell>
          <cell r="C1555" t="str">
            <v>157宝湾线</v>
          </cell>
          <cell r="D1555">
            <v>0</v>
          </cell>
          <cell r="E1555">
            <v>4.1830000000000001E-3</v>
          </cell>
          <cell r="F1555" t="str">
            <v>市辖</v>
          </cell>
          <cell r="G1555">
            <v>0</v>
          </cell>
          <cell r="H1555">
            <v>8</v>
          </cell>
          <cell r="I1555">
            <v>3</v>
          </cell>
        </row>
        <row r="1556">
          <cell r="A1556" t="str">
            <v>宝湾线路25</v>
          </cell>
          <cell r="B1556" t="str">
            <v>10kV</v>
          </cell>
          <cell r="C1556" t="str">
            <v>157宝湾线</v>
          </cell>
          <cell r="D1556">
            <v>0</v>
          </cell>
          <cell r="E1556">
            <v>0.10526199999999999</v>
          </cell>
          <cell r="F1556" t="str">
            <v>市辖</v>
          </cell>
          <cell r="G1556">
            <v>0</v>
          </cell>
          <cell r="H1556">
            <v>0</v>
          </cell>
          <cell r="I1556">
            <v>1</v>
          </cell>
        </row>
        <row r="1557">
          <cell r="A1557" t="str">
            <v>宝湾线路27</v>
          </cell>
          <cell r="B1557" t="str">
            <v>10kV</v>
          </cell>
          <cell r="C1557" t="str">
            <v>157宝湾线</v>
          </cell>
          <cell r="D1557">
            <v>0</v>
          </cell>
          <cell r="E1557">
            <v>0.14627399999999999</v>
          </cell>
          <cell r="F1557" t="str">
            <v>市辖</v>
          </cell>
          <cell r="G1557">
            <v>0</v>
          </cell>
          <cell r="H1557">
            <v>2</v>
          </cell>
          <cell r="I1557">
            <v>3</v>
          </cell>
        </row>
        <row r="1558">
          <cell r="A1558" t="str">
            <v>宝湾线路28</v>
          </cell>
          <cell r="B1558" t="str">
            <v>10kV</v>
          </cell>
          <cell r="C1558" t="str">
            <v>157宝湾线</v>
          </cell>
          <cell r="D1558">
            <v>0</v>
          </cell>
          <cell r="E1558">
            <v>3.3310000000000002E-3</v>
          </cell>
          <cell r="F1558" t="str">
            <v>市辖</v>
          </cell>
          <cell r="G1558">
            <v>0</v>
          </cell>
          <cell r="H1558">
            <v>3</v>
          </cell>
          <cell r="I1558">
            <v>1</v>
          </cell>
        </row>
        <row r="1559">
          <cell r="A1559" t="str">
            <v>宝湾线路30</v>
          </cell>
          <cell r="B1559" t="str">
            <v>10kV</v>
          </cell>
          <cell r="C1559" t="str">
            <v>157宝湾线</v>
          </cell>
          <cell r="D1559">
            <v>0</v>
          </cell>
          <cell r="E1559">
            <v>1.423E-3</v>
          </cell>
          <cell r="F1559" t="str">
            <v>市辖</v>
          </cell>
          <cell r="G1559">
            <v>0</v>
          </cell>
          <cell r="H1559">
            <v>5</v>
          </cell>
          <cell r="I1559">
            <v>3</v>
          </cell>
        </row>
        <row r="1560">
          <cell r="A1560" t="str">
            <v>宝湾线路31</v>
          </cell>
          <cell r="B1560" t="str">
            <v>10kV</v>
          </cell>
          <cell r="C1560" t="str">
            <v>157宝湾线</v>
          </cell>
          <cell r="D1560">
            <v>0</v>
          </cell>
          <cell r="E1560">
            <v>2.0950000000000001E-3</v>
          </cell>
          <cell r="F1560" t="str">
            <v>市辖</v>
          </cell>
          <cell r="G1560">
            <v>0</v>
          </cell>
          <cell r="H1560">
            <v>6</v>
          </cell>
          <cell r="I1560">
            <v>1</v>
          </cell>
        </row>
        <row r="1561">
          <cell r="A1561" t="str">
            <v>宝湾线路33</v>
          </cell>
          <cell r="B1561" t="str">
            <v>10kV</v>
          </cell>
          <cell r="C1561" t="str">
            <v>157宝湾线</v>
          </cell>
          <cell r="D1561">
            <v>0</v>
          </cell>
          <cell r="E1561">
            <v>3.748E-3</v>
          </cell>
          <cell r="F1561" t="str">
            <v>市辖</v>
          </cell>
          <cell r="G1561">
            <v>0</v>
          </cell>
          <cell r="H1561">
            <v>8</v>
          </cell>
          <cell r="I1561">
            <v>3</v>
          </cell>
        </row>
        <row r="1562">
          <cell r="A1562" t="str">
            <v>天福线路1</v>
          </cell>
          <cell r="B1562" t="str">
            <v>10kV</v>
          </cell>
          <cell r="C1562" t="str">
            <v>159天福线</v>
          </cell>
          <cell r="D1562">
            <v>0</v>
          </cell>
          <cell r="E1562">
            <v>0.54830699999999999</v>
          </cell>
          <cell r="F1562" t="str">
            <v>市辖</v>
          </cell>
          <cell r="G1562">
            <v>0</v>
          </cell>
          <cell r="H1562">
            <v>0</v>
          </cell>
          <cell r="I1562">
            <v>1</v>
          </cell>
        </row>
        <row r="1563">
          <cell r="A1563" t="str">
            <v>天福线路3</v>
          </cell>
          <cell r="B1563" t="str">
            <v>10kV</v>
          </cell>
          <cell r="C1563" t="str">
            <v>159天福线</v>
          </cell>
          <cell r="D1563">
            <v>0</v>
          </cell>
          <cell r="E1563">
            <v>0.157968</v>
          </cell>
          <cell r="G1563">
            <v>0</v>
          </cell>
          <cell r="H1563">
            <v>2</v>
          </cell>
          <cell r="I1563">
            <v>3</v>
          </cell>
        </row>
        <row r="1564">
          <cell r="A1564" t="str">
            <v>天福线路4</v>
          </cell>
          <cell r="B1564" t="str">
            <v>10kV</v>
          </cell>
          <cell r="C1564" t="str">
            <v>159天福线</v>
          </cell>
          <cell r="D1564">
            <v>0</v>
          </cell>
          <cell r="E1564">
            <v>0.32151299999999999</v>
          </cell>
          <cell r="G1564">
            <v>0</v>
          </cell>
          <cell r="H1564">
            <v>3</v>
          </cell>
          <cell r="I1564">
            <v>1</v>
          </cell>
        </row>
        <row r="1565">
          <cell r="A1565" t="str">
            <v>天福线路6</v>
          </cell>
          <cell r="B1565" t="str">
            <v>10kV</v>
          </cell>
          <cell r="C1565" t="str">
            <v>159天福线</v>
          </cell>
          <cell r="D1565">
            <v>0</v>
          </cell>
          <cell r="E1565">
            <v>6.0493999999999999E-2</v>
          </cell>
          <cell r="F1565" t="str">
            <v>市辖</v>
          </cell>
          <cell r="G1565">
            <v>0</v>
          </cell>
          <cell r="H1565">
            <v>5</v>
          </cell>
          <cell r="I1565">
            <v>3</v>
          </cell>
        </row>
        <row r="1566">
          <cell r="A1566" t="str">
            <v>天福线路7</v>
          </cell>
          <cell r="B1566" t="str">
            <v>10kV</v>
          </cell>
          <cell r="C1566" t="str">
            <v>159天福线</v>
          </cell>
          <cell r="D1566">
            <v>0</v>
          </cell>
          <cell r="E1566">
            <v>0.253776</v>
          </cell>
          <cell r="F1566" t="str">
            <v>市辖</v>
          </cell>
          <cell r="G1566">
            <v>0</v>
          </cell>
          <cell r="H1566">
            <v>6</v>
          </cell>
          <cell r="I1566">
            <v>1</v>
          </cell>
        </row>
        <row r="1567">
          <cell r="A1567" t="str">
            <v>天福线路9</v>
          </cell>
          <cell r="B1567" t="str">
            <v>10kV</v>
          </cell>
          <cell r="C1567" t="str">
            <v>159天福线</v>
          </cell>
          <cell r="D1567">
            <v>0</v>
          </cell>
          <cell r="E1567">
            <v>3.5325000000000002E-2</v>
          </cell>
          <cell r="G1567">
            <v>0</v>
          </cell>
          <cell r="H1567">
            <v>8</v>
          </cell>
          <cell r="I1567">
            <v>3</v>
          </cell>
        </row>
        <row r="1568">
          <cell r="A1568" t="str">
            <v>天福线路10</v>
          </cell>
          <cell r="B1568" t="str">
            <v>10kV</v>
          </cell>
          <cell r="C1568" t="str">
            <v>159天福线</v>
          </cell>
          <cell r="D1568">
            <v>0</v>
          </cell>
          <cell r="E1568">
            <v>6.9625999999999993E-2</v>
          </cell>
          <cell r="G1568">
            <v>0</v>
          </cell>
          <cell r="H1568">
            <v>0</v>
          </cell>
          <cell r="I1568">
            <v>1</v>
          </cell>
        </row>
        <row r="1569">
          <cell r="A1569" t="str">
            <v>天福线路12</v>
          </cell>
          <cell r="B1569" t="str">
            <v>10kV</v>
          </cell>
          <cell r="C1569" t="str">
            <v>159天福线</v>
          </cell>
          <cell r="D1569">
            <v>0</v>
          </cell>
          <cell r="E1569">
            <v>3.5750000000000001E-3</v>
          </cell>
          <cell r="G1569">
            <v>0</v>
          </cell>
          <cell r="H1569">
            <v>2</v>
          </cell>
          <cell r="I1569">
            <v>3</v>
          </cell>
        </row>
        <row r="1570">
          <cell r="A1570" t="str">
            <v>天福线路13</v>
          </cell>
          <cell r="B1570" t="str">
            <v>10kV</v>
          </cell>
          <cell r="C1570" t="str">
            <v>159天福线</v>
          </cell>
          <cell r="D1570">
            <v>0</v>
          </cell>
          <cell r="E1570">
            <v>1.4714E-2</v>
          </cell>
          <cell r="G1570">
            <v>0</v>
          </cell>
          <cell r="H1570">
            <v>3</v>
          </cell>
          <cell r="I1570">
            <v>1</v>
          </cell>
        </row>
        <row r="1571">
          <cell r="A1571" t="str">
            <v>天福线路15</v>
          </cell>
          <cell r="B1571" t="str">
            <v>10kV</v>
          </cell>
          <cell r="C1571" t="str">
            <v>159天福线</v>
          </cell>
          <cell r="D1571">
            <v>0</v>
          </cell>
          <cell r="E1571">
            <v>7.6059999999999999E-3</v>
          </cell>
          <cell r="F1571" t="str">
            <v>市辖</v>
          </cell>
          <cell r="G1571">
            <v>0</v>
          </cell>
          <cell r="H1571">
            <v>5</v>
          </cell>
          <cell r="I1571">
            <v>3</v>
          </cell>
        </row>
        <row r="1572">
          <cell r="A1572" t="str">
            <v>天福线路16</v>
          </cell>
          <cell r="B1572" t="str">
            <v>10kV</v>
          </cell>
          <cell r="C1572" t="str">
            <v>159天福线</v>
          </cell>
          <cell r="D1572">
            <v>0</v>
          </cell>
          <cell r="E1572">
            <v>0.18998000000000001</v>
          </cell>
          <cell r="F1572" t="str">
            <v>市辖</v>
          </cell>
          <cell r="G1572">
            <v>0</v>
          </cell>
          <cell r="H1572">
            <v>6</v>
          </cell>
          <cell r="I1572">
            <v>1</v>
          </cell>
        </row>
        <row r="1573">
          <cell r="A1573" t="str">
            <v>天福线路18</v>
          </cell>
          <cell r="B1573" t="str">
            <v>10kV</v>
          </cell>
          <cell r="C1573" t="str">
            <v>159天福线</v>
          </cell>
          <cell r="D1573">
            <v>0</v>
          </cell>
          <cell r="E1573">
            <v>2.9912999999999999E-2</v>
          </cell>
          <cell r="F1573" t="str">
            <v>市辖</v>
          </cell>
          <cell r="G1573">
            <v>0</v>
          </cell>
          <cell r="H1573">
            <v>8</v>
          </cell>
          <cell r="I1573">
            <v>3</v>
          </cell>
        </row>
        <row r="1574">
          <cell r="A1574" t="str">
            <v>天福线路19</v>
          </cell>
          <cell r="B1574" t="str">
            <v>10kV</v>
          </cell>
          <cell r="C1574" t="str">
            <v>159天福线</v>
          </cell>
          <cell r="D1574">
            <v>0</v>
          </cell>
          <cell r="E1574">
            <v>5.6017999999999998E-2</v>
          </cell>
          <cell r="F1574" t="str">
            <v>市辖</v>
          </cell>
          <cell r="G1574">
            <v>0</v>
          </cell>
          <cell r="H1574">
            <v>0</v>
          </cell>
          <cell r="I1574">
            <v>1</v>
          </cell>
        </row>
        <row r="1575">
          <cell r="A1575" t="str">
            <v>天福线路21</v>
          </cell>
          <cell r="B1575" t="str">
            <v>10kV</v>
          </cell>
          <cell r="C1575" t="str">
            <v>159天福线</v>
          </cell>
          <cell r="D1575">
            <v>0</v>
          </cell>
          <cell r="E1575">
            <v>2.5472000000000002E-2</v>
          </cell>
          <cell r="F1575" t="str">
            <v>市辖</v>
          </cell>
          <cell r="G1575">
            <v>0</v>
          </cell>
          <cell r="H1575">
            <v>2</v>
          </cell>
          <cell r="I1575">
            <v>3</v>
          </cell>
        </row>
        <row r="1576">
          <cell r="A1576" t="str">
            <v>天福线路22</v>
          </cell>
          <cell r="B1576" t="str">
            <v>10kV</v>
          </cell>
          <cell r="C1576" t="str">
            <v>159天福线</v>
          </cell>
          <cell r="D1576">
            <v>0</v>
          </cell>
          <cell r="E1576">
            <v>0.18739900000000001</v>
          </cell>
          <cell r="F1576" t="str">
            <v>市辖</v>
          </cell>
          <cell r="G1576">
            <v>0</v>
          </cell>
          <cell r="H1576">
            <v>3</v>
          </cell>
          <cell r="I1576">
            <v>1</v>
          </cell>
        </row>
        <row r="1577">
          <cell r="A1577" t="str">
            <v>天福线路24</v>
          </cell>
          <cell r="B1577" t="str">
            <v>10kV</v>
          </cell>
          <cell r="C1577" t="str">
            <v>159天福线</v>
          </cell>
          <cell r="D1577">
            <v>0</v>
          </cell>
          <cell r="E1577">
            <v>1.8893E-2</v>
          </cell>
          <cell r="G1577">
            <v>0</v>
          </cell>
          <cell r="H1577">
            <v>5</v>
          </cell>
          <cell r="I1577">
            <v>3</v>
          </cell>
        </row>
        <row r="1578">
          <cell r="A1578" t="str">
            <v>诚和线路1</v>
          </cell>
          <cell r="B1578" t="str">
            <v>10kV</v>
          </cell>
          <cell r="C1578" t="str">
            <v>150诚和线</v>
          </cell>
          <cell r="D1578">
            <v>0</v>
          </cell>
          <cell r="E1578">
            <v>2.5531000000000002E-2</v>
          </cell>
          <cell r="F1578" t="str">
            <v>市辖</v>
          </cell>
          <cell r="G1578">
            <v>0</v>
          </cell>
          <cell r="H1578">
            <v>6</v>
          </cell>
          <cell r="I1578">
            <v>1</v>
          </cell>
        </row>
        <row r="1579">
          <cell r="A1579" t="str">
            <v>诚和线路3</v>
          </cell>
          <cell r="B1579" t="str">
            <v>10kV</v>
          </cell>
          <cell r="C1579" t="str">
            <v>150诚和线</v>
          </cell>
          <cell r="D1579">
            <v>0</v>
          </cell>
          <cell r="E1579">
            <v>5.0476E-2</v>
          </cell>
          <cell r="F1579" t="str">
            <v>市辖</v>
          </cell>
          <cell r="G1579">
            <v>0</v>
          </cell>
          <cell r="H1579">
            <v>8</v>
          </cell>
          <cell r="I1579">
            <v>3</v>
          </cell>
        </row>
        <row r="1580">
          <cell r="A1580" t="str">
            <v>诚和线路4</v>
          </cell>
          <cell r="B1580" t="str">
            <v>10kV</v>
          </cell>
          <cell r="C1580" t="str">
            <v>150诚和线</v>
          </cell>
          <cell r="D1580">
            <v>0</v>
          </cell>
          <cell r="E1580">
            <v>0.20380200000000001</v>
          </cell>
          <cell r="F1580" t="str">
            <v>市辖</v>
          </cell>
          <cell r="G1580">
            <v>0</v>
          </cell>
          <cell r="H1580">
            <v>0</v>
          </cell>
          <cell r="I1580">
            <v>1</v>
          </cell>
        </row>
        <row r="1581">
          <cell r="A1581" t="str">
            <v>诚和线路6</v>
          </cell>
          <cell r="B1581" t="str">
            <v>10kV</v>
          </cell>
          <cell r="C1581" t="str">
            <v>150诚和线</v>
          </cell>
          <cell r="D1581">
            <v>0</v>
          </cell>
          <cell r="E1581">
            <v>0.13537099999999999</v>
          </cell>
          <cell r="F1581" t="str">
            <v>市辖</v>
          </cell>
          <cell r="G1581">
            <v>0</v>
          </cell>
          <cell r="H1581">
            <v>2</v>
          </cell>
          <cell r="I1581">
            <v>3</v>
          </cell>
        </row>
        <row r="1582">
          <cell r="A1582" t="str">
            <v>诚和线路7</v>
          </cell>
          <cell r="B1582" t="str">
            <v>10kV</v>
          </cell>
          <cell r="C1582" t="str">
            <v>150诚和线</v>
          </cell>
          <cell r="D1582">
            <v>0</v>
          </cell>
          <cell r="E1582">
            <v>8.5304000000000005E-2</v>
          </cell>
          <cell r="F1582" t="str">
            <v>市辖</v>
          </cell>
          <cell r="G1582">
            <v>0</v>
          </cell>
          <cell r="H1582">
            <v>3</v>
          </cell>
          <cell r="I1582">
            <v>1</v>
          </cell>
        </row>
        <row r="1583">
          <cell r="A1583" t="str">
            <v>诚和线路9</v>
          </cell>
          <cell r="B1583" t="str">
            <v>10kV</v>
          </cell>
          <cell r="C1583" t="str">
            <v>150诚和线</v>
          </cell>
          <cell r="D1583">
            <v>0</v>
          </cell>
          <cell r="E1583">
            <v>4.4088000000000002E-2</v>
          </cell>
          <cell r="F1583" t="str">
            <v>市辖</v>
          </cell>
          <cell r="G1583">
            <v>0</v>
          </cell>
          <cell r="H1583">
            <v>5</v>
          </cell>
          <cell r="I1583">
            <v>3</v>
          </cell>
        </row>
        <row r="1584">
          <cell r="A1584" t="str">
            <v>诚和线路10</v>
          </cell>
          <cell r="B1584" t="str">
            <v>10kV</v>
          </cell>
          <cell r="C1584" t="str">
            <v>150诚和线</v>
          </cell>
          <cell r="D1584">
            <v>0</v>
          </cell>
          <cell r="E1584">
            <v>5.1225E-2</v>
          </cell>
          <cell r="F1584" t="str">
            <v>市辖</v>
          </cell>
          <cell r="G1584">
            <v>0</v>
          </cell>
          <cell r="H1584">
            <v>6</v>
          </cell>
          <cell r="I1584">
            <v>1</v>
          </cell>
        </row>
        <row r="1585">
          <cell r="A1585" t="str">
            <v>诚和线路12</v>
          </cell>
          <cell r="B1585" t="str">
            <v>10kV</v>
          </cell>
          <cell r="C1585" t="str">
            <v>150诚和线</v>
          </cell>
          <cell r="D1585">
            <v>0</v>
          </cell>
          <cell r="E1585">
            <v>1.818E-3</v>
          </cell>
          <cell r="F1585" t="str">
            <v>市辖</v>
          </cell>
          <cell r="G1585">
            <v>0</v>
          </cell>
          <cell r="H1585">
            <v>8</v>
          </cell>
          <cell r="I1585">
            <v>3</v>
          </cell>
        </row>
        <row r="1586">
          <cell r="A1586" t="str">
            <v>百泾线路6</v>
          </cell>
          <cell r="B1586" t="str">
            <v>10kV</v>
          </cell>
          <cell r="C1586" t="str">
            <v>135百泾线</v>
          </cell>
          <cell r="D1586">
            <v>0</v>
          </cell>
          <cell r="E1586">
            <v>0.269814</v>
          </cell>
          <cell r="F1586" t="str">
            <v>市辖</v>
          </cell>
          <cell r="G1586">
            <v>0</v>
          </cell>
          <cell r="H1586">
            <v>0</v>
          </cell>
          <cell r="I1586">
            <v>1</v>
          </cell>
        </row>
        <row r="1587">
          <cell r="A1587" t="str">
            <v>公叁线路2</v>
          </cell>
          <cell r="B1587" t="str">
            <v>10kV</v>
          </cell>
          <cell r="C1587" t="str">
            <v>123公叁线</v>
          </cell>
          <cell r="D1587">
            <v>0</v>
          </cell>
          <cell r="E1587">
            <v>0.131409</v>
          </cell>
          <cell r="F1587" t="str">
            <v>市辖</v>
          </cell>
          <cell r="G1587">
            <v>0</v>
          </cell>
          <cell r="H1587">
            <v>2</v>
          </cell>
          <cell r="I1587">
            <v>3</v>
          </cell>
        </row>
        <row r="1588">
          <cell r="A1588" t="str">
            <v>公叁线路3</v>
          </cell>
          <cell r="B1588" t="str">
            <v>10kV</v>
          </cell>
          <cell r="C1588" t="str">
            <v>123公叁线</v>
          </cell>
          <cell r="D1588">
            <v>0</v>
          </cell>
          <cell r="E1588">
            <v>2.9555999999999999E-2</v>
          </cell>
          <cell r="F1588" t="str">
            <v>市辖</v>
          </cell>
          <cell r="G1588">
            <v>0</v>
          </cell>
          <cell r="H1588">
            <v>3</v>
          </cell>
          <cell r="I1588">
            <v>1</v>
          </cell>
        </row>
        <row r="1589">
          <cell r="A1589" t="str">
            <v>公叁线路7</v>
          </cell>
          <cell r="B1589" t="str">
            <v>10kV</v>
          </cell>
          <cell r="C1589" t="str">
            <v>123公叁线</v>
          </cell>
          <cell r="D1589">
            <v>0</v>
          </cell>
          <cell r="E1589">
            <v>3.9669999999999997E-2</v>
          </cell>
          <cell r="F1589" t="str">
            <v>市辖</v>
          </cell>
          <cell r="G1589">
            <v>0</v>
          </cell>
          <cell r="H1589">
            <v>5</v>
          </cell>
          <cell r="I1589">
            <v>3</v>
          </cell>
        </row>
        <row r="1590">
          <cell r="A1590" t="str">
            <v>公叁线路8</v>
          </cell>
          <cell r="B1590" t="str">
            <v>10kV</v>
          </cell>
          <cell r="C1590" t="str">
            <v>123公叁线</v>
          </cell>
          <cell r="D1590">
            <v>0</v>
          </cell>
          <cell r="E1590">
            <v>0.52942599999999995</v>
          </cell>
          <cell r="F1590" t="str">
            <v>市辖</v>
          </cell>
          <cell r="G1590">
            <v>0</v>
          </cell>
          <cell r="H1590">
            <v>6</v>
          </cell>
          <cell r="I1590">
            <v>1</v>
          </cell>
        </row>
        <row r="1591">
          <cell r="A1591" t="str">
            <v>公叁线路10</v>
          </cell>
          <cell r="B1591" t="str">
            <v>10kV</v>
          </cell>
          <cell r="C1591" t="str">
            <v>123公叁线</v>
          </cell>
          <cell r="D1591">
            <v>0</v>
          </cell>
          <cell r="E1591">
            <v>0.47748800000000002</v>
          </cell>
          <cell r="F1591" t="str">
            <v>市辖</v>
          </cell>
          <cell r="G1591">
            <v>0</v>
          </cell>
          <cell r="H1591">
            <v>8</v>
          </cell>
          <cell r="I1591">
            <v>3</v>
          </cell>
        </row>
        <row r="1592">
          <cell r="A1592" t="str">
            <v>公叁线路1-1</v>
          </cell>
          <cell r="B1592" t="str">
            <v>10kV</v>
          </cell>
          <cell r="C1592" t="str">
            <v>123公叁线</v>
          </cell>
          <cell r="D1592">
            <v>0</v>
          </cell>
          <cell r="E1592">
            <v>1.196936</v>
          </cell>
          <cell r="F1592" t="str">
            <v>市辖</v>
          </cell>
          <cell r="G1592">
            <v>0</v>
          </cell>
          <cell r="H1592">
            <v>0</v>
          </cell>
          <cell r="I1592">
            <v>1</v>
          </cell>
        </row>
        <row r="1593">
          <cell r="A1593" t="str">
            <v>公叁线路12</v>
          </cell>
          <cell r="B1593" t="str">
            <v>10kV</v>
          </cell>
          <cell r="C1593" t="str">
            <v>123公叁线</v>
          </cell>
          <cell r="D1593">
            <v>0</v>
          </cell>
          <cell r="E1593">
            <v>4.7683999999999997E-2</v>
          </cell>
          <cell r="F1593" t="str">
            <v>市辖</v>
          </cell>
          <cell r="G1593">
            <v>0</v>
          </cell>
          <cell r="H1593">
            <v>2</v>
          </cell>
          <cell r="I1593">
            <v>3</v>
          </cell>
        </row>
        <row r="1594">
          <cell r="A1594" t="str">
            <v>公叁线路13</v>
          </cell>
          <cell r="B1594" t="str">
            <v>10kV</v>
          </cell>
          <cell r="C1594" t="str">
            <v>123公叁线</v>
          </cell>
          <cell r="D1594">
            <v>0</v>
          </cell>
          <cell r="E1594">
            <v>5.9694999999999998E-2</v>
          </cell>
          <cell r="F1594" t="str">
            <v>市辖</v>
          </cell>
          <cell r="G1594">
            <v>0</v>
          </cell>
          <cell r="H1594">
            <v>3</v>
          </cell>
          <cell r="I1594">
            <v>1</v>
          </cell>
        </row>
        <row r="1595">
          <cell r="A1595" t="str">
            <v>公叁线路15</v>
          </cell>
          <cell r="B1595" t="str">
            <v>10kV</v>
          </cell>
          <cell r="C1595" t="str">
            <v>123公叁线</v>
          </cell>
          <cell r="D1595">
            <v>0</v>
          </cell>
          <cell r="E1595">
            <v>6.9668999999999995E-2</v>
          </cell>
          <cell r="F1595" t="str">
            <v>市辖</v>
          </cell>
          <cell r="G1595">
            <v>0</v>
          </cell>
          <cell r="H1595">
            <v>5</v>
          </cell>
          <cell r="I1595">
            <v>3</v>
          </cell>
        </row>
        <row r="1596">
          <cell r="A1596" t="str">
            <v>公叁线路16</v>
          </cell>
          <cell r="B1596" t="str">
            <v>10kV</v>
          </cell>
          <cell r="C1596" t="str">
            <v>123公叁线</v>
          </cell>
          <cell r="D1596">
            <v>0</v>
          </cell>
          <cell r="E1596">
            <v>1.0737999999999999E-2</v>
          </cell>
          <cell r="F1596" t="str">
            <v>市辖</v>
          </cell>
          <cell r="G1596">
            <v>0</v>
          </cell>
          <cell r="H1596">
            <v>6</v>
          </cell>
          <cell r="I1596">
            <v>1</v>
          </cell>
        </row>
        <row r="1597">
          <cell r="A1597" t="str">
            <v>公叁线路18</v>
          </cell>
          <cell r="B1597" t="str">
            <v>10kV</v>
          </cell>
          <cell r="C1597" t="str">
            <v>123公叁线</v>
          </cell>
          <cell r="D1597">
            <v>0</v>
          </cell>
          <cell r="E1597">
            <v>3.5055999999999997E-2</v>
          </cell>
          <cell r="F1597" t="str">
            <v>市辖</v>
          </cell>
          <cell r="G1597">
            <v>0</v>
          </cell>
          <cell r="H1597">
            <v>8</v>
          </cell>
          <cell r="I1597">
            <v>3</v>
          </cell>
        </row>
        <row r="1598">
          <cell r="A1598" t="str">
            <v>公叁线路20</v>
          </cell>
          <cell r="B1598" t="str">
            <v>10kV</v>
          </cell>
          <cell r="C1598" t="str">
            <v>123公叁线</v>
          </cell>
          <cell r="D1598">
            <v>1</v>
          </cell>
          <cell r="E1598">
            <v>2.8643999999999999E-2</v>
          </cell>
          <cell r="F1598" t="str">
            <v>市辖</v>
          </cell>
          <cell r="G1598">
            <v>0</v>
          </cell>
          <cell r="H1598">
            <v>0</v>
          </cell>
          <cell r="I1598">
            <v>1</v>
          </cell>
        </row>
        <row r="1599">
          <cell r="A1599" t="str">
            <v>公叁线路22</v>
          </cell>
          <cell r="B1599" t="str">
            <v>10kV</v>
          </cell>
          <cell r="C1599" t="str">
            <v>123公叁线</v>
          </cell>
          <cell r="D1599">
            <v>0</v>
          </cell>
          <cell r="E1599">
            <v>7.3386999999999994E-2</v>
          </cell>
          <cell r="F1599" t="str">
            <v>市辖</v>
          </cell>
          <cell r="G1599">
            <v>0</v>
          </cell>
          <cell r="H1599">
            <v>2</v>
          </cell>
          <cell r="I1599">
            <v>3</v>
          </cell>
        </row>
        <row r="1600">
          <cell r="A1600" t="str">
            <v>公叁线路23</v>
          </cell>
          <cell r="B1600" t="str">
            <v>10kV</v>
          </cell>
          <cell r="C1600" t="str">
            <v>123公叁线</v>
          </cell>
          <cell r="D1600">
            <v>0</v>
          </cell>
          <cell r="E1600">
            <v>0.37497200000000003</v>
          </cell>
          <cell r="F1600" t="str">
            <v>市辖</v>
          </cell>
          <cell r="G1600">
            <v>0</v>
          </cell>
          <cell r="H1600">
            <v>3</v>
          </cell>
          <cell r="I1600">
            <v>1</v>
          </cell>
        </row>
        <row r="1601">
          <cell r="A1601" t="str">
            <v>公叁线路25</v>
          </cell>
          <cell r="B1601" t="str">
            <v>10kV</v>
          </cell>
          <cell r="C1601" t="str">
            <v>123公叁线</v>
          </cell>
          <cell r="D1601">
            <v>0</v>
          </cell>
          <cell r="E1601">
            <v>2.4582E-2</v>
          </cell>
          <cell r="F1601" t="str">
            <v>市辖</v>
          </cell>
          <cell r="G1601">
            <v>0</v>
          </cell>
          <cell r="H1601">
            <v>5</v>
          </cell>
          <cell r="I1601">
            <v>3</v>
          </cell>
        </row>
        <row r="1602">
          <cell r="A1602" t="str">
            <v>公叁线路26</v>
          </cell>
          <cell r="B1602" t="str">
            <v>10kV</v>
          </cell>
          <cell r="C1602" t="str">
            <v>123公叁线</v>
          </cell>
          <cell r="D1602">
            <v>0</v>
          </cell>
          <cell r="E1602">
            <v>3.1445000000000001E-2</v>
          </cell>
          <cell r="F1602" t="str">
            <v>市辖</v>
          </cell>
          <cell r="G1602">
            <v>0</v>
          </cell>
          <cell r="H1602">
            <v>6</v>
          </cell>
          <cell r="I1602">
            <v>1</v>
          </cell>
        </row>
        <row r="1603">
          <cell r="A1603" t="str">
            <v>公叁线路29</v>
          </cell>
          <cell r="B1603" t="str">
            <v>10kV</v>
          </cell>
          <cell r="C1603" t="str">
            <v>123公叁线</v>
          </cell>
          <cell r="D1603">
            <v>0</v>
          </cell>
          <cell r="E1603">
            <v>4.3560000000000001E-2</v>
          </cell>
          <cell r="F1603" t="str">
            <v>市辖</v>
          </cell>
          <cell r="G1603">
            <v>0</v>
          </cell>
          <cell r="H1603">
            <v>8</v>
          </cell>
          <cell r="I1603">
            <v>3</v>
          </cell>
        </row>
        <row r="1604">
          <cell r="A1604" t="str">
            <v>公叁线路31</v>
          </cell>
          <cell r="B1604" t="str">
            <v>10kV</v>
          </cell>
          <cell r="C1604" t="str">
            <v>123公叁线</v>
          </cell>
          <cell r="D1604">
            <v>0</v>
          </cell>
          <cell r="E1604">
            <v>2.1784999999999999E-2</v>
          </cell>
          <cell r="F1604" t="str">
            <v>市辖</v>
          </cell>
          <cell r="G1604">
            <v>0</v>
          </cell>
          <cell r="H1604">
            <v>0</v>
          </cell>
          <cell r="I1604">
            <v>1</v>
          </cell>
        </row>
        <row r="1605">
          <cell r="A1605" t="str">
            <v>公叁线路33</v>
          </cell>
          <cell r="B1605" t="str">
            <v>10kV</v>
          </cell>
          <cell r="C1605" t="str">
            <v>123公叁线</v>
          </cell>
          <cell r="D1605">
            <v>0</v>
          </cell>
          <cell r="E1605">
            <v>4.2977000000000001E-2</v>
          </cell>
          <cell r="F1605" t="str">
            <v>市辖</v>
          </cell>
          <cell r="G1605">
            <v>0</v>
          </cell>
          <cell r="H1605">
            <v>2</v>
          </cell>
          <cell r="I1605">
            <v>3</v>
          </cell>
        </row>
        <row r="1606">
          <cell r="A1606" t="str">
            <v>公叁线路34</v>
          </cell>
          <cell r="B1606" t="str">
            <v>10kV</v>
          </cell>
          <cell r="C1606" t="str">
            <v>123公叁线</v>
          </cell>
          <cell r="D1606">
            <v>1</v>
          </cell>
          <cell r="E1606">
            <v>0.112275</v>
          </cell>
          <cell r="F1606" t="str">
            <v>市辖</v>
          </cell>
          <cell r="G1606">
            <v>0</v>
          </cell>
          <cell r="H1606">
            <v>3</v>
          </cell>
          <cell r="I1606">
            <v>1</v>
          </cell>
        </row>
        <row r="1607">
          <cell r="A1607" t="str">
            <v>公叁线路36</v>
          </cell>
          <cell r="B1607" t="str">
            <v>10kV</v>
          </cell>
          <cell r="C1607" t="str">
            <v>123公叁线</v>
          </cell>
          <cell r="D1607">
            <v>0</v>
          </cell>
          <cell r="E1607">
            <v>5.9789999999999999E-3</v>
          </cell>
          <cell r="F1607" t="str">
            <v>市辖</v>
          </cell>
          <cell r="G1607">
            <v>0</v>
          </cell>
          <cell r="H1607">
            <v>5</v>
          </cell>
          <cell r="I1607">
            <v>3</v>
          </cell>
        </row>
        <row r="1608">
          <cell r="A1608" t="str">
            <v>公叁线路37</v>
          </cell>
          <cell r="B1608" t="str">
            <v>10kV</v>
          </cell>
          <cell r="C1608" t="str">
            <v>123公叁线</v>
          </cell>
          <cell r="D1608">
            <v>0</v>
          </cell>
          <cell r="E1608">
            <v>0.107061</v>
          </cell>
          <cell r="F1608" t="str">
            <v>市辖</v>
          </cell>
          <cell r="G1608">
            <v>0</v>
          </cell>
          <cell r="H1608">
            <v>6</v>
          </cell>
          <cell r="I1608">
            <v>1</v>
          </cell>
        </row>
        <row r="1609">
          <cell r="A1609" t="str">
            <v>公叁线路39</v>
          </cell>
          <cell r="B1609" t="str">
            <v>10kV</v>
          </cell>
          <cell r="C1609" t="str">
            <v>123公叁线</v>
          </cell>
          <cell r="D1609">
            <v>0</v>
          </cell>
          <cell r="E1609">
            <v>6.9959999999999994E-2</v>
          </cell>
          <cell r="F1609" t="str">
            <v>市辖</v>
          </cell>
          <cell r="G1609">
            <v>0</v>
          </cell>
          <cell r="H1609">
            <v>8</v>
          </cell>
          <cell r="I1609">
            <v>3</v>
          </cell>
        </row>
        <row r="1610">
          <cell r="A1610" t="str">
            <v>公叁线路40</v>
          </cell>
          <cell r="B1610" t="str">
            <v>10kV</v>
          </cell>
          <cell r="C1610" t="str">
            <v>123公叁线</v>
          </cell>
          <cell r="D1610">
            <v>0</v>
          </cell>
          <cell r="E1610">
            <v>0.13378799999999999</v>
          </cell>
          <cell r="F1610" t="str">
            <v>市辖</v>
          </cell>
          <cell r="G1610">
            <v>0</v>
          </cell>
          <cell r="H1610">
            <v>0</v>
          </cell>
          <cell r="I1610">
            <v>1</v>
          </cell>
        </row>
        <row r="1611">
          <cell r="A1611" t="str">
            <v>公叁线路42</v>
          </cell>
          <cell r="B1611" t="str">
            <v>10kV</v>
          </cell>
          <cell r="C1611" t="str">
            <v>123公叁线</v>
          </cell>
          <cell r="D1611">
            <v>0</v>
          </cell>
          <cell r="E1611">
            <v>8.5267999999999997E-2</v>
          </cell>
          <cell r="F1611" t="str">
            <v>市辖</v>
          </cell>
          <cell r="G1611">
            <v>0</v>
          </cell>
          <cell r="H1611">
            <v>2</v>
          </cell>
          <cell r="I1611">
            <v>3</v>
          </cell>
        </row>
        <row r="1612">
          <cell r="A1612" t="str">
            <v>公叁线路43</v>
          </cell>
          <cell r="B1612" t="str">
            <v>10kV</v>
          </cell>
          <cell r="C1612" t="str">
            <v>123公叁线</v>
          </cell>
          <cell r="D1612">
            <v>0</v>
          </cell>
          <cell r="E1612">
            <v>5.3898000000000001E-2</v>
          </cell>
          <cell r="F1612" t="str">
            <v>市辖</v>
          </cell>
          <cell r="G1612">
            <v>0</v>
          </cell>
          <cell r="H1612">
            <v>3</v>
          </cell>
          <cell r="I1612">
            <v>1</v>
          </cell>
        </row>
        <row r="1613">
          <cell r="A1613" t="str">
            <v>公叁线路45</v>
          </cell>
          <cell r="B1613" t="str">
            <v>10kV</v>
          </cell>
          <cell r="C1613" t="str">
            <v>123公叁线</v>
          </cell>
          <cell r="D1613">
            <v>0</v>
          </cell>
          <cell r="E1613">
            <v>7.8034999999999993E-2</v>
          </cell>
          <cell r="F1613" t="str">
            <v>市辖</v>
          </cell>
          <cell r="G1613">
            <v>0</v>
          </cell>
          <cell r="H1613">
            <v>5</v>
          </cell>
          <cell r="I1613">
            <v>3</v>
          </cell>
        </row>
        <row r="1614">
          <cell r="A1614" t="str">
            <v>公叁线路46</v>
          </cell>
          <cell r="B1614" t="str">
            <v>10kV</v>
          </cell>
          <cell r="C1614" t="str">
            <v>123公叁线</v>
          </cell>
          <cell r="D1614">
            <v>0</v>
          </cell>
          <cell r="E1614">
            <v>4.5631999999999999E-2</v>
          </cell>
          <cell r="F1614" t="str">
            <v>市辖</v>
          </cell>
          <cell r="G1614">
            <v>0</v>
          </cell>
          <cell r="H1614">
            <v>6</v>
          </cell>
          <cell r="I1614">
            <v>1</v>
          </cell>
        </row>
        <row r="1615">
          <cell r="A1615" t="str">
            <v>公叁线路48</v>
          </cell>
          <cell r="B1615" t="str">
            <v>10kV</v>
          </cell>
          <cell r="C1615" t="str">
            <v>123公叁线</v>
          </cell>
          <cell r="D1615">
            <v>0</v>
          </cell>
          <cell r="E1615">
            <v>1.0220999999999999E-2</v>
          </cell>
          <cell r="F1615" t="str">
            <v>市辖</v>
          </cell>
          <cell r="G1615">
            <v>0</v>
          </cell>
          <cell r="H1615">
            <v>8</v>
          </cell>
          <cell r="I1615">
            <v>3</v>
          </cell>
        </row>
        <row r="1616">
          <cell r="A1616" t="str">
            <v>公叁线路49</v>
          </cell>
          <cell r="B1616" t="str">
            <v>10kV</v>
          </cell>
          <cell r="C1616" t="str">
            <v>123公叁线</v>
          </cell>
          <cell r="D1616">
            <v>1</v>
          </cell>
          <cell r="E1616">
            <v>8.7049999999999992E-3</v>
          </cell>
          <cell r="F1616" t="str">
            <v>市辖</v>
          </cell>
          <cell r="G1616">
            <v>0</v>
          </cell>
          <cell r="H1616">
            <v>0</v>
          </cell>
          <cell r="I1616">
            <v>1</v>
          </cell>
        </row>
        <row r="1617">
          <cell r="A1617" t="str">
            <v>公叁线路51</v>
          </cell>
          <cell r="B1617" t="str">
            <v>10kV</v>
          </cell>
          <cell r="C1617" t="str">
            <v>123公叁线</v>
          </cell>
          <cell r="D1617">
            <v>1</v>
          </cell>
          <cell r="E1617">
            <v>0.21504799999999999</v>
          </cell>
          <cell r="F1617" t="str">
            <v>市辖</v>
          </cell>
          <cell r="G1617">
            <v>0</v>
          </cell>
          <cell r="H1617">
            <v>2</v>
          </cell>
          <cell r="I1617">
            <v>3</v>
          </cell>
        </row>
        <row r="1618">
          <cell r="A1618" t="str">
            <v>公叁线路52</v>
          </cell>
          <cell r="B1618" t="str">
            <v>10kV</v>
          </cell>
          <cell r="C1618" t="str">
            <v>123公叁线</v>
          </cell>
          <cell r="D1618">
            <v>0</v>
          </cell>
          <cell r="E1618">
            <v>1.2536E-2</v>
          </cell>
          <cell r="F1618" t="str">
            <v>市辖</v>
          </cell>
          <cell r="G1618">
            <v>0</v>
          </cell>
          <cell r="H1618">
            <v>3</v>
          </cell>
          <cell r="I1618">
            <v>1</v>
          </cell>
        </row>
        <row r="1619">
          <cell r="A1619" t="str">
            <v>公叁线路57</v>
          </cell>
          <cell r="B1619" t="str">
            <v>10kV</v>
          </cell>
          <cell r="C1619" t="str">
            <v>123公叁线</v>
          </cell>
          <cell r="D1619">
            <v>0</v>
          </cell>
          <cell r="E1619">
            <v>0.16323699999999999</v>
          </cell>
          <cell r="F1619" t="str">
            <v>市辖</v>
          </cell>
          <cell r="G1619">
            <v>0</v>
          </cell>
          <cell r="H1619">
            <v>5</v>
          </cell>
          <cell r="I1619">
            <v>3</v>
          </cell>
        </row>
        <row r="1620">
          <cell r="A1620" t="str">
            <v>公叁线路58</v>
          </cell>
          <cell r="B1620" t="str">
            <v>10kV</v>
          </cell>
          <cell r="C1620" t="str">
            <v>123公叁线</v>
          </cell>
          <cell r="D1620">
            <v>0</v>
          </cell>
          <cell r="E1620">
            <v>9.0791999999999998E-2</v>
          </cell>
          <cell r="F1620" t="str">
            <v>市辖</v>
          </cell>
          <cell r="G1620">
            <v>0</v>
          </cell>
          <cell r="H1620">
            <v>6</v>
          </cell>
          <cell r="I1620">
            <v>1</v>
          </cell>
        </row>
        <row r="1621">
          <cell r="A1621" t="str">
            <v>公叁线路60</v>
          </cell>
          <cell r="B1621" t="str">
            <v>10kV</v>
          </cell>
          <cell r="C1621" t="str">
            <v>123公叁线</v>
          </cell>
          <cell r="D1621">
            <v>0</v>
          </cell>
          <cell r="E1621">
            <v>0.188661</v>
          </cell>
          <cell r="F1621" t="str">
            <v>市辖</v>
          </cell>
          <cell r="G1621">
            <v>0</v>
          </cell>
          <cell r="H1621">
            <v>8</v>
          </cell>
          <cell r="I1621">
            <v>3</v>
          </cell>
        </row>
        <row r="1622">
          <cell r="A1622" t="str">
            <v>公叁线路61</v>
          </cell>
          <cell r="B1622" t="str">
            <v>10kV</v>
          </cell>
          <cell r="C1622" t="str">
            <v>123公叁线</v>
          </cell>
          <cell r="D1622">
            <v>0</v>
          </cell>
          <cell r="E1622">
            <v>0.12529799999999999</v>
          </cell>
          <cell r="F1622" t="str">
            <v>市辖</v>
          </cell>
          <cell r="G1622">
            <v>0</v>
          </cell>
          <cell r="H1622">
            <v>0</v>
          </cell>
          <cell r="I1622">
            <v>1</v>
          </cell>
        </row>
        <row r="1623">
          <cell r="A1623" t="str">
            <v>公叁线路63</v>
          </cell>
          <cell r="B1623" t="str">
            <v>10kV</v>
          </cell>
          <cell r="C1623" t="str">
            <v>123公叁线</v>
          </cell>
          <cell r="D1623">
            <v>0</v>
          </cell>
          <cell r="E1623">
            <v>9.3407000000000004E-2</v>
          </cell>
          <cell r="F1623" t="str">
            <v>市辖</v>
          </cell>
          <cell r="G1623">
            <v>0</v>
          </cell>
          <cell r="H1623">
            <v>2</v>
          </cell>
          <cell r="I1623">
            <v>3</v>
          </cell>
        </row>
        <row r="1624">
          <cell r="A1624" t="str">
            <v>公叁线路64</v>
          </cell>
          <cell r="B1624" t="str">
            <v>10kV</v>
          </cell>
          <cell r="C1624" t="str">
            <v>123公叁线</v>
          </cell>
          <cell r="D1624">
            <v>0</v>
          </cell>
          <cell r="E1624">
            <v>7.0163000000000003E-2</v>
          </cell>
          <cell r="F1624" t="str">
            <v>市辖</v>
          </cell>
          <cell r="G1624">
            <v>0</v>
          </cell>
          <cell r="H1624">
            <v>3</v>
          </cell>
          <cell r="I1624">
            <v>1</v>
          </cell>
        </row>
        <row r="1625">
          <cell r="A1625" t="str">
            <v>公叁线路66</v>
          </cell>
          <cell r="B1625" t="str">
            <v>10kV</v>
          </cell>
          <cell r="C1625" t="str">
            <v>123公叁线</v>
          </cell>
          <cell r="D1625">
            <v>0</v>
          </cell>
          <cell r="E1625">
            <v>2.4639000000000001E-2</v>
          </cell>
          <cell r="F1625" t="str">
            <v>市辖</v>
          </cell>
          <cell r="G1625">
            <v>0</v>
          </cell>
          <cell r="H1625">
            <v>5</v>
          </cell>
          <cell r="I1625">
            <v>3</v>
          </cell>
        </row>
        <row r="1626">
          <cell r="A1626" t="str">
            <v>公叁线路67</v>
          </cell>
          <cell r="B1626" t="str">
            <v>10kV</v>
          </cell>
          <cell r="C1626" t="str">
            <v>123公叁线</v>
          </cell>
          <cell r="D1626">
            <v>0</v>
          </cell>
          <cell r="E1626">
            <v>9.2460000000000007E-3</v>
          </cell>
          <cell r="F1626" t="str">
            <v>市辖</v>
          </cell>
          <cell r="G1626">
            <v>0</v>
          </cell>
          <cell r="H1626">
            <v>6</v>
          </cell>
          <cell r="I1626">
            <v>1</v>
          </cell>
        </row>
        <row r="1627">
          <cell r="A1627" t="str">
            <v>公叁线路69</v>
          </cell>
          <cell r="B1627" t="str">
            <v>10kV</v>
          </cell>
          <cell r="C1627" t="str">
            <v>123公叁线</v>
          </cell>
          <cell r="D1627">
            <v>0</v>
          </cell>
          <cell r="E1627">
            <v>0.229102</v>
          </cell>
          <cell r="F1627" t="str">
            <v>市辖</v>
          </cell>
          <cell r="G1627">
            <v>0</v>
          </cell>
          <cell r="H1627">
            <v>8</v>
          </cell>
          <cell r="I1627">
            <v>3</v>
          </cell>
        </row>
        <row r="1628">
          <cell r="A1628" t="str">
            <v>公叁线路70</v>
          </cell>
          <cell r="B1628" t="str">
            <v>10kV</v>
          </cell>
          <cell r="C1628" t="str">
            <v>123公叁线</v>
          </cell>
          <cell r="D1628">
            <v>0</v>
          </cell>
          <cell r="E1628">
            <v>0.117925</v>
          </cell>
          <cell r="F1628" t="str">
            <v>市辖</v>
          </cell>
          <cell r="G1628">
            <v>0</v>
          </cell>
          <cell r="H1628">
            <v>0</v>
          </cell>
          <cell r="I1628">
            <v>1</v>
          </cell>
        </row>
        <row r="1629">
          <cell r="A1629" t="str">
            <v>公叁线路72</v>
          </cell>
          <cell r="B1629" t="str">
            <v>10kV</v>
          </cell>
          <cell r="C1629" t="str">
            <v>123公叁线</v>
          </cell>
          <cell r="D1629">
            <v>0</v>
          </cell>
          <cell r="E1629">
            <v>1.2602E-2</v>
          </cell>
          <cell r="G1629">
            <v>0</v>
          </cell>
          <cell r="H1629">
            <v>2</v>
          </cell>
          <cell r="I1629">
            <v>3</v>
          </cell>
        </row>
        <row r="1630">
          <cell r="A1630" t="str">
            <v>公叁线路73</v>
          </cell>
          <cell r="B1630" t="str">
            <v>10kV</v>
          </cell>
          <cell r="C1630" t="str">
            <v>123公叁线</v>
          </cell>
          <cell r="D1630">
            <v>0</v>
          </cell>
          <cell r="E1630">
            <v>2.9935E-2</v>
          </cell>
          <cell r="G1630">
            <v>0</v>
          </cell>
          <cell r="H1630">
            <v>3</v>
          </cell>
          <cell r="I1630">
            <v>1</v>
          </cell>
        </row>
        <row r="1631">
          <cell r="A1631" t="str">
            <v>公叁线路75</v>
          </cell>
          <cell r="B1631" t="str">
            <v>10kV</v>
          </cell>
          <cell r="C1631" t="str">
            <v>123公叁线</v>
          </cell>
          <cell r="D1631">
            <v>0</v>
          </cell>
          <cell r="E1631">
            <v>6.2046999999999998E-2</v>
          </cell>
          <cell r="G1631">
            <v>0</v>
          </cell>
          <cell r="H1631">
            <v>5</v>
          </cell>
          <cell r="I1631">
            <v>3</v>
          </cell>
        </row>
        <row r="1632">
          <cell r="A1632" t="str">
            <v>公叁线路76</v>
          </cell>
          <cell r="B1632" t="str">
            <v>10kV</v>
          </cell>
          <cell r="C1632" t="str">
            <v>123公叁线</v>
          </cell>
          <cell r="D1632">
            <v>0</v>
          </cell>
          <cell r="E1632">
            <v>0.13741999999999999</v>
          </cell>
          <cell r="F1632" t="str">
            <v>市辖</v>
          </cell>
          <cell r="G1632">
            <v>0</v>
          </cell>
          <cell r="H1632">
            <v>6</v>
          </cell>
          <cell r="I1632">
            <v>1</v>
          </cell>
        </row>
        <row r="1633">
          <cell r="A1633" t="str">
            <v>公叁线路78</v>
          </cell>
          <cell r="B1633" t="str">
            <v>10kV</v>
          </cell>
          <cell r="C1633" t="str">
            <v>123公叁线</v>
          </cell>
          <cell r="D1633">
            <v>0</v>
          </cell>
          <cell r="E1633">
            <v>0.32519300000000001</v>
          </cell>
          <cell r="F1633" t="str">
            <v>市辖</v>
          </cell>
          <cell r="G1633">
            <v>0</v>
          </cell>
          <cell r="H1633">
            <v>8</v>
          </cell>
          <cell r="I1633">
            <v>3</v>
          </cell>
        </row>
        <row r="1634">
          <cell r="A1634" t="str">
            <v>公叁线路79</v>
          </cell>
          <cell r="B1634" t="str">
            <v>10kV</v>
          </cell>
          <cell r="C1634" t="str">
            <v>123公叁线</v>
          </cell>
          <cell r="D1634">
            <v>1</v>
          </cell>
          <cell r="E1634">
            <v>8.4639999999999993E-3</v>
          </cell>
          <cell r="F1634" t="str">
            <v>市辖</v>
          </cell>
          <cell r="G1634">
            <v>0</v>
          </cell>
          <cell r="H1634">
            <v>0</v>
          </cell>
          <cell r="I1634">
            <v>1</v>
          </cell>
        </row>
        <row r="1635">
          <cell r="A1635" t="str">
            <v>公叁线路81</v>
          </cell>
          <cell r="B1635" t="str">
            <v>10kV</v>
          </cell>
          <cell r="C1635" t="str">
            <v>123公叁线</v>
          </cell>
          <cell r="D1635">
            <v>1</v>
          </cell>
          <cell r="E1635">
            <v>1.725E-3</v>
          </cell>
          <cell r="F1635" t="str">
            <v>市辖</v>
          </cell>
          <cell r="G1635">
            <v>0</v>
          </cell>
          <cell r="H1635">
            <v>2</v>
          </cell>
          <cell r="I1635">
            <v>3</v>
          </cell>
        </row>
        <row r="1636">
          <cell r="A1636" t="str">
            <v>公叁线路82</v>
          </cell>
          <cell r="B1636" t="str">
            <v>10kV</v>
          </cell>
          <cell r="C1636" t="str">
            <v>123公叁线</v>
          </cell>
          <cell r="D1636">
            <v>1</v>
          </cell>
          <cell r="E1636">
            <v>1.3960000000000001E-3</v>
          </cell>
          <cell r="F1636" t="str">
            <v>市辖</v>
          </cell>
          <cell r="G1636">
            <v>0</v>
          </cell>
          <cell r="H1636">
            <v>3</v>
          </cell>
          <cell r="I1636">
            <v>1</v>
          </cell>
        </row>
        <row r="1637">
          <cell r="A1637" t="str">
            <v>公叁线路87</v>
          </cell>
          <cell r="B1637" t="str">
            <v>10kV</v>
          </cell>
          <cell r="C1637" t="str">
            <v>123公叁线</v>
          </cell>
          <cell r="D1637">
            <v>1</v>
          </cell>
          <cell r="E1637">
            <v>1.24E-3</v>
          </cell>
          <cell r="F1637" t="str">
            <v>市辖</v>
          </cell>
          <cell r="G1637">
            <v>0</v>
          </cell>
          <cell r="H1637">
            <v>5</v>
          </cell>
          <cell r="I1637">
            <v>3</v>
          </cell>
        </row>
        <row r="1638">
          <cell r="A1638" t="str">
            <v>公伍线路1</v>
          </cell>
          <cell r="B1638" t="str">
            <v>10kV</v>
          </cell>
          <cell r="C1638" t="str">
            <v>125公伍线</v>
          </cell>
          <cell r="D1638">
            <v>0</v>
          </cell>
          <cell r="E1638">
            <v>9.9799999999999993E-3</v>
          </cell>
          <cell r="F1638" t="str">
            <v>市辖</v>
          </cell>
          <cell r="G1638">
            <v>0</v>
          </cell>
          <cell r="H1638">
            <v>6</v>
          </cell>
          <cell r="I1638">
            <v>1</v>
          </cell>
        </row>
        <row r="1639">
          <cell r="A1639" t="str">
            <v>公伍线路3</v>
          </cell>
          <cell r="B1639" t="str">
            <v>10kV</v>
          </cell>
          <cell r="C1639" t="str">
            <v>125公伍线</v>
          </cell>
          <cell r="D1639">
            <v>0</v>
          </cell>
          <cell r="E1639">
            <v>2.8835E-2</v>
          </cell>
          <cell r="F1639" t="str">
            <v>市辖</v>
          </cell>
          <cell r="G1639">
            <v>0</v>
          </cell>
          <cell r="H1639">
            <v>8</v>
          </cell>
          <cell r="I1639">
            <v>3</v>
          </cell>
        </row>
        <row r="1640">
          <cell r="A1640" t="str">
            <v>公伍线路4</v>
          </cell>
          <cell r="B1640" t="str">
            <v>10kV</v>
          </cell>
          <cell r="C1640" t="str">
            <v>125公伍线</v>
          </cell>
          <cell r="D1640">
            <v>0</v>
          </cell>
          <cell r="E1640">
            <v>6.0075999999999997E-2</v>
          </cell>
          <cell r="F1640" t="str">
            <v>市辖</v>
          </cell>
          <cell r="G1640">
            <v>0</v>
          </cell>
          <cell r="H1640">
            <v>0</v>
          </cell>
          <cell r="I1640">
            <v>1</v>
          </cell>
        </row>
        <row r="1641">
          <cell r="A1641" t="str">
            <v>公伍线路6</v>
          </cell>
          <cell r="B1641" t="str">
            <v>10kV</v>
          </cell>
          <cell r="C1641" t="str">
            <v>125公伍线</v>
          </cell>
          <cell r="D1641">
            <v>0</v>
          </cell>
          <cell r="E1641">
            <v>3.9876000000000002E-2</v>
          </cell>
          <cell r="F1641" t="str">
            <v>市辖</v>
          </cell>
          <cell r="G1641">
            <v>0</v>
          </cell>
          <cell r="H1641">
            <v>2</v>
          </cell>
          <cell r="I1641">
            <v>3</v>
          </cell>
        </row>
        <row r="1642">
          <cell r="A1642" t="str">
            <v>公伍线路7</v>
          </cell>
          <cell r="B1642" t="str">
            <v>10kV</v>
          </cell>
          <cell r="C1642" t="str">
            <v>125公伍线</v>
          </cell>
          <cell r="D1642">
            <v>0</v>
          </cell>
          <cell r="E1642">
            <v>0.19522300000000001</v>
          </cell>
          <cell r="F1642" t="str">
            <v>市辖</v>
          </cell>
          <cell r="G1642">
            <v>0</v>
          </cell>
          <cell r="H1642">
            <v>3</v>
          </cell>
          <cell r="I1642">
            <v>1</v>
          </cell>
        </row>
        <row r="1643">
          <cell r="A1643" t="str">
            <v>公伍线路9</v>
          </cell>
          <cell r="B1643" t="str">
            <v>10kV</v>
          </cell>
          <cell r="C1643" t="str">
            <v>125公伍线</v>
          </cell>
          <cell r="D1643">
            <v>0</v>
          </cell>
          <cell r="E1643">
            <v>0.255355</v>
          </cell>
          <cell r="F1643" t="str">
            <v>市辖</v>
          </cell>
          <cell r="G1643">
            <v>0</v>
          </cell>
          <cell r="H1643">
            <v>5</v>
          </cell>
          <cell r="I1643">
            <v>3</v>
          </cell>
        </row>
        <row r="1644">
          <cell r="A1644" t="str">
            <v>公伍线路10</v>
          </cell>
          <cell r="B1644" t="str">
            <v>10kV</v>
          </cell>
          <cell r="C1644" t="str">
            <v>125公伍线</v>
          </cell>
          <cell r="D1644">
            <v>0</v>
          </cell>
          <cell r="E1644">
            <v>9.1721999999999998E-2</v>
          </cell>
          <cell r="F1644" t="str">
            <v>市辖</v>
          </cell>
          <cell r="G1644">
            <v>0</v>
          </cell>
          <cell r="H1644">
            <v>6</v>
          </cell>
          <cell r="I1644">
            <v>1</v>
          </cell>
        </row>
        <row r="1645">
          <cell r="A1645" t="str">
            <v>公伍线路12</v>
          </cell>
          <cell r="B1645" t="str">
            <v>10kV</v>
          </cell>
          <cell r="C1645" t="str">
            <v>125公伍线</v>
          </cell>
          <cell r="D1645">
            <v>0</v>
          </cell>
          <cell r="E1645">
            <v>0.14033999999999999</v>
          </cell>
          <cell r="F1645" t="str">
            <v>市辖</v>
          </cell>
          <cell r="G1645">
            <v>0</v>
          </cell>
          <cell r="H1645">
            <v>8</v>
          </cell>
          <cell r="I1645">
            <v>3</v>
          </cell>
        </row>
        <row r="1646">
          <cell r="A1646" t="str">
            <v>公伍线路13</v>
          </cell>
          <cell r="B1646" t="str">
            <v>10kV</v>
          </cell>
          <cell r="C1646" t="str">
            <v>125公伍线</v>
          </cell>
          <cell r="D1646">
            <v>0</v>
          </cell>
          <cell r="E1646">
            <v>0.21926000000000001</v>
          </cell>
          <cell r="F1646" t="str">
            <v>市辖</v>
          </cell>
          <cell r="G1646">
            <v>0</v>
          </cell>
          <cell r="H1646">
            <v>0</v>
          </cell>
          <cell r="I1646">
            <v>1</v>
          </cell>
        </row>
        <row r="1647">
          <cell r="A1647" t="str">
            <v>公伍线路15</v>
          </cell>
          <cell r="B1647" t="str">
            <v>10kV</v>
          </cell>
          <cell r="C1647" t="str">
            <v>125公伍线</v>
          </cell>
          <cell r="D1647">
            <v>1</v>
          </cell>
          <cell r="E1647">
            <v>0.21613399999999999</v>
          </cell>
          <cell r="F1647" t="str">
            <v>市辖</v>
          </cell>
          <cell r="G1647">
            <v>0</v>
          </cell>
          <cell r="H1647">
            <v>2</v>
          </cell>
          <cell r="I1647">
            <v>3</v>
          </cell>
        </row>
        <row r="1648">
          <cell r="A1648" t="str">
            <v>公伍线路16</v>
          </cell>
          <cell r="B1648" t="str">
            <v>10kV</v>
          </cell>
          <cell r="C1648" t="str">
            <v>125公伍线</v>
          </cell>
          <cell r="D1648">
            <v>0</v>
          </cell>
          <cell r="E1648">
            <v>0.146812</v>
          </cell>
          <cell r="F1648" t="str">
            <v>市辖</v>
          </cell>
          <cell r="G1648">
            <v>0</v>
          </cell>
          <cell r="H1648">
            <v>3</v>
          </cell>
          <cell r="I1648">
            <v>1</v>
          </cell>
        </row>
        <row r="1649">
          <cell r="A1649" t="str">
            <v>公伍线路18</v>
          </cell>
          <cell r="B1649" t="str">
            <v>10kV</v>
          </cell>
          <cell r="C1649" t="str">
            <v>125公伍线</v>
          </cell>
          <cell r="D1649">
            <v>0</v>
          </cell>
          <cell r="E1649">
            <v>0.163384</v>
          </cell>
          <cell r="F1649" t="str">
            <v>市辖</v>
          </cell>
          <cell r="G1649">
            <v>0</v>
          </cell>
          <cell r="H1649">
            <v>5</v>
          </cell>
          <cell r="I1649">
            <v>3</v>
          </cell>
        </row>
        <row r="1650">
          <cell r="A1650" t="str">
            <v>公伍线路19</v>
          </cell>
          <cell r="B1650" t="str">
            <v>10kV</v>
          </cell>
          <cell r="C1650" t="str">
            <v>125公伍线</v>
          </cell>
          <cell r="D1650">
            <v>0</v>
          </cell>
          <cell r="E1650">
            <v>9.7284999999999996E-2</v>
          </cell>
          <cell r="F1650" t="str">
            <v>市辖</v>
          </cell>
          <cell r="G1650">
            <v>0</v>
          </cell>
          <cell r="H1650">
            <v>6</v>
          </cell>
          <cell r="I1650">
            <v>1</v>
          </cell>
        </row>
        <row r="1651">
          <cell r="A1651" t="str">
            <v>公伍线路21</v>
          </cell>
          <cell r="B1651" t="str">
            <v>10kV</v>
          </cell>
          <cell r="C1651" t="str">
            <v>125公伍线</v>
          </cell>
          <cell r="D1651">
            <v>0</v>
          </cell>
          <cell r="E1651">
            <v>0.10055500000000001</v>
          </cell>
          <cell r="F1651" t="str">
            <v>市辖</v>
          </cell>
          <cell r="G1651">
            <v>0</v>
          </cell>
          <cell r="H1651">
            <v>8</v>
          </cell>
          <cell r="I1651">
            <v>3</v>
          </cell>
        </row>
        <row r="1652">
          <cell r="A1652" t="str">
            <v>公伍线路22</v>
          </cell>
          <cell r="B1652" t="str">
            <v>10kV</v>
          </cell>
          <cell r="C1652" t="str">
            <v>125公伍线</v>
          </cell>
          <cell r="D1652">
            <v>0</v>
          </cell>
          <cell r="E1652">
            <v>6.2545000000000003E-2</v>
          </cell>
          <cell r="F1652" t="str">
            <v>市辖</v>
          </cell>
          <cell r="G1652">
            <v>0</v>
          </cell>
          <cell r="H1652">
            <v>0</v>
          </cell>
          <cell r="I1652">
            <v>1</v>
          </cell>
        </row>
        <row r="1653">
          <cell r="A1653" t="str">
            <v>公伍线路24</v>
          </cell>
          <cell r="B1653" t="str">
            <v>10kV</v>
          </cell>
          <cell r="C1653" t="str">
            <v>125公伍线</v>
          </cell>
          <cell r="D1653">
            <v>0</v>
          </cell>
          <cell r="E1653">
            <v>0.118435</v>
          </cell>
          <cell r="F1653" t="str">
            <v>市辖</v>
          </cell>
          <cell r="G1653">
            <v>0</v>
          </cell>
          <cell r="H1653">
            <v>2</v>
          </cell>
          <cell r="I1653">
            <v>3</v>
          </cell>
        </row>
        <row r="1654">
          <cell r="A1654" t="str">
            <v>公伍线路25</v>
          </cell>
          <cell r="B1654" t="str">
            <v>10kV</v>
          </cell>
          <cell r="C1654" t="str">
            <v>125公伍线</v>
          </cell>
          <cell r="D1654">
            <v>0</v>
          </cell>
          <cell r="E1654">
            <v>2.52E-2</v>
          </cell>
          <cell r="F1654" t="str">
            <v>市辖</v>
          </cell>
          <cell r="G1654">
            <v>0</v>
          </cell>
          <cell r="H1654">
            <v>3</v>
          </cell>
          <cell r="I1654">
            <v>1</v>
          </cell>
        </row>
        <row r="1655">
          <cell r="A1655" t="str">
            <v>公伍线路27</v>
          </cell>
          <cell r="B1655" t="str">
            <v>10kV</v>
          </cell>
          <cell r="C1655" t="str">
            <v>125公伍线</v>
          </cell>
          <cell r="D1655">
            <v>0</v>
          </cell>
          <cell r="E1655">
            <v>0.27150000000000002</v>
          </cell>
          <cell r="F1655" t="str">
            <v>市辖</v>
          </cell>
          <cell r="G1655">
            <v>0</v>
          </cell>
          <cell r="H1655">
            <v>5</v>
          </cell>
          <cell r="I1655">
            <v>3</v>
          </cell>
        </row>
        <row r="1656">
          <cell r="A1656" t="str">
            <v>公伍线路28</v>
          </cell>
          <cell r="B1656" t="str">
            <v>10kV</v>
          </cell>
          <cell r="C1656" t="str">
            <v>125公伍线</v>
          </cell>
          <cell r="D1656">
            <v>0</v>
          </cell>
          <cell r="E1656">
            <v>1.1833E-2</v>
          </cell>
          <cell r="F1656" t="str">
            <v>市辖</v>
          </cell>
          <cell r="G1656">
            <v>0</v>
          </cell>
          <cell r="H1656">
            <v>6</v>
          </cell>
          <cell r="I1656">
            <v>1</v>
          </cell>
        </row>
        <row r="1657">
          <cell r="A1657" t="str">
            <v>公伍线路30</v>
          </cell>
          <cell r="B1657" t="str">
            <v>10kV</v>
          </cell>
          <cell r="C1657" t="str">
            <v>125公伍线</v>
          </cell>
          <cell r="D1657">
            <v>0</v>
          </cell>
          <cell r="E1657">
            <v>7.5393000000000002E-2</v>
          </cell>
          <cell r="F1657" t="str">
            <v>市辖</v>
          </cell>
          <cell r="G1657">
            <v>0</v>
          </cell>
          <cell r="H1657">
            <v>8</v>
          </cell>
          <cell r="I1657">
            <v>3</v>
          </cell>
        </row>
        <row r="1658">
          <cell r="A1658" t="str">
            <v>公伍线路31</v>
          </cell>
          <cell r="B1658" t="str">
            <v>10kV</v>
          </cell>
          <cell r="C1658" t="str">
            <v>125公伍线</v>
          </cell>
          <cell r="D1658">
            <v>0</v>
          </cell>
          <cell r="E1658">
            <v>1.082E-2</v>
          </cell>
          <cell r="F1658" t="str">
            <v>市辖</v>
          </cell>
          <cell r="G1658">
            <v>0</v>
          </cell>
          <cell r="H1658">
            <v>0</v>
          </cell>
          <cell r="I1658">
            <v>1</v>
          </cell>
        </row>
        <row r="1659">
          <cell r="A1659" t="str">
            <v>公伍线路33</v>
          </cell>
          <cell r="B1659" t="str">
            <v>10kV</v>
          </cell>
          <cell r="C1659" t="str">
            <v>125公伍线</v>
          </cell>
          <cell r="D1659">
            <v>0</v>
          </cell>
          <cell r="E1659">
            <v>8.2847000000000004E-2</v>
          </cell>
          <cell r="F1659" t="str">
            <v>市辖</v>
          </cell>
          <cell r="G1659">
            <v>0</v>
          </cell>
          <cell r="H1659">
            <v>2</v>
          </cell>
          <cell r="I1659">
            <v>3</v>
          </cell>
        </row>
        <row r="1660">
          <cell r="A1660" t="str">
            <v>公伍线路34</v>
          </cell>
          <cell r="B1660" t="str">
            <v>10kV</v>
          </cell>
          <cell r="C1660" t="str">
            <v>125公伍线</v>
          </cell>
          <cell r="D1660">
            <v>0</v>
          </cell>
          <cell r="E1660">
            <v>6.4063999999999996E-2</v>
          </cell>
          <cell r="F1660" t="str">
            <v>市辖</v>
          </cell>
          <cell r="G1660">
            <v>0</v>
          </cell>
          <cell r="H1660">
            <v>3</v>
          </cell>
          <cell r="I1660">
            <v>1</v>
          </cell>
        </row>
        <row r="1661">
          <cell r="A1661" t="str">
            <v>公伍线路36</v>
          </cell>
          <cell r="B1661" t="str">
            <v>10kV</v>
          </cell>
          <cell r="C1661" t="str">
            <v>125公伍线</v>
          </cell>
          <cell r="D1661">
            <v>0</v>
          </cell>
          <cell r="E1661">
            <v>4.5797999999999998E-2</v>
          </cell>
          <cell r="F1661" t="str">
            <v>市辖</v>
          </cell>
          <cell r="G1661">
            <v>0</v>
          </cell>
          <cell r="H1661">
            <v>5</v>
          </cell>
          <cell r="I1661">
            <v>3</v>
          </cell>
        </row>
        <row r="1662">
          <cell r="A1662" t="str">
            <v>公伍线路37</v>
          </cell>
          <cell r="B1662" t="str">
            <v>10kV</v>
          </cell>
          <cell r="C1662" t="str">
            <v>125公伍线</v>
          </cell>
          <cell r="D1662">
            <v>0</v>
          </cell>
          <cell r="E1662">
            <v>5.2519999999999997E-3</v>
          </cell>
          <cell r="F1662" t="str">
            <v>市辖</v>
          </cell>
          <cell r="G1662">
            <v>0</v>
          </cell>
          <cell r="H1662">
            <v>6</v>
          </cell>
          <cell r="I1662">
            <v>1</v>
          </cell>
        </row>
        <row r="1663">
          <cell r="A1663" t="str">
            <v>公伍线路39</v>
          </cell>
          <cell r="B1663" t="str">
            <v>10kV</v>
          </cell>
          <cell r="C1663" t="str">
            <v>125公伍线</v>
          </cell>
          <cell r="D1663">
            <v>0</v>
          </cell>
          <cell r="E1663">
            <v>3.3800000000000002E-3</v>
          </cell>
          <cell r="F1663" t="str">
            <v>市辖</v>
          </cell>
          <cell r="G1663">
            <v>0</v>
          </cell>
          <cell r="H1663">
            <v>8</v>
          </cell>
          <cell r="I1663">
            <v>3</v>
          </cell>
        </row>
        <row r="1664">
          <cell r="A1664" t="str">
            <v>公伍线路40</v>
          </cell>
          <cell r="B1664" t="str">
            <v>10kV</v>
          </cell>
          <cell r="C1664" t="str">
            <v>125公伍线</v>
          </cell>
          <cell r="D1664">
            <v>0</v>
          </cell>
          <cell r="E1664">
            <v>7.7999999999999996E-3</v>
          </cell>
          <cell r="F1664" t="str">
            <v>市辖</v>
          </cell>
          <cell r="G1664">
            <v>0</v>
          </cell>
          <cell r="H1664">
            <v>0</v>
          </cell>
          <cell r="I1664">
            <v>1</v>
          </cell>
        </row>
        <row r="1665">
          <cell r="A1665" t="str">
            <v>公伍线路43</v>
          </cell>
          <cell r="B1665" t="str">
            <v>10kV</v>
          </cell>
          <cell r="C1665" t="str">
            <v>125公伍线</v>
          </cell>
          <cell r="D1665">
            <v>0</v>
          </cell>
          <cell r="E1665">
            <v>1.0373E-2</v>
          </cell>
          <cell r="F1665" t="str">
            <v>市辖</v>
          </cell>
          <cell r="G1665">
            <v>0</v>
          </cell>
          <cell r="H1665">
            <v>2</v>
          </cell>
          <cell r="I1665">
            <v>3</v>
          </cell>
        </row>
        <row r="1666">
          <cell r="A1666" t="str">
            <v>公伍线路44</v>
          </cell>
          <cell r="B1666" t="str">
            <v>10kV</v>
          </cell>
          <cell r="C1666" t="str">
            <v>125公伍线</v>
          </cell>
          <cell r="D1666">
            <v>0</v>
          </cell>
          <cell r="E1666">
            <v>0.41882900000000001</v>
          </cell>
          <cell r="F1666" t="str">
            <v>市辖</v>
          </cell>
          <cell r="G1666">
            <v>0</v>
          </cell>
          <cell r="H1666">
            <v>3</v>
          </cell>
          <cell r="I1666">
            <v>1</v>
          </cell>
        </row>
        <row r="1667">
          <cell r="A1667" t="str">
            <v>公伍线路46</v>
          </cell>
          <cell r="B1667" t="str">
            <v>10kV</v>
          </cell>
          <cell r="C1667" t="str">
            <v>125公伍线</v>
          </cell>
          <cell r="D1667">
            <v>0</v>
          </cell>
          <cell r="E1667">
            <v>8.5353999999999999E-2</v>
          </cell>
          <cell r="F1667" t="str">
            <v>市辖</v>
          </cell>
          <cell r="G1667">
            <v>0</v>
          </cell>
          <cell r="H1667">
            <v>5</v>
          </cell>
          <cell r="I1667">
            <v>3</v>
          </cell>
        </row>
        <row r="1668">
          <cell r="A1668" t="str">
            <v>公伍线路47</v>
          </cell>
          <cell r="B1668" t="str">
            <v>10kV</v>
          </cell>
          <cell r="C1668" t="str">
            <v>125公伍线</v>
          </cell>
          <cell r="D1668">
            <v>0</v>
          </cell>
          <cell r="E1668">
            <v>0.118588</v>
          </cell>
          <cell r="F1668" t="str">
            <v>市辖</v>
          </cell>
          <cell r="G1668">
            <v>0</v>
          </cell>
          <cell r="H1668">
            <v>6</v>
          </cell>
          <cell r="I1668">
            <v>1</v>
          </cell>
        </row>
        <row r="1669">
          <cell r="A1669" t="str">
            <v>公伍线路49</v>
          </cell>
          <cell r="B1669" t="str">
            <v>10kV</v>
          </cell>
          <cell r="C1669" t="str">
            <v>125公伍线</v>
          </cell>
          <cell r="D1669">
            <v>0</v>
          </cell>
          <cell r="E1669">
            <v>2.1794000000000001E-2</v>
          </cell>
          <cell r="F1669" t="str">
            <v>市辖</v>
          </cell>
          <cell r="G1669">
            <v>0</v>
          </cell>
          <cell r="H1669">
            <v>8</v>
          </cell>
          <cell r="I1669">
            <v>3</v>
          </cell>
        </row>
        <row r="1670">
          <cell r="A1670" t="str">
            <v>公伍线路50</v>
          </cell>
          <cell r="B1670" t="str">
            <v>10kV</v>
          </cell>
          <cell r="C1670" t="str">
            <v>125公伍线</v>
          </cell>
          <cell r="D1670">
            <v>0</v>
          </cell>
          <cell r="E1670">
            <v>8.2858000000000001E-2</v>
          </cell>
          <cell r="F1670" t="str">
            <v>市辖</v>
          </cell>
          <cell r="G1670">
            <v>0</v>
          </cell>
          <cell r="H1670">
            <v>0</v>
          </cell>
          <cell r="I1670">
            <v>1</v>
          </cell>
        </row>
        <row r="1671">
          <cell r="A1671" t="str">
            <v>公伍线路52</v>
          </cell>
          <cell r="B1671" t="str">
            <v>10kV</v>
          </cell>
          <cell r="C1671" t="str">
            <v>125公伍线</v>
          </cell>
          <cell r="D1671">
            <v>0</v>
          </cell>
          <cell r="E1671">
            <v>0.15001100000000001</v>
          </cell>
          <cell r="F1671" t="str">
            <v>市辖</v>
          </cell>
          <cell r="G1671">
            <v>0</v>
          </cell>
          <cell r="H1671">
            <v>2</v>
          </cell>
          <cell r="I1671">
            <v>3</v>
          </cell>
        </row>
        <row r="1672">
          <cell r="A1672" t="str">
            <v>公伍线路53</v>
          </cell>
          <cell r="B1672" t="str">
            <v>10kV</v>
          </cell>
          <cell r="C1672" t="str">
            <v>125公伍线</v>
          </cell>
          <cell r="D1672">
            <v>0</v>
          </cell>
          <cell r="E1672">
            <v>8.4039000000000003E-2</v>
          </cell>
          <cell r="F1672" t="str">
            <v>市辖</v>
          </cell>
          <cell r="G1672">
            <v>0</v>
          </cell>
          <cell r="H1672">
            <v>3</v>
          </cell>
          <cell r="I1672">
            <v>1</v>
          </cell>
        </row>
        <row r="1673">
          <cell r="A1673" t="str">
            <v>公伍线路55</v>
          </cell>
          <cell r="B1673" t="str">
            <v>10kV</v>
          </cell>
          <cell r="C1673" t="str">
            <v>125公伍线</v>
          </cell>
          <cell r="D1673">
            <v>1</v>
          </cell>
          <cell r="E1673">
            <v>4.7696000000000002E-2</v>
          </cell>
          <cell r="F1673" t="str">
            <v>市辖</v>
          </cell>
          <cell r="G1673">
            <v>0</v>
          </cell>
          <cell r="H1673">
            <v>5</v>
          </cell>
          <cell r="I1673">
            <v>3</v>
          </cell>
        </row>
        <row r="1674">
          <cell r="A1674" t="str">
            <v>公伍线路56</v>
          </cell>
          <cell r="B1674" t="str">
            <v>10kV</v>
          </cell>
          <cell r="C1674" t="str">
            <v>125公伍线</v>
          </cell>
          <cell r="D1674">
            <v>0</v>
          </cell>
          <cell r="E1674">
            <v>1.2259000000000001E-2</v>
          </cell>
          <cell r="F1674" t="str">
            <v>市辖</v>
          </cell>
          <cell r="G1674">
            <v>0</v>
          </cell>
          <cell r="H1674">
            <v>6</v>
          </cell>
          <cell r="I1674">
            <v>1</v>
          </cell>
        </row>
        <row r="1675">
          <cell r="A1675" t="str">
            <v>公伍线路58</v>
          </cell>
          <cell r="B1675" t="str">
            <v>10kV</v>
          </cell>
          <cell r="C1675" t="str">
            <v>125公伍线</v>
          </cell>
          <cell r="D1675">
            <v>0</v>
          </cell>
          <cell r="E1675">
            <v>0.15715999999999999</v>
          </cell>
          <cell r="F1675" t="str">
            <v>市辖</v>
          </cell>
          <cell r="G1675">
            <v>0</v>
          </cell>
          <cell r="H1675">
            <v>8</v>
          </cell>
          <cell r="I1675">
            <v>3</v>
          </cell>
        </row>
        <row r="1676">
          <cell r="A1676" t="str">
            <v>公伍线路59</v>
          </cell>
          <cell r="B1676" t="str">
            <v>10kV</v>
          </cell>
          <cell r="C1676" t="str">
            <v>125公伍线</v>
          </cell>
          <cell r="D1676">
            <v>0</v>
          </cell>
          <cell r="E1676">
            <v>0.41137699999999999</v>
          </cell>
          <cell r="F1676" t="str">
            <v>市辖</v>
          </cell>
          <cell r="G1676">
            <v>0</v>
          </cell>
          <cell r="H1676">
            <v>0</v>
          </cell>
          <cell r="I1676">
            <v>1</v>
          </cell>
        </row>
        <row r="1677">
          <cell r="A1677" t="str">
            <v>公伍线路61</v>
          </cell>
          <cell r="B1677" t="str">
            <v>10kV</v>
          </cell>
          <cell r="C1677" t="str">
            <v>125公伍线</v>
          </cell>
          <cell r="D1677">
            <v>1</v>
          </cell>
          <cell r="E1677">
            <v>0.21315200000000001</v>
          </cell>
          <cell r="F1677" t="str">
            <v>市辖</v>
          </cell>
          <cell r="G1677">
            <v>0</v>
          </cell>
          <cell r="H1677">
            <v>2</v>
          </cell>
          <cell r="I1677">
            <v>3</v>
          </cell>
        </row>
        <row r="1678">
          <cell r="A1678" t="str">
            <v>公伍线路62</v>
          </cell>
          <cell r="B1678" t="str">
            <v>10kV</v>
          </cell>
          <cell r="C1678" t="str">
            <v>125公伍线</v>
          </cell>
          <cell r="D1678">
            <v>0</v>
          </cell>
          <cell r="E1678">
            <v>0.26135700000000001</v>
          </cell>
          <cell r="F1678" t="str">
            <v>市辖</v>
          </cell>
          <cell r="G1678">
            <v>0</v>
          </cell>
          <cell r="H1678">
            <v>3</v>
          </cell>
          <cell r="I1678">
            <v>1</v>
          </cell>
        </row>
        <row r="1679">
          <cell r="A1679" t="str">
            <v>公伍线路64</v>
          </cell>
          <cell r="B1679" t="str">
            <v>10kV</v>
          </cell>
          <cell r="C1679" t="str">
            <v>125公伍线</v>
          </cell>
          <cell r="D1679">
            <v>0</v>
          </cell>
          <cell r="E1679">
            <v>7.9835000000000003E-2</v>
          </cell>
          <cell r="F1679" t="str">
            <v>市辖</v>
          </cell>
          <cell r="G1679">
            <v>0</v>
          </cell>
          <cell r="H1679">
            <v>5</v>
          </cell>
          <cell r="I1679">
            <v>3</v>
          </cell>
        </row>
        <row r="1680">
          <cell r="A1680" t="str">
            <v>公伍线路65</v>
          </cell>
          <cell r="B1680" t="str">
            <v>10kV</v>
          </cell>
          <cell r="C1680" t="str">
            <v>125公伍线</v>
          </cell>
          <cell r="D1680">
            <v>0</v>
          </cell>
          <cell r="E1680">
            <v>2.4306999999999999E-2</v>
          </cell>
          <cell r="F1680" t="str">
            <v>市辖</v>
          </cell>
          <cell r="G1680">
            <v>0</v>
          </cell>
          <cell r="H1680">
            <v>6</v>
          </cell>
          <cell r="I1680">
            <v>1</v>
          </cell>
        </row>
        <row r="1681">
          <cell r="A1681" t="str">
            <v>公伍线路67</v>
          </cell>
          <cell r="B1681" t="str">
            <v>10kV</v>
          </cell>
          <cell r="C1681" t="str">
            <v>125公伍线</v>
          </cell>
          <cell r="D1681">
            <v>0</v>
          </cell>
          <cell r="E1681">
            <v>5.4351999999999998E-2</v>
          </cell>
          <cell r="F1681" t="str">
            <v>市辖</v>
          </cell>
          <cell r="G1681">
            <v>0</v>
          </cell>
          <cell r="H1681">
            <v>8</v>
          </cell>
          <cell r="I1681">
            <v>3</v>
          </cell>
        </row>
        <row r="1682">
          <cell r="A1682" t="str">
            <v>公伍线路68</v>
          </cell>
          <cell r="B1682" t="str">
            <v>10kV</v>
          </cell>
          <cell r="C1682" t="str">
            <v>125公伍线</v>
          </cell>
          <cell r="D1682">
            <v>0</v>
          </cell>
          <cell r="E1682">
            <v>0.22543199999999999</v>
          </cell>
          <cell r="F1682" t="str">
            <v>市辖</v>
          </cell>
          <cell r="G1682">
            <v>0</v>
          </cell>
          <cell r="H1682">
            <v>0</v>
          </cell>
          <cell r="I1682">
            <v>1</v>
          </cell>
        </row>
        <row r="1683">
          <cell r="A1683" t="str">
            <v>公伍线路70</v>
          </cell>
          <cell r="B1683" t="str">
            <v>10kV</v>
          </cell>
          <cell r="C1683" t="str">
            <v>125公伍线</v>
          </cell>
          <cell r="D1683">
            <v>1</v>
          </cell>
          <cell r="E1683">
            <v>8.5463999999999998E-2</v>
          </cell>
          <cell r="F1683" t="str">
            <v>市辖</v>
          </cell>
          <cell r="G1683">
            <v>0</v>
          </cell>
          <cell r="H1683">
            <v>2</v>
          </cell>
          <cell r="I1683">
            <v>3</v>
          </cell>
        </row>
        <row r="1684">
          <cell r="A1684" t="str">
            <v>公伍线路71</v>
          </cell>
          <cell r="B1684" t="str">
            <v>10kV</v>
          </cell>
          <cell r="C1684" t="str">
            <v>125公伍线</v>
          </cell>
          <cell r="D1684">
            <v>0</v>
          </cell>
          <cell r="E1684">
            <v>2.2713000000000001E-2</v>
          </cell>
          <cell r="F1684" t="str">
            <v>市辖</v>
          </cell>
          <cell r="G1684">
            <v>0</v>
          </cell>
          <cell r="H1684">
            <v>3</v>
          </cell>
          <cell r="I1684">
            <v>1</v>
          </cell>
        </row>
        <row r="1685">
          <cell r="A1685" t="str">
            <v>公伍线路74</v>
          </cell>
          <cell r="B1685" t="str">
            <v>10kV</v>
          </cell>
          <cell r="C1685" t="str">
            <v>125公伍线</v>
          </cell>
          <cell r="D1685">
            <v>0</v>
          </cell>
          <cell r="E1685">
            <v>2.4330000000000001E-2</v>
          </cell>
          <cell r="F1685" t="str">
            <v>市辖</v>
          </cell>
          <cell r="G1685">
            <v>0</v>
          </cell>
          <cell r="H1685">
            <v>5</v>
          </cell>
          <cell r="I1685">
            <v>3</v>
          </cell>
        </row>
        <row r="1686">
          <cell r="A1686" t="str">
            <v>公伍线路75</v>
          </cell>
          <cell r="B1686" t="str">
            <v>10kV</v>
          </cell>
          <cell r="C1686" t="str">
            <v>125公伍线</v>
          </cell>
          <cell r="D1686">
            <v>1</v>
          </cell>
          <cell r="E1686">
            <v>5.5321000000000002E-2</v>
          </cell>
          <cell r="F1686" t="str">
            <v>市辖</v>
          </cell>
          <cell r="G1686">
            <v>0</v>
          </cell>
          <cell r="H1686">
            <v>6</v>
          </cell>
          <cell r="I1686">
            <v>1</v>
          </cell>
        </row>
        <row r="1687">
          <cell r="A1687" t="str">
            <v>公伍线路77</v>
          </cell>
          <cell r="B1687" t="str">
            <v>10kV</v>
          </cell>
          <cell r="C1687" t="str">
            <v>125公伍线</v>
          </cell>
          <cell r="D1687">
            <v>0</v>
          </cell>
          <cell r="E1687">
            <v>6.2630000000000003E-3</v>
          </cell>
          <cell r="F1687" t="str">
            <v>市辖</v>
          </cell>
          <cell r="G1687">
            <v>0</v>
          </cell>
          <cell r="H1687">
            <v>8</v>
          </cell>
          <cell r="I1687">
            <v>3</v>
          </cell>
        </row>
        <row r="1688">
          <cell r="A1688" t="str">
            <v>公伍线路78</v>
          </cell>
          <cell r="B1688" t="str">
            <v>10kV</v>
          </cell>
          <cell r="C1688" t="str">
            <v>125公伍线</v>
          </cell>
          <cell r="D1688">
            <v>0</v>
          </cell>
          <cell r="E1688">
            <v>6.8689E-2</v>
          </cell>
          <cell r="F1688" t="str">
            <v>市辖</v>
          </cell>
          <cell r="G1688">
            <v>0</v>
          </cell>
          <cell r="H1688">
            <v>0</v>
          </cell>
          <cell r="I1688">
            <v>1</v>
          </cell>
        </row>
        <row r="1689">
          <cell r="A1689" t="str">
            <v>公伍线路80</v>
          </cell>
          <cell r="B1689" t="str">
            <v>10kV</v>
          </cell>
          <cell r="C1689" t="str">
            <v>125公伍线</v>
          </cell>
          <cell r="D1689">
            <v>0</v>
          </cell>
          <cell r="E1689">
            <v>1.2226000000000001E-2</v>
          </cell>
          <cell r="F1689" t="str">
            <v>市辖</v>
          </cell>
          <cell r="G1689">
            <v>0</v>
          </cell>
          <cell r="H1689">
            <v>2</v>
          </cell>
          <cell r="I1689">
            <v>3</v>
          </cell>
        </row>
        <row r="1690">
          <cell r="A1690" t="str">
            <v>公伍线路81</v>
          </cell>
          <cell r="B1690" t="str">
            <v>10kV</v>
          </cell>
          <cell r="C1690" t="str">
            <v>125公伍线</v>
          </cell>
          <cell r="D1690">
            <v>0</v>
          </cell>
          <cell r="E1690">
            <v>6.7970000000000001E-3</v>
          </cell>
          <cell r="F1690" t="str">
            <v>市辖</v>
          </cell>
          <cell r="G1690">
            <v>0</v>
          </cell>
          <cell r="H1690">
            <v>3</v>
          </cell>
          <cell r="I1690">
            <v>1</v>
          </cell>
        </row>
        <row r="1691">
          <cell r="A1691" t="str">
            <v>公伍线路83</v>
          </cell>
          <cell r="B1691" t="str">
            <v>10kV</v>
          </cell>
          <cell r="C1691" t="str">
            <v>125公伍线</v>
          </cell>
          <cell r="D1691">
            <v>1</v>
          </cell>
          <cell r="E1691">
            <v>2.6779999999999998E-3</v>
          </cell>
          <cell r="F1691" t="str">
            <v>市辖</v>
          </cell>
          <cell r="G1691">
            <v>0</v>
          </cell>
          <cell r="H1691">
            <v>5</v>
          </cell>
          <cell r="I1691">
            <v>3</v>
          </cell>
        </row>
        <row r="1692">
          <cell r="A1692" t="str">
            <v>公伍线路84</v>
          </cell>
          <cell r="B1692" t="str">
            <v>10kV</v>
          </cell>
          <cell r="C1692" t="str">
            <v>125公伍线</v>
          </cell>
          <cell r="D1692">
            <v>1</v>
          </cell>
          <cell r="E1692">
            <v>3.5309999999999999E-3</v>
          </cell>
          <cell r="F1692" t="str">
            <v>市辖</v>
          </cell>
          <cell r="G1692">
            <v>0</v>
          </cell>
          <cell r="H1692">
            <v>6</v>
          </cell>
          <cell r="I1692">
            <v>1</v>
          </cell>
        </row>
        <row r="1693">
          <cell r="A1693" t="str">
            <v>公伍线路86</v>
          </cell>
          <cell r="B1693" t="str">
            <v>10kV</v>
          </cell>
          <cell r="C1693" t="str">
            <v>125公伍线</v>
          </cell>
          <cell r="D1693">
            <v>1</v>
          </cell>
          <cell r="E1693">
            <v>0.58308899999999997</v>
          </cell>
          <cell r="F1693" t="str">
            <v>市辖</v>
          </cell>
          <cell r="G1693">
            <v>0</v>
          </cell>
          <cell r="H1693">
            <v>8</v>
          </cell>
          <cell r="I1693">
            <v>3</v>
          </cell>
        </row>
        <row r="1694">
          <cell r="A1694" t="str">
            <v>公伍线路87</v>
          </cell>
          <cell r="B1694" t="str">
            <v>10kV</v>
          </cell>
          <cell r="C1694" t="str">
            <v>125公伍线</v>
          </cell>
          <cell r="D1694">
            <v>0</v>
          </cell>
          <cell r="E1694">
            <v>0.1295</v>
          </cell>
          <cell r="F1694" t="str">
            <v>市辖</v>
          </cell>
          <cell r="G1694">
            <v>0</v>
          </cell>
          <cell r="H1694">
            <v>0</v>
          </cell>
          <cell r="I1694">
            <v>1</v>
          </cell>
        </row>
        <row r="1695">
          <cell r="A1695" t="str">
            <v>公伍线路89</v>
          </cell>
          <cell r="B1695" t="str">
            <v>10kV</v>
          </cell>
          <cell r="C1695" t="str">
            <v>125公伍线</v>
          </cell>
          <cell r="D1695">
            <v>1</v>
          </cell>
          <cell r="E1695">
            <v>5.5259999999999997E-3</v>
          </cell>
          <cell r="F1695" t="str">
            <v>市辖</v>
          </cell>
          <cell r="G1695">
            <v>0</v>
          </cell>
          <cell r="H1695">
            <v>2</v>
          </cell>
          <cell r="I1695">
            <v>3</v>
          </cell>
        </row>
        <row r="1696">
          <cell r="A1696" t="str">
            <v>公伍线路90</v>
          </cell>
          <cell r="B1696" t="str">
            <v>10kV</v>
          </cell>
          <cell r="C1696" t="str">
            <v>125公伍线</v>
          </cell>
          <cell r="D1696">
            <v>1</v>
          </cell>
          <cell r="E1696">
            <v>1.5200000000000001E-3</v>
          </cell>
          <cell r="F1696" t="str">
            <v>市辖</v>
          </cell>
          <cell r="G1696">
            <v>0</v>
          </cell>
          <cell r="H1696">
            <v>3</v>
          </cell>
          <cell r="I1696">
            <v>1</v>
          </cell>
        </row>
        <row r="1697">
          <cell r="A1697" t="str">
            <v>公伍线路92</v>
          </cell>
          <cell r="B1697" t="str">
            <v>10kV</v>
          </cell>
          <cell r="C1697" t="str">
            <v>125公伍线</v>
          </cell>
          <cell r="D1697">
            <v>1</v>
          </cell>
          <cell r="E1697">
            <v>3.3839999999999999E-3</v>
          </cell>
          <cell r="F1697" t="str">
            <v>市辖</v>
          </cell>
          <cell r="G1697">
            <v>0</v>
          </cell>
          <cell r="H1697">
            <v>5</v>
          </cell>
          <cell r="I1697">
            <v>3</v>
          </cell>
        </row>
        <row r="1698">
          <cell r="A1698" t="str">
            <v>公伍线路93</v>
          </cell>
          <cell r="B1698" t="str">
            <v>10kV</v>
          </cell>
          <cell r="C1698" t="str">
            <v>125公伍线</v>
          </cell>
          <cell r="D1698">
            <v>1</v>
          </cell>
          <cell r="E1698">
            <v>2.555E-3</v>
          </cell>
          <cell r="F1698" t="str">
            <v>市辖</v>
          </cell>
          <cell r="G1698">
            <v>0</v>
          </cell>
          <cell r="H1698">
            <v>6</v>
          </cell>
          <cell r="I1698">
            <v>1</v>
          </cell>
        </row>
        <row r="1699">
          <cell r="A1699" t="str">
            <v>公陆线路1</v>
          </cell>
          <cell r="B1699" t="str">
            <v>10kV</v>
          </cell>
          <cell r="C1699" t="str">
            <v>126公陆线</v>
          </cell>
          <cell r="D1699">
            <v>0</v>
          </cell>
          <cell r="E1699">
            <v>3.6424999999999999E-2</v>
          </cell>
          <cell r="F1699" t="str">
            <v>市辖</v>
          </cell>
          <cell r="G1699">
            <v>0</v>
          </cell>
          <cell r="H1699">
            <v>8</v>
          </cell>
          <cell r="I1699">
            <v>3</v>
          </cell>
        </row>
        <row r="1700">
          <cell r="A1700" t="str">
            <v>公陆线路2</v>
          </cell>
          <cell r="B1700" t="str">
            <v>10kV</v>
          </cell>
          <cell r="C1700" t="str">
            <v>126公陆线</v>
          </cell>
          <cell r="D1700">
            <v>0</v>
          </cell>
          <cell r="E1700">
            <v>0.73266900000000001</v>
          </cell>
          <cell r="F1700" t="str">
            <v>市辖</v>
          </cell>
          <cell r="G1700">
            <v>0</v>
          </cell>
          <cell r="H1700">
            <v>0</v>
          </cell>
          <cell r="I1700">
            <v>1</v>
          </cell>
        </row>
        <row r="1701">
          <cell r="A1701" t="str">
            <v>公陆线路4</v>
          </cell>
          <cell r="B1701" t="str">
            <v>10kV</v>
          </cell>
          <cell r="C1701" t="str">
            <v>126公陆线</v>
          </cell>
          <cell r="D1701">
            <v>0</v>
          </cell>
          <cell r="E1701">
            <v>6.2271E-2</v>
          </cell>
          <cell r="F1701" t="str">
            <v>市辖</v>
          </cell>
          <cell r="G1701">
            <v>0</v>
          </cell>
          <cell r="H1701">
            <v>2</v>
          </cell>
          <cell r="I1701">
            <v>3</v>
          </cell>
        </row>
        <row r="1702">
          <cell r="A1702" t="str">
            <v>公陆线路5</v>
          </cell>
          <cell r="B1702" t="str">
            <v>10kV</v>
          </cell>
          <cell r="C1702" t="str">
            <v>126公陆线</v>
          </cell>
          <cell r="D1702">
            <v>1</v>
          </cell>
          <cell r="E1702">
            <v>0.25122899999999998</v>
          </cell>
          <cell r="F1702" t="str">
            <v>市辖</v>
          </cell>
          <cell r="G1702">
            <v>0</v>
          </cell>
          <cell r="H1702">
            <v>3</v>
          </cell>
          <cell r="I1702">
            <v>1</v>
          </cell>
        </row>
        <row r="1703">
          <cell r="A1703" t="str">
            <v>公陆线路7</v>
          </cell>
          <cell r="B1703" t="str">
            <v>10kV</v>
          </cell>
          <cell r="C1703" t="str">
            <v>126公陆线</v>
          </cell>
          <cell r="D1703">
            <v>0</v>
          </cell>
          <cell r="E1703">
            <v>5.9927000000000001E-2</v>
          </cell>
          <cell r="F1703" t="str">
            <v>市辖</v>
          </cell>
          <cell r="G1703">
            <v>0</v>
          </cell>
          <cell r="H1703">
            <v>5</v>
          </cell>
          <cell r="I1703">
            <v>3</v>
          </cell>
        </row>
        <row r="1704">
          <cell r="A1704" t="str">
            <v>公陆线路8</v>
          </cell>
          <cell r="B1704" t="str">
            <v>10kV</v>
          </cell>
          <cell r="C1704" t="str">
            <v>126公陆线</v>
          </cell>
          <cell r="D1704">
            <v>1</v>
          </cell>
          <cell r="E1704">
            <v>0.20737900000000001</v>
          </cell>
          <cell r="F1704" t="str">
            <v>市辖</v>
          </cell>
          <cell r="G1704">
            <v>0</v>
          </cell>
          <cell r="H1704">
            <v>6</v>
          </cell>
          <cell r="I1704">
            <v>1</v>
          </cell>
        </row>
        <row r="1705">
          <cell r="A1705" t="str">
            <v>公陆线路10</v>
          </cell>
          <cell r="B1705" t="str">
            <v>10kV</v>
          </cell>
          <cell r="C1705" t="str">
            <v>126公陆线</v>
          </cell>
          <cell r="D1705">
            <v>0</v>
          </cell>
          <cell r="E1705">
            <v>0.38547100000000001</v>
          </cell>
          <cell r="F1705" t="str">
            <v>市辖</v>
          </cell>
          <cell r="G1705">
            <v>0</v>
          </cell>
          <cell r="H1705">
            <v>8</v>
          </cell>
          <cell r="I1705">
            <v>3</v>
          </cell>
        </row>
        <row r="1706">
          <cell r="A1706" t="str">
            <v>公陆线路11</v>
          </cell>
          <cell r="B1706" t="str">
            <v>10kV</v>
          </cell>
          <cell r="C1706" t="str">
            <v>126公陆线</v>
          </cell>
          <cell r="D1706">
            <v>0</v>
          </cell>
          <cell r="E1706">
            <v>4.3827999999999999E-2</v>
          </cell>
          <cell r="F1706" t="str">
            <v>市辖</v>
          </cell>
          <cell r="G1706">
            <v>0</v>
          </cell>
          <cell r="H1706">
            <v>0</v>
          </cell>
          <cell r="I1706">
            <v>1</v>
          </cell>
        </row>
        <row r="1707">
          <cell r="A1707" t="str">
            <v>公陆线路13</v>
          </cell>
          <cell r="B1707" t="str">
            <v>10kV</v>
          </cell>
          <cell r="C1707" t="str">
            <v>126公陆线</v>
          </cell>
          <cell r="D1707">
            <v>0</v>
          </cell>
          <cell r="E1707">
            <v>0.13517899999999999</v>
          </cell>
          <cell r="F1707" t="str">
            <v>市辖</v>
          </cell>
          <cell r="G1707">
            <v>0</v>
          </cell>
          <cell r="H1707">
            <v>2</v>
          </cell>
          <cell r="I1707">
            <v>3</v>
          </cell>
        </row>
        <row r="1708">
          <cell r="A1708" t="str">
            <v>公陆线路14</v>
          </cell>
          <cell r="B1708" t="str">
            <v>10kV</v>
          </cell>
          <cell r="C1708" t="str">
            <v>126公陆线</v>
          </cell>
          <cell r="D1708">
            <v>0</v>
          </cell>
          <cell r="E1708">
            <v>0.27048800000000001</v>
          </cell>
          <cell r="F1708" t="str">
            <v>市辖</v>
          </cell>
          <cell r="G1708">
            <v>0</v>
          </cell>
          <cell r="H1708">
            <v>3</v>
          </cell>
          <cell r="I1708">
            <v>1</v>
          </cell>
        </row>
        <row r="1709">
          <cell r="A1709" t="str">
            <v>公陆线路16</v>
          </cell>
          <cell r="B1709" t="str">
            <v>10kV</v>
          </cell>
          <cell r="C1709" t="str">
            <v>126公陆线</v>
          </cell>
          <cell r="D1709">
            <v>0</v>
          </cell>
          <cell r="E1709">
            <v>9.8325999999999997E-2</v>
          </cell>
          <cell r="F1709" t="str">
            <v>市辖</v>
          </cell>
          <cell r="G1709">
            <v>0</v>
          </cell>
          <cell r="H1709">
            <v>5</v>
          </cell>
          <cell r="I1709">
            <v>3</v>
          </cell>
        </row>
        <row r="1710">
          <cell r="A1710" t="str">
            <v>公陆线路17</v>
          </cell>
          <cell r="B1710" t="str">
            <v>10kV</v>
          </cell>
          <cell r="C1710" t="str">
            <v>126公陆线</v>
          </cell>
          <cell r="D1710">
            <v>0</v>
          </cell>
          <cell r="E1710">
            <v>3.0799999999999998E-3</v>
          </cell>
          <cell r="F1710" t="str">
            <v>市辖</v>
          </cell>
          <cell r="G1710">
            <v>0</v>
          </cell>
          <cell r="H1710">
            <v>6</v>
          </cell>
          <cell r="I1710">
            <v>1</v>
          </cell>
        </row>
        <row r="1711">
          <cell r="A1711" t="str">
            <v>公陆线路19</v>
          </cell>
          <cell r="B1711" t="str">
            <v>10kV</v>
          </cell>
          <cell r="C1711" t="str">
            <v>126公陆线</v>
          </cell>
          <cell r="D1711">
            <v>0</v>
          </cell>
          <cell r="E1711">
            <v>2.4183E-2</v>
          </cell>
          <cell r="F1711" t="str">
            <v>市辖</v>
          </cell>
          <cell r="G1711">
            <v>0</v>
          </cell>
          <cell r="H1711">
            <v>8</v>
          </cell>
          <cell r="I1711">
            <v>3</v>
          </cell>
        </row>
        <row r="1712">
          <cell r="A1712" t="str">
            <v>公陆线路20</v>
          </cell>
          <cell r="B1712" t="str">
            <v>10kV</v>
          </cell>
          <cell r="C1712" t="str">
            <v>126公陆线</v>
          </cell>
          <cell r="D1712">
            <v>0</v>
          </cell>
          <cell r="E1712">
            <v>0.33187100000000003</v>
          </cell>
          <cell r="F1712" t="str">
            <v>市辖</v>
          </cell>
          <cell r="G1712">
            <v>0</v>
          </cell>
          <cell r="H1712">
            <v>0</v>
          </cell>
          <cell r="I1712">
            <v>1</v>
          </cell>
        </row>
        <row r="1713">
          <cell r="A1713" t="str">
            <v>公陆线路22</v>
          </cell>
          <cell r="B1713" t="str">
            <v>10kV</v>
          </cell>
          <cell r="C1713" t="str">
            <v>126公陆线</v>
          </cell>
          <cell r="D1713">
            <v>0</v>
          </cell>
          <cell r="E1713">
            <v>0.19098799999999999</v>
          </cell>
          <cell r="F1713" t="str">
            <v>市辖</v>
          </cell>
          <cell r="G1713">
            <v>0</v>
          </cell>
          <cell r="H1713">
            <v>2</v>
          </cell>
          <cell r="I1713">
            <v>3</v>
          </cell>
        </row>
        <row r="1714">
          <cell r="A1714" t="str">
            <v>公陆线路23</v>
          </cell>
          <cell r="B1714" t="str">
            <v>10kV</v>
          </cell>
          <cell r="C1714" t="str">
            <v>126公陆线</v>
          </cell>
          <cell r="D1714">
            <v>0</v>
          </cell>
          <cell r="E1714">
            <v>0.16428899999999999</v>
          </cell>
          <cell r="F1714" t="str">
            <v>市辖</v>
          </cell>
          <cell r="G1714">
            <v>0</v>
          </cell>
          <cell r="H1714">
            <v>3</v>
          </cell>
          <cell r="I1714">
            <v>1</v>
          </cell>
        </row>
        <row r="1715">
          <cell r="A1715" t="str">
            <v>公陆线路25</v>
          </cell>
          <cell r="B1715" t="str">
            <v>10kV</v>
          </cell>
          <cell r="C1715" t="str">
            <v>126公陆线</v>
          </cell>
          <cell r="D1715">
            <v>0</v>
          </cell>
          <cell r="E1715">
            <v>2.0818E-2</v>
          </cell>
          <cell r="G1715">
            <v>0</v>
          </cell>
          <cell r="H1715">
            <v>5</v>
          </cell>
          <cell r="I1715">
            <v>3</v>
          </cell>
        </row>
        <row r="1716">
          <cell r="A1716" t="str">
            <v>公陆线路26</v>
          </cell>
          <cell r="B1716" t="str">
            <v>10kV</v>
          </cell>
          <cell r="C1716" t="str">
            <v>126公陆线</v>
          </cell>
          <cell r="D1716">
            <v>0</v>
          </cell>
          <cell r="E1716">
            <v>0.12551000000000001</v>
          </cell>
          <cell r="G1716">
            <v>0</v>
          </cell>
          <cell r="H1716">
            <v>6</v>
          </cell>
          <cell r="I1716">
            <v>1</v>
          </cell>
        </row>
        <row r="1717">
          <cell r="A1717" t="str">
            <v>公陆线路28</v>
          </cell>
          <cell r="B1717" t="str">
            <v>10kV</v>
          </cell>
          <cell r="C1717" t="str">
            <v>126公陆线</v>
          </cell>
          <cell r="D1717">
            <v>0</v>
          </cell>
          <cell r="E1717">
            <v>0.124209</v>
          </cell>
          <cell r="G1717">
            <v>0</v>
          </cell>
          <cell r="H1717">
            <v>8</v>
          </cell>
          <cell r="I1717">
            <v>3</v>
          </cell>
        </row>
        <row r="1718">
          <cell r="A1718" t="str">
            <v>公陆线路29</v>
          </cell>
          <cell r="B1718" t="str">
            <v>10kV</v>
          </cell>
          <cell r="C1718" t="str">
            <v>126公陆线</v>
          </cell>
          <cell r="D1718">
            <v>0</v>
          </cell>
          <cell r="E1718">
            <v>3.2650000000000001E-3</v>
          </cell>
          <cell r="G1718">
            <v>0</v>
          </cell>
          <cell r="H1718">
            <v>0</v>
          </cell>
          <cell r="I1718">
            <v>1</v>
          </cell>
        </row>
        <row r="1719">
          <cell r="A1719" t="str">
            <v>公陆线路31</v>
          </cell>
          <cell r="B1719" t="str">
            <v>10kV</v>
          </cell>
          <cell r="C1719" t="str">
            <v>126公陆线</v>
          </cell>
          <cell r="D1719">
            <v>0</v>
          </cell>
          <cell r="E1719">
            <v>3.6562999999999998E-2</v>
          </cell>
          <cell r="F1719" t="str">
            <v>市辖</v>
          </cell>
          <cell r="G1719">
            <v>0</v>
          </cell>
          <cell r="H1719">
            <v>2</v>
          </cell>
          <cell r="I1719">
            <v>3</v>
          </cell>
        </row>
        <row r="1720">
          <cell r="A1720" t="str">
            <v>公陆线路32</v>
          </cell>
          <cell r="B1720" t="str">
            <v>10kV</v>
          </cell>
          <cell r="C1720" t="str">
            <v>126公陆线</v>
          </cell>
          <cell r="D1720">
            <v>0</v>
          </cell>
          <cell r="E1720">
            <v>2.2855E-2</v>
          </cell>
          <cell r="F1720" t="str">
            <v>市辖</v>
          </cell>
          <cell r="G1720">
            <v>0</v>
          </cell>
          <cell r="H1720">
            <v>3</v>
          </cell>
          <cell r="I1720">
            <v>1</v>
          </cell>
        </row>
        <row r="1721">
          <cell r="A1721" t="str">
            <v>公陆线路34</v>
          </cell>
          <cell r="B1721" t="str">
            <v>10kV</v>
          </cell>
          <cell r="C1721" t="str">
            <v>126公陆线</v>
          </cell>
          <cell r="D1721">
            <v>0</v>
          </cell>
          <cell r="E1721">
            <v>1.1608E-2</v>
          </cell>
          <cell r="F1721" t="str">
            <v>市辖</v>
          </cell>
          <cell r="G1721">
            <v>0</v>
          </cell>
          <cell r="H1721">
            <v>5</v>
          </cell>
          <cell r="I1721">
            <v>3</v>
          </cell>
        </row>
        <row r="1722">
          <cell r="A1722" t="str">
            <v>公陆线路35</v>
          </cell>
          <cell r="B1722" t="str">
            <v>10kV</v>
          </cell>
          <cell r="C1722" t="str">
            <v>126公陆线</v>
          </cell>
          <cell r="D1722">
            <v>0</v>
          </cell>
          <cell r="E1722">
            <v>0.25112899999999999</v>
          </cell>
          <cell r="F1722" t="str">
            <v>市辖</v>
          </cell>
          <cell r="G1722">
            <v>0</v>
          </cell>
          <cell r="H1722">
            <v>6</v>
          </cell>
          <cell r="I1722">
            <v>1</v>
          </cell>
        </row>
        <row r="1723">
          <cell r="A1723" t="str">
            <v>公陆线路37</v>
          </cell>
          <cell r="B1723" t="str">
            <v>10kV</v>
          </cell>
          <cell r="C1723" t="str">
            <v>126公陆线</v>
          </cell>
          <cell r="D1723">
            <v>0</v>
          </cell>
          <cell r="E1723">
            <v>7.0974999999999996E-2</v>
          </cell>
          <cell r="F1723" t="str">
            <v>市辖</v>
          </cell>
          <cell r="G1723">
            <v>0</v>
          </cell>
          <cell r="H1723">
            <v>8</v>
          </cell>
          <cell r="I1723">
            <v>3</v>
          </cell>
        </row>
        <row r="1724">
          <cell r="A1724" t="str">
            <v>公陆线路38</v>
          </cell>
          <cell r="B1724" t="str">
            <v>10kV</v>
          </cell>
          <cell r="C1724" t="str">
            <v>126公陆线</v>
          </cell>
          <cell r="D1724">
            <v>0</v>
          </cell>
          <cell r="E1724">
            <v>9.8816000000000001E-2</v>
          </cell>
          <cell r="F1724" t="str">
            <v>市辖</v>
          </cell>
          <cell r="G1724">
            <v>0</v>
          </cell>
          <cell r="H1724">
            <v>0</v>
          </cell>
          <cell r="I1724">
            <v>1</v>
          </cell>
        </row>
        <row r="1725">
          <cell r="A1725" t="str">
            <v>公陆线路40</v>
          </cell>
          <cell r="B1725" t="str">
            <v>10kV</v>
          </cell>
          <cell r="C1725" t="str">
            <v>126公陆线</v>
          </cell>
          <cell r="D1725">
            <v>0</v>
          </cell>
          <cell r="E1725">
            <v>0.21179500000000001</v>
          </cell>
          <cell r="F1725" t="str">
            <v>市辖</v>
          </cell>
          <cell r="G1725">
            <v>0</v>
          </cell>
          <cell r="H1725">
            <v>2</v>
          </cell>
          <cell r="I1725">
            <v>3</v>
          </cell>
        </row>
        <row r="1726">
          <cell r="A1726" t="str">
            <v>公陆线路41</v>
          </cell>
          <cell r="B1726" t="str">
            <v>10kV</v>
          </cell>
          <cell r="C1726" t="str">
            <v>126公陆线</v>
          </cell>
          <cell r="D1726">
            <v>0</v>
          </cell>
          <cell r="E1726">
            <v>0.79686699999999999</v>
          </cell>
          <cell r="F1726" t="str">
            <v>市辖</v>
          </cell>
          <cell r="G1726">
            <v>0</v>
          </cell>
          <cell r="H1726">
            <v>3</v>
          </cell>
          <cell r="I1726">
            <v>1</v>
          </cell>
        </row>
        <row r="1727">
          <cell r="A1727" t="str">
            <v>公陆线路43</v>
          </cell>
          <cell r="B1727" t="str">
            <v>10kV</v>
          </cell>
          <cell r="C1727" t="str">
            <v>126公陆线</v>
          </cell>
          <cell r="D1727">
            <v>0</v>
          </cell>
          <cell r="E1727">
            <v>0.13528899999999999</v>
          </cell>
          <cell r="G1727">
            <v>0</v>
          </cell>
          <cell r="H1727">
            <v>5</v>
          </cell>
          <cell r="I1727">
            <v>3</v>
          </cell>
        </row>
        <row r="1728">
          <cell r="A1728" t="str">
            <v>公陆线路44</v>
          </cell>
          <cell r="B1728" t="str">
            <v>10kV</v>
          </cell>
          <cell r="C1728" t="str">
            <v>126公陆线</v>
          </cell>
          <cell r="D1728">
            <v>0</v>
          </cell>
          <cell r="E1728">
            <v>2.4190000000000001E-3</v>
          </cell>
          <cell r="G1728">
            <v>0</v>
          </cell>
          <cell r="H1728">
            <v>6</v>
          </cell>
          <cell r="I1728">
            <v>1</v>
          </cell>
        </row>
        <row r="1729">
          <cell r="A1729" t="str">
            <v>公陆线路46</v>
          </cell>
          <cell r="B1729" t="str">
            <v>10kV</v>
          </cell>
          <cell r="C1729" t="str">
            <v>126公陆线</v>
          </cell>
          <cell r="D1729">
            <v>0</v>
          </cell>
          <cell r="E1729">
            <v>3.7690000000000002E-3</v>
          </cell>
          <cell r="G1729">
            <v>0</v>
          </cell>
          <cell r="H1729">
            <v>8</v>
          </cell>
          <cell r="I1729">
            <v>3</v>
          </cell>
        </row>
        <row r="1730">
          <cell r="A1730" t="str">
            <v>公陆线路47</v>
          </cell>
          <cell r="B1730" t="str">
            <v>10kV</v>
          </cell>
          <cell r="C1730" t="str">
            <v>126公陆线</v>
          </cell>
          <cell r="D1730">
            <v>0</v>
          </cell>
          <cell r="E1730">
            <v>2.6719999999999999E-3</v>
          </cell>
          <cell r="F1730" t="str">
            <v>市辖</v>
          </cell>
          <cell r="G1730">
            <v>0</v>
          </cell>
          <cell r="H1730">
            <v>0</v>
          </cell>
          <cell r="I1730">
            <v>1</v>
          </cell>
        </row>
        <row r="1731">
          <cell r="A1731" t="str">
            <v>公陆线路49</v>
          </cell>
          <cell r="B1731" t="str">
            <v>10kV</v>
          </cell>
          <cell r="C1731" t="str">
            <v>126公陆线</v>
          </cell>
          <cell r="D1731">
            <v>0</v>
          </cell>
          <cell r="E1731">
            <v>3.8349999999999999E-3</v>
          </cell>
          <cell r="G1731">
            <v>0</v>
          </cell>
          <cell r="H1731">
            <v>2</v>
          </cell>
          <cell r="I1731">
            <v>3</v>
          </cell>
        </row>
        <row r="1732">
          <cell r="A1732" t="str">
            <v>公陆线路50</v>
          </cell>
          <cell r="B1732" t="str">
            <v>10kV</v>
          </cell>
          <cell r="C1732" t="str">
            <v>126公陆线</v>
          </cell>
          <cell r="D1732">
            <v>0</v>
          </cell>
          <cell r="E1732">
            <v>4.3569999999999998E-3</v>
          </cell>
          <cell r="G1732">
            <v>0</v>
          </cell>
          <cell r="H1732">
            <v>3</v>
          </cell>
          <cell r="I1732">
            <v>1</v>
          </cell>
        </row>
        <row r="1733">
          <cell r="A1733" t="str">
            <v>公陆线路52</v>
          </cell>
          <cell r="B1733" t="str">
            <v>10kV</v>
          </cell>
          <cell r="C1733" t="str">
            <v>126公陆线</v>
          </cell>
          <cell r="D1733">
            <v>0</v>
          </cell>
          <cell r="E1733">
            <v>0.22831499999999999</v>
          </cell>
          <cell r="G1733">
            <v>0</v>
          </cell>
          <cell r="H1733">
            <v>5</v>
          </cell>
          <cell r="I1733">
            <v>3</v>
          </cell>
        </row>
        <row r="1734">
          <cell r="A1734" t="str">
            <v>公陆线路53</v>
          </cell>
          <cell r="B1734" t="str">
            <v>10kV</v>
          </cell>
          <cell r="C1734" t="str">
            <v>126公陆线</v>
          </cell>
          <cell r="D1734">
            <v>0</v>
          </cell>
          <cell r="E1734">
            <v>0.13204099999999999</v>
          </cell>
          <cell r="G1734">
            <v>0</v>
          </cell>
          <cell r="H1734">
            <v>6</v>
          </cell>
          <cell r="I1734">
            <v>1</v>
          </cell>
        </row>
        <row r="1735">
          <cell r="A1735" t="str">
            <v>公陆线路55</v>
          </cell>
          <cell r="B1735" t="str">
            <v>10kV</v>
          </cell>
          <cell r="C1735" t="str">
            <v>126公陆线</v>
          </cell>
          <cell r="D1735">
            <v>0</v>
          </cell>
          <cell r="E1735">
            <v>0.25545400000000001</v>
          </cell>
          <cell r="G1735">
            <v>0</v>
          </cell>
          <cell r="H1735">
            <v>8</v>
          </cell>
          <cell r="I1735">
            <v>3</v>
          </cell>
        </row>
        <row r="1736">
          <cell r="A1736" t="str">
            <v>公陆线路56</v>
          </cell>
          <cell r="B1736" t="str">
            <v>10kV</v>
          </cell>
          <cell r="C1736" t="str">
            <v>126公陆线</v>
          </cell>
          <cell r="D1736">
            <v>0</v>
          </cell>
          <cell r="E1736">
            <v>2.1570000000000001E-3</v>
          </cell>
          <cell r="G1736">
            <v>0</v>
          </cell>
          <cell r="H1736">
            <v>0</v>
          </cell>
          <cell r="I1736">
            <v>1</v>
          </cell>
        </row>
        <row r="1737">
          <cell r="A1737" t="str">
            <v>公陆线路58</v>
          </cell>
          <cell r="B1737" t="str">
            <v>10kV</v>
          </cell>
          <cell r="C1737" t="str">
            <v>126公陆线</v>
          </cell>
          <cell r="D1737">
            <v>0</v>
          </cell>
          <cell r="E1737">
            <v>0.187331</v>
          </cell>
          <cell r="G1737">
            <v>0</v>
          </cell>
          <cell r="H1737">
            <v>2</v>
          </cell>
          <cell r="I1737">
            <v>3</v>
          </cell>
        </row>
        <row r="1738">
          <cell r="A1738" t="str">
            <v>公陆线路59</v>
          </cell>
          <cell r="B1738" t="str">
            <v>10kV</v>
          </cell>
          <cell r="C1738" t="str">
            <v>126公陆线</v>
          </cell>
          <cell r="D1738">
            <v>0</v>
          </cell>
          <cell r="E1738">
            <v>0.26480399999999998</v>
          </cell>
          <cell r="G1738">
            <v>0</v>
          </cell>
          <cell r="H1738">
            <v>3</v>
          </cell>
          <cell r="I1738">
            <v>1</v>
          </cell>
        </row>
        <row r="1739">
          <cell r="A1739" t="str">
            <v>公陆线路61</v>
          </cell>
          <cell r="B1739" t="str">
            <v>10kV</v>
          </cell>
          <cell r="C1739" t="str">
            <v>126公陆线</v>
          </cell>
          <cell r="D1739">
            <v>0</v>
          </cell>
          <cell r="E1739">
            <v>0.116993</v>
          </cell>
          <cell r="G1739">
            <v>0</v>
          </cell>
          <cell r="H1739">
            <v>5</v>
          </cell>
          <cell r="I1739">
            <v>3</v>
          </cell>
        </row>
        <row r="1740">
          <cell r="A1740" t="str">
            <v>公陆线路62</v>
          </cell>
          <cell r="B1740" t="str">
            <v>10kV</v>
          </cell>
          <cell r="C1740" t="str">
            <v>126公陆线</v>
          </cell>
          <cell r="D1740">
            <v>0</v>
          </cell>
          <cell r="E1740">
            <v>1.7129999999999999E-3</v>
          </cell>
          <cell r="G1740">
            <v>0</v>
          </cell>
          <cell r="H1740">
            <v>6</v>
          </cell>
          <cell r="I1740">
            <v>1</v>
          </cell>
        </row>
        <row r="1741">
          <cell r="A1741" t="str">
            <v>公陆线路64</v>
          </cell>
          <cell r="B1741" t="str">
            <v>10kV</v>
          </cell>
          <cell r="C1741" t="str">
            <v>126公陆线</v>
          </cell>
          <cell r="D1741">
            <v>0</v>
          </cell>
          <cell r="E1741">
            <v>1.2512000000000001E-2</v>
          </cell>
          <cell r="G1741">
            <v>0</v>
          </cell>
          <cell r="H1741">
            <v>8</v>
          </cell>
          <cell r="I1741">
            <v>3</v>
          </cell>
        </row>
        <row r="1742">
          <cell r="A1742" t="str">
            <v>公陆线路65</v>
          </cell>
          <cell r="B1742" t="str">
            <v>10kV</v>
          </cell>
          <cell r="C1742" t="str">
            <v>126公陆线</v>
          </cell>
          <cell r="D1742">
            <v>0</v>
          </cell>
          <cell r="E1742">
            <v>2.826E-3</v>
          </cell>
          <cell r="G1742">
            <v>0</v>
          </cell>
          <cell r="H1742">
            <v>0</v>
          </cell>
          <cell r="I1742">
            <v>1</v>
          </cell>
        </row>
        <row r="1743">
          <cell r="A1743" t="str">
            <v>公陆线路67</v>
          </cell>
          <cell r="B1743" t="str">
            <v>10kV</v>
          </cell>
          <cell r="C1743" t="str">
            <v>126公陆线</v>
          </cell>
          <cell r="D1743">
            <v>0</v>
          </cell>
          <cell r="E1743">
            <v>0.13947799999999999</v>
          </cell>
          <cell r="G1743">
            <v>0</v>
          </cell>
          <cell r="H1743">
            <v>2</v>
          </cell>
          <cell r="I1743">
            <v>3</v>
          </cell>
        </row>
        <row r="1744">
          <cell r="A1744" t="str">
            <v>公陆线路68</v>
          </cell>
          <cell r="B1744" t="str">
            <v>10kV</v>
          </cell>
          <cell r="C1744" t="str">
            <v>126公陆线</v>
          </cell>
          <cell r="D1744">
            <v>0</v>
          </cell>
          <cell r="E1744">
            <v>0.31254900000000002</v>
          </cell>
          <cell r="G1744">
            <v>0</v>
          </cell>
          <cell r="H1744">
            <v>3</v>
          </cell>
          <cell r="I1744">
            <v>1</v>
          </cell>
        </row>
        <row r="1745">
          <cell r="A1745" t="str">
            <v>公陆线路70</v>
          </cell>
          <cell r="B1745" t="str">
            <v>10kV</v>
          </cell>
          <cell r="C1745" t="str">
            <v>126公陆线</v>
          </cell>
          <cell r="D1745">
            <v>0</v>
          </cell>
          <cell r="E1745">
            <v>3.771E-3</v>
          </cell>
          <cell r="G1745">
            <v>0</v>
          </cell>
          <cell r="H1745">
            <v>5</v>
          </cell>
          <cell r="I1745">
            <v>3</v>
          </cell>
        </row>
        <row r="1746">
          <cell r="A1746" t="str">
            <v>公陆线路71</v>
          </cell>
          <cell r="B1746" t="str">
            <v>10kV</v>
          </cell>
          <cell r="C1746" t="str">
            <v>126公陆线</v>
          </cell>
          <cell r="D1746">
            <v>0</v>
          </cell>
          <cell r="E1746">
            <v>0.26824300000000001</v>
          </cell>
          <cell r="G1746">
            <v>0</v>
          </cell>
          <cell r="H1746">
            <v>6</v>
          </cell>
          <cell r="I1746">
            <v>1</v>
          </cell>
        </row>
        <row r="1747">
          <cell r="A1747" t="str">
            <v>公陆线路73</v>
          </cell>
          <cell r="B1747" t="str">
            <v>10kV</v>
          </cell>
          <cell r="C1747" t="str">
            <v>126公陆线</v>
          </cell>
          <cell r="D1747">
            <v>0</v>
          </cell>
          <cell r="E1747">
            <v>7.6999999999999996E-4</v>
          </cell>
          <cell r="G1747">
            <v>0</v>
          </cell>
          <cell r="H1747">
            <v>8</v>
          </cell>
          <cell r="I1747">
            <v>3</v>
          </cell>
        </row>
        <row r="1748">
          <cell r="A1748" t="str">
            <v>公陆线路74</v>
          </cell>
          <cell r="B1748" t="str">
            <v>10kV</v>
          </cell>
          <cell r="C1748" t="str">
            <v>126公陆线</v>
          </cell>
          <cell r="D1748">
            <v>0</v>
          </cell>
          <cell r="E1748">
            <v>0.101591</v>
          </cell>
          <cell r="G1748">
            <v>0</v>
          </cell>
          <cell r="H1748">
            <v>0</v>
          </cell>
          <cell r="I1748">
            <v>1</v>
          </cell>
        </row>
        <row r="1749">
          <cell r="A1749" t="str">
            <v>公陆线路76</v>
          </cell>
          <cell r="B1749" t="str">
            <v>10kV</v>
          </cell>
          <cell r="C1749" t="str">
            <v>126公陆线</v>
          </cell>
          <cell r="D1749">
            <v>0</v>
          </cell>
          <cell r="E1749">
            <v>0.14377000000000001</v>
          </cell>
          <cell r="F1749" t="str">
            <v>市辖</v>
          </cell>
          <cell r="G1749">
            <v>0</v>
          </cell>
          <cell r="H1749">
            <v>2</v>
          </cell>
          <cell r="I1749">
            <v>3</v>
          </cell>
        </row>
        <row r="1750">
          <cell r="A1750" t="str">
            <v>公陆线路78</v>
          </cell>
          <cell r="B1750" t="str">
            <v>10kV</v>
          </cell>
          <cell r="C1750" t="str">
            <v>126公陆线</v>
          </cell>
          <cell r="D1750">
            <v>0</v>
          </cell>
          <cell r="E1750">
            <v>2.2629999999999998E-3</v>
          </cell>
          <cell r="F1750" t="str">
            <v>市辖</v>
          </cell>
          <cell r="G1750">
            <v>0</v>
          </cell>
          <cell r="H1750">
            <v>3</v>
          </cell>
          <cell r="I1750">
            <v>1</v>
          </cell>
        </row>
        <row r="1751">
          <cell r="A1751" t="str">
            <v>瑞陆线路1</v>
          </cell>
          <cell r="B1751" t="str">
            <v>10kV</v>
          </cell>
          <cell r="C1751" t="str">
            <v>126瑞陆线</v>
          </cell>
          <cell r="D1751">
            <v>0</v>
          </cell>
          <cell r="E1751">
            <v>0.47470800000000002</v>
          </cell>
          <cell r="F1751" t="str">
            <v>市辖</v>
          </cell>
          <cell r="G1751">
            <v>0</v>
          </cell>
          <cell r="H1751">
            <v>5</v>
          </cell>
          <cell r="I1751">
            <v>3</v>
          </cell>
        </row>
        <row r="1752">
          <cell r="A1752" t="str">
            <v>瑞陆线路2</v>
          </cell>
          <cell r="B1752" t="str">
            <v>10kV</v>
          </cell>
          <cell r="C1752" t="str">
            <v>126瑞陆线</v>
          </cell>
          <cell r="D1752">
            <v>0</v>
          </cell>
          <cell r="E1752">
            <v>0.25867200000000001</v>
          </cell>
          <cell r="F1752" t="str">
            <v>市辖</v>
          </cell>
          <cell r="G1752">
            <v>0</v>
          </cell>
          <cell r="H1752">
            <v>6</v>
          </cell>
          <cell r="I1752">
            <v>1</v>
          </cell>
        </row>
        <row r="1753">
          <cell r="A1753" t="str">
            <v>瑞陆线路4</v>
          </cell>
          <cell r="B1753" t="str">
            <v>10kV</v>
          </cell>
          <cell r="C1753" t="str">
            <v>126瑞陆线</v>
          </cell>
          <cell r="D1753">
            <v>0</v>
          </cell>
          <cell r="E1753">
            <v>0.31280200000000002</v>
          </cell>
          <cell r="F1753" t="str">
            <v>市辖</v>
          </cell>
          <cell r="G1753">
            <v>0</v>
          </cell>
          <cell r="H1753">
            <v>8</v>
          </cell>
          <cell r="I1753">
            <v>3</v>
          </cell>
        </row>
        <row r="1754">
          <cell r="A1754" t="str">
            <v>瑞陆线路5</v>
          </cell>
          <cell r="B1754" t="str">
            <v>10kV</v>
          </cell>
          <cell r="C1754" t="str">
            <v>126瑞陆线</v>
          </cell>
          <cell r="D1754">
            <v>0</v>
          </cell>
          <cell r="E1754">
            <v>0.233818</v>
          </cell>
          <cell r="F1754" t="str">
            <v>市辖</v>
          </cell>
          <cell r="G1754">
            <v>0</v>
          </cell>
          <cell r="H1754">
            <v>0</v>
          </cell>
          <cell r="I1754">
            <v>1</v>
          </cell>
        </row>
        <row r="1755">
          <cell r="A1755" t="str">
            <v>瑞陆线路7</v>
          </cell>
          <cell r="B1755" t="str">
            <v>10kV</v>
          </cell>
          <cell r="C1755" t="str">
            <v>126瑞陆线</v>
          </cell>
          <cell r="D1755">
            <v>0</v>
          </cell>
          <cell r="E1755">
            <v>9.9476999999999996E-2</v>
          </cell>
          <cell r="F1755" t="str">
            <v>市辖</v>
          </cell>
          <cell r="G1755">
            <v>0</v>
          </cell>
          <cell r="H1755">
            <v>2</v>
          </cell>
          <cell r="I1755">
            <v>3</v>
          </cell>
        </row>
        <row r="1756">
          <cell r="A1756" t="str">
            <v>瑞陆线路8</v>
          </cell>
          <cell r="B1756" t="str">
            <v>10kV</v>
          </cell>
          <cell r="C1756" t="str">
            <v>126瑞陆线</v>
          </cell>
          <cell r="D1756">
            <v>0</v>
          </cell>
          <cell r="E1756">
            <v>4.2597000000000003E-2</v>
          </cell>
          <cell r="F1756" t="str">
            <v>市辖</v>
          </cell>
          <cell r="G1756">
            <v>0</v>
          </cell>
          <cell r="H1756">
            <v>3</v>
          </cell>
          <cell r="I1756">
            <v>1</v>
          </cell>
        </row>
        <row r="1757">
          <cell r="A1757" t="str">
            <v>瑞陆线路10</v>
          </cell>
          <cell r="B1757" t="str">
            <v>10kV</v>
          </cell>
          <cell r="C1757" t="str">
            <v>126瑞陆线</v>
          </cell>
          <cell r="D1757">
            <v>0</v>
          </cell>
          <cell r="E1757">
            <v>4.2234000000000001E-2</v>
          </cell>
          <cell r="F1757" t="str">
            <v>市辖</v>
          </cell>
          <cell r="G1757">
            <v>0</v>
          </cell>
          <cell r="H1757">
            <v>5</v>
          </cell>
          <cell r="I1757">
            <v>3</v>
          </cell>
        </row>
        <row r="1758">
          <cell r="A1758" t="str">
            <v>瑞陆线路11</v>
          </cell>
          <cell r="B1758" t="str">
            <v>10kV</v>
          </cell>
          <cell r="C1758" t="str">
            <v>126瑞陆线</v>
          </cell>
          <cell r="D1758">
            <v>0</v>
          </cell>
          <cell r="E1758">
            <v>2.1828E-2</v>
          </cell>
          <cell r="F1758" t="str">
            <v>市辖</v>
          </cell>
          <cell r="G1758">
            <v>0</v>
          </cell>
          <cell r="H1758">
            <v>6</v>
          </cell>
          <cell r="I1758">
            <v>1</v>
          </cell>
        </row>
        <row r="1759">
          <cell r="A1759" t="str">
            <v>公柒线路2</v>
          </cell>
          <cell r="B1759" t="str">
            <v>10kV</v>
          </cell>
          <cell r="C1759" t="str">
            <v>127公柒线</v>
          </cell>
          <cell r="D1759">
            <v>0</v>
          </cell>
          <cell r="E1759">
            <v>0.36279400000000001</v>
          </cell>
          <cell r="F1759" t="str">
            <v>市辖</v>
          </cell>
          <cell r="G1759">
            <v>0</v>
          </cell>
          <cell r="H1759">
            <v>8</v>
          </cell>
          <cell r="I1759">
            <v>3</v>
          </cell>
        </row>
        <row r="1760">
          <cell r="A1760" t="str">
            <v>公柒线路3</v>
          </cell>
          <cell r="B1760" t="str">
            <v>10kV</v>
          </cell>
          <cell r="C1760" t="str">
            <v>127公柒线</v>
          </cell>
          <cell r="D1760">
            <v>0</v>
          </cell>
          <cell r="E1760">
            <v>1.6191000000000001E-2</v>
          </cell>
          <cell r="F1760" t="str">
            <v>市辖</v>
          </cell>
          <cell r="G1760">
            <v>0</v>
          </cell>
          <cell r="H1760">
            <v>0</v>
          </cell>
          <cell r="I1760">
            <v>1</v>
          </cell>
        </row>
        <row r="1761">
          <cell r="A1761" t="str">
            <v>公柒线路5</v>
          </cell>
          <cell r="B1761" t="str">
            <v>10kV</v>
          </cell>
          <cell r="C1761" t="str">
            <v>127公柒线</v>
          </cell>
          <cell r="D1761">
            <v>0</v>
          </cell>
          <cell r="E1761">
            <v>1.4021E-2</v>
          </cell>
          <cell r="F1761" t="str">
            <v>市辖</v>
          </cell>
          <cell r="G1761">
            <v>0</v>
          </cell>
          <cell r="H1761">
            <v>2</v>
          </cell>
          <cell r="I1761">
            <v>3</v>
          </cell>
        </row>
        <row r="1762">
          <cell r="A1762" t="str">
            <v>公贰线路1</v>
          </cell>
          <cell r="B1762" t="str">
            <v>10kV</v>
          </cell>
          <cell r="C1762" t="str">
            <v>122公贰线</v>
          </cell>
          <cell r="D1762">
            <v>0</v>
          </cell>
          <cell r="E1762">
            <v>2.6721999999999999E-2</v>
          </cell>
          <cell r="F1762" t="str">
            <v>市辖</v>
          </cell>
          <cell r="G1762">
            <v>0</v>
          </cell>
          <cell r="H1762">
            <v>3</v>
          </cell>
          <cell r="I1762">
            <v>1</v>
          </cell>
        </row>
        <row r="1763">
          <cell r="A1763" t="str">
            <v>公贰线路3</v>
          </cell>
          <cell r="B1763" t="str">
            <v>10kV</v>
          </cell>
          <cell r="C1763" t="str">
            <v>122公贰线</v>
          </cell>
          <cell r="D1763">
            <v>0</v>
          </cell>
          <cell r="E1763">
            <v>0.17349999999999999</v>
          </cell>
          <cell r="F1763" t="str">
            <v>市辖</v>
          </cell>
          <cell r="G1763">
            <v>0</v>
          </cell>
          <cell r="H1763">
            <v>5</v>
          </cell>
          <cell r="I1763">
            <v>3</v>
          </cell>
        </row>
        <row r="1764">
          <cell r="A1764" t="str">
            <v>公贰线路4</v>
          </cell>
          <cell r="B1764" t="str">
            <v>10kV</v>
          </cell>
          <cell r="C1764" t="str">
            <v>122公贰线</v>
          </cell>
          <cell r="D1764">
            <v>0</v>
          </cell>
          <cell r="E1764">
            <v>0.231768</v>
          </cell>
          <cell r="F1764" t="str">
            <v>市辖</v>
          </cell>
          <cell r="G1764">
            <v>0</v>
          </cell>
          <cell r="H1764">
            <v>6</v>
          </cell>
          <cell r="I1764">
            <v>1</v>
          </cell>
        </row>
        <row r="1765">
          <cell r="A1765" t="str">
            <v>公贰线路6</v>
          </cell>
          <cell r="B1765" t="str">
            <v>10kV</v>
          </cell>
          <cell r="C1765" t="str">
            <v>122公贰线</v>
          </cell>
          <cell r="D1765">
            <v>0</v>
          </cell>
          <cell r="E1765">
            <v>0.120529</v>
          </cell>
          <cell r="F1765" t="str">
            <v>市辖</v>
          </cell>
          <cell r="G1765">
            <v>0</v>
          </cell>
          <cell r="H1765">
            <v>8</v>
          </cell>
          <cell r="I1765">
            <v>3</v>
          </cell>
        </row>
        <row r="1766">
          <cell r="A1766" t="str">
            <v>公贰线路7</v>
          </cell>
          <cell r="B1766" t="str">
            <v>10kV</v>
          </cell>
          <cell r="C1766" t="str">
            <v>122公贰线</v>
          </cell>
          <cell r="D1766">
            <v>0</v>
          </cell>
          <cell r="E1766">
            <v>0.227797</v>
          </cell>
          <cell r="F1766" t="str">
            <v>市辖</v>
          </cell>
          <cell r="G1766">
            <v>0</v>
          </cell>
          <cell r="H1766">
            <v>0</v>
          </cell>
          <cell r="I1766">
            <v>1</v>
          </cell>
        </row>
        <row r="1767">
          <cell r="A1767" t="str">
            <v>公贰线路9</v>
          </cell>
          <cell r="B1767" t="str">
            <v>10kV</v>
          </cell>
          <cell r="C1767" t="str">
            <v>122公贰线</v>
          </cell>
          <cell r="D1767">
            <v>0</v>
          </cell>
          <cell r="E1767">
            <v>6.3272999999999996E-2</v>
          </cell>
          <cell r="F1767" t="str">
            <v>市辖</v>
          </cell>
          <cell r="G1767">
            <v>0</v>
          </cell>
          <cell r="H1767">
            <v>2</v>
          </cell>
          <cell r="I1767">
            <v>3</v>
          </cell>
        </row>
        <row r="1768">
          <cell r="A1768" t="str">
            <v>公贰线路10</v>
          </cell>
          <cell r="B1768" t="str">
            <v>10kV</v>
          </cell>
          <cell r="C1768" t="str">
            <v>122公贰线</v>
          </cell>
          <cell r="D1768">
            <v>0</v>
          </cell>
          <cell r="E1768">
            <v>2.1970000000000002E-3</v>
          </cell>
          <cell r="F1768" t="str">
            <v>市辖</v>
          </cell>
          <cell r="G1768">
            <v>0</v>
          </cell>
          <cell r="H1768">
            <v>3</v>
          </cell>
          <cell r="I1768">
            <v>1</v>
          </cell>
        </row>
        <row r="1769">
          <cell r="A1769" t="str">
            <v>公肆线路2</v>
          </cell>
          <cell r="B1769" t="str">
            <v>10kV</v>
          </cell>
          <cell r="C1769" t="str">
            <v>124公肆线</v>
          </cell>
          <cell r="D1769">
            <v>0</v>
          </cell>
          <cell r="E1769">
            <v>0.73883500000000002</v>
          </cell>
          <cell r="F1769" t="str">
            <v>市辖</v>
          </cell>
          <cell r="G1769">
            <v>0</v>
          </cell>
          <cell r="H1769">
            <v>5</v>
          </cell>
          <cell r="I1769">
            <v>3</v>
          </cell>
        </row>
        <row r="1770">
          <cell r="A1770" t="str">
            <v>公肆线路3</v>
          </cell>
          <cell r="B1770" t="str">
            <v>10kV</v>
          </cell>
          <cell r="C1770" t="str">
            <v>124公肆线</v>
          </cell>
          <cell r="D1770">
            <v>0</v>
          </cell>
          <cell r="E1770">
            <v>0.40457199999999999</v>
          </cell>
          <cell r="F1770" t="str">
            <v>市辖</v>
          </cell>
          <cell r="G1770">
            <v>0</v>
          </cell>
          <cell r="H1770">
            <v>6</v>
          </cell>
          <cell r="I1770">
            <v>1</v>
          </cell>
        </row>
        <row r="1771">
          <cell r="A1771" t="str">
            <v>公肆线路5</v>
          </cell>
          <cell r="B1771" t="str">
            <v>10kV</v>
          </cell>
          <cell r="C1771" t="str">
            <v>124公肆线</v>
          </cell>
          <cell r="D1771">
            <v>0</v>
          </cell>
          <cell r="E1771">
            <v>1.7316999999999999E-2</v>
          </cell>
          <cell r="F1771" t="str">
            <v>市辖</v>
          </cell>
          <cell r="G1771">
            <v>0</v>
          </cell>
          <cell r="H1771">
            <v>8</v>
          </cell>
          <cell r="I1771">
            <v>3</v>
          </cell>
        </row>
        <row r="1772">
          <cell r="A1772" t="str">
            <v>公肆线路6</v>
          </cell>
          <cell r="B1772" t="str">
            <v>10kV</v>
          </cell>
          <cell r="C1772" t="str">
            <v>124公肆线</v>
          </cell>
          <cell r="D1772">
            <v>0</v>
          </cell>
          <cell r="E1772">
            <v>5.2193000000000003E-2</v>
          </cell>
          <cell r="F1772" t="str">
            <v>市辖</v>
          </cell>
          <cell r="G1772">
            <v>0</v>
          </cell>
          <cell r="H1772">
            <v>0</v>
          </cell>
          <cell r="I1772">
            <v>1</v>
          </cell>
        </row>
        <row r="1773">
          <cell r="A1773" t="str">
            <v>公肆线路8</v>
          </cell>
          <cell r="B1773" t="str">
            <v>10kV</v>
          </cell>
          <cell r="C1773" t="str">
            <v>124公肆线</v>
          </cell>
          <cell r="D1773">
            <v>0</v>
          </cell>
          <cell r="E1773">
            <v>3.5202999999999998E-2</v>
          </cell>
          <cell r="F1773" t="str">
            <v>市辖</v>
          </cell>
          <cell r="G1773">
            <v>0</v>
          </cell>
          <cell r="H1773">
            <v>2</v>
          </cell>
          <cell r="I1773">
            <v>3</v>
          </cell>
        </row>
        <row r="1774">
          <cell r="A1774" t="str">
            <v>公肆线路9</v>
          </cell>
          <cell r="B1774" t="str">
            <v>10kV</v>
          </cell>
          <cell r="C1774" t="str">
            <v>124公肆线</v>
          </cell>
          <cell r="D1774">
            <v>0</v>
          </cell>
          <cell r="E1774">
            <v>6.5210000000000004E-2</v>
          </cell>
          <cell r="F1774" t="str">
            <v>市辖</v>
          </cell>
          <cell r="G1774">
            <v>0</v>
          </cell>
          <cell r="H1774">
            <v>3</v>
          </cell>
          <cell r="I1774">
            <v>1</v>
          </cell>
        </row>
        <row r="1775">
          <cell r="A1775" t="str">
            <v>公肆线路11</v>
          </cell>
          <cell r="B1775" t="str">
            <v>10kV</v>
          </cell>
          <cell r="C1775" t="str">
            <v>124公肆线</v>
          </cell>
          <cell r="D1775">
            <v>0</v>
          </cell>
          <cell r="E1775">
            <v>8.8909000000000002E-2</v>
          </cell>
          <cell r="F1775" t="str">
            <v>市辖</v>
          </cell>
          <cell r="G1775">
            <v>0</v>
          </cell>
          <cell r="H1775">
            <v>5</v>
          </cell>
          <cell r="I1775">
            <v>3</v>
          </cell>
        </row>
        <row r="1776">
          <cell r="A1776" t="str">
            <v>公肆线路12</v>
          </cell>
          <cell r="B1776" t="str">
            <v>10kV</v>
          </cell>
          <cell r="C1776" t="str">
            <v>124公肆线</v>
          </cell>
          <cell r="D1776">
            <v>0</v>
          </cell>
          <cell r="E1776">
            <v>0.154999</v>
          </cell>
          <cell r="F1776" t="str">
            <v>市辖</v>
          </cell>
          <cell r="G1776">
            <v>0</v>
          </cell>
          <cell r="H1776">
            <v>6</v>
          </cell>
          <cell r="I1776">
            <v>1</v>
          </cell>
        </row>
        <row r="1777">
          <cell r="A1777" t="str">
            <v>公肆线路14</v>
          </cell>
          <cell r="B1777" t="str">
            <v>10kV</v>
          </cell>
          <cell r="C1777" t="str">
            <v>124公肆线</v>
          </cell>
          <cell r="D1777">
            <v>0</v>
          </cell>
          <cell r="E1777">
            <v>2.0110000000000002E-3</v>
          </cell>
          <cell r="F1777" t="str">
            <v>市辖</v>
          </cell>
          <cell r="G1777">
            <v>0</v>
          </cell>
          <cell r="H1777">
            <v>8</v>
          </cell>
          <cell r="I1777">
            <v>3</v>
          </cell>
        </row>
        <row r="1778">
          <cell r="A1778" t="str">
            <v>城壹线路1</v>
          </cell>
          <cell r="B1778" t="str">
            <v>10kV</v>
          </cell>
          <cell r="C1778" t="str">
            <v>111城壹线</v>
          </cell>
          <cell r="D1778">
            <v>0</v>
          </cell>
          <cell r="E1778">
            <v>2.2023000000000001E-2</v>
          </cell>
          <cell r="F1778" t="str">
            <v>县级</v>
          </cell>
          <cell r="G1778">
            <v>0</v>
          </cell>
          <cell r="H1778">
            <v>0</v>
          </cell>
          <cell r="I1778">
            <v>1</v>
          </cell>
        </row>
        <row r="1779">
          <cell r="A1779" t="str">
            <v>城壹线路3</v>
          </cell>
          <cell r="B1779" t="str">
            <v>10kV</v>
          </cell>
          <cell r="C1779" t="str">
            <v>111城壹线</v>
          </cell>
          <cell r="D1779">
            <v>0</v>
          </cell>
          <cell r="E1779">
            <v>0.40048499999999998</v>
          </cell>
          <cell r="F1779" t="str">
            <v>县级</v>
          </cell>
          <cell r="G1779">
            <v>0</v>
          </cell>
          <cell r="H1779">
            <v>2</v>
          </cell>
          <cell r="I1779">
            <v>3</v>
          </cell>
        </row>
        <row r="1780">
          <cell r="A1780" t="str">
            <v>城壹线路4</v>
          </cell>
          <cell r="B1780" t="str">
            <v>10kV</v>
          </cell>
          <cell r="C1780" t="str">
            <v>111城壹线</v>
          </cell>
          <cell r="D1780">
            <v>0</v>
          </cell>
          <cell r="E1780">
            <v>0.38906299999999999</v>
          </cell>
          <cell r="F1780" t="str">
            <v>县级</v>
          </cell>
          <cell r="G1780">
            <v>0</v>
          </cell>
          <cell r="H1780">
            <v>3</v>
          </cell>
          <cell r="I1780">
            <v>1</v>
          </cell>
        </row>
        <row r="1781">
          <cell r="A1781" t="str">
            <v>城壹线路6</v>
          </cell>
          <cell r="B1781" t="str">
            <v>10kV</v>
          </cell>
          <cell r="C1781" t="str">
            <v>111城壹线</v>
          </cell>
          <cell r="D1781">
            <v>0</v>
          </cell>
          <cell r="E1781">
            <v>0.16858200000000001</v>
          </cell>
          <cell r="F1781" t="str">
            <v>市辖</v>
          </cell>
          <cell r="G1781">
            <v>0</v>
          </cell>
          <cell r="H1781">
            <v>5</v>
          </cell>
          <cell r="I1781">
            <v>3</v>
          </cell>
        </row>
        <row r="1782">
          <cell r="A1782" t="str">
            <v>城壹线路7</v>
          </cell>
          <cell r="B1782" t="str">
            <v>10kV</v>
          </cell>
          <cell r="C1782" t="str">
            <v>111城壹线</v>
          </cell>
          <cell r="D1782">
            <v>0</v>
          </cell>
          <cell r="E1782">
            <v>0.40898200000000001</v>
          </cell>
          <cell r="F1782" t="str">
            <v>市辖</v>
          </cell>
          <cell r="G1782">
            <v>0</v>
          </cell>
          <cell r="H1782">
            <v>6</v>
          </cell>
          <cell r="I1782">
            <v>1</v>
          </cell>
        </row>
        <row r="1783">
          <cell r="A1783" t="str">
            <v>城壹线路9</v>
          </cell>
          <cell r="B1783" t="str">
            <v>10kV</v>
          </cell>
          <cell r="C1783" t="str">
            <v>111城壹线</v>
          </cell>
          <cell r="D1783">
            <v>0</v>
          </cell>
          <cell r="E1783">
            <v>0.45049699999999998</v>
          </cell>
          <cell r="F1783" t="str">
            <v>市辖</v>
          </cell>
          <cell r="G1783">
            <v>0</v>
          </cell>
          <cell r="H1783">
            <v>8</v>
          </cell>
          <cell r="I1783">
            <v>3</v>
          </cell>
        </row>
        <row r="1784">
          <cell r="A1784" t="str">
            <v>城壹线路10</v>
          </cell>
          <cell r="B1784" t="str">
            <v>10kV</v>
          </cell>
          <cell r="C1784" t="str">
            <v>111城壹线</v>
          </cell>
          <cell r="D1784">
            <v>0</v>
          </cell>
          <cell r="E1784">
            <v>0.337704</v>
          </cell>
          <cell r="F1784" t="str">
            <v>市辖</v>
          </cell>
          <cell r="G1784">
            <v>0</v>
          </cell>
          <cell r="H1784">
            <v>0</v>
          </cell>
          <cell r="I1784">
            <v>1</v>
          </cell>
        </row>
        <row r="1785">
          <cell r="A1785" t="str">
            <v>城壹线路12</v>
          </cell>
          <cell r="B1785" t="str">
            <v>10kV</v>
          </cell>
          <cell r="C1785" t="str">
            <v>111城壹线</v>
          </cell>
          <cell r="D1785">
            <v>0</v>
          </cell>
          <cell r="E1785">
            <v>0.15290899999999999</v>
          </cell>
          <cell r="F1785" t="str">
            <v>市辖</v>
          </cell>
          <cell r="G1785">
            <v>0</v>
          </cell>
          <cell r="H1785">
            <v>2</v>
          </cell>
          <cell r="I1785">
            <v>3</v>
          </cell>
        </row>
        <row r="1786">
          <cell r="A1786" t="str">
            <v>城壹线路13</v>
          </cell>
          <cell r="B1786" t="str">
            <v>10kV</v>
          </cell>
          <cell r="C1786" t="str">
            <v>111城壹线</v>
          </cell>
          <cell r="D1786">
            <v>0</v>
          </cell>
          <cell r="E1786">
            <v>0.28701399999999999</v>
          </cell>
          <cell r="F1786" t="str">
            <v>市辖</v>
          </cell>
          <cell r="G1786">
            <v>0</v>
          </cell>
          <cell r="H1786">
            <v>3</v>
          </cell>
          <cell r="I1786">
            <v>1</v>
          </cell>
        </row>
        <row r="1787">
          <cell r="A1787" t="str">
            <v>瑞叁线路2</v>
          </cell>
          <cell r="B1787" t="str">
            <v>10kV</v>
          </cell>
          <cell r="C1787" t="str">
            <v>123瑞叁线</v>
          </cell>
          <cell r="D1787">
            <v>0</v>
          </cell>
          <cell r="E1787">
            <v>0.777416</v>
          </cell>
          <cell r="F1787" t="str">
            <v>市辖</v>
          </cell>
          <cell r="G1787">
            <v>0</v>
          </cell>
          <cell r="H1787">
            <v>5</v>
          </cell>
          <cell r="I1787">
            <v>3</v>
          </cell>
        </row>
        <row r="1788">
          <cell r="A1788" t="str">
            <v>瑞叁线路3</v>
          </cell>
          <cell r="B1788" t="str">
            <v>10kV</v>
          </cell>
          <cell r="C1788" t="str">
            <v>123瑞叁线</v>
          </cell>
          <cell r="D1788">
            <v>0</v>
          </cell>
          <cell r="E1788">
            <v>2.1761050000000002</v>
          </cell>
          <cell r="F1788" t="str">
            <v>市辖</v>
          </cell>
          <cell r="G1788">
            <v>0</v>
          </cell>
          <cell r="H1788">
            <v>6</v>
          </cell>
          <cell r="I1788">
            <v>1</v>
          </cell>
        </row>
        <row r="1789">
          <cell r="A1789" t="str">
            <v>瑞叁线路6</v>
          </cell>
          <cell r="B1789" t="str">
            <v>10kV</v>
          </cell>
          <cell r="C1789" t="str">
            <v>123瑞叁线</v>
          </cell>
          <cell r="D1789">
            <v>0</v>
          </cell>
          <cell r="E1789">
            <v>4.9950000000000003E-3</v>
          </cell>
          <cell r="F1789" t="str">
            <v>市辖</v>
          </cell>
          <cell r="G1789">
            <v>0</v>
          </cell>
          <cell r="H1789">
            <v>8</v>
          </cell>
          <cell r="I1789">
            <v>3</v>
          </cell>
        </row>
        <row r="1790">
          <cell r="A1790" t="str">
            <v>瑞叁线路7</v>
          </cell>
          <cell r="B1790" t="str">
            <v>10kV</v>
          </cell>
          <cell r="C1790" t="str">
            <v>123瑞叁线</v>
          </cell>
          <cell r="D1790">
            <v>0</v>
          </cell>
          <cell r="E1790">
            <v>5.3899999999999998E-3</v>
          </cell>
          <cell r="F1790" t="str">
            <v>市辖</v>
          </cell>
          <cell r="G1790">
            <v>0</v>
          </cell>
          <cell r="H1790">
            <v>0</v>
          </cell>
          <cell r="I1790">
            <v>1</v>
          </cell>
        </row>
        <row r="1791">
          <cell r="A1791" t="str">
            <v>瑞叁线路9</v>
          </cell>
          <cell r="B1791" t="str">
            <v>10kV</v>
          </cell>
          <cell r="C1791" t="str">
            <v>123瑞叁线</v>
          </cell>
          <cell r="D1791">
            <v>0</v>
          </cell>
          <cell r="E1791">
            <v>5.1260000000000003E-3</v>
          </cell>
          <cell r="F1791" t="str">
            <v>市辖</v>
          </cell>
          <cell r="G1791">
            <v>0</v>
          </cell>
          <cell r="H1791">
            <v>2</v>
          </cell>
          <cell r="I1791">
            <v>3</v>
          </cell>
        </row>
        <row r="1792">
          <cell r="A1792" t="str">
            <v>瑞叁线路10</v>
          </cell>
          <cell r="B1792" t="str">
            <v>10kV</v>
          </cell>
          <cell r="C1792" t="str">
            <v>123瑞叁线</v>
          </cell>
          <cell r="D1792">
            <v>0</v>
          </cell>
          <cell r="E1792">
            <v>8.2410000000000001E-3</v>
          </cell>
          <cell r="F1792" t="str">
            <v>市辖</v>
          </cell>
          <cell r="G1792">
            <v>0</v>
          </cell>
          <cell r="H1792">
            <v>3</v>
          </cell>
          <cell r="I1792">
            <v>1</v>
          </cell>
        </row>
        <row r="1793">
          <cell r="A1793" t="str">
            <v>城肆线路1</v>
          </cell>
          <cell r="B1793" t="str">
            <v>10kV</v>
          </cell>
          <cell r="C1793" t="str">
            <v>114城肆线</v>
          </cell>
          <cell r="D1793">
            <v>0</v>
          </cell>
          <cell r="E1793">
            <v>3.8861E-2</v>
          </cell>
          <cell r="F1793" t="str">
            <v>县级</v>
          </cell>
          <cell r="G1793">
            <v>0</v>
          </cell>
          <cell r="H1793">
            <v>5</v>
          </cell>
          <cell r="I1793">
            <v>3</v>
          </cell>
        </row>
        <row r="1794">
          <cell r="A1794" t="str">
            <v>城肆线路2</v>
          </cell>
          <cell r="B1794" t="str">
            <v>10kV</v>
          </cell>
          <cell r="C1794" t="str">
            <v>114城肆线</v>
          </cell>
          <cell r="D1794">
            <v>0</v>
          </cell>
          <cell r="E1794">
            <v>0.46881299999999998</v>
          </cell>
          <cell r="F1794" t="str">
            <v>县级</v>
          </cell>
          <cell r="G1794">
            <v>0</v>
          </cell>
          <cell r="H1794">
            <v>6</v>
          </cell>
          <cell r="I1794">
            <v>1</v>
          </cell>
        </row>
        <row r="1795">
          <cell r="A1795" t="str">
            <v>城肆线路4</v>
          </cell>
          <cell r="B1795" t="str">
            <v>10kV</v>
          </cell>
          <cell r="C1795" t="str">
            <v>114城肆线</v>
          </cell>
          <cell r="D1795">
            <v>0</v>
          </cell>
          <cell r="E1795">
            <v>8.9124999999999996E-2</v>
          </cell>
          <cell r="F1795" t="str">
            <v>县级</v>
          </cell>
          <cell r="G1795">
            <v>0</v>
          </cell>
          <cell r="H1795">
            <v>8</v>
          </cell>
          <cell r="I1795">
            <v>3</v>
          </cell>
        </row>
        <row r="1796">
          <cell r="A1796" t="str">
            <v>城肆线路5</v>
          </cell>
          <cell r="B1796" t="str">
            <v>10kV</v>
          </cell>
          <cell r="C1796" t="str">
            <v>114城肆线</v>
          </cell>
          <cell r="D1796">
            <v>0</v>
          </cell>
          <cell r="E1796">
            <v>0.375606</v>
          </cell>
          <cell r="F1796" t="str">
            <v>县级</v>
          </cell>
          <cell r="G1796">
            <v>0</v>
          </cell>
          <cell r="H1796">
            <v>0</v>
          </cell>
          <cell r="I1796">
            <v>1</v>
          </cell>
        </row>
        <row r="1797">
          <cell r="A1797" t="str">
            <v>城肆线路7</v>
          </cell>
          <cell r="B1797" t="str">
            <v>10kV</v>
          </cell>
          <cell r="C1797" t="str">
            <v>114城肆线</v>
          </cell>
          <cell r="D1797">
            <v>0</v>
          </cell>
          <cell r="E1797">
            <v>0.318328</v>
          </cell>
          <cell r="F1797" t="str">
            <v>县级</v>
          </cell>
          <cell r="G1797">
            <v>0</v>
          </cell>
          <cell r="H1797">
            <v>2</v>
          </cell>
          <cell r="I1797">
            <v>3</v>
          </cell>
        </row>
        <row r="1798">
          <cell r="A1798" t="str">
            <v>城肆线路8</v>
          </cell>
          <cell r="B1798" t="str">
            <v>10kV</v>
          </cell>
          <cell r="C1798" t="str">
            <v>114城肆线</v>
          </cell>
          <cell r="D1798">
            <v>0</v>
          </cell>
          <cell r="E1798">
            <v>0.46829799999999999</v>
          </cell>
          <cell r="F1798" t="str">
            <v>县级</v>
          </cell>
          <cell r="G1798">
            <v>0</v>
          </cell>
          <cell r="H1798">
            <v>3</v>
          </cell>
          <cell r="I1798">
            <v>1</v>
          </cell>
        </row>
        <row r="1799">
          <cell r="A1799" t="str">
            <v>城肆线路10</v>
          </cell>
          <cell r="B1799" t="str">
            <v>10kV</v>
          </cell>
          <cell r="C1799" t="str">
            <v>114城肆线</v>
          </cell>
          <cell r="D1799">
            <v>0</v>
          </cell>
          <cell r="E1799">
            <v>0.51769200000000004</v>
          </cell>
          <cell r="F1799" t="str">
            <v>县级</v>
          </cell>
          <cell r="G1799">
            <v>0</v>
          </cell>
          <cell r="H1799">
            <v>5</v>
          </cell>
          <cell r="I1799">
            <v>3</v>
          </cell>
        </row>
        <row r="1800">
          <cell r="A1800" t="str">
            <v>城肆线路11</v>
          </cell>
          <cell r="B1800" t="str">
            <v>10kV</v>
          </cell>
          <cell r="C1800" t="str">
            <v>114城肆线</v>
          </cell>
          <cell r="D1800">
            <v>0</v>
          </cell>
          <cell r="E1800">
            <v>0.89066900000000004</v>
          </cell>
          <cell r="F1800" t="str">
            <v>县级</v>
          </cell>
          <cell r="G1800">
            <v>0</v>
          </cell>
          <cell r="H1800">
            <v>6</v>
          </cell>
          <cell r="I1800">
            <v>1</v>
          </cell>
        </row>
        <row r="1801">
          <cell r="A1801" t="str">
            <v>城肆线路13</v>
          </cell>
          <cell r="B1801" t="str">
            <v>10kV</v>
          </cell>
          <cell r="C1801" t="str">
            <v>114城肆线</v>
          </cell>
          <cell r="D1801">
            <v>0</v>
          </cell>
          <cell r="E1801">
            <v>0.12875900000000001</v>
          </cell>
          <cell r="F1801" t="str">
            <v>县级</v>
          </cell>
          <cell r="G1801">
            <v>0</v>
          </cell>
          <cell r="H1801">
            <v>8</v>
          </cell>
          <cell r="I1801">
            <v>3</v>
          </cell>
        </row>
        <row r="1802">
          <cell r="A1802" t="str">
            <v>城肆线路14</v>
          </cell>
          <cell r="B1802" t="str">
            <v>10kV</v>
          </cell>
          <cell r="C1802" t="str">
            <v>114城肆线</v>
          </cell>
          <cell r="D1802">
            <v>0</v>
          </cell>
          <cell r="E1802">
            <v>8.0193E-2</v>
          </cell>
          <cell r="F1802" t="str">
            <v>县级</v>
          </cell>
          <cell r="G1802">
            <v>0</v>
          </cell>
          <cell r="H1802">
            <v>0</v>
          </cell>
          <cell r="I1802">
            <v>1</v>
          </cell>
        </row>
        <row r="1803">
          <cell r="A1803" t="str">
            <v>城伍线路2</v>
          </cell>
          <cell r="B1803" t="str">
            <v>10kV</v>
          </cell>
          <cell r="C1803" t="str">
            <v>115城伍线</v>
          </cell>
          <cell r="D1803">
            <v>0</v>
          </cell>
          <cell r="E1803">
            <v>4.5679999999999998E-2</v>
          </cell>
          <cell r="F1803" t="str">
            <v>市辖</v>
          </cell>
          <cell r="G1803">
            <v>0</v>
          </cell>
          <cell r="H1803">
            <v>2</v>
          </cell>
          <cell r="I1803">
            <v>3</v>
          </cell>
        </row>
        <row r="1804">
          <cell r="A1804" t="str">
            <v>城陆线路1</v>
          </cell>
          <cell r="B1804" t="str">
            <v>10kV</v>
          </cell>
          <cell r="C1804" t="str">
            <v>116城陆线</v>
          </cell>
          <cell r="D1804">
            <v>0</v>
          </cell>
          <cell r="E1804">
            <v>2.3704390000000002</v>
          </cell>
          <cell r="F1804" t="str">
            <v>县级</v>
          </cell>
          <cell r="G1804">
            <v>0</v>
          </cell>
          <cell r="H1804">
            <v>3</v>
          </cell>
          <cell r="I1804">
            <v>1</v>
          </cell>
        </row>
        <row r="1805">
          <cell r="A1805" t="str">
            <v>城捌线路1</v>
          </cell>
          <cell r="B1805" t="str">
            <v>10kV</v>
          </cell>
          <cell r="C1805" t="str">
            <v>118城捌线</v>
          </cell>
          <cell r="D1805">
            <v>0</v>
          </cell>
          <cell r="E1805">
            <v>0.35045100000000001</v>
          </cell>
          <cell r="F1805" t="str">
            <v>县级</v>
          </cell>
          <cell r="G1805">
            <v>0</v>
          </cell>
          <cell r="H1805">
            <v>5</v>
          </cell>
          <cell r="I1805">
            <v>3</v>
          </cell>
        </row>
        <row r="1806">
          <cell r="A1806" t="str">
            <v>城捌线路2</v>
          </cell>
          <cell r="B1806" t="str">
            <v>10kV</v>
          </cell>
          <cell r="C1806" t="str">
            <v>118城捌线</v>
          </cell>
          <cell r="D1806">
            <v>0</v>
          </cell>
          <cell r="E1806">
            <v>0.65793900000000005</v>
          </cell>
          <cell r="F1806" t="str">
            <v>县级</v>
          </cell>
          <cell r="G1806">
            <v>0</v>
          </cell>
          <cell r="H1806">
            <v>6</v>
          </cell>
          <cell r="I1806">
            <v>1</v>
          </cell>
        </row>
        <row r="1807">
          <cell r="A1807" t="str">
            <v>城捌线路4</v>
          </cell>
          <cell r="B1807" t="str">
            <v>10kV</v>
          </cell>
          <cell r="C1807" t="str">
            <v>118城捌线</v>
          </cell>
          <cell r="D1807">
            <v>0</v>
          </cell>
          <cell r="E1807">
            <v>1.6784E-2</v>
          </cell>
          <cell r="F1807" t="str">
            <v>县级</v>
          </cell>
          <cell r="G1807">
            <v>0</v>
          </cell>
          <cell r="H1807">
            <v>8</v>
          </cell>
          <cell r="I1807">
            <v>3</v>
          </cell>
        </row>
        <row r="1808">
          <cell r="A1808" t="str">
            <v>城捌线路5</v>
          </cell>
          <cell r="B1808" t="str">
            <v>10kV</v>
          </cell>
          <cell r="C1808" t="str">
            <v>118城捌线</v>
          </cell>
          <cell r="D1808">
            <v>0</v>
          </cell>
          <cell r="E1808">
            <v>0.25179600000000002</v>
          </cell>
          <cell r="F1808" t="str">
            <v>县级</v>
          </cell>
          <cell r="G1808">
            <v>0</v>
          </cell>
          <cell r="H1808">
            <v>0</v>
          </cell>
          <cell r="I1808">
            <v>1</v>
          </cell>
        </row>
        <row r="1809">
          <cell r="A1809" t="str">
            <v>城捌线路7</v>
          </cell>
          <cell r="B1809" t="str">
            <v>10kV</v>
          </cell>
          <cell r="C1809" t="str">
            <v>118城捌线</v>
          </cell>
          <cell r="D1809">
            <v>0</v>
          </cell>
          <cell r="E1809">
            <v>1.5325E-2</v>
          </cell>
          <cell r="F1809" t="str">
            <v>县级</v>
          </cell>
          <cell r="G1809">
            <v>0</v>
          </cell>
          <cell r="H1809">
            <v>2</v>
          </cell>
          <cell r="I1809">
            <v>3</v>
          </cell>
        </row>
        <row r="1810">
          <cell r="A1810" t="str">
            <v>城捌线路8</v>
          </cell>
          <cell r="B1810" t="str">
            <v>10kV</v>
          </cell>
          <cell r="C1810" t="str">
            <v>118城捌线</v>
          </cell>
          <cell r="D1810">
            <v>0</v>
          </cell>
          <cell r="E1810">
            <v>0.464036</v>
          </cell>
          <cell r="F1810" t="str">
            <v>县级</v>
          </cell>
          <cell r="G1810">
            <v>0</v>
          </cell>
          <cell r="H1810">
            <v>3</v>
          </cell>
          <cell r="I1810">
            <v>1</v>
          </cell>
        </row>
        <row r="1811">
          <cell r="A1811" t="str">
            <v>城捌线路10</v>
          </cell>
          <cell r="B1811" t="str">
            <v>10kV</v>
          </cell>
          <cell r="C1811" t="str">
            <v>118城捌线</v>
          </cell>
          <cell r="D1811">
            <v>0</v>
          </cell>
          <cell r="E1811">
            <v>0.248755</v>
          </cell>
          <cell r="F1811" t="str">
            <v>县级</v>
          </cell>
          <cell r="G1811">
            <v>0</v>
          </cell>
          <cell r="H1811">
            <v>5</v>
          </cell>
          <cell r="I1811">
            <v>3</v>
          </cell>
        </row>
        <row r="1812">
          <cell r="A1812" t="str">
            <v>城捌线路11</v>
          </cell>
          <cell r="B1812" t="str">
            <v>10kV</v>
          </cell>
          <cell r="C1812" t="str">
            <v>118城捌线</v>
          </cell>
          <cell r="D1812">
            <v>0</v>
          </cell>
          <cell r="E1812">
            <v>3.5429000000000002E-2</v>
          </cell>
          <cell r="F1812" t="str">
            <v>县级</v>
          </cell>
          <cell r="G1812">
            <v>0</v>
          </cell>
          <cell r="H1812">
            <v>6</v>
          </cell>
          <cell r="I1812">
            <v>1</v>
          </cell>
        </row>
        <row r="1813">
          <cell r="A1813" t="str">
            <v>城捌线路13</v>
          </cell>
          <cell r="B1813" t="str">
            <v>10kV</v>
          </cell>
          <cell r="C1813" t="str">
            <v>118城捌线</v>
          </cell>
          <cell r="D1813">
            <v>0</v>
          </cell>
          <cell r="E1813">
            <v>5.5510999999999998E-2</v>
          </cell>
          <cell r="F1813" t="str">
            <v>县级</v>
          </cell>
          <cell r="G1813">
            <v>0</v>
          </cell>
          <cell r="H1813">
            <v>8</v>
          </cell>
          <cell r="I1813">
            <v>3</v>
          </cell>
        </row>
        <row r="1814">
          <cell r="A1814" t="str">
            <v>城捌线路14</v>
          </cell>
          <cell r="B1814" t="str">
            <v>10kV</v>
          </cell>
          <cell r="C1814" t="str">
            <v>118城捌线</v>
          </cell>
          <cell r="D1814">
            <v>0</v>
          </cell>
          <cell r="E1814">
            <v>2.676E-3</v>
          </cell>
          <cell r="F1814" t="str">
            <v>县级</v>
          </cell>
          <cell r="G1814">
            <v>0</v>
          </cell>
          <cell r="H1814">
            <v>0</v>
          </cell>
          <cell r="I1814">
            <v>1</v>
          </cell>
        </row>
        <row r="1815">
          <cell r="A1815" t="str">
            <v>城捌线路16</v>
          </cell>
          <cell r="B1815" t="str">
            <v>10kV</v>
          </cell>
          <cell r="C1815" t="str">
            <v>118城捌线</v>
          </cell>
          <cell r="D1815">
            <v>0</v>
          </cell>
          <cell r="E1815">
            <v>0.456953</v>
          </cell>
          <cell r="F1815" t="str">
            <v>县级</v>
          </cell>
          <cell r="G1815">
            <v>0</v>
          </cell>
          <cell r="H1815">
            <v>2</v>
          </cell>
          <cell r="I1815">
            <v>3</v>
          </cell>
        </row>
        <row r="1816">
          <cell r="A1816" t="str">
            <v>城捌线路17</v>
          </cell>
          <cell r="B1816" t="str">
            <v>10kV</v>
          </cell>
          <cell r="C1816" t="str">
            <v>118城捌线</v>
          </cell>
          <cell r="D1816">
            <v>0</v>
          </cell>
          <cell r="E1816">
            <v>2.8652E-2</v>
          </cell>
          <cell r="F1816" t="str">
            <v>县级</v>
          </cell>
          <cell r="G1816">
            <v>0</v>
          </cell>
          <cell r="H1816">
            <v>3</v>
          </cell>
          <cell r="I1816">
            <v>1</v>
          </cell>
        </row>
        <row r="1817">
          <cell r="A1817" t="str">
            <v>城捌线路19</v>
          </cell>
          <cell r="B1817" t="str">
            <v>10kV</v>
          </cell>
          <cell r="C1817" t="str">
            <v>118城捌线</v>
          </cell>
          <cell r="D1817">
            <v>0</v>
          </cell>
          <cell r="E1817">
            <v>0.46448699999999998</v>
          </cell>
          <cell r="F1817" t="str">
            <v>县级</v>
          </cell>
          <cell r="G1817">
            <v>0</v>
          </cell>
          <cell r="H1817">
            <v>5</v>
          </cell>
          <cell r="I1817">
            <v>3</v>
          </cell>
        </row>
        <row r="1818">
          <cell r="A1818" t="str">
            <v>城捌线路20</v>
          </cell>
          <cell r="B1818" t="str">
            <v>10kV</v>
          </cell>
          <cell r="C1818" t="str">
            <v>118城捌线</v>
          </cell>
          <cell r="D1818">
            <v>0</v>
          </cell>
          <cell r="E1818">
            <v>0.38316699999999998</v>
          </cell>
          <cell r="F1818" t="str">
            <v>县级</v>
          </cell>
          <cell r="G1818">
            <v>0</v>
          </cell>
          <cell r="H1818">
            <v>6</v>
          </cell>
          <cell r="I1818">
            <v>1</v>
          </cell>
        </row>
        <row r="1819">
          <cell r="A1819" t="str">
            <v>城捌线路22</v>
          </cell>
          <cell r="B1819" t="str">
            <v>10kV</v>
          </cell>
          <cell r="C1819" t="str">
            <v>118城捌线</v>
          </cell>
          <cell r="D1819">
            <v>0</v>
          </cell>
          <cell r="E1819">
            <v>3.271E-3</v>
          </cell>
          <cell r="F1819" t="str">
            <v>县级</v>
          </cell>
          <cell r="G1819">
            <v>0</v>
          </cell>
          <cell r="H1819">
            <v>8</v>
          </cell>
          <cell r="I1819">
            <v>3</v>
          </cell>
        </row>
        <row r="1820">
          <cell r="A1820" t="str">
            <v>城捌线路23</v>
          </cell>
          <cell r="B1820" t="str">
            <v>10kV</v>
          </cell>
          <cell r="C1820" t="str">
            <v>118城捌线</v>
          </cell>
          <cell r="D1820">
            <v>0</v>
          </cell>
          <cell r="E1820">
            <v>0.85643599999999998</v>
          </cell>
          <cell r="F1820" t="str">
            <v>县级</v>
          </cell>
          <cell r="G1820">
            <v>0</v>
          </cell>
          <cell r="H1820">
            <v>0</v>
          </cell>
          <cell r="I1820">
            <v>1</v>
          </cell>
        </row>
        <row r="1821">
          <cell r="A1821" t="str">
            <v>城捌线路25</v>
          </cell>
          <cell r="B1821" t="str">
            <v>10kV</v>
          </cell>
          <cell r="C1821" t="str">
            <v>118城捌线</v>
          </cell>
          <cell r="D1821">
            <v>0</v>
          </cell>
          <cell r="E1821">
            <v>0.53326399999999996</v>
          </cell>
          <cell r="F1821" t="str">
            <v>县级</v>
          </cell>
          <cell r="G1821">
            <v>0</v>
          </cell>
          <cell r="H1821">
            <v>2</v>
          </cell>
          <cell r="I1821">
            <v>3</v>
          </cell>
        </row>
        <row r="1822">
          <cell r="A1822" t="str">
            <v>城捌线路26</v>
          </cell>
          <cell r="B1822" t="str">
            <v>10kV</v>
          </cell>
          <cell r="C1822" t="str">
            <v>118城捌线</v>
          </cell>
          <cell r="D1822">
            <v>0</v>
          </cell>
          <cell r="E1822">
            <v>0.39386900000000002</v>
          </cell>
          <cell r="F1822" t="str">
            <v>县级</v>
          </cell>
          <cell r="G1822">
            <v>0</v>
          </cell>
          <cell r="H1822">
            <v>3</v>
          </cell>
          <cell r="I1822">
            <v>1</v>
          </cell>
        </row>
        <row r="1823">
          <cell r="A1823" t="str">
            <v>城捌线路28</v>
          </cell>
          <cell r="B1823" t="str">
            <v>10kV</v>
          </cell>
          <cell r="C1823" t="str">
            <v>118城捌线</v>
          </cell>
          <cell r="D1823">
            <v>0</v>
          </cell>
          <cell r="E1823">
            <v>3.63E-3</v>
          </cell>
          <cell r="F1823" t="str">
            <v>县级</v>
          </cell>
          <cell r="G1823">
            <v>0</v>
          </cell>
          <cell r="H1823">
            <v>5</v>
          </cell>
          <cell r="I1823">
            <v>3</v>
          </cell>
        </row>
        <row r="1824">
          <cell r="A1824" t="str">
            <v>城捌线路29</v>
          </cell>
          <cell r="B1824" t="str">
            <v>10kV</v>
          </cell>
          <cell r="C1824" t="str">
            <v>118城捌线</v>
          </cell>
          <cell r="D1824">
            <v>0</v>
          </cell>
          <cell r="E1824">
            <v>0.27601900000000001</v>
          </cell>
          <cell r="F1824" t="str">
            <v>县级</v>
          </cell>
          <cell r="G1824">
            <v>0</v>
          </cell>
          <cell r="H1824">
            <v>6</v>
          </cell>
          <cell r="I1824">
            <v>1</v>
          </cell>
        </row>
        <row r="1825">
          <cell r="A1825" t="str">
            <v>城捌线路31</v>
          </cell>
          <cell r="B1825" t="str">
            <v>10kV</v>
          </cell>
          <cell r="C1825" t="str">
            <v>118城捌线</v>
          </cell>
          <cell r="D1825">
            <v>0</v>
          </cell>
          <cell r="E1825">
            <v>0.18127399999999999</v>
          </cell>
          <cell r="F1825" t="str">
            <v>县级</v>
          </cell>
          <cell r="G1825">
            <v>0</v>
          </cell>
          <cell r="H1825">
            <v>8</v>
          </cell>
          <cell r="I1825">
            <v>3</v>
          </cell>
        </row>
        <row r="1826">
          <cell r="A1826" t="str">
            <v>城捌线路32</v>
          </cell>
          <cell r="B1826" t="str">
            <v>10kV</v>
          </cell>
          <cell r="C1826" t="str">
            <v>118城捌线</v>
          </cell>
          <cell r="D1826">
            <v>0</v>
          </cell>
          <cell r="E1826">
            <v>4.6360000000000004E-3</v>
          </cell>
          <cell r="F1826" t="str">
            <v>县级</v>
          </cell>
          <cell r="G1826">
            <v>0</v>
          </cell>
          <cell r="H1826">
            <v>0</v>
          </cell>
          <cell r="I1826">
            <v>1</v>
          </cell>
        </row>
        <row r="1827">
          <cell r="A1827" t="str">
            <v>城捌线路34</v>
          </cell>
          <cell r="B1827" t="str">
            <v>10kV</v>
          </cell>
          <cell r="C1827" t="str">
            <v>118城捌线</v>
          </cell>
          <cell r="D1827">
            <v>0</v>
          </cell>
          <cell r="E1827">
            <v>6.3700999999999994E-2</v>
          </cell>
          <cell r="F1827" t="str">
            <v>县级</v>
          </cell>
          <cell r="G1827">
            <v>0</v>
          </cell>
          <cell r="H1827">
            <v>2</v>
          </cell>
          <cell r="I1827">
            <v>3</v>
          </cell>
        </row>
        <row r="1828">
          <cell r="A1828" t="str">
            <v>城捌线路35</v>
          </cell>
          <cell r="B1828" t="str">
            <v>10kV</v>
          </cell>
          <cell r="C1828" t="str">
            <v>118城捌线</v>
          </cell>
          <cell r="D1828">
            <v>0</v>
          </cell>
          <cell r="E1828">
            <v>6.0586000000000001E-2</v>
          </cell>
          <cell r="F1828" t="str">
            <v>县级</v>
          </cell>
          <cell r="G1828">
            <v>0</v>
          </cell>
          <cell r="H1828">
            <v>3</v>
          </cell>
          <cell r="I1828">
            <v>1</v>
          </cell>
        </row>
        <row r="1829">
          <cell r="A1829" t="str">
            <v>城捌线路37</v>
          </cell>
          <cell r="B1829" t="str">
            <v>10kV</v>
          </cell>
          <cell r="C1829" t="str">
            <v>118城捌线</v>
          </cell>
          <cell r="D1829">
            <v>0</v>
          </cell>
          <cell r="E1829">
            <v>2.545E-3</v>
          </cell>
          <cell r="F1829" t="str">
            <v>县级</v>
          </cell>
          <cell r="G1829">
            <v>0</v>
          </cell>
          <cell r="H1829">
            <v>5</v>
          </cell>
          <cell r="I1829">
            <v>3</v>
          </cell>
        </row>
        <row r="1830">
          <cell r="A1830" t="str">
            <v>城捌线路38</v>
          </cell>
          <cell r="B1830" t="str">
            <v>10kV</v>
          </cell>
          <cell r="C1830" t="str">
            <v>118城捌线</v>
          </cell>
          <cell r="D1830">
            <v>0</v>
          </cell>
          <cell r="E1830">
            <v>0.29069099999999998</v>
          </cell>
          <cell r="F1830" t="str">
            <v>县级</v>
          </cell>
          <cell r="G1830">
            <v>0</v>
          </cell>
          <cell r="H1830">
            <v>6</v>
          </cell>
          <cell r="I1830">
            <v>1</v>
          </cell>
        </row>
        <row r="1831">
          <cell r="A1831" t="str">
            <v>城捌线路40</v>
          </cell>
          <cell r="B1831" t="str">
            <v>10kV</v>
          </cell>
          <cell r="C1831" t="str">
            <v>118城捌线</v>
          </cell>
          <cell r="D1831">
            <v>0</v>
          </cell>
          <cell r="E1831">
            <v>3.4280000000000001E-3</v>
          </cell>
          <cell r="F1831" t="str">
            <v>县级</v>
          </cell>
          <cell r="G1831">
            <v>0</v>
          </cell>
          <cell r="H1831">
            <v>8</v>
          </cell>
          <cell r="I1831">
            <v>3</v>
          </cell>
        </row>
        <row r="1832">
          <cell r="A1832" t="str">
            <v>城捌线路41</v>
          </cell>
          <cell r="B1832" t="str">
            <v>10kV</v>
          </cell>
          <cell r="C1832" t="str">
            <v>118城捌线</v>
          </cell>
          <cell r="D1832">
            <v>0</v>
          </cell>
          <cell r="E1832">
            <v>0.180703</v>
          </cell>
          <cell r="F1832" t="str">
            <v>县级</v>
          </cell>
          <cell r="G1832">
            <v>0</v>
          </cell>
          <cell r="H1832">
            <v>0</v>
          </cell>
          <cell r="I1832">
            <v>1</v>
          </cell>
        </row>
        <row r="1833">
          <cell r="A1833" t="str">
            <v>城捌线路43</v>
          </cell>
          <cell r="B1833" t="str">
            <v>10kV</v>
          </cell>
          <cell r="C1833" t="str">
            <v>118城捌线</v>
          </cell>
          <cell r="D1833">
            <v>0</v>
          </cell>
          <cell r="E1833">
            <v>2.8600000000000001E-3</v>
          </cell>
          <cell r="F1833" t="str">
            <v>县级</v>
          </cell>
          <cell r="G1833">
            <v>0</v>
          </cell>
          <cell r="H1833">
            <v>2</v>
          </cell>
          <cell r="I1833">
            <v>3</v>
          </cell>
        </row>
        <row r="1834">
          <cell r="A1834" t="str">
            <v>城捌线路44</v>
          </cell>
          <cell r="B1834" t="str">
            <v>10kV</v>
          </cell>
          <cell r="C1834" t="str">
            <v>118城捌线</v>
          </cell>
          <cell r="D1834">
            <v>0</v>
          </cell>
          <cell r="E1834">
            <v>0.17427899999999999</v>
          </cell>
          <cell r="F1834" t="str">
            <v>县级</v>
          </cell>
          <cell r="G1834">
            <v>0</v>
          </cell>
          <cell r="H1834">
            <v>3</v>
          </cell>
          <cell r="I1834">
            <v>1</v>
          </cell>
        </row>
        <row r="1835">
          <cell r="A1835" t="str">
            <v>城捌线路46</v>
          </cell>
          <cell r="B1835" t="str">
            <v>10kV</v>
          </cell>
          <cell r="C1835" t="str">
            <v>118城捌线</v>
          </cell>
          <cell r="D1835">
            <v>0</v>
          </cell>
          <cell r="E1835">
            <v>0.125083</v>
          </cell>
          <cell r="F1835" t="str">
            <v>县级</v>
          </cell>
          <cell r="G1835">
            <v>0</v>
          </cell>
          <cell r="H1835">
            <v>5</v>
          </cell>
          <cell r="I1835">
            <v>3</v>
          </cell>
        </row>
        <row r="1836">
          <cell r="A1836" t="str">
            <v>城捌线路47</v>
          </cell>
          <cell r="B1836" t="str">
            <v>10kV</v>
          </cell>
          <cell r="C1836" t="str">
            <v>118城捌线</v>
          </cell>
          <cell r="D1836">
            <v>0</v>
          </cell>
          <cell r="E1836">
            <v>0.197905</v>
          </cell>
          <cell r="F1836" t="str">
            <v>县级</v>
          </cell>
          <cell r="G1836">
            <v>0</v>
          </cell>
          <cell r="H1836">
            <v>6</v>
          </cell>
          <cell r="I1836">
            <v>1</v>
          </cell>
        </row>
        <row r="1837">
          <cell r="A1837" t="str">
            <v>城捌线路49</v>
          </cell>
          <cell r="B1837" t="str">
            <v>10kV</v>
          </cell>
          <cell r="C1837" t="str">
            <v>118城捌线</v>
          </cell>
          <cell r="D1837">
            <v>0</v>
          </cell>
          <cell r="E1837">
            <v>0.25039600000000001</v>
          </cell>
          <cell r="F1837" t="str">
            <v>县级</v>
          </cell>
          <cell r="G1837">
            <v>0</v>
          </cell>
          <cell r="H1837">
            <v>8</v>
          </cell>
          <cell r="I1837">
            <v>3</v>
          </cell>
        </row>
        <row r="1838">
          <cell r="A1838" t="str">
            <v>城捌线路50</v>
          </cell>
          <cell r="B1838" t="str">
            <v>10kV</v>
          </cell>
          <cell r="C1838" t="str">
            <v>118城捌线</v>
          </cell>
          <cell r="D1838">
            <v>0</v>
          </cell>
          <cell r="E1838">
            <v>5.6709000000000002E-2</v>
          </cell>
          <cell r="F1838" t="str">
            <v>县级</v>
          </cell>
          <cell r="G1838">
            <v>0</v>
          </cell>
          <cell r="H1838">
            <v>0</v>
          </cell>
          <cell r="I1838">
            <v>1</v>
          </cell>
        </row>
        <row r="1839">
          <cell r="A1839" t="str">
            <v>城捌线路52</v>
          </cell>
          <cell r="B1839" t="str">
            <v>10kV</v>
          </cell>
          <cell r="C1839" t="str">
            <v>118城捌线</v>
          </cell>
          <cell r="D1839">
            <v>0</v>
          </cell>
          <cell r="E1839">
            <v>5.2687999999999999E-2</v>
          </cell>
          <cell r="F1839" t="str">
            <v>县级</v>
          </cell>
          <cell r="G1839">
            <v>0</v>
          </cell>
          <cell r="H1839">
            <v>2</v>
          </cell>
          <cell r="I1839">
            <v>3</v>
          </cell>
        </row>
        <row r="1840">
          <cell r="A1840" t="str">
            <v>城捌线路53</v>
          </cell>
          <cell r="B1840" t="str">
            <v>10kV</v>
          </cell>
          <cell r="C1840" t="str">
            <v>118城捌线</v>
          </cell>
          <cell r="D1840">
            <v>0</v>
          </cell>
          <cell r="E1840">
            <v>4.0359999999999997E-3</v>
          </cell>
          <cell r="F1840" t="str">
            <v>县级</v>
          </cell>
          <cell r="G1840">
            <v>0</v>
          </cell>
          <cell r="H1840">
            <v>3</v>
          </cell>
          <cell r="I1840">
            <v>1</v>
          </cell>
        </row>
        <row r="1841">
          <cell r="A1841" t="str">
            <v>城捌线路55</v>
          </cell>
          <cell r="B1841" t="str">
            <v>10kV</v>
          </cell>
          <cell r="C1841" t="str">
            <v>118城捌线</v>
          </cell>
          <cell r="D1841">
            <v>0</v>
          </cell>
          <cell r="E1841">
            <v>0.14431099999999999</v>
          </cell>
          <cell r="F1841" t="str">
            <v>县级</v>
          </cell>
          <cell r="G1841">
            <v>0</v>
          </cell>
          <cell r="H1841">
            <v>5</v>
          </cell>
          <cell r="I1841">
            <v>3</v>
          </cell>
        </row>
        <row r="1842">
          <cell r="A1842" t="str">
            <v>城捌线路56</v>
          </cell>
          <cell r="B1842" t="str">
            <v>10kV</v>
          </cell>
          <cell r="C1842" t="str">
            <v>118城捌线</v>
          </cell>
          <cell r="D1842">
            <v>0</v>
          </cell>
          <cell r="E1842">
            <v>4.2012000000000001E-2</v>
          </cell>
          <cell r="F1842" t="str">
            <v>县级</v>
          </cell>
          <cell r="G1842">
            <v>0</v>
          </cell>
          <cell r="H1842">
            <v>6</v>
          </cell>
          <cell r="I1842">
            <v>1</v>
          </cell>
        </row>
        <row r="1843">
          <cell r="A1843" t="str">
            <v>城捌线路58</v>
          </cell>
          <cell r="B1843" t="str">
            <v>10kV</v>
          </cell>
          <cell r="C1843" t="str">
            <v>118城捌线</v>
          </cell>
          <cell r="D1843">
            <v>0</v>
          </cell>
          <cell r="E1843">
            <v>6.4142000000000005E-2</v>
          </cell>
          <cell r="F1843" t="str">
            <v>县级</v>
          </cell>
          <cell r="G1843">
            <v>0</v>
          </cell>
          <cell r="H1843">
            <v>8</v>
          </cell>
          <cell r="I1843">
            <v>3</v>
          </cell>
        </row>
        <row r="1844">
          <cell r="A1844" t="str">
            <v>城捌线路59</v>
          </cell>
          <cell r="B1844" t="str">
            <v>10kV</v>
          </cell>
          <cell r="C1844" t="str">
            <v>118城捌线</v>
          </cell>
          <cell r="D1844">
            <v>0</v>
          </cell>
          <cell r="E1844">
            <v>3.6164000000000002E-2</v>
          </cell>
          <cell r="F1844" t="str">
            <v>县级</v>
          </cell>
          <cell r="G1844">
            <v>0</v>
          </cell>
          <cell r="H1844">
            <v>0</v>
          </cell>
          <cell r="I1844">
            <v>1</v>
          </cell>
        </row>
        <row r="1845">
          <cell r="A1845" t="str">
            <v>城捌线路61</v>
          </cell>
          <cell r="B1845" t="str">
            <v>10kV</v>
          </cell>
          <cell r="C1845" t="str">
            <v>118城捌线</v>
          </cell>
          <cell r="D1845">
            <v>0</v>
          </cell>
          <cell r="E1845">
            <v>3.9939000000000002E-2</v>
          </cell>
          <cell r="F1845" t="str">
            <v>县级</v>
          </cell>
          <cell r="G1845">
            <v>0</v>
          </cell>
          <cell r="H1845">
            <v>2</v>
          </cell>
          <cell r="I1845">
            <v>3</v>
          </cell>
        </row>
        <row r="1846">
          <cell r="A1846" t="str">
            <v>城捌线路62</v>
          </cell>
          <cell r="B1846" t="str">
            <v>10kV</v>
          </cell>
          <cell r="C1846" t="str">
            <v>118城捌线</v>
          </cell>
          <cell r="D1846">
            <v>0</v>
          </cell>
          <cell r="E1846">
            <v>0.140405</v>
          </cell>
          <cell r="F1846" t="str">
            <v>县级</v>
          </cell>
          <cell r="G1846">
            <v>0</v>
          </cell>
          <cell r="H1846">
            <v>3</v>
          </cell>
          <cell r="I1846">
            <v>1</v>
          </cell>
        </row>
        <row r="1847">
          <cell r="A1847" t="str">
            <v>城捌线路64</v>
          </cell>
          <cell r="B1847" t="str">
            <v>10kV</v>
          </cell>
          <cell r="C1847" t="str">
            <v>118城捌线</v>
          </cell>
          <cell r="D1847">
            <v>0</v>
          </cell>
          <cell r="E1847">
            <v>0.14377499999999999</v>
          </cell>
          <cell r="F1847" t="str">
            <v>县级</v>
          </cell>
          <cell r="G1847">
            <v>0</v>
          </cell>
          <cell r="H1847">
            <v>5</v>
          </cell>
          <cell r="I1847">
            <v>3</v>
          </cell>
        </row>
        <row r="1848">
          <cell r="A1848" t="str">
            <v>城捌线路65</v>
          </cell>
          <cell r="B1848" t="str">
            <v>10kV</v>
          </cell>
          <cell r="C1848" t="str">
            <v>118城捌线</v>
          </cell>
          <cell r="D1848">
            <v>0</v>
          </cell>
          <cell r="E1848">
            <v>8.3768999999999996E-2</v>
          </cell>
          <cell r="F1848" t="str">
            <v>县级</v>
          </cell>
          <cell r="G1848">
            <v>0</v>
          </cell>
          <cell r="H1848">
            <v>6</v>
          </cell>
          <cell r="I1848">
            <v>1</v>
          </cell>
        </row>
        <row r="1849">
          <cell r="A1849" t="str">
            <v>城捌线路67</v>
          </cell>
          <cell r="B1849" t="str">
            <v>10kV</v>
          </cell>
          <cell r="C1849" t="str">
            <v>118城捌线</v>
          </cell>
          <cell r="D1849">
            <v>0</v>
          </cell>
          <cell r="E1849">
            <v>9.2970999999999998E-2</v>
          </cell>
          <cell r="F1849" t="str">
            <v>县级</v>
          </cell>
          <cell r="G1849">
            <v>0</v>
          </cell>
          <cell r="H1849">
            <v>8</v>
          </cell>
          <cell r="I1849">
            <v>3</v>
          </cell>
        </row>
        <row r="1850">
          <cell r="A1850" t="str">
            <v>城捌线路68</v>
          </cell>
          <cell r="B1850" t="str">
            <v>10kV</v>
          </cell>
          <cell r="C1850" t="str">
            <v>118城捌线</v>
          </cell>
          <cell r="D1850">
            <v>0</v>
          </cell>
          <cell r="E1850">
            <v>0.21354899999999999</v>
          </cell>
          <cell r="F1850" t="str">
            <v>县级</v>
          </cell>
          <cell r="G1850">
            <v>0</v>
          </cell>
          <cell r="H1850">
            <v>0</v>
          </cell>
          <cell r="I1850">
            <v>1</v>
          </cell>
        </row>
        <row r="1851">
          <cell r="A1851" t="str">
            <v>公肆线路1-1</v>
          </cell>
          <cell r="B1851" t="str">
            <v>10kV</v>
          </cell>
          <cell r="C1851" t="str">
            <v>124公肆线</v>
          </cell>
          <cell r="D1851">
            <v>1</v>
          </cell>
          <cell r="E1851">
            <v>2.2759999999999998E-3</v>
          </cell>
          <cell r="F1851" t="str">
            <v>市辖</v>
          </cell>
          <cell r="G1851">
            <v>0</v>
          </cell>
          <cell r="H1851">
            <v>2</v>
          </cell>
          <cell r="I1851">
            <v>3</v>
          </cell>
        </row>
        <row r="1852">
          <cell r="A1852" t="str">
            <v>东肆线路1</v>
          </cell>
          <cell r="B1852" t="str">
            <v>10kV</v>
          </cell>
          <cell r="C1852" t="str">
            <v>124公肆线</v>
          </cell>
          <cell r="D1852">
            <v>0</v>
          </cell>
          <cell r="E1852">
            <v>1.8318000000000001E-2</v>
          </cell>
          <cell r="F1852" t="str">
            <v>市辖</v>
          </cell>
          <cell r="G1852">
            <v>0</v>
          </cell>
          <cell r="H1852">
            <v>3</v>
          </cell>
          <cell r="I1852">
            <v>1</v>
          </cell>
        </row>
        <row r="1853">
          <cell r="A1853" t="str">
            <v>东肆线路3</v>
          </cell>
          <cell r="B1853" t="str">
            <v>10kV</v>
          </cell>
          <cell r="C1853" t="str">
            <v>124公肆线</v>
          </cell>
          <cell r="D1853">
            <v>0</v>
          </cell>
          <cell r="E1853">
            <v>0.79610899999999996</v>
          </cell>
          <cell r="F1853" t="str">
            <v>市辖</v>
          </cell>
          <cell r="G1853">
            <v>0</v>
          </cell>
          <cell r="H1853">
            <v>5</v>
          </cell>
          <cell r="I1853">
            <v>3</v>
          </cell>
        </row>
        <row r="1854">
          <cell r="A1854" t="str">
            <v>东肆线路4</v>
          </cell>
          <cell r="B1854" t="str">
            <v>10kV</v>
          </cell>
          <cell r="C1854" t="str">
            <v>124公肆线</v>
          </cell>
          <cell r="D1854">
            <v>0</v>
          </cell>
          <cell r="E1854">
            <v>0.15484600000000001</v>
          </cell>
          <cell r="F1854" t="str">
            <v>市辖</v>
          </cell>
          <cell r="G1854">
            <v>0</v>
          </cell>
          <cell r="H1854">
            <v>6</v>
          </cell>
          <cell r="I1854">
            <v>1</v>
          </cell>
        </row>
        <row r="1855">
          <cell r="A1855" t="str">
            <v>东肆线路6</v>
          </cell>
          <cell r="B1855" t="str">
            <v>10kV</v>
          </cell>
          <cell r="C1855" t="str">
            <v>124公肆线</v>
          </cell>
          <cell r="D1855">
            <v>0</v>
          </cell>
          <cell r="E1855">
            <v>0.23790800000000001</v>
          </cell>
          <cell r="F1855" t="str">
            <v>市辖</v>
          </cell>
          <cell r="G1855">
            <v>0</v>
          </cell>
          <cell r="H1855">
            <v>8</v>
          </cell>
          <cell r="I1855">
            <v>3</v>
          </cell>
        </row>
        <row r="1856">
          <cell r="A1856" t="str">
            <v>东肆线路7</v>
          </cell>
          <cell r="B1856" t="str">
            <v>10kV</v>
          </cell>
          <cell r="C1856" t="str">
            <v>124公肆线</v>
          </cell>
          <cell r="D1856">
            <v>0</v>
          </cell>
          <cell r="E1856">
            <v>2.1970000000000002E-3</v>
          </cell>
          <cell r="F1856" t="str">
            <v>市辖</v>
          </cell>
          <cell r="G1856">
            <v>0</v>
          </cell>
          <cell r="H1856">
            <v>0</v>
          </cell>
          <cell r="I1856">
            <v>1</v>
          </cell>
        </row>
        <row r="1857">
          <cell r="A1857" t="str">
            <v>东肆线路9</v>
          </cell>
          <cell r="B1857" t="str">
            <v>10kV</v>
          </cell>
          <cell r="C1857" t="str">
            <v>124公肆线</v>
          </cell>
          <cell r="D1857">
            <v>0</v>
          </cell>
          <cell r="E1857">
            <v>0.12612799999999999</v>
          </cell>
          <cell r="F1857" t="str">
            <v>市辖</v>
          </cell>
          <cell r="G1857">
            <v>0</v>
          </cell>
          <cell r="H1857">
            <v>2</v>
          </cell>
          <cell r="I1857">
            <v>3</v>
          </cell>
        </row>
        <row r="1858">
          <cell r="A1858" t="str">
            <v>东肆线路10</v>
          </cell>
          <cell r="B1858" t="str">
            <v>10kV</v>
          </cell>
          <cell r="C1858" t="str">
            <v>124公肆线</v>
          </cell>
          <cell r="D1858">
            <v>0</v>
          </cell>
          <cell r="E1858">
            <v>4.4603999999999998E-2</v>
          </cell>
          <cell r="F1858" t="str">
            <v>市辖</v>
          </cell>
          <cell r="G1858">
            <v>0</v>
          </cell>
          <cell r="H1858">
            <v>3</v>
          </cell>
          <cell r="I1858">
            <v>1</v>
          </cell>
        </row>
        <row r="1859">
          <cell r="A1859" t="str">
            <v>东伍线路1</v>
          </cell>
          <cell r="B1859" t="str">
            <v>10kV</v>
          </cell>
          <cell r="C1859" t="str">
            <v>115东伍线</v>
          </cell>
          <cell r="D1859">
            <v>0</v>
          </cell>
          <cell r="E1859">
            <v>2.0136999999999999E-2</v>
          </cell>
          <cell r="F1859" t="str">
            <v>市辖</v>
          </cell>
          <cell r="G1859">
            <v>0</v>
          </cell>
          <cell r="H1859">
            <v>5</v>
          </cell>
          <cell r="I1859">
            <v>3</v>
          </cell>
        </row>
        <row r="1860">
          <cell r="A1860" t="str">
            <v>东伍线路2</v>
          </cell>
          <cell r="B1860" t="str">
            <v>10kV</v>
          </cell>
          <cell r="C1860" t="str">
            <v>115东伍线</v>
          </cell>
          <cell r="D1860">
            <v>0</v>
          </cell>
          <cell r="E1860">
            <v>0.43274400000000002</v>
          </cell>
          <cell r="F1860" t="str">
            <v>市辖</v>
          </cell>
          <cell r="G1860">
            <v>0</v>
          </cell>
          <cell r="H1860">
            <v>6</v>
          </cell>
          <cell r="I1860">
            <v>1</v>
          </cell>
        </row>
        <row r="1861">
          <cell r="A1861" t="str">
            <v>东伍线路4</v>
          </cell>
          <cell r="B1861" t="str">
            <v>10kV</v>
          </cell>
          <cell r="C1861" t="str">
            <v>115东伍线</v>
          </cell>
          <cell r="D1861">
            <v>0</v>
          </cell>
          <cell r="E1861">
            <v>1.2766E-2</v>
          </cell>
          <cell r="F1861" t="str">
            <v>市辖</v>
          </cell>
          <cell r="G1861">
            <v>0</v>
          </cell>
          <cell r="H1861">
            <v>8</v>
          </cell>
          <cell r="I1861">
            <v>3</v>
          </cell>
        </row>
        <row r="1862">
          <cell r="A1862" t="str">
            <v>东伍线路5</v>
          </cell>
          <cell r="B1862" t="str">
            <v>10kV</v>
          </cell>
          <cell r="C1862" t="str">
            <v>115东伍线</v>
          </cell>
          <cell r="D1862">
            <v>0</v>
          </cell>
          <cell r="E1862">
            <v>0.22070500000000001</v>
          </cell>
          <cell r="F1862" t="str">
            <v>市辖</v>
          </cell>
          <cell r="G1862">
            <v>0</v>
          </cell>
          <cell r="H1862">
            <v>0</v>
          </cell>
          <cell r="I1862">
            <v>1</v>
          </cell>
        </row>
        <row r="1863">
          <cell r="A1863" t="str">
            <v>东伍线路7</v>
          </cell>
          <cell r="B1863" t="str">
            <v>10kV</v>
          </cell>
          <cell r="C1863" t="str">
            <v>115东伍线</v>
          </cell>
          <cell r="D1863">
            <v>0</v>
          </cell>
          <cell r="E1863">
            <v>1.6919999999999999E-3</v>
          </cell>
          <cell r="F1863" t="str">
            <v>市辖</v>
          </cell>
          <cell r="G1863">
            <v>0</v>
          </cell>
          <cell r="H1863">
            <v>2</v>
          </cell>
          <cell r="I1863">
            <v>3</v>
          </cell>
        </row>
        <row r="1864">
          <cell r="A1864" t="str">
            <v>东伍线路8</v>
          </cell>
          <cell r="B1864" t="str">
            <v>10kV</v>
          </cell>
          <cell r="C1864" t="str">
            <v>115东伍线</v>
          </cell>
          <cell r="D1864">
            <v>0</v>
          </cell>
          <cell r="E1864">
            <v>0.32960699999999998</v>
          </cell>
          <cell r="F1864" t="str">
            <v>市辖</v>
          </cell>
          <cell r="G1864">
            <v>0</v>
          </cell>
          <cell r="H1864">
            <v>3</v>
          </cell>
          <cell r="I1864">
            <v>1</v>
          </cell>
        </row>
        <row r="1865">
          <cell r="A1865" t="str">
            <v>东伍线路10</v>
          </cell>
          <cell r="B1865" t="str">
            <v>10kV</v>
          </cell>
          <cell r="C1865" t="str">
            <v>115东伍线</v>
          </cell>
          <cell r="D1865">
            <v>0</v>
          </cell>
          <cell r="E1865">
            <v>2.6720000000000001E-2</v>
          </cell>
          <cell r="F1865" t="str">
            <v>市辖</v>
          </cell>
          <cell r="G1865">
            <v>0</v>
          </cell>
          <cell r="H1865">
            <v>5</v>
          </cell>
          <cell r="I1865">
            <v>3</v>
          </cell>
        </row>
        <row r="1866">
          <cell r="A1866" t="str">
            <v>东伍线路11</v>
          </cell>
          <cell r="B1866" t="str">
            <v>10kV</v>
          </cell>
          <cell r="C1866" t="str">
            <v>115东伍线</v>
          </cell>
          <cell r="D1866">
            <v>0</v>
          </cell>
          <cell r="E1866">
            <v>1.6383000000000002E-2</v>
          </cell>
          <cell r="F1866" t="str">
            <v>市辖</v>
          </cell>
          <cell r="G1866">
            <v>0</v>
          </cell>
          <cell r="H1866">
            <v>6</v>
          </cell>
          <cell r="I1866">
            <v>1</v>
          </cell>
        </row>
        <row r="1867">
          <cell r="A1867" t="str">
            <v>东伍线路13</v>
          </cell>
          <cell r="B1867" t="str">
            <v>10kV</v>
          </cell>
          <cell r="C1867" t="str">
            <v>115东伍线</v>
          </cell>
          <cell r="D1867">
            <v>0</v>
          </cell>
          <cell r="E1867">
            <v>0.13491600000000001</v>
          </cell>
          <cell r="F1867" t="str">
            <v>市辖</v>
          </cell>
          <cell r="G1867">
            <v>0</v>
          </cell>
          <cell r="H1867">
            <v>8</v>
          </cell>
          <cell r="I1867">
            <v>3</v>
          </cell>
        </row>
        <row r="1868">
          <cell r="A1868" t="str">
            <v>东伍线路14</v>
          </cell>
          <cell r="B1868" t="str">
            <v>10kV</v>
          </cell>
          <cell r="C1868" t="str">
            <v>115东伍线</v>
          </cell>
          <cell r="D1868">
            <v>0</v>
          </cell>
          <cell r="E1868">
            <v>2.7633999999999999E-2</v>
          </cell>
          <cell r="F1868" t="str">
            <v>市辖</v>
          </cell>
          <cell r="G1868">
            <v>0</v>
          </cell>
          <cell r="H1868">
            <v>0</v>
          </cell>
          <cell r="I1868">
            <v>1</v>
          </cell>
        </row>
        <row r="1869">
          <cell r="A1869" t="str">
            <v>东伍线路16</v>
          </cell>
          <cell r="B1869" t="str">
            <v>10kV</v>
          </cell>
          <cell r="C1869" t="str">
            <v>115东伍线</v>
          </cell>
          <cell r="D1869">
            <v>0</v>
          </cell>
          <cell r="E1869">
            <v>1.4581E-2</v>
          </cell>
          <cell r="F1869" t="str">
            <v>市辖</v>
          </cell>
          <cell r="G1869">
            <v>0</v>
          </cell>
          <cell r="H1869">
            <v>2</v>
          </cell>
          <cell r="I1869">
            <v>3</v>
          </cell>
        </row>
        <row r="1870">
          <cell r="A1870" t="str">
            <v>东捌线路1</v>
          </cell>
          <cell r="B1870" t="str">
            <v>10kV</v>
          </cell>
          <cell r="C1870" t="str">
            <v>118东捌线</v>
          </cell>
          <cell r="D1870">
            <v>0</v>
          </cell>
          <cell r="E1870">
            <v>1.1557E-2</v>
          </cell>
          <cell r="F1870" t="str">
            <v>市辖</v>
          </cell>
          <cell r="G1870">
            <v>0</v>
          </cell>
          <cell r="H1870">
            <v>3</v>
          </cell>
          <cell r="I1870">
            <v>1</v>
          </cell>
        </row>
        <row r="1871">
          <cell r="A1871" t="str">
            <v>东捌线路3</v>
          </cell>
          <cell r="B1871" t="str">
            <v>10kV</v>
          </cell>
          <cell r="C1871" t="str">
            <v>118东捌线</v>
          </cell>
          <cell r="D1871">
            <v>0</v>
          </cell>
          <cell r="E1871">
            <v>0.55206100000000002</v>
          </cell>
          <cell r="F1871" t="str">
            <v>市辖</v>
          </cell>
          <cell r="G1871">
            <v>0</v>
          </cell>
          <cell r="H1871">
            <v>5</v>
          </cell>
          <cell r="I1871">
            <v>3</v>
          </cell>
        </row>
        <row r="1872">
          <cell r="A1872" t="str">
            <v>东捌线路4</v>
          </cell>
          <cell r="B1872" t="str">
            <v>10kV</v>
          </cell>
          <cell r="C1872" t="str">
            <v>118东捌线</v>
          </cell>
          <cell r="D1872">
            <v>1</v>
          </cell>
          <cell r="E1872">
            <v>8.4486000000000006E-2</v>
          </cell>
          <cell r="F1872" t="str">
            <v>市辖</v>
          </cell>
          <cell r="G1872">
            <v>0</v>
          </cell>
          <cell r="H1872">
            <v>6</v>
          </cell>
          <cell r="I1872">
            <v>1</v>
          </cell>
        </row>
        <row r="1873">
          <cell r="A1873" t="str">
            <v>东捌线路6</v>
          </cell>
          <cell r="B1873" t="str">
            <v>10kV</v>
          </cell>
          <cell r="C1873" t="str">
            <v>118东捌线</v>
          </cell>
          <cell r="D1873">
            <v>0</v>
          </cell>
          <cell r="E1873">
            <v>6.8997000000000003E-2</v>
          </cell>
          <cell r="G1873">
            <v>0</v>
          </cell>
          <cell r="H1873">
            <v>8</v>
          </cell>
          <cell r="I1873">
            <v>3</v>
          </cell>
        </row>
        <row r="1874">
          <cell r="A1874" t="str">
            <v>东捌线路7</v>
          </cell>
          <cell r="B1874" t="str">
            <v>10kV</v>
          </cell>
          <cell r="C1874" t="str">
            <v>118东捌线</v>
          </cell>
          <cell r="D1874">
            <v>0</v>
          </cell>
          <cell r="E1874">
            <v>4.7980000000000002E-3</v>
          </cell>
          <cell r="G1874">
            <v>0</v>
          </cell>
          <cell r="H1874">
            <v>0</v>
          </cell>
          <cell r="I1874">
            <v>1</v>
          </cell>
        </row>
        <row r="1875">
          <cell r="A1875" t="str">
            <v>东捌线路9</v>
          </cell>
          <cell r="B1875" t="str">
            <v>10kV</v>
          </cell>
          <cell r="C1875" t="str">
            <v>118东捌线</v>
          </cell>
          <cell r="D1875">
            <v>0</v>
          </cell>
          <cell r="E1875">
            <v>3.6160999999999999E-2</v>
          </cell>
          <cell r="G1875">
            <v>0</v>
          </cell>
          <cell r="H1875">
            <v>2</v>
          </cell>
          <cell r="I1875">
            <v>3</v>
          </cell>
        </row>
        <row r="1876">
          <cell r="A1876" t="str">
            <v>东捌线路10</v>
          </cell>
          <cell r="B1876" t="str">
            <v>10kV</v>
          </cell>
          <cell r="C1876" t="str">
            <v>118东捌线</v>
          </cell>
          <cell r="D1876">
            <v>0</v>
          </cell>
          <cell r="E1876">
            <v>2.8618000000000001E-2</v>
          </cell>
          <cell r="G1876">
            <v>0</v>
          </cell>
          <cell r="H1876">
            <v>3</v>
          </cell>
          <cell r="I1876">
            <v>1</v>
          </cell>
        </row>
        <row r="1877">
          <cell r="A1877" t="str">
            <v>东捌线路12</v>
          </cell>
          <cell r="B1877" t="str">
            <v>10kV</v>
          </cell>
          <cell r="C1877" t="str">
            <v>118东捌线</v>
          </cell>
          <cell r="D1877">
            <v>0</v>
          </cell>
          <cell r="E1877">
            <v>9.9325999999999998E-2</v>
          </cell>
          <cell r="F1877" t="str">
            <v>市辖</v>
          </cell>
          <cell r="G1877">
            <v>0</v>
          </cell>
          <cell r="H1877">
            <v>5</v>
          </cell>
          <cell r="I1877">
            <v>3</v>
          </cell>
        </row>
        <row r="1878">
          <cell r="A1878" t="str">
            <v>东捌线路13</v>
          </cell>
          <cell r="B1878" t="str">
            <v>10kV</v>
          </cell>
          <cell r="C1878" t="str">
            <v>118东捌线</v>
          </cell>
          <cell r="D1878">
            <v>0</v>
          </cell>
          <cell r="E1878">
            <v>9.4775999999999999E-2</v>
          </cell>
          <cell r="F1878" t="str">
            <v>市辖</v>
          </cell>
          <cell r="G1878">
            <v>0</v>
          </cell>
          <cell r="H1878">
            <v>6</v>
          </cell>
          <cell r="I1878">
            <v>1</v>
          </cell>
        </row>
        <row r="1879">
          <cell r="A1879" t="str">
            <v>东捌线路15</v>
          </cell>
          <cell r="B1879" t="str">
            <v>10kV</v>
          </cell>
          <cell r="C1879" t="str">
            <v>118东捌线</v>
          </cell>
          <cell r="D1879">
            <v>0</v>
          </cell>
          <cell r="E1879">
            <v>0.32302500000000001</v>
          </cell>
          <cell r="F1879" t="str">
            <v>市辖</v>
          </cell>
          <cell r="G1879">
            <v>0</v>
          </cell>
          <cell r="H1879">
            <v>8</v>
          </cell>
          <cell r="I1879">
            <v>3</v>
          </cell>
        </row>
        <row r="1880">
          <cell r="A1880" t="str">
            <v>东捌线路16</v>
          </cell>
          <cell r="B1880" t="str">
            <v>10kV</v>
          </cell>
          <cell r="C1880" t="str">
            <v>118东捌线</v>
          </cell>
          <cell r="D1880">
            <v>0</v>
          </cell>
          <cell r="E1880">
            <v>0.21027799999999999</v>
          </cell>
          <cell r="F1880" t="str">
            <v>市辖</v>
          </cell>
          <cell r="G1880">
            <v>0</v>
          </cell>
          <cell r="H1880">
            <v>0</v>
          </cell>
          <cell r="I1880">
            <v>1</v>
          </cell>
        </row>
        <row r="1881">
          <cell r="A1881" t="str">
            <v>东捌线路18</v>
          </cell>
          <cell r="B1881" t="str">
            <v>10kV</v>
          </cell>
          <cell r="C1881" t="str">
            <v>118东捌线</v>
          </cell>
          <cell r="D1881">
            <v>0</v>
          </cell>
          <cell r="E1881">
            <v>4.4739999999999997E-3</v>
          </cell>
          <cell r="F1881" t="str">
            <v>市辖</v>
          </cell>
          <cell r="G1881">
            <v>0</v>
          </cell>
          <cell r="H1881">
            <v>2</v>
          </cell>
          <cell r="I1881">
            <v>3</v>
          </cell>
        </row>
        <row r="1882">
          <cell r="A1882" t="str">
            <v>东捌线路19</v>
          </cell>
          <cell r="B1882" t="str">
            <v>10kV</v>
          </cell>
          <cell r="C1882" t="str">
            <v>118东捌线</v>
          </cell>
          <cell r="D1882">
            <v>0</v>
          </cell>
          <cell r="E1882">
            <v>0.27856999999999998</v>
          </cell>
          <cell r="F1882" t="str">
            <v>市辖</v>
          </cell>
          <cell r="G1882">
            <v>0</v>
          </cell>
          <cell r="H1882">
            <v>3</v>
          </cell>
          <cell r="I1882">
            <v>1</v>
          </cell>
        </row>
        <row r="1883">
          <cell r="A1883" t="str">
            <v>东捌线路21</v>
          </cell>
          <cell r="B1883" t="str">
            <v>10kV</v>
          </cell>
          <cell r="C1883" t="str">
            <v>118东捌线</v>
          </cell>
          <cell r="D1883">
            <v>0</v>
          </cell>
          <cell r="E1883">
            <v>0.392592</v>
          </cell>
          <cell r="F1883" t="str">
            <v>市辖</v>
          </cell>
          <cell r="G1883">
            <v>0</v>
          </cell>
          <cell r="H1883">
            <v>5</v>
          </cell>
          <cell r="I1883">
            <v>3</v>
          </cell>
        </row>
        <row r="1884">
          <cell r="A1884" t="str">
            <v>东捌线路22</v>
          </cell>
          <cell r="B1884" t="str">
            <v>10kV</v>
          </cell>
          <cell r="C1884" t="str">
            <v>118东捌线</v>
          </cell>
          <cell r="D1884">
            <v>0</v>
          </cell>
          <cell r="E1884">
            <v>3.4731999999999999E-2</v>
          </cell>
          <cell r="F1884" t="str">
            <v>市辖</v>
          </cell>
          <cell r="G1884">
            <v>0</v>
          </cell>
          <cell r="H1884">
            <v>6</v>
          </cell>
          <cell r="I1884">
            <v>1</v>
          </cell>
        </row>
        <row r="1885">
          <cell r="A1885" t="str">
            <v>东捌线路24</v>
          </cell>
          <cell r="B1885" t="str">
            <v>10kV</v>
          </cell>
          <cell r="C1885" t="str">
            <v>118东捌线</v>
          </cell>
          <cell r="D1885">
            <v>0</v>
          </cell>
          <cell r="E1885">
            <v>2.1166999999999998E-2</v>
          </cell>
          <cell r="F1885" t="str">
            <v>市辖</v>
          </cell>
          <cell r="G1885">
            <v>0</v>
          </cell>
          <cell r="H1885">
            <v>8</v>
          </cell>
          <cell r="I1885">
            <v>3</v>
          </cell>
        </row>
        <row r="1886">
          <cell r="A1886" t="str">
            <v>东捌线路25</v>
          </cell>
          <cell r="B1886" t="str">
            <v>10kV</v>
          </cell>
          <cell r="C1886" t="str">
            <v>118东捌线</v>
          </cell>
          <cell r="D1886">
            <v>1</v>
          </cell>
          <cell r="E1886">
            <v>0.33252999999999999</v>
          </cell>
          <cell r="F1886" t="str">
            <v>市辖</v>
          </cell>
          <cell r="G1886">
            <v>0</v>
          </cell>
          <cell r="H1886">
            <v>0</v>
          </cell>
          <cell r="I1886">
            <v>1</v>
          </cell>
        </row>
        <row r="1887">
          <cell r="A1887" t="str">
            <v>东捌线路27</v>
          </cell>
          <cell r="B1887" t="str">
            <v>10kV</v>
          </cell>
          <cell r="C1887" t="str">
            <v>118东捌线</v>
          </cell>
          <cell r="D1887">
            <v>1</v>
          </cell>
          <cell r="E1887">
            <v>0.26214199999999999</v>
          </cell>
          <cell r="F1887" t="str">
            <v>市辖</v>
          </cell>
          <cell r="G1887">
            <v>0</v>
          </cell>
          <cell r="H1887">
            <v>2</v>
          </cell>
          <cell r="I1887">
            <v>3</v>
          </cell>
        </row>
        <row r="1888">
          <cell r="A1888" t="str">
            <v>东捌线路28</v>
          </cell>
          <cell r="B1888" t="str">
            <v>10kV</v>
          </cell>
          <cell r="C1888" t="str">
            <v>118东捌线</v>
          </cell>
          <cell r="D1888">
            <v>0</v>
          </cell>
          <cell r="E1888">
            <v>3.6472999999999998E-2</v>
          </cell>
          <cell r="F1888" t="str">
            <v>市辖</v>
          </cell>
          <cell r="G1888">
            <v>0</v>
          </cell>
          <cell r="H1888">
            <v>3</v>
          </cell>
          <cell r="I1888">
            <v>1</v>
          </cell>
        </row>
        <row r="1889">
          <cell r="A1889" t="str">
            <v>东捌线路30</v>
          </cell>
          <cell r="B1889" t="str">
            <v>10kV</v>
          </cell>
          <cell r="C1889" t="str">
            <v>118东捌线</v>
          </cell>
          <cell r="D1889">
            <v>0</v>
          </cell>
          <cell r="E1889">
            <v>0.16037899999999999</v>
          </cell>
          <cell r="F1889" t="str">
            <v>市辖</v>
          </cell>
          <cell r="G1889">
            <v>0</v>
          </cell>
          <cell r="H1889">
            <v>5</v>
          </cell>
          <cell r="I1889">
            <v>3</v>
          </cell>
        </row>
        <row r="1890">
          <cell r="A1890" t="str">
            <v>东捌线路31</v>
          </cell>
          <cell r="B1890" t="str">
            <v>10kV</v>
          </cell>
          <cell r="C1890" t="str">
            <v>118东捌线</v>
          </cell>
          <cell r="D1890">
            <v>1</v>
          </cell>
          <cell r="E1890">
            <v>7.2265999999999997E-2</v>
          </cell>
          <cell r="F1890" t="str">
            <v>市辖</v>
          </cell>
          <cell r="G1890">
            <v>0</v>
          </cell>
          <cell r="H1890">
            <v>6</v>
          </cell>
          <cell r="I1890">
            <v>1</v>
          </cell>
        </row>
        <row r="1891">
          <cell r="A1891" t="str">
            <v>东捌线路33</v>
          </cell>
          <cell r="B1891" t="str">
            <v>10kV</v>
          </cell>
          <cell r="C1891" t="str">
            <v>118东捌线</v>
          </cell>
          <cell r="D1891">
            <v>0</v>
          </cell>
          <cell r="E1891">
            <v>1.5139999999999999E-3</v>
          </cell>
          <cell r="F1891" t="str">
            <v>市辖</v>
          </cell>
          <cell r="G1891">
            <v>0</v>
          </cell>
          <cell r="H1891">
            <v>8</v>
          </cell>
          <cell r="I1891">
            <v>3</v>
          </cell>
        </row>
        <row r="1892">
          <cell r="A1892" t="str">
            <v>东捌线路34</v>
          </cell>
          <cell r="B1892" t="str">
            <v>10kV</v>
          </cell>
          <cell r="C1892" t="str">
            <v>118东捌线</v>
          </cell>
          <cell r="D1892">
            <v>0</v>
          </cell>
          <cell r="E1892">
            <v>1.3829999999999999E-3</v>
          </cell>
          <cell r="F1892" t="str">
            <v>市辖</v>
          </cell>
          <cell r="G1892">
            <v>0</v>
          </cell>
          <cell r="H1892">
            <v>0</v>
          </cell>
          <cell r="I1892">
            <v>1</v>
          </cell>
        </row>
        <row r="1893">
          <cell r="A1893" t="str">
            <v>东捌线路36</v>
          </cell>
          <cell r="B1893" t="str">
            <v>10kV</v>
          </cell>
          <cell r="C1893" t="str">
            <v>118东捌线</v>
          </cell>
          <cell r="D1893">
            <v>0</v>
          </cell>
          <cell r="E1893">
            <v>1.7290000000000001E-3</v>
          </cell>
          <cell r="F1893" t="str">
            <v>市辖</v>
          </cell>
          <cell r="G1893">
            <v>0</v>
          </cell>
          <cell r="H1893">
            <v>2</v>
          </cell>
          <cell r="I1893">
            <v>3</v>
          </cell>
        </row>
        <row r="1894">
          <cell r="A1894" t="str">
            <v>东捌线路37</v>
          </cell>
          <cell r="B1894" t="str">
            <v>10kV</v>
          </cell>
          <cell r="C1894" t="str">
            <v>118东捌线</v>
          </cell>
          <cell r="D1894">
            <v>0</v>
          </cell>
          <cell r="E1894">
            <v>1.495E-3</v>
          </cell>
          <cell r="F1894" t="str">
            <v>市辖</v>
          </cell>
          <cell r="G1894">
            <v>0</v>
          </cell>
          <cell r="H1894">
            <v>3</v>
          </cell>
          <cell r="I1894">
            <v>1</v>
          </cell>
        </row>
        <row r="1895">
          <cell r="A1895" t="str">
            <v>东贰线路2</v>
          </cell>
          <cell r="B1895" t="str">
            <v>10kV</v>
          </cell>
          <cell r="C1895" t="str">
            <v>112东贰线</v>
          </cell>
          <cell r="D1895">
            <v>0</v>
          </cell>
          <cell r="E1895">
            <v>0.56284500000000004</v>
          </cell>
          <cell r="F1895" t="str">
            <v>市辖</v>
          </cell>
          <cell r="G1895">
            <v>0</v>
          </cell>
          <cell r="H1895">
            <v>5</v>
          </cell>
          <cell r="I1895">
            <v>3</v>
          </cell>
        </row>
        <row r="1896">
          <cell r="A1896" t="str">
            <v>东贰线路3</v>
          </cell>
          <cell r="B1896" t="str">
            <v>10kV</v>
          </cell>
          <cell r="C1896" t="str">
            <v>112东贰线</v>
          </cell>
          <cell r="D1896">
            <v>0</v>
          </cell>
          <cell r="E1896">
            <v>0.49934400000000001</v>
          </cell>
          <cell r="F1896" t="str">
            <v>市辖</v>
          </cell>
          <cell r="G1896">
            <v>0</v>
          </cell>
          <cell r="H1896">
            <v>6</v>
          </cell>
          <cell r="I1896">
            <v>1</v>
          </cell>
        </row>
        <row r="1897">
          <cell r="A1897" t="str">
            <v>东贰线路5</v>
          </cell>
          <cell r="B1897" t="str">
            <v>10kV</v>
          </cell>
          <cell r="C1897" t="str">
            <v>112东贰线</v>
          </cell>
          <cell r="D1897">
            <v>0</v>
          </cell>
          <cell r="E1897">
            <v>7.8495999999999996E-2</v>
          </cell>
          <cell r="F1897" t="str">
            <v>市辖</v>
          </cell>
          <cell r="G1897">
            <v>0</v>
          </cell>
          <cell r="H1897">
            <v>8</v>
          </cell>
          <cell r="I1897">
            <v>3</v>
          </cell>
        </row>
        <row r="1898">
          <cell r="A1898" t="str">
            <v>东贰线路6</v>
          </cell>
          <cell r="B1898" t="str">
            <v>10kV</v>
          </cell>
          <cell r="C1898" t="str">
            <v>112东贰线</v>
          </cell>
          <cell r="D1898">
            <v>0</v>
          </cell>
          <cell r="E1898">
            <v>3.5279999999999999E-3</v>
          </cell>
          <cell r="F1898" t="str">
            <v>市辖</v>
          </cell>
          <cell r="G1898">
            <v>0</v>
          </cell>
          <cell r="H1898">
            <v>0</v>
          </cell>
          <cell r="I1898">
            <v>1</v>
          </cell>
        </row>
        <row r="1899">
          <cell r="A1899" t="str">
            <v>东叁线路2</v>
          </cell>
          <cell r="B1899" t="str">
            <v>10kV</v>
          </cell>
          <cell r="C1899" t="str">
            <v>113东叁线</v>
          </cell>
          <cell r="D1899">
            <v>0</v>
          </cell>
          <cell r="E1899">
            <v>0.365784</v>
          </cell>
          <cell r="F1899" t="str">
            <v>市辖</v>
          </cell>
          <cell r="G1899">
            <v>0</v>
          </cell>
          <cell r="H1899">
            <v>2</v>
          </cell>
          <cell r="I1899">
            <v>3</v>
          </cell>
        </row>
        <row r="1900">
          <cell r="A1900" t="str">
            <v>东叁线路3</v>
          </cell>
          <cell r="B1900" t="str">
            <v>10kV</v>
          </cell>
          <cell r="C1900" t="str">
            <v>113东叁线</v>
          </cell>
          <cell r="D1900">
            <v>0</v>
          </cell>
          <cell r="E1900">
            <v>1.6323000000000001E-2</v>
          </cell>
          <cell r="F1900" t="str">
            <v>市辖</v>
          </cell>
          <cell r="G1900">
            <v>0</v>
          </cell>
          <cell r="H1900">
            <v>3</v>
          </cell>
          <cell r="I1900">
            <v>1</v>
          </cell>
        </row>
        <row r="1901">
          <cell r="A1901" t="str">
            <v>东叁线路5</v>
          </cell>
          <cell r="B1901" t="str">
            <v>10kV</v>
          </cell>
          <cell r="C1901" t="str">
            <v>113东叁线</v>
          </cell>
          <cell r="D1901">
            <v>0</v>
          </cell>
          <cell r="E1901">
            <v>0.16788400000000001</v>
          </cell>
          <cell r="F1901" t="str">
            <v>市辖</v>
          </cell>
          <cell r="G1901">
            <v>0</v>
          </cell>
          <cell r="H1901">
            <v>5</v>
          </cell>
          <cell r="I1901">
            <v>3</v>
          </cell>
        </row>
        <row r="1902">
          <cell r="A1902" t="str">
            <v>东叁线路6</v>
          </cell>
          <cell r="B1902" t="str">
            <v>10kV</v>
          </cell>
          <cell r="C1902" t="str">
            <v>113东叁线</v>
          </cell>
          <cell r="D1902">
            <v>0</v>
          </cell>
          <cell r="E1902">
            <v>8.6527999999999994E-2</v>
          </cell>
          <cell r="F1902" t="str">
            <v>市辖</v>
          </cell>
          <cell r="G1902">
            <v>0</v>
          </cell>
          <cell r="H1902">
            <v>6</v>
          </cell>
          <cell r="I1902">
            <v>1</v>
          </cell>
        </row>
        <row r="1903">
          <cell r="A1903" t="str">
            <v>东叁线路8</v>
          </cell>
          <cell r="B1903" t="str">
            <v>10kV</v>
          </cell>
          <cell r="C1903" t="str">
            <v>113东叁线</v>
          </cell>
          <cell r="D1903">
            <v>0</v>
          </cell>
          <cell r="E1903">
            <v>1.4912E-2</v>
          </cell>
          <cell r="F1903" t="str">
            <v>市辖</v>
          </cell>
          <cell r="G1903">
            <v>0</v>
          </cell>
          <cell r="H1903">
            <v>8</v>
          </cell>
          <cell r="I1903">
            <v>3</v>
          </cell>
        </row>
        <row r="1904">
          <cell r="A1904" t="str">
            <v>东叁线路9</v>
          </cell>
          <cell r="B1904" t="str">
            <v>10kV</v>
          </cell>
          <cell r="C1904" t="str">
            <v>113东叁线</v>
          </cell>
          <cell r="D1904">
            <v>0</v>
          </cell>
          <cell r="E1904">
            <v>1.668E-2</v>
          </cell>
          <cell r="F1904" t="str">
            <v>市辖</v>
          </cell>
          <cell r="G1904">
            <v>0</v>
          </cell>
          <cell r="H1904">
            <v>0</v>
          </cell>
          <cell r="I1904">
            <v>1</v>
          </cell>
        </row>
        <row r="1905">
          <cell r="A1905" t="str">
            <v>东叁线路11</v>
          </cell>
          <cell r="B1905" t="str">
            <v>10kV</v>
          </cell>
          <cell r="C1905" t="str">
            <v>113东叁线</v>
          </cell>
          <cell r="D1905">
            <v>0</v>
          </cell>
          <cell r="E1905">
            <v>2.2260000000000001E-3</v>
          </cell>
          <cell r="F1905" t="str">
            <v>市辖</v>
          </cell>
          <cell r="G1905">
            <v>0</v>
          </cell>
          <cell r="H1905">
            <v>2</v>
          </cell>
          <cell r="I1905">
            <v>3</v>
          </cell>
        </row>
        <row r="1906">
          <cell r="A1906" t="str">
            <v>东叁线路12</v>
          </cell>
          <cell r="B1906" t="str">
            <v>10kV</v>
          </cell>
          <cell r="C1906" t="str">
            <v>113东叁线</v>
          </cell>
          <cell r="D1906">
            <v>0</v>
          </cell>
          <cell r="E1906">
            <v>2.5409999999999999E-3</v>
          </cell>
          <cell r="F1906" t="str">
            <v>市辖</v>
          </cell>
          <cell r="G1906">
            <v>0</v>
          </cell>
          <cell r="H1906">
            <v>3</v>
          </cell>
          <cell r="I1906">
            <v>1</v>
          </cell>
        </row>
        <row r="1907">
          <cell r="A1907" t="str">
            <v>东柒线路1</v>
          </cell>
          <cell r="B1907" t="str">
            <v>10kV</v>
          </cell>
          <cell r="C1907" t="str">
            <v>117东柒线</v>
          </cell>
          <cell r="D1907">
            <v>0</v>
          </cell>
          <cell r="E1907">
            <v>8.2199999999999999E-3</v>
          </cell>
          <cell r="F1907" t="str">
            <v>市辖</v>
          </cell>
          <cell r="G1907">
            <v>0</v>
          </cell>
          <cell r="H1907">
            <v>5</v>
          </cell>
          <cell r="I1907">
            <v>3</v>
          </cell>
        </row>
        <row r="1908">
          <cell r="A1908" t="str">
            <v>东柒线路2</v>
          </cell>
          <cell r="B1908" t="str">
            <v>10kV</v>
          </cell>
          <cell r="C1908" t="str">
            <v>117东柒线</v>
          </cell>
          <cell r="D1908">
            <v>0</v>
          </cell>
          <cell r="E1908">
            <v>6.9030000000000003E-3</v>
          </cell>
          <cell r="F1908" t="str">
            <v>市辖</v>
          </cell>
          <cell r="G1908">
            <v>0</v>
          </cell>
          <cell r="H1908">
            <v>6</v>
          </cell>
          <cell r="I1908">
            <v>1</v>
          </cell>
        </row>
        <row r="1909">
          <cell r="A1909" t="str">
            <v>东柒线路4</v>
          </cell>
          <cell r="B1909" t="str">
            <v>10kV</v>
          </cell>
          <cell r="C1909" t="str">
            <v>117东柒线</v>
          </cell>
          <cell r="D1909">
            <v>0</v>
          </cell>
          <cell r="E1909">
            <v>7.9665E-2</v>
          </cell>
          <cell r="F1909" t="str">
            <v>市辖</v>
          </cell>
          <cell r="G1909">
            <v>0</v>
          </cell>
          <cell r="H1909">
            <v>8</v>
          </cell>
          <cell r="I1909">
            <v>3</v>
          </cell>
        </row>
        <row r="1910">
          <cell r="A1910" t="str">
            <v>东柒线路5</v>
          </cell>
          <cell r="B1910" t="str">
            <v>10kV</v>
          </cell>
          <cell r="C1910" t="str">
            <v>117东柒线</v>
          </cell>
          <cell r="D1910">
            <v>0</v>
          </cell>
          <cell r="E1910">
            <v>0.144343</v>
          </cell>
          <cell r="F1910" t="str">
            <v>市辖</v>
          </cell>
          <cell r="G1910">
            <v>0</v>
          </cell>
          <cell r="H1910">
            <v>0</v>
          </cell>
          <cell r="I1910">
            <v>1</v>
          </cell>
        </row>
        <row r="1911">
          <cell r="A1911" t="str">
            <v>东柒线路7</v>
          </cell>
          <cell r="B1911" t="str">
            <v>10kV</v>
          </cell>
          <cell r="C1911" t="str">
            <v>117东柒线</v>
          </cell>
          <cell r="D1911">
            <v>0</v>
          </cell>
          <cell r="E1911">
            <v>2.0379999999999999E-3</v>
          </cell>
          <cell r="F1911" t="str">
            <v>市辖</v>
          </cell>
          <cell r="G1911">
            <v>0</v>
          </cell>
          <cell r="H1911">
            <v>2</v>
          </cell>
          <cell r="I1911">
            <v>3</v>
          </cell>
        </row>
        <row r="1912">
          <cell r="A1912" t="str">
            <v>金丙线路1</v>
          </cell>
          <cell r="B1912" t="str">
            <v>10kV</v>
          </cell>
          <cell r="C1912" t="str">
            <v>213金丙线</v>
          </cell>
          <cell r="D1912">
            <v>0</v>
          </cell>
          <cell r="E1912">
            <v>1.6417999999999999E-2</v>
          </cell>
          <cell r="F1912" t="str">
            <v>县级</v>
          </cell>
          <cell r="G1912">
            <v>0</v>
          </cell>
          <cell r="H1912">
            <v>3</v>
          </cell>
          <cell r="I1912">
            <v>1</v>
          </cell>
        </row>
        <row r="1913">
          <cell r="A1913" t="str">
            <v>金丙线路3</v>
          </cell>
          <cell r="B1913" t="str">
            <v>10kV</v>
          </cell>
          <cell r="C1913" t="str">
            <v>213金丙线</v>
          </cell>
          <cell r="D1913">
            <v>0</v>
          </cell>
          <cell r="E1913">
            <v>0.94807600000000003</v>
          </cell>
          <cell r="G1913">
            <v>0</v>
          </cell>
          <cell r="H1913">
            <v>5</v>
          </cell>
          <cell r="I1913">
            <v>3</v>
          </cell>
        </row>
        <row r="1914">
          <cell r="A1914" t="str">
            <v>金丙线路4</v>
          </cell>
          <cell r="B1914" t="str">
            <v>10kV</v>
          </cell>
          <cell r="C1914" t="str">
            <v>213金丙线</v>
          </cell>
          <cell r="D1914">
            <v>0</v>
          </cell>
          <cell r="E1914">
            <v>4.9246999999999999E-2</v>
          </cell>
          <cell r="G1914">
            <v>0</v>
          </cell>
          <cell r="H1914">
            <v>6</v>
          </cell>
          <cell r="I1914">
            <v>1</v>
          </cell>
        </row>
        <row r="1915">
          <cell r="A1915" t="str">
            <v>金丙线路6</v>
          </cell>
          <cell r="B1915" t="str">
            <v>10kV</v>
          </cell>
          <cell r="C1915" t="str">
            <v>213金丙线</v>
          </cell>
          <cell r="D1915">
            <v>0</v>
          </cell>
          <cell r="E1915">
            <v>0.31045200000000001</v>
          </cell>
          <cell r="F1915" t="str">
            <v>县级</v>
          </cell>
          <cell r="G1915">
            <v>0</v>
          </cell>
          <cell r="H1915">
            <v>8</v>
          </cell>
          <cell r="I1915">
            <v>3</v>
          </cell>
        </row>
        <row r="1916">
          <cell r="A1916" t="str">
            <v>金丙线路7</v>
          </cell>
          <cell r="B1916" t="str">
            <v>10kV</v>
          </cell>
          <cell r="C1916" t="str">
            <v>213金丙线</v>
          </cell>
          <cell r="D1916">
            <v>0</v>
          </cell>
          <cell r="E1916">
            <v>5.1865000000000001E-2</v>
          </cell>
          <cell r="F1916" t="str">
            <v>县级</v>
          </cell>
          <cell r="G1916">
            <v>0</v>
          </cell>
          <cell r="H1916">
            <v>0</v>
          </cell>
          <cell r="I1916">
            <v>1</v>
          </cell>
        </row>
        <row r="1917">
          <cell r="A1917" t="str">
            <v>金丙线路9</v>
          </cell>
          <cell r="B1917" t="str">
            <v>10kV</v>
          </cell>
          <cell r="C1917" t="str">
            <v>213金丙线</v>
          </cell>
          <cell r="D1917">
            <v>0</v>
          </cell>
          <cell r="E1917">
            <v>0.14378099999999999</v>
          </cell>
          <cell r="F1917" t="str">
            <v>县级</v>
          </cell>
          <cell r="G1917">
            <v>0</v>
          </cell>
          <cell r="H1917">
            <v>2</v>
          </cell>
          <cell r="I1917">
            <v>3</v>
          </cell>
        </row>
        <row r="1918">
          <cell r="A1918" t="str">
            <v>金乙线路1</v>
          </cell>
          <cell r="B1918" t="str">
            <v>10kV</v>
          </cell>
          <cell r="C1918" t="str">
            <v>212金乙线</v>
          </cell>
          <cell r="D1918">
            <v>0</v>
          </cell>
          <cell r="E1918">
            <v>0.35000399999999998</v>
          </cell>
          <cell r="F1918" t="str">
            <v>县级</v>
          </cell>
          <cell r="G1918">
            <v>0</v>
          </cell>
          <cell r="H1918">
            <v>3</v>
          </cell>
          <cell r="I1918">
            <v>1</v>
          </cell>
        </row>
        <row r="1919">
          <cell r="A1919" t="str">
            <v>金甲线路1</v>
          </cell>
          <cell r="B1919" t="str">
            <v>10kV</v>
          </cell>
          <cell r="C1919" t="str">
            <v>211金甲线</v>
          </cell>
          <cell r="D1919">
            <v>0</v>
          </cell>
          <cell r="E1919">
            <v>0.82058500000000001</v>
          </cell>
          <cell r="F1919" t="str">
            <v>县级</v>
          </cell>
          <cell r="G1919">
            <v>0</v>
          </cell>
          <cell r="H1919">
            <v>5</v>
          </cell>
          <cell r="I1919">
            <v>3</v>
          </cell>
        </row>
        <row r="1920">
          <cell r="A1920" t="str">
            <v>金甲线路2</v>
          </cell>
          <cell r="B1920" t="str">
            <v>10kV</v>
          </cell>
          <cell r="C1920" t="str">
            <v>211金甲线</v>
          </cell>
          <cell r="D1920">
            <v>0</v>
          </cell>
          <cell r="E1920">
            <v>0.35853099999999999</v>
          </cell>
          <cell r="F1920" t="str">
            <v>县级</v>
          </cell>
          <cell r="G1920">
            <v>0</v>
          </cell>
          <cell r="H1920">
            <v>6</v>
          </cell>
          <cell r="I1920">
            <v>1</v>
          </cell>
        </row>
        <row r="1921">
          <cell r="A1921" t="str">
            <v>金甲线路4</v>
          </cell>
          <cell r="B1921" t="str">
            <v>10kV</v>
          </cell>
          <cell r="C1921" t="str">
            <v>211金甲线</v>
          </cell>
          <cell r="D1921">
            <v>0</v>
          </cell>
          <cell r="E1921">
            <v>0.14915200000000001</v>
          </cell>
          <cell r="F1921" t="str">
            <v>县级</v>
          </cell>
          <cell r="G1921">
            <v>0</v>
          </cell>
          <cell r="H1921">
            <v>8</v>
          </cell>
          <cell r="I1921">
            <v>3</v>
          </cell>
        </row>
        <row r="1922">
          <cell r="A1922" t="str">
            <v>金甲线路5</v>
          </cell>
          <cell r="B1922" t="str">
            <v>10kV</v>
          </cell>
          <cell r="C1922" t="str">
            <v>211金甲线</v>
          </cell>
          <cell r="D1922">
            <v>0</v>
          </cell>
          <cell r="E1922">
            <v>0.16109899999999999</v>
          </cell>
          <cell r="F1922" t="str">
            <v>县级</v>
          </cell>
          <cell r="G1922">
            <v>0</v>
          </cell>
          <cell r="H1922">
            <v>0</v>
          </cell>
          <cell r="I1922">
            <v>1</v>
          </cell>
        </row>
        <row r="1923">
          <cell r="A1923" t="str">
            <v>金丁线路1</v>
          </cell>
          <cell r="B1923" t="str">
            <v>10kV</v>
          </cell>
          <cell r="C1923" t="str">
            <v>214金丁线</v>
          </cell>
          <cell r="D1923">
            <v>0</v>
          </cell>
          <cell r="E1923">
            <v>0.49582900000000002</v>
          </cell>
          <cell r="F1923" t="str">
            <v>县级</v>
          </cell>
          <cell r="G1923">
            <v>0</v>
          </cell>
          <cell r="H1923">
            <v>2</v>
          </cell>
          <cell r="I1923">
            <v>3</v>
          </cell>
        </row>
        <row r="1924">
          <cell r="A1924" t="str">
            <v>金丁线路2</v>
          </cell>
          <cell r="B1924" t="str">
            <v>10kV</v>
          </cell>
          <cell r="C1924" t="str">
            <v>214金丁线</v>
          </cell>
          <cell r="D1924">
            <v>0</v>
          </cell>
          <cell r="E1924">
            <v>0.33763199999999999</v>
          </cell>
          <cell r="F1924" t="str">
            <v>县级</v>
          </cell>
          <cell r="G1924">
            <v>0</v>
          </cell>
          <cell r="H1924">
            <v>3</v>
          </cell>
          <cell r="I1924">
            <v>1</v>
          </cell>
        </row>
        <row r="1925">
          <cell r="A1925" t="str">
            <v>金丁线路4</v>
          </cell>
          <cell r="B1925" t="str">
            <v>10kV</v>
          </cell>
          <cell r="C1925" t="str">
            <v>214金丁线</v>
          </cell>
          <cell r="D1925">
            <v>0</v>
          </cell>
          <cell r="E1925">
            <v>2.7729999999999999E-3</v>
          </cell>
          <cell r="F1925" t="str">
            <v>县级</v>
          </cell>
          <cell r="G1925">
            <v>0</v>
          </cell>
          <cell r="H1925">
            <v>5</v>
          </cell>
          <cell r="I1925">
            <v>3</v>
          </cell>
        </row>
        <row r="1926">
          <cell r="A1926" t="str">
            <v>金丁线路5</v>
          </cell>
          <cell r="B1926" t="str">
            <v>10kV</v>
          </cell>
          <cell r="C1926" t="str">
            <v>214金丁线</v>
          </cell>
          <cell r="D1926">
            <v>0</v>
          </cell>
          <cell r="E1926">
            <v>2.4190000000000001E-3</v>
          </cell>
          <cell r="F1926" t="str">
            <v>县级</v>
          </cell>
          <cell r="G1926">
            <v>0</v>
          </cell>
          <cell r="H1926">
            <v>6</v>
          </cell>
          <cell r="I1926">
            <v>1</v>
          </cell>
        </row>
        <row r="1927">
          <cell r="A1927" t="str">
            <v>金丁线路7</v>
          </cell>
          <cell r="B1927" t="str">
            <v>10kV</v>
          </cell>
          <cell r="C1927" t="str">
            <v>214金丁线</v>
          </cell>
          <cell r="D1927">
            <v>0</v>
          </cell>
          <cell r="E1927">
            <v>2.3900000000000002E-3</v>
          </cell>
          <cell r="F1927" t="str">
            <v>县级</v>
          </cell>
          <cell r="G1927">
            <v>0</v>
          </cell>
          <cell r="H1927">
            <v>8</v>
          </cell>
          <cell r="I1927">
            <v>3</v>
          </cell>
        </row>
        <row r="1928">
          <cell r="A1928" t="str">
            <v>远瀚线路1</v>
          </cell>
          <cell r="B1928" t="str">
            <v>10kV</v>
          </cell>
          <cell r="C1928" t="str">
            <v>223远瀚线</v>
          </cell>
          <cell r="D1928">
            <v>0</v>
          </cell>
          <cell r="E1928">
            <v>1.3172360000000001</v>
          </cell>
          <cell r="F1928" t="str">
            <v>县级</v>
          </cell>
          <cell r="G1928">
            <v>0</v>
          </cell>
          <cell r="H1928">
            <v>0</v>
          </cell>
          <cell r="I1928">
            <v>1</v>
          </cell>
        </row>
        <row r="1929">
          <cell r="A1929" t="str">
            <v>远瀚线路3</v>
          </cell>
          <cell r="B1929" t="str">
            <v>10kV</v>
          </cell>
          <cell r="C1929" t="str">
            <v>223远瀚线</v>
          </cell>
          <cell r="D1929">
            <v>0</v>
          </cell>
          <cell r="E1929">
            <v>0.210734</v>
          </cell>
          <cell r="F1929" t="str">
            <v>县级</v>
          </cell>
          <cell r="G1929">
            <v>0</v>
          </cell>
          <cell r="H1929">
            <v>2</v>
          </cell>
          <cell r="I1929">
            <v>3</v>
          </cell>
        </row>
        <row r="1930">
          <cell r="A1930" t="str">
            <v>远瀚线路4</v>
          </cell>
          <cell r="B1930" t="str">
            <v>10kV</v>
          </cell>
          <cell r="C1930" t="str">
            <v>223远瀚线</v>
          </cell>
          <cell r="D1930">
            <v>0</v>
          </cell>
          <cell r="E1930">
            <v>0.90539899999999995</v>
          </cell>
          <cell r="F1930" t="str">
            <v>县级</v>
          </cell>
          <cell r="G1930">
            <v>0</v>
          </cell>
          <cell r="H1930">
            <v>3</v>
          </cell>
          <cell r="I1930">
            <v>1</v>
          </cell>
        </row>
        <row r="1931">
          <cell r="A1931" t="str">
            <v>远瀚线路6</v>
          </cell>
          <cell r="B1931" t="str">
            <v>10kV</v>
          </cell>
          <cell r="C1931" t="str">
            <v>223远瀚线</v>
          </cell>
          <cell r="D1931">
            <v>0</v>
          </cell>
          <cell r="E1931">
            <v>4.1189999999999997E-2</v>
          </cell>
          <cell r="F1931" t="str">
            <v>县级</v>
          </cell>
          <cell r="G1931">
            <v>0</v>
          </cell>
          <cell r="H1931">
            <v>5</v>
          </cell>
          <cell r="I1931">
            <v>3</v>
          </cell>
        </row>
        <row r="1932">
          <cell r="A1932" t="str">
            <v>远瀚线路7</v>
          </cell>
          <cell r="B1932" t="str">
            <v>10kV</v>
          </cell>
          <cell r="C1932" t="str">
            <v>223远瀚线</v>
          </cell>
          <cell r="D1932">
            <v>0</v>
          </cell>
          <cell r="E1932">
            <v>3.0165000000000001E-2</v>
          </cell>
          <cell r="F1932" t="str">
            <v>县级</v>
          </cell>
          <cell r="G1932">
            <v>0</v>
          </cell>
          <cell r="H1932">
            <v>6</v>
          </cell>
          <cell r="I1932">
            <v>1</v>
          </cell>
        </row>
        <row r="1933">
          <cell r="A1933" t="str">
            <v>远瀚线路9</v>
          </cell>
          <cell r="B1933" t="str">
            <v>10kV</v>
          </cell>
          <cell r="C1933" t="str">
            <v>223远瀚线</v>
          </cell>
          <cell r="D1933">
            <v>0</v>
          </cell>
          <cell r="E1933">
            <v>6.3600000000000004E-2</v>
          </cell>
          <cell r="F1933" t="str">
            <v>县级</v>
          </cell>
          <cell r="G1933">
            <v>0</v>
          </cell>
          <cell r="H1933">
            <v>8</v>
          </cell>
          <cell r="I1933">
            <v>3</v>
          </cell>
        </row>
        <row r="1934">
          <cell r="A1934" t="str">
            <v>远瀚线路10</v>
          </cell>
          <cell r="B1934" t="str">
            <v>10kV</v>
          </cell>
          <cell r="C1934" t="str">
            <v>223远瀚线</v>
          </cell>
          <cell r="D1934">
            <v>0</v>
          </cell>
          <cell r="E1934">
            <v>0.13770199999999999</v>
          </cell>
          <cell r="F1934" t="str">
            <v>县级</v>
          </cell>
          <cell r="G1934">
            <v>0</v>
          </cell>
          <cell r="H1934">
            <v>0</v>
          </cell>
          <cell r="I1934">
            <v>1</v>
          </cell>
        </row>
        <row r="1935">
          <cell r="A1935" t="str">
            <v>远瀚线路12</v>
          </cell>
          <cell r="B1935" t="str">
            <v>10kV</v>
          </cell>
          <cell r="C1935" t="str">
            <v>223远瀚线</v>
          </cell>
          <cell r="D1935">
            <v>0</v>
          </cell>
          <cell r="E1935">
            <v>0.30450199999999999</v>
          </cell>
          <cell r="F1935" t="str">
            <v>县级</v>
          </cell>
          <cell r="G1935">
            <v>0</v>
          </cell>
          <cell r="H1935">
            <v>2</v>
          </cell>
          <cell r="I1935">
            <v>3</v>
          </cell>
        </row>
        <row r="1936">
          <cell r="A1936" t="str">
            <v>国展线路1</v>
          </cell>
          <cell r="B1936" t="str">
            <v>10kV</v>
          </cell>
          <cell r="C1936" t="str">
            <v>222国展线</v>
          </cell>
          <cell r="D1936">
            <v>0</v>
          </cell>
          <cell r="E1936">
            <v>2.2098900000000001</v>
          </cell>
          <cell r="F1936" t="str">
            <v>县级</v>
          </cell>
          <cell r="G1936">
            <v>0</v>
          </cell>
          <cell r="H1936">
            <v>3</v>
          </cell>
          <cell r="I1936">
            <v>1</v>
          </cell>
        </row>
        <row r="1937">
          <cell r="A1937" t="str">
            <v>国展线路3</v>
          </cell>
          <cell r="B1937" t="str">
            <v>10kV</v>
          </cell>
          <cell r="C1937" t="str">
            <v>222国展线</v>
          </cell>
          <cell r="D1937">
            <v>0</v>
          </cell>
          <cell r="E1937">
            <v>0.31557099999999999</v>
          </cell>
          <cell r="F1937" t="str">
            <v>县级</v>
          </cell>
          <cell r="G1937">
            <v>0</v>
          </cell>
          <cell r="H1937">
            <v>5</v>
          </cell>
          <cell r="I1937">
            <v>3</v>
          </cell>
        </row>
        <row r="1938">
          <cell r="A1938" t="str">
            <v>国展线路4</v>
          </cell>
          <cell r="B1938" t="str">
            <v>10kV</v>
          </cell>
          <cell r="C1938" t="str">
            <v>222国展线</v>
          </cell>
          <cell r="D1938">
            <v>0</v>
          </cell>
          <cell r="E1938">
            <v>0.37387799999999999</v>
          </cell>
          <cell r="F1938" t="str">
            <v>县级</v>
          </cell>
          <cell r="G1938">
            <v>0</v>
          </cell>
          <cell r="H1938">
            <v>6</v>
          </cell>
          <cell r="I1938">
            <v>1</v>
          </cell>
        </row>
        <row r="1939">
          <cell r="A1939" t="str">
            <v>国展线路6</v>
          </cell>
          <cell r="B1939" t="str">
            <v>10kV</v>
          </cell>
          <cell r="C1939" t="str">
            <v>222国展线</v>
          </cell>
          <cell r="D1939">
            <v>0</v>
          </cell>
          <cell r="E1939">
            <v>0.95370200000000005</v>
          </cell>
          <cell r="G1939">
            <v>0</v>
          </cell>
          <cell r="H1939">
            <v>8</v>
          </cell>
          <cell r="I1939">
            <v>3</v>
          </cell>
        </row>
        <row r="1940">
          <cell r="A1940" t="str">
            <v>国展线路7</v>
          </cell>
          <cell r="B1940" t="str">
            <v>10kV</v>
          </cell>
          <cell r="C1940" t="str">
            <v>222国展线</v>
          </cell>
          <cell r="D1940">
            <v>0</v>
          </cell>
          <cell r="E1940">
            <v>3.0981000000000002E-2</v>
          </cell>
          <cell r="G1940">
            <v>0</v>
          </cell>
          <cell r="H1940">
            <v>0</v>
          </cell>
          <cell r="I1940">
            <v>1</v>
          </cell>
        </row>
        <row r="1941">
          <cell r="A1941" t="str">
            <v>万华线路2</v>
          </cell>
          <cell r="B1941" t="str">
            <v>10kV</v>
          </cell>
          <cell r="C1941" t="str">
            <v>224万华线</v>
          </cell>
          <cell r="D1941">
            <v>0</v>
          </cell>
          <cell r="E1941">
            <v>0.86041500000000004</v>
          </cell>
          <cell r="F1941" t="str">
            <v>县级</v>
          </cell>
          <cell r="G1941">
            <v>0</v>
          </cell>
          <cell r="H1941">
            <v>2</v>
          </cell>
          <cell r="I1941">
            <v>3</v>
          </cell>
        </row>
        <row r="1942">
          <cell r="A1942" t="str">
            <v>万华线路3</v>
          </cell>
          <cell r="B1942" t="str">
            <v>10kV</v>
          </cell>
          <cell r="C1942" t="str">
            <v>224万华线</v>
          </cell>
          <cell r="D1942">
            <v>0</v>
          </cell>
          <cell r="E1942">
            <v>5.5732999999999998E-2</v>
          </cell>
          <cell r="F1942" t="str">
            <v>县级</v>
          </cell>
          <cell r="G1942">
            <v>0</v>
          </cell>
          <cell r="H1942">
            <v>3</v>
          </cell>
          <cell r="I1942">
            <v>1</v>
          </cell>
        </row>
        <row r="1943">
          <cell r="A1943" t="str">
            <v>万华线路5</v>
          </cell>
          <cell r="B1943" t="str">
            <v>10kV</v>
          </cell>
          <cell r="C1943" t="str">
            <v>224万华线</v>
          </cell>
          <cell r="D1943">
            <v>0</v>
          </cell>
          <cell r="E1943">
            <v>0.51553400000000005</v>
          </cell>
          <cell r="F1943" t="str">
            <v>县级</v>
          </cell>
          <cell r="G1943">
            <v>0</v>
          </cell>
          <cell r="H1943">
            <v>5</v>
          </cell>
          <cell r="I1943">
            <v>3</v>
          </cell>
        </row>
        <row r="1944">
          <cell r="A1944" t="str">
            <v>万华线路6</v>
          </cell>
          <cell r="B1944" t="str">
            <v>10kV</v>
          </cell>
          <cell r="C1944" t="str">
            <v>224万华线</v>
          </cell>
          <cell r="D1944">
            <v>0</v>
          </cell>
          <cell r="E1944">
            <v>0.176619</v>
          </cell>
          <cell r="F1944" t="str">
            <v>县级</v>
          </cell>
          <cell r="G1944">
            <v>0</v>
          </cell>
          <cell r="H1944">
            <v>6</v>
          </cell>
          <cell r="I1944">
            <v>1</v>
          </cell>
        </row>
        <row r="1945">
          <cell r="A1945" t="str">
            <v>万华线路8</v>
          </cell>
          <cell r="B1945" t="str">
            <v>10kV</v>
          </cell>
          <cell r="C1945" t="str">
            <v>224万华线</v>
          </cell>
          <cell r="D1945">
            <v>0</v>
          </cell>
          <cell r="E1945">
            <v>0.173683</v>
          </cell>
          <cell r="F1945" t="str">
            <v>县级</v>
          </cell>
          <cell r="G1945">
            <v>0</v>
          </cell>
          <cell r="H1945">
            <v>8</v>
          </cell>
          <cell r="I1945">
            <v>3</v>
          </cell>
        </row>
        <row r="1946">
          <cell r="A1946" t="str">
            <v>金甲线路1-1-1</v>
          </cell>
          <cell r="B1946" t="str">
            <v>10kV</v>
          </cell>
          <cell r="C1946" t="str">
            <v>211金甲线</v>
          </cell>
          <cell r="D1946">
            <v>0</v>
          </cell>
          <cell r="E1946">
            <v>0.219662</v>
          </cell>
          <cell r="F1946" t="str">
            <v>县级</v>
          </cell>
          <cell r="G1946">
            <v>0</v>
          </cell>
          <cell r="H1946">
            <v>0</v>
          </cell>
          <cell r="I1946">
            <v>1</v>
          </cell>
        </row>
        <row r="1947">
          <cell r="A1947" t="str">
            <v>常发房产新出线</v>
          </cell>
          <cell r="B1947" t="str">
            <v>10kV</v>
          </cell>
          <cell r="C1947" t="str">
            <v>常发房产新出线</v>
          </cell>
          <cell r="D1947">
            <v>0</v>
          </cell>
          <cell r="E1947">
            <v>2.7436129999999999</v>
          </cell>
          <cell r="F1947" t="str">
            <v>市辖</v>
          </cell>
          <cell r="G1947">
            <v>0</v>
          </cell>
          <cell r="H1947">
            <v>2</v>
          </cell>
          <cell r="I1947">
            <v>3</v>
          </cell>
        </row>
        <row r="1948">
          <cell r="A1948" t="str">
            <v>宝湾线路34</v>
          </cell>
          <cell r="B1948" t="str">
            <v>10kV</v>
          </cell>
          <cell r="C1948" t="str">
            <v>157宝湾线</v>
          </cell>
          <cell r="D1948">
            <v>0</v>
          </cell>
          <cell r="E1948">
            <v>0.630942</v>
          </cell>
          <cell r="F1948" t="str">
            <v>市辖</v>
          </cell>
          <cell r="G1948">
            <v>0</v>
          </cell>
          <cell r="H1948">
            <v>0</v>
          </cell>
          <cell r="I1948">
            <v>1</v>
          </cell>
        </row>
        <row r="1949">
          <cell r="A1949" t="str">
            <v>宝湾线路36</v>
          </cell>
          <cell r="B1949" t="str">
            <v>10kV</v>
          </cell>
          <cell r="C1949" t="str">
            <v>157宝湾线</v>
          </cell>
          <cell r="D1949">
            <v>0</v>
          </cell>
          <cell r="E1949">
            <v>0.37095</v>
          </cell>
          <cell r="G1949">
            <v>0</v>
          </cell>
          <cell r="H1949">
            <v>4</v>
          </cell>
          <cell r="I1949">
            <v>3</v>
          </cell>
        </row>
        <row r="1950">
          <cell r="A1950" t="str">
            <v>宝湾线路37</v>
          </cell>
          <cell r="B1950" t="str">
            <v>10kV</v>
          </cell>
          <cell r="C1950" t="str">
            <v>157宝湾线</v>
          </cell>
          <cell r="D1950">
            <v>0</v>
          </cell>
          <cell r="E1950">
            <v>0.32131700000000002</v>
          </cell>
          <cell r="F1950" t="str">
            <v>县级</v>
          </cell>
          <cell r="G1950">
            <v>0</v>
          </cell>
          <cell r="H1950">
            <v>5</v>
          </cell>
          <cell r="I1950">
            <v>1</v>
          </cell>
        </row>
        <row r="1951">
          <cell r="A1951" t="str">
            <v>宝湾线路39</v>
          </cell>
          <cell r="B1951" t="str">
            <v>10kV</v>
          </cell>
          <cell r="C1951" t="str">
            <v>157宝湾线</v>
          </cell>
          <cell r="D1951">
            <v>0</v>
          </cell>
          <cell r="E1951">
            <v>9.4438999999999995E-2</v>
          </cell>
          <cell r="F1951" t="str">
            <v>县级</v>
          </cell>
          <cell r="G1951">
            <v>0</v>
          </cell>
          <cell r="H1951">
            <v>7</v>
          </cell>
          <cell r="I1951">
            <v>3</v>
          </cell>
        </row>
        <row r="1952">
          <cell r="A1952" t="str">
            <v>宝湾线路40</v>
          </cell>
          <cell r="B1952" t="str">
            <v>10kV</v>
          </cell>
          <cell r="C1952" t="str">
            <v>157宝湾线</v>
          </cell>
          <cell r="D1952">
            <v>0</v>
          </cell>
          <cell r="E1952">
            <v>7.8593999999999997E-2</v>
          </cell>
          <cell r="F1952" t="str">
            <v>县级</v>
          </cell>
          <cell r="G1952">
            <v>0</v>
          </cell>
          <cell r="H1952">
            <v>8</v>
          </cell>
          <cell r="I1952">
            <v>1</v>
          </cell>
        </row>
        <row r="1953">
          <cell r="A1953" t="str">
            <v>国陆线路</v>
          </cell>
          <cell r="B1953" t="str">
            <v>10kV</v>
          </cell>
          <cell r="C1953" t="str">
            <v>116国陆线</v>
          </cell>
          <cell r="D1953">
            <v>0</v>
          </cell>
          <cell r="E1953">
            <v>2.1339830000000002</v>
          </cell>
          <cell r="F1953" t="str">
            <v>市辖</v>
          </cell>
          <cell r="G1953">
            <v>0</v>
          </cell>
          <cell r="H1953">
            <v>1</v>
          </cell>
          <cell r="I1953">
            <v>3</v>
          </cell>
        </row>
        <row r="1954">
          <cell r="A1954" t="str">
            <v>瑞叁线路</v>
          </cell>
          <cell r="B1954" t="str">
            <v>10kV</v>
          </cell>
          <cell r="C1954" t="str">
            <v>123瑞叁线</v>
          </cell>
          <cell r="D1954">
            <v>0</v>
          </cell>
          <cell r="E1954">
            <v>1.099639</v>
          </cell>
          <cell r="G1954">
            <v>0</v>
          </cell>
          <cell r="H1954">
            <v>2</v>
          </cell>
          <cell r="I1954">
            <v>1</v>
          </cell>
        </row>
        <row r="1955">
          <cell r="A1955" t="str">
            <v>公叁线路82-1</v>
          </cell>
          <cell r="B1955" t="str">
            <v>10kV</v>
          </cell>
          <cell r="C1955" t="str">
            <v>123公叁线</v>
          </cell>
          <cell r="D1955">
            <v>1</v>
          </cell>
          <cell r="E1955">
            <v>1.3960000000000001E-3</v>
          </cell>
          <cell r="F1955" t="str">
            <v>市辖</v>
          </cell>
          <cell r="G1955">
            <v>0</v>
          </cell>
          <cell r="H1955">
            <v>4</v>
          </cell>
          <cell r="I1955">
            <v>3</v>
          </cell>
        </row>
        <row r="1956">
          <cell r="A1956" t="str">
            <v>公叁线路83-1</v>
          </cell>
          <cell r="B1956" t="str">
            <v>10kV</v>
          </cell>
          <cell r="C1956" t="str">
            <v>123公叁线</v>
          </cell>
          <cell r="D1956">
            <v>1</v>
          </cell>
          <cell r="E1956">
            <v>1.591E-3</v>
          </cell>
          <cell r="F1956" t="str">
            <v>市辖</v>
          </cell>
          <cell r="G1956">
            <v>0</v>
          </cell>
          <cell r="H1956">
            <v>5</v>
          </cell>
          <cell r="I1956">
            <v>1</v>
          </cell>
        </row>
        <row r="1957">
          <cell r="A1957" t="str">
            <v>公叁线路46-2</v>
          </cell>
          <cell r="B1957" t="str">
            <v>10kV</v>
          </cell>
          <cell r="C1957" t="str">
            <v>123公叁线</v>
          </cell>
          <cell r="D1957">
            <v>0</v>
          </cell>
          <cell r="E1957">
            <v>0.240706</v>
          </cell>
          <cell r="F1957" t="str">
            <v>市辖</v>
          </cell>
          <cell r="G1957">
            <v>0</v>
          </cell>
          <cell r="H1957">
            <v>7</v>
          </cell>
          <cell r="I1957">
            <v>3</v>
          </cell>
        </row>
        <row r="1958">
          <cell r="A1958" t="str">
            <v>公叁线路46-3</v>
          </cell>
          <cell r="B1958" t="str">
            <v>10kV</v>
          </cell>
          <cell r="C1958" t="str">
            <v>123公叁线</v>
          </cell>
          <cell r="D1958">
            <v>0</v>
          </cell>
          <cell r="E1958">
            <v>6.7254999999999995E-2</v>
          </cell>
          <cell r="F1958" t="str">
            <v>市辖</v>
          </cell>
          <cell r="G1958">
            <v>0</v>
          </cell>
          <cell r="H1958">
            <v>8</v>
          </cell>
          <cell r="I1958">
            <v>1</v>
          </cell>
        </row>
        <row r="1959">
          <cell r="A1959" t="str">
            <v>线路122</v>
          </cell>
          <cell r="B1959" t="str">
            <v>10kV</v>
          </cell>
          <cell r="C1959" t="str">
            <v>131集善线</v>
          </cell>
          <cell r="D1959">
            <v>0</v>
          </cell>
          <cell r="E1959">
            <v>0.21096500000000001</v>
          </cell>
          <cell r="F1959" t="str">
            <v>市辖</v>
          </cell>
          <cell r="G1959">
            <v>0</v>
          </cell>
          <cell r="H1959">
            <v>1</v>
          </cell>
          <cell r="I1959">
            <v>3</v>
          </cell>
        </row>
        <row r="1960">
          <cell r="A1960" t="str">
            <v>安肆线路29-1</v>
          </cell>
          <cell r="B1960" t="str">
            <v>10kV</v>
          </cell>
          <cell r="C1960" t="str">
            <v>144安肆线</v>
          </cell>
          <cell r="D1960">
            <v>0</v>
          </cell>
          <cell r="E1960">
            <v>0.15864300000000001</v>
          </cell>
          <cell r="F1960" t="str">
            <v>市辖</v>
          </cell>
          <cell r="G1960">
            <v>0</v>
          </cell>
          <cell r="H1960">
            <v>2</v>
          </cell>
          <cell r="I1960">
            <v>1</v>
          </cell>
        </row>
        <row r="1961">
          <cell r="A1961" t="str">
            <v>安肆线路29-4</v>
          </cell>
          <cell r="B1961" t="str">
            <v>10kV</v>
          </cell>
          <cell r="C1961" t="str">
            <v>144安肆线</v>
          </cell>
          <cell r="D1961">
            <v>0</v>
          </cell>
          <cell r="E1961">
            <v>4.4219999999999997E-3</v>
          </cell>
          <cell r="F1961" t="str">
            <v>市辖</v>
          </cell>
          <cell r="G1961">
            <v>0</v>
          </cell>
          <cell r="H1961">
            <v>4</v>
          </cell>
          <cell r="I1961">
            <v>3</v>
          </cell>
        </row>
        <row r="1962">
          <cell r="A1962" t="str">
            <v>安肆线路29-3</v>
          </cell>
          <cell r="B1962" t="str">
            <v>10kV</v>
          </cell>
          <cell r="C1962" t="str">
            <v>144安肆线</v>
          </cell>
          <cell r="D1962">
            <v>0</v>
          </cell>
          <cell r="E1962">
            <v>7.5600000000000001E-2</v>
          </cell>
          <cell r="F1962" t="str">
            <v>市辖</v>
          </cell>
          <cell r="G1962">
            <v>0</v>
          </cell>
          <cell r="H1962">
            <v>5</v>
          </cell>
          <cell r="I1962">
            <v>1</v>
          </cell>
        </row>
        <row r="1963">
          <cell r="A1963" t="str">
            <v>安肆线路29-6</v>
          </cell>
          <cell r="B1963" t="str">
            <v>10kV</v>
          </cell>
          <cell r="C1963" t="str">
            <v>144安肆线</v>
          </cell>
          <cell r="D1963">
            <v>0</v>
          </cell>
          <cell r="E1963">
            <v>2.16E-3</v>
          </cell>
          <cell r="F1963" t="str">
            <v>市辖</v>
          </cell>
          <cell r="G1963">
            <v>0</v>
          </cell>
          <cell r="H1963">
            <v>7</v>
          </cell>
          <cell r="I1963">
            <v>3</v>
          </cell>
        </row>
        <row r="1964">
          <cell r="A1964" t="str">
            <v>绿中线路56-2</v>
          </cell>
          <cell r="B1964" t="str">
            <v>10kV</v>
          </cell>
          <cell r="C1964" t="str">
            <v>138绿中线</v>
          </cell>
          <cell r="D1964">
            <v>1</v>
          </cell>
          <cell r="E1964">
            <v>2.9619999999999998E-3</v>
          </cell>
          <cell r="F1964" t="str">
            <v>市辖</v>
          </cell>
          <cell r="G1964">
            <v>0</v>
          </cell>
          <cell r="H1964">
            <v>8</v>
          </cell>
          <cell r="I1964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111城壹线</v>
          </cell>
          <cell r="B2" t="str">
            <v>10kV</v>
          </cell>
          <cell r="C2" t="str">
            <v>分区2</v>
          </cell>
        </row>
        <row r="3">
          <cell r="A3" t="str">
            <v>112东贰线</v>
          </cell>
          <cell r="B3" t="str">
            <v>10kV</v>
          </cell>
          <cell r="C3" t="str">
            <v>分区4</v>
          </cell>
        </row>
        <row r="4">
          <cell r="A4" t="str">
            <v>113东叁线</v>
          </cell>
          <cell r="B4" t="str">
            <v>10kV</v>
          </cell>
          <cell r="C4" t="str">
            <v>分区4</v>
          </cell>
        </row>
        <row r="5">
          <cell r="A5" t="str">
            <v>114城肆线</v>
          </cell>
          <cell r="B5" t="str">
            <v>10kV</v>
          </cell>
          <cell r="C5" t="str">
            <v>分区3</v>
          </cell>
        </row>
        <row r="6">
          <cell r="A6" t="str">
            <v>115东伍线</v>
          </cell>
          <cell r="B6" t="str">
            <v>10kV</v>
          </cell>
          <cell r="C6" t="str">
            <v>分区4</v>
          </cell>
        </row>
        <row r="7">
          <cell r="A7" t="str">
            <v>115城伍线</v>
          </cell>
          <cell r="B7" t="str">
            <v>10kV</v>
          </cell>
          <cell r="C7" t="str">
            <v>分区2</v>
          </cell>
        </row>
        <row r="8">
          <cell r="A8" t="str">
            <v>116国陆线</v>
          </cell>
          <cell r="B8" t="str">
            <v>10kV</v>
          </cell>
          <cell r="C8" t="str">
            <v>分区2</v>
          </cell>
        </row>
        <row r="9">
          <cell r="A9" t="str">
            <v>116城陆线</v>
          </cell>
          <cell r="B9" t="str">
            <v>10kV</v>
          </cell>
          <cell r="C9" t="str">
            <v>分区2</v>
          </cell>
        </row>
        <row r="10">
          <cell r="A10" t="str">
            <v>117东柒线</v>
          </cell>
          <cell r="B10" t="str">
            <v>10kV</v>
          </cell>
          <cell r="C10" t="str">
            <v>分区4</v>
          </cell>
        </row>
        <row r="11">
          <cell r="A11" t="str">
            <v>117城柒线</v>
          </cell>
          <cell r="B11" t="str">
            <v>10kV</v>
          </cell>
          <cell r="C11" t="str">
            <v>分区3</v>
          </cell>
        </row>
        <row r="12">
          <cell r="A12" t="str">
            <v>118东捌线</v>
          </cell>
          <cell r="B12" t="str">
            <v>10kV</v>
          </cell>
          <cell r="C12" t="str">
            <v>分区3</v>
          </cell>
        </row>
        <row r="13">
          <cell r="A13" t="str">
            <v>118城捌线</v>
          </cell>
          <cell r="B13" t="str">
            <v>10kV</v>
          </cell>
          <cell r="C13" t="str">
            <v>分区3</v>
          </cell>
        </row>
        <row r="14">
          <cell r="A14" t="str">
            <v>122公贰线</v>
          </cell>
          <cell r="B14" t="str">
            <v>10kV</v>
          </cell>
          <cell r="C14" t="str">
            <v>分区4</v>
          </cell>
        </row>
        <row r="15">
          <cell r="A15" t="str">
            <v>123公叁线</v>
          </cell>
          <cell r="B15" t="str">
            <v>10kV</v>
          </cell>
          <cell r="C15" t="str">
            <v>分区4</v>
          </cell>
        </row>
        <row r="16">
          <cell r="A16" t="str">
            <v>123瑞叁线</v>
          </cell>
          <cell r="B16" t="str">
            <v>10kV</v>
          </cell>
          <cell r="C16" t="str">
            <v>分区2</v>
          </cell>
        </row>
        <row r="17">
          <cell r="A17" t="str">
            <v>124公肆线</v>
          </cell>
          <cell r="B17" t="str">
            <v>10kV</v>
          </cell>
          <cell r="C17" t="str">
            <v>分区4</v>
          </cell>
        </row>
        <row r="18">
          <cell r="A18" t="str">
            <v>124瑞肆线</v>
          </cell>
          <cell r="B18" t="str">
            <v>10kV</v>
          </cell>
          <cell r="C18" t="str">
            <v>分区2</v>
          </cell>
        </row>
        <row r="19">
          <cell r="A19" t="str">
            <v>125公伍线</v>
          </cell>
          <cell r="B19" t="str">
            <v>10kV</v>
          </cell>
          <cell r="C19" t="str">
            <v>分区4</v>
          </cell>
        </row>
        <row r="20">
          <cell r="A20" t="str">
            <v>125瑞伍线</v>
          </cell>
          <cell r="B20" t="str">
            <v>10kV</v>
          </cell>
          <cell r="C20" t="str">
            <v>分区1</v>
          </cell>
        </row>
        <row r="21">
          <cell r="A21" t="str">
            <v>126公陆线</v>
          </cell>
          <cell r="B21" t="str">
            <v>10kV</v>
          </cell>
          <cell r="C21" t="str">
            <v>分区4</v>
          </cell>
        </row>
        <row r="22">
          <cell r="A22" t="str">
            <v>126瑞陆线</v>
          </cell>
          <cell r="B22" t="str">
            <v>10kV</v>
          </cell>
          <cell r="C22" t="str">
            <v>分区1</v>
          </cell>
        </row>
        <row r="23">
          <cell r="A23" t="str">
            <v>127公柒线</v>
          </cell>
          <cell r="B23" t="str">
            <v>10kV</v>
          </cell>
          <cell r="C23" t="str">
            <v>分区4</v>
          </cell>
        </row>
        <row r="24">
          <cell r="A24" t="str">
            <v>130东泾线</v>
          </cell>
          <cell r="B24" t="str">
            <v>10kV</v>
          </cell>
          <cell r="C24" t="str">
            <v>分区3</v>
          </cell>
        </row>
        <row r="25">
          <cell r="A25" t="str">
            <v>130梅浦线</v>
          </cell>
          <cell r="B25" t="str">
            <v>10kV</v>
          </cell>
          <cell r="C25" t="str">
            <v>分区4</v>
          </cell>
        </row>
        <row r="26">
          <cell r="A26" t="str">
            <v>131兆丰线</v>
          </cell>
          <cell r="B26" t="str">
            <v>10kV</v>
          </cell>
          <cell r="C26" t="str">
            <v>分区4</v>
          </cell>
        </row>
        <row r="27">
          <cell r="A27" t="str">
            <v>131集善线</v>
          </cell>
          <cell r="B27" t="str">
            <v>10kV</v>
          </cell>
          <cell r="C27" t="str">
            <v>分区3</v>
          </cell>
        </row>
        <row r="28">
          <cell r="A28" t="str">
            <v>132集花线</v>
          </cell>
          <cell r="B28" t="str">
            <v>10kV</v>
          </cell>
          <cell r="C28" t="str">
            <v>分区3</v>
          </cell>
        </row>
        <row r="29">
          <cell r="A29" t="str">
            <v>133新东线</v>
          </cell>
          <cell r="B29" t="str">
            <v>10kV</v>
          </cell>
          <cell r="C29" t="str">
            <v/>
          </cell>
        </row>
        <row r="30">
          <cell r="A30" t="str">
            <v>133方季线</v>
          </cell>
          <cell r="B30" t="str">
            <v>10kV</v>
          </cell>
          <cell r="C30" t="str">
            <v>分区2</v>
          </cell>
        </row>
        <row r="31">
          <cell r="A31" t="str">
            <v>134南市线</v>
          </cell>
          <cell r="B31" t="str">
            <v>10kV</v>
          </cell>
          <cell r="C31" t="str">
            <v>分区2</v>
          </cell>
        </row>
        <row r="32">
          <cell r="A32" t="str">
            <v>134泗泾线</v>
          </cell>
          <cell r="B32" t="str">
            <v>10kV</v>
          </cell>
          <cell r="C32" t="str">
            <v>分区4</v>
          </cell>
        </row>
        <row r="33">
          <cell r="A33" t="str">
            <v>135创业线</v>
          </cell>
          <cell r="B33" t="str">
            <v>10kV</v>
          </cell>
          <cell r="C33" t="str">
            <v>分区1</v>
          </cell>
        </row>
        <row r="34">
          <cell r="A34" t="str">
            <v>135百泾线</v>
          </cell>
          <cell r="B34" t="str">
            <v>10kV</v>
          </cell>
          <cell r="C34" t="str">
            <v>分区3</v>
          </cell>
        </row>
        <row r="35">
          <cell r="A35" t="str">
            <v>136中泰线</v>
          </cell>
          <cell r="B35" t="str">
            <v>10kV</v>
          </cell>
          <cell r="C35" t="str">
            <v>分区2</v>
          </cell>
        </row>
        <row r="36">
          <cell r="A36" t="str">
            <v>136浦项线</v>
          </cell>
          <cell r="B36" t="str">
            <v>10kV</v>
          </cell>
          <cell r="C36" t="str">
            <v>分区2</v>
          </cell>
        </row>
        <row r="37">
          <cell r="A37" t="str">
            <v>137曹家线</v>
          </cell>
          <cell r="B37" t="str">
            <v>10kV</v>
          </cell>
          <cell r="C37" t="str">
            <v>分区4</v>
          </cell>
        </row>
        <row r="38">
          <cell r="A38" t="str">
            <v>137绿北线</v>
          </cell>
          <cell r="B38" t="str">
            <v>10kV</v>
          </cell>
          <cell r="C38" t="str">
            <v>分区3</v>
          </cell>
        </row>
        <row r="39">
          <cell r="A39" t="str">
            <v>138古南线</v>
          </cell>
          <cell r="B39" t="str">
            <v>10kV</v>
          </cell>
          <cell r="C39" t="str">
            <v>分区3</v>
          </cell>
        </row>
        <row r="40">
          <cell r="A40" t="str">
            <v>138绿中线</v>
          </cell>
          <cell r="B40" t="str">
            <v>10kV</v>
          </cell>
          <cell r="C40" t="str">
            <v>分区3</v>
          </cell>
        </row>
        <row r="41">
          <cell r="A41" t="str">
            <v>139公桥线</v>
          </cell>
          <cell r="B41" t="str">
            <v>10kV</v>
          </cell>
          <cell r="C41" t="str">
            <v>分区4</v>
          </cell>
        </row>
        <row r="42">
          <cell r="A42" t="str">
            <v>139绿南线</v>
          </cell>
          <cell r="B42" t="str">
            <v>10kV</v>
          </cell>
          <cell r="C42" t="str">
            <v>分区3</v>
          </cell>
        </row>
        <row r="43">
          <cell r="A43" t="str">
            <v>140安零线</v>
          </cell>
          <cell r="B43" t="str">
            <v>10kV</v>
          </cell>
          <cell r="C43" t="str">
            <v>分区4</v>
          </cell>
        </row>
        <row r="44">
          <cell r="A44" t="str">
            <v>141安壹线</v>
          </cell>
          <cell r="B44" t="str">
            <v>10kV</v>
          </cell>
          <cell r="C44" t="str">
            <v>分区4</v>
          </cell>
        </row>
        <row r="45">
          <cell r="A45" t="str">
            <v>142安贰线</v>
          </cell>
          <cell r="B45" t="str">
            <v>10kV</v>
          </cell>
          <cell r="C45" t="str">
            <v>分区4</v>
          </cell>
        </row>
        <row r="46">
          <cell r="A46" t="str">
            <v>143安叁线</v>
          </cell>
          <cell r="B46" t="str">
            <v>10kV</v>
          </cell>
          <cell r="C46" t="str">
            <v>分区4</v>
          </cell>
        </row>
        <row r="47">
          <cell r="A47" t="str">
            <v>144安肆线</v>
          </cell>
          <cell r="B47" t="str">
            <v>10kV</v>
          </cell>
          <cell r="C47" t="str">
            <v>分区4</v>
          </cell>
        </row>
        <row r="48">
          <cell r="A48" t="str">
            <v>145安伍线</v>
          </cell>
          <cell r="B48" t="str">
            <v>10kV</v>
          </cell>
          <cell r="C48" t="str">
            <v>分区4</v>
          </cell>
        </row>
        <row r="49">
          <cell r="A49" t="str">
            <v>146安陆线</v>
          </cell>
          <cell r="B49" t="str">
            <v>10kV</v>
          </cell>
          <cell r="C49" t="str">
            <v>分区2</v>
          </cell>
        </row>
        <row r="50">
          <cell r="A50" t="str">
            <v>147安柒线</v>
          </cell>
          <cell r="B50" t="str">
            <v>10kV</v>
          </cell>
          <cell r="C50" t="str">
            <v>分区1</v>
          </cell>
        </row>
        <row r="51">
          <cell r="A51" t="str">
            <v>148曹顺线</v>
          </cell>
          <cell r="B51" t="str">
            <v>10kV</v>
          </cell>
          <cell r="C51" t="str">
            <v>分区2</v>
          </cell>
        </row>
        <row r="52">
          <cell r="A52" t="str">
            <v>149安玖线</v>
          </cell>
          <cell r="B52" t="str">
            <v>10kV</v>
          </cell>
          <cell r="C52" t="str">
            <v>分区1</v>
          </cell>
        </row>
        <row r="53">
          <cell r="A53" t="str">
            <v>150诚和线</v>
          </cell>
          <cell r="B53" t="str">
            <v>10kV</v>
          </cell>
          <cell r="C53" t="str">
            <v>分区2</v>
          </cell>
        </row>
        <row r="54">
          <cell r="A54" t="str">
            <v>151天壹线</v>
          </cell>
          <cell r="B54" t="str">
            <v>10kV</v>
          </cell>
          <cell r="C54" t="str">
            <v>分区1</v>
          </cell>
        </row>
        <row r="55">
          <cell r="A55" t="str">
            <v>151花陆线</v>
          </cell>
          <cell r="B55" t="str">
            <v>10kV</v>
          </cell>
          <cell r="C55" t="str">
            <v>分区2</v>
          </cell>
        </row>
        <row r="56">
          <cell r="A56" t="str">
            <v>152天贰线</v>
          </cell>
          <cell r="B56" t="str">
            <v>10kV</v>
          </cell>
          <cell r="C56" t="str">
            <v>分区1</v>
          </cell>
        </row>
        <row r="57">
          <cell r="A57" t="str">
            <v>152花曹线</v>
          </cell>
          <cell r="B57" t="str">
            <v>10kV</v>
          </cell>
          <cell r="C57" t="str">
            <v>分区2</v>
          </cell>
        </row>
        <row r="58">
          <cell r="A58" t="str">
            <v>153天叁线</v>
          </cell>
          <cell r="B58" t="str">
            <v>10kV</v>
          </cell>
          <cell r="C58" t="str">
            <v>分区1</v>
          </cell>
        </row>
        <row r="59">
          <cell r="A59" t="str">
            <v>153花溪线</v>
          </cell>
          <cell r="B59" t="str">
            <v>10kV</v>
          </cell>
          <cell r="C59" t="str">
            <v>分区2</v>
          </cell>
        </row>
        <row r="60">
          <cell r="A60" t="str">
            <v>154黎明线</v>
          </cell>
          <cell r="B60" t="str">
            <v>10kV</v>
          </cell>
          <cell r="C60" t="str">
            <v>分区2</v>
          </cell>
        </row>
        <row r="61">
          <cell r="A61" t="str">
            <v>155花集线</v>
          </cell>
          <cell r="B61" t="str">
            <v>10kV</v>
          </cell>
          <cell r="C61" t="str">
            <v>分区2</v>
          </cell>
        </row>
        <row r="62">
          <cell r="A62" t="str">
            <v>156巷浦线</v>
          </cell>
          <cell r="B62" t="str">
            <v>10kV</v>
          </cell>
          <cell r="C62" t="str">
            <v>分区2</v>
          </cell>
        </row>
        <row r="63">
          <cell r="A63" t="str">
            <v>157宝湾线</v>
          </cell>
          <cell r="B63" t="str">
            <v>10kV</v>
          </cell>
          <cell r="C63" t="str">
            <v>分区2</v>
          </cell>
        </row>
        <row r="64">
          <cell r="A64" t="str">
            <v>158花镇线</v>
          </cell>
          <cell r="B64" t="str">
            <v>10kV</v>
          </cell>
          <cell r="C64" t="str">
            <v>分区2</v>
          </cell>
        </row>
        <row r="65">
          <cell r="A65" t="str">
            <v>159天福线</v>
          </cell>
          <cell r="B65" t="str">
            <v>10kV</v>
          </cell>
          <cell r="C65" t="str">
            <v>分区3</v>
          </cell>
        </row>
        <row r="66">
          <cell r="A66" t="str">
            <v>211金甲线</v>
          </cell>
          <cell r="B66" t="str">
            <v>10kV</v>
          </cell>
          <cell r="C66" t="str">
            <v>分区3</v>
          </cell>
        </row>
        <row r="67">
          <cell r="A67" t="str">
            <v>212金乙线</v>
          </cell>
          <cell r="B67" t="str">
            <v>10kV</v>
          </cell>
          <cell r="C67" t="str">
            <v>分区3</v>
          </cell>
        </row>
        <row r="68">
          <cell r="A68" t="str">
            <v>213金丙线</v>
          </cell>
          <cell r="B68" t="str">
            <v>10kV</v>
          </cell>
          <cell r="C68" t="str">
            <v>分区3</v>
          </cell>
        </row>
        <row r="69">
          <cell r="A69" t="str">
            <v>214金丁线</v>
          </cell>
          <cell r="B69" t="str">
            <v>10kV</v>
          </cell>
          <cell r="C69" t="str">
            <v>分区3</v>
          </cell>
        </row>
        <row r="70">
          <cell r="A70" t="str">
            <v>222国展线</v>
          </cell>
          <cell r="B70" t="str">
            <v>10kV</v>
          </cell>
          <cell r="C70" t="str">
            <v>分区3</v>
          </cell>
        </row>
        <row r="71">
          <cell r="A71" t="str">
            <v>223远瀚线</v>
          </cell>
          <cell r="B71" t="str">
            <v>10kV</v>
          </cell>
          <cell r="C71" t="str">
            <v>分区3</v>
          </cell>
        </row>
        <row r="72">
          <cell r="A72" t="str">
            <v>224万华线</v>
          </cell>
          <cell r="B72" t="str">
            <v>10kV</v>
          </cell>
          <cell r="C72" t="str">
            <v>分区3</v>
          </cell>
        </row>
        <row r="73">
          <cell r="A73" t="str">
            <v>城桥线</v>
          </cell>
          <cell r="B73" t="str">
            <v>110kV</v>
          </cell>
          <cell r="C73" t="str">
            <v>分区2</v>
          </cell>
        </row>
        <row r="74">
          <cell r="A74" t="str">
            <v>常发房产新出线</v>
          </cell>
          <cell r="B74" t="str">
            <v>10kV</v>
          </cell>
          <cell r="C74" t="str">
            <v>分区3</v>
          </cell>
        </row>
        <row r="75">
          <cell r="A75" t="str">
            <v>朗花线</v>
          </cell>
          <cell r="B75" t="str">
            <v>110kV</v>
          </cell>
          <cell r="C75" t="str">
            <v>分区2</v>
          </cell>
        </row>
        <row r="76">
          <cell r="A76" t="str">
            <v>桥曹线</v>
          </cell>
          <cell r="B76" t="str">
            <v>110kV</v>
          </cell>
          <cell r="C76" t="str">
            <v>分区2</v>
          </cell>
        </row>
        <row r="77">
          <cell r="A77" t="str">
            <v>线路1</v>
          </cell>
          <cell r="B77" t="str">
            <v>110kV</v>
          </cell>
          <cell r="C77" t="str">
            <v>分区1</v>
          </cell>
        </row>
        <row r="78">
          <cell r="A78" t="str">
            <v>线路10</v>
          </cell>
          <cell r="B78" t="str">
            <v>110kV</v>
          </cell>
          <cell r="C78" t="str">
            <v>分区2</v>
          </cell>
        </row>
        <row r="79">
          <cell r="A79" t="str">
            <v>线路11</v>
          </cell>
          <cell r="B79" t="str">
            <v>110kV</v>
          </cell>
          <cell r="C79" t="str">
            <v>分区2</v>
          </cell>
        </row>
        <row r="80">
          <cell r="A80" t="str">
            <v>线路12-2</v>
          </cell>
          <cell r="B80" t="str">
            <v>110kV</v>
          </cell>
          <cell r="C80" t="str">
            <v>分区3</v>
          </cell>
        </row>
        <row r="81">
          <cell r="A81" t="str">
            <v>线路13</v>
          </cell>
          <cell r="B81" t="str">
            <v>110kV</v>
          </cell>
          <cell r="C81" t="str">
            <v>分区3</v>
          </cell>
        </row>
        <row r="82">
          <cell r="A82" t="str">
            <v>线路5-2</v>
          </cell>
          <cell r="B82" t="str">
            <v>110kV</v>
          </cell>
          <cell r="C82" t="str">
            <v>分区2</v>
          </cell>
        </row>
        <row r="83">
          <cell r="A83" t="str">
            <v>花杨线</v>
          </cell>
          <cell r="B83" t="str">
            <v>35kV</v>
          </cell>
          <cell r="C83" t="str">
            <v>分区2</v>
          </cell>
        </row>
        <row r="84">
          <cell r="A84" t="str">
            <v>花泗线</v>
          </cell>
          <cell r="B84" t="str">
            <v>110kV</v>
          </cell>
          <cell r="C84" t="str">
            <v>分区2</v>
          </cell>
        </row>
        <row r="85">
          <cell r="A85" t="str">
            <v>花顺线</v>
          </cell>
          <cell r="B85" t="str">
            <v>35kV</v>
          </cell>
          <cell r="C85" t="str">
            <v>分区2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D13" sqref="D13"/>
    </sheetView>
  </sheetViews>
  <sheetFormatPr defaultRowHeight="13.5"/>
  <cols>
    <col min="10" max="10" width="13.875" customWidth="1"/>
    <col min="12" max="12" width="14.875" customWidth="1"/>
  </cols>
  <sheetData>
    <row r="1" spans="1:12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>
      <c r="A2" s="49" t="s">
        <v>1</v>
      </c>
      <c r="B2" s="49" t="s">
        <v>2</v>
      </c>
      <c r="C2" s="49" t="s">
        <v>3</v>
      </c>
      <c r="D2" s="49"/>
      <c r="E2" s="50" t="s">
        <v>4</v>
      </c>
      <c r="F2" s="51" t="s">
        <v>5</v>
      </c>
      <c r="G2" s="51" t="s">
        <v>6</v>
      </c>
      <c r="H2" s="51">
        <v>2014</v>
      </c>
      <c r="I2" s="52">
        <v>2015</v>
      </c>
      <c r="J2" s="53" t="s">
        <v>7</v>
      </c>
      <c r="K2" s="52" t="s">
        <v>8</v>
      </c>
      <c r="L2" s="53" t="s">
        <v>9</v>
      </c>
    </row>
    <row r="3" spans="1:12">
      <c r="A3" s="49"/>
      <c r="B3" s="49"/>
      <c r="C3" s="49"/>
      <c r="D3" s="49"/>
      <c r="E3" s="50"/>
      <c r="F3" s="51"/>
      <c r="G3" s="51"/>
      <c r="H3" s="51"/>
      <c r="I3" s="52"/>
      <c r="J3" s="53"/>
      <c r="K3" s="52"/>
      <c r="L3" s="53"/>
    </row>
    <row r="4" spans="1:12" ht="26.25">
      <c r="A4" s="46" t="s">
        <v>10</v>
      </c>
      <c r="B4" s="47" t="s">
        <v>11</v>
      </c>
      <c r="C4" s="46" t="s">
        <v>12</v>
      </c>
      <c r="D4" s="1" t="s">
        <v>13</v>
      </c>
      <c r="E4" s="2">
        <f ca="1">变电站实体!$M3</f>
        <v>0</v>
      </c>
      <c r="F4" s="22"/>
      <c r="G4" s="22"/>
      <c r="H4" s="22"/>
      <c r="I4" s="22"/>
      <c r="J4" s="3">
        <f ca="1">E4+F4+G4+H4+I4</f>
        <v>0</v>
      </c>
      <c r="K4" s="22"/>
      <c r="L4" s="2"/>
    </row>
    <row r="5" spans="1:12" ht="26.25">
      <c r="A5" s="46"/>
      <c r="B5" s="47"/>
      <c r="C5" s="46"/>
      <c r="D5" s="1" t="s">
        <v>14</v>
      </c>
      <c r="E5" s="2">
        <f ca="1">变电站内变压器!O3</f>
        <v>3</v>
      </c>
      <c r="F5" s="22"/>
      <c r="G5" s="22"/>
      <c r="H5" s="22"/>
      <c r="I5" s="22"/>
      <c r="J5" s="3">
        <f t="shared" ref="J5:J25" ca="1" si="0">E5+F5+G5+H5+I5</f>
        <v>3</v>
      </c>
      <c r="K5" s="22"/>
      <c r="L5" s="22"/>
    </row>
    <row r="6" spans="1:12" ht="26.25">
      <c r="A6" s="46"/>
      <c r="B6" s="47"/>
      <c r="C6" s="46"/>
      <c r="D6" s="1" t="s">
        <v>15</v>
      </c>
      <c r="E6" s="2">
        <f ca="1">变电站实体!$O3</f>
        <v>0</v>
      </c>
      <c r="F6" s="22"/>
      <c r="G6" s="22"/>
      <c r="H6" s="22"/>
      <c r="I6" s="22"/>
      <c r="J6" s="3">
        <f t="shared" ca="1" si="0"/>
        <v>0</v>
      </c>
      <c r="K6" s="22"/>
      <c r="L6" s="22"/>
    </row>
    <row r="7" spans="1:12">
      <c r="A7" s="46"/>
      <c r="B7" s="47"/>
      <c r="C7" s="46" t="s">
        <v>65</v>
      </c>
      <c r="D7" s="46"/>
      <c r="E7" s="2">
        <f ca="1">变电站实体!$N3</f>
        <v>0</v>
      </c>
      <c r="F7" s="22"/>
      <c r="G7" s="22"/>
      <c r="H7" s="22"/>
      <c r="I7" s="22"/>
      <c r="J7" s="3">
        <f t="shared" ca="1" si="0"/>
        <v>0</v>
      </c>
      <c r="K7" s="22"/>
      <c r="L7" s="22"/>
    </row>
    <row r="8" spans="1:12" ht="26.25">
      <c r="A8" s="46"/>
      <c r="B8" s="47"/>
      <c r="C8" s="46" t="s">
        <v>17</v>
      </c>
      <c r="D8" s="1" t="s">
        <v>18</v>
      </c>
      <c r="E8" s="2">
        <f ca="1">线路!$K3</f>
        <v>2</v>
      </c>
      <c r="F8" s="22"/>
      <c r="G8" s="22"/>
      <c r="H8" s="22"/>
      <c r="I8" s="22"/>
      <c r="J8" s="3">
        <f t="shared" ca="1" si="0"/>
        <v>2</v>
      </c>
      <c r="K8" s="22"/>
      <c r="L8" s="22"/>
    </row>
    <row r="9" spans="1:12" ht="26.25">
      <c r="A9" s="46"/>
      <c r="B9" s="47"/>
      <c r="C9" s="46"/>
      <c r="D9" s="1" t="s">
        <v>19</v>
      </c>
      <c r="E9" s="2">
        <f ca="1">主干线!$R3</f>
        <v>6.4604219999999994</v>
      </c>
      <c r="F9" s="22"/>
      <c r="G9" s="22"/>
      <c r="H9" s="22"/>
      <c r="I9" s="22"/>
      <c r="J9" s="3">
        <f t="shared" ca="1" si="0"/>
        <v>6.4604219999999994</v>
      </c>
      <c r="K9" s="22"/>
      <c r="L9" s="22"/>
    </row>
    <row r="10" spans="1:12" ht="26.25">
      <c r="A10" s="46"/>
      <c r="B10" s="47"/>
      <c r="C10" s="46"/>
      <c r="D10" s="1" t="s">
        <v>20</v>
      </c>
      <c r="E10" s="2">
        <f ca="1">主干线!$S3</f>
        <v>0</v>
      </c>
      <c r="F10" s="22"/>
      <c r="G10" s="22"/>
      <c r="H10" s="22"/>
      <c r="I10" s="22"/>
      <c r="J10" s="3">
        <f t="shared" ca="1" si="0"/>
        <v>0</v>
      </c>
      <c r="K10" s="22"/>
      <c r="L10" s="22"/>
    </row>
    <row r="11" spans="1:12">
      <c r="A11" s="46" t="s">
        <v>21</v>
      </c>
      <c r="B11" s="47" t="s">
        <v>11</v>
      </c>
      <c r="C11" s="46" t="s">
        <v>16</v>
      </c>
      <c r="D11" s="46"/>
      <c r="E11" s="2">
        <f ca="1">变电站实体!$N4</f>
        <v>0</v>
      </c>
      <c r="F11" s="22"/>
      <c r="G11" s="22"/>
      <c r="H11" s="22"/>
      <c r="I11" s="22"/>
      <c r="J11" s="3">
        <f t="shared" ca="1" si="0"/>
        <v>0</v>
      </c>
      <c r="K11" s="22"/>
      <c r="L11" s="22"/>
    </row>
    <row r="12" spans="1:12" ht="26.25">
      <c r="A12" s="46"/>
      <c r="B12" s="47"/>
      <c r="C12" s="46" t="s">
        <v>17</v>
      </c>
      <c r="D12" s="1" t="s">
        <v>18</v>
      </c>
      <c r="E12" s="2">
        <f ca="1">线路!$K4</f>
        <v>2</v>
      </c>
      <c r="F12" s="22"/>
      <c r="G12" s="22"/>
      <c r="H12" s="22"/>
      <c r="I12" s="22"/>
      <c r="J12" s="3">
        <f t="shared" ca="1" si="0"/>
        <v>2</v>
      </c>
      <c r="K12" s="22"/>
      <c r="L12" s="22"/>
    </row>
    <row r="13" spans="1:12" ht="26.25">
      <c r="A13" s="46"/>
      <c r="B13" s="47"/>
      <c r="C13" s="46"/>
      <c r="D13" s="1" t="s">
        <v>19</v>
      </c>
      <c r="E13" s="2">
        <f ca="1">主干线!$R4</f>
        <v>7.1401430000000001</v>
      </c>
      <c r="F13" s="22"/>
      <c r="G13" s="22"/>
      <c r="H13" s="22"/>
      <c r="I13" s="22"/>
      <c r="J13" s="3">
        <f t="shared" ca="1" si="0"/>
        <v>7.1401430000000001</v>
      </c>
      <c r="K13" s="22"/>
      <c r="L13" s="22"/>
    </row>
    <row r="14" spans="1:12" ht="26.25">
      <c r="A14" s="46"/>
      <c r="B14" s="47"/>
      <c r="C14" s="46"/>
      <c r="D14" s="1" t="s">
        <v>20</v>
      </c>
      <c r="E14" s="2">
        <f ca="1">主干线!$S4</f>
        <v>0</v>
      </c>
      <c r="F14" s="22"/>
      <c r="G14" s="22"/>
      <c r="H14" s="22"/>
      <c r="I14" s="22"/>
      <c r="J14" s="3">
        <f t="shared" ca="1" si="0"/>
        <v>0</v>
      </c>
      <c r="K14" s="22"/>
      <c r="L14" s="22"/>
    </row>
    <row r="15" spans="1:12">
      <c r="A15" s="46" t="s">
        <v>22</v>
      </c>
      <c r="B15" s="47" t="s">
        <v>11</v>
      </c>
      <c r="C15" s="46" t="s">
        <v>16</v>
      </c>
      <c r="D15" s="46"/>
      <c r="E15" s="2">
        <f ca="1">变电站实体!$N5</f>
        <v>0</v>
      </c>
      <c r="F15" s="22"/>
      <c r="G15" s="22"/>
      <c r="H15" s="22"/>
      <c r="I15" s="22"/>
      <c r="J15" s="3">
        <f t="shared" ca="1" si="0"/>
        <v>0</v>
      </c>
      <c r="K15" s="22"/>
      <c r="L15" s="22"/>
    </row>
    <row r="16" spans="1:12" ht="26.25">
      <c r="A16" s="46"/>
      <c r="B16" s="47"/>
      <c r="C16" s="46" t="s">
        <v>17</v>
      </c>
      <c r="D16" s="1" t="s">
        <v>18</v>
      </c>
      <c r="E16" s="22">
        <f ca="1">线路!$K5</f>
        <v>0</v>
      </c>
      <c r="F16" s="22"/>
      <c r="G16" s="22"/>
      <c r="H16" s="22"/>
      <c r="I16" s="22"/>
      <c r="J16" s="3">
        <f t="shared" ca="1" si="0"/>
        <v>0</v>
      </c>
      <c r="K16" s="22"/>
      <c r="L16" s="22"/>
    </row>
    <row r="17" spans="1:12" ht="26.25">
      <c r="A17" s="46"/>
      <c r="B17" s="47"/>
      <c r="C17" s="46"/>
      <c r="D17" s="1" t="s">
        <v>19</v>
      </c>
      <c r="E17" s="2">
        <f ca="1">主干线!$R5</f>
        <v>0</v>
      </c>
      <c r="F17" s="22"/>
      <c r="G17" s="22"/>
      <c r="H17" s="22"/>
      <c r="I17" s="22"/>
      <c r="J17" s="3">
        <f t="shared" ca="1" si="0"/>
        <v>0</v>
      </c>
      <c r="K17" s="22"/>
      <c r="L17" s="22"/>
    </row>
    <row r="18" spans="1:12" ht="26.25">
      <c r="A18" s="46"/>
      <c r="B18" s="47"/>
      <c r="C18" s="46"/>
      <c r="D18" s="1" t="s">
        <v>20</v>
      </c>
      <c r="E18" s="2">
        <f ca="1">主干线!$S5</f>
        <v>0</v>
      </c>
      <c r="F18" s="22"/>
      <c r="G18" s="22"/>
      <c r="H18" s="22"/>
      <c r="I18" s="22"/>
      <c r="J18" s="3">
        <f t="shared" ca="1" si="0"/>
        <v>0</v>
      </c>
      <c r="K18" s="22"/>
      <c r="L18" s="22"/>
    </row>
    <row r="19" spans="1:12" ht="26.25">
      <c r="A19" s="46" t="s">
        <v>23</v>
      </c>
      <c r="B19" s="47" t="s">
        <v>11</v>
      </c>
      <c r="C19" s="46" t="s">
        <v>12</v>
      </c>
      <c r="D19" s="1" t="s">
        <v>13</v>
      </c>
      <c r="E19" s="2">
        <f ca="1">变电站实体!$M7</f>
        <v>1</v>
      </c>
      <c r="F19" s="22"/>
      <c r="G19" s="22"/>
      <c r="H19" s="22"/>
      <c r="I19" s="22"/>
      <c r="J19" s="3">
        <f t="shared" ca="1" si="0"/>
        <v>1</v>
      </c>
      <c r="K19" s="22"/>
      <c r="L19" s="22"/>
    </row>
    <row r="20" spans="1:12" ht="26.25">
      <c r="A20" s="46"/>
      <c r="B20" s="47"/>
      <c r="C20" s="46"/>
      <c r="D20" s="1" t="s">
        <v>14</v>
      </c>
      <c r="E20" s="2">
        <f ca="1">变电站内变压器!$O6</f>
        <v>1</v>
      </c>
      <c r="F20" s="22"/>
      <c r="G20" s="22"/>
      <c r="H20" s="22"/>
      <c r="I20" s="22"/>
      <c r="J20" s="3">
        <f t="shared" ca="1" si="0"/>
        <v>1</v>
      </c>
      <c r="K20" s="22"/>
      <c r="L20" s="22"/>
    </row>
    <row r="21" spans="1:12" ht="26.25">
      <c r="A21" s="46"/>
      <c r="B21" s="47"/>
      <c r="C21" s="46"/>
      <c r="D21" s="1" t="s">
        <v>15</v>
      </c>
      <c r="E21" s="2">
        <f ca="1">变电站实体!$O7</f>
        <v>143</v>
      </c>
      <c r="F21" s="22"/>
      <c r="G21" s="22"/>
      <c r="H21" s="22"/>
      <c r="I21" s="22"/>
      <c r="J21" s="3">
        <f t="shared" ca="1" si="0"/>
        <v>143</v>
      </c>
      <c r="K21" s="22"/>
      <c r="L21" s="22"/>
    </row>
    <row r="22" spans="1:12">
      <c r="A22" s="46"/>
      <c r="B22" s="47"/>
      <c r="C22" s="46" t="s">
        <v>16</v>
      </c>
      <c r="D22" s="46"/>
      <c r="E22" s="2">
        <f ca="1">变电站实体!$N7</f>
        <v>0</v>
      </c>
      <c r="F22" s="22"/>
      <c r="G22" s="22"/>
      <c r="H22" s="22"/>
      <c r="I22" s="22"/>
      <c r="J22" s="3">
        <f t="shared" ca="1" si="0"/>
        <v>0</v>
      </c>
      <c r="K22" s="22"/>
      <c r="L22" s="22"/>
    </row>
    <row r="23" spans="1:12" ht="26.25">
      <c r="A23" s="46"/>
      <c r="B23" s="47"/>
      <c r="C23" s="46" t="s">
        <v>17</v>
      </c>
      <c r="D23" s="1" t="s">
        <v>18</v>
      </c>
      <c r="E23" s="22">
        <f ca="1">线路!$K7</f>
        <v>4</v>
      </c>
      <c r="F23" s="22"/>
      <c r="G23" s="22"/>
      <c r="H23" s="22"/>
      <c r="I23" s="22"/>
      <c r="J23" s="3">
        <f t="shared" ca="1" si="0"/>
        <v>4</v>
      </c>
      <c r="K23" s="22"/>
      <c r="L23" s="22"/>
    </row>
    <row r="24" spans="1:12" ht="26.25">
      <c r="A24" s="46"/>
      <c r="B24" s="47"/>
      <c r="C24" s="46"/>
      <c r="D24" s="1" t="s">
        <v>19</v>
      </c>
      <c r="E24" s="2">
        <f ca="1">主干线!$R7</f>
        <v>10.283954000000003</v>
      </c>
      <c r="F24" s="22"/>
      <c r="G24" s="22"/>
      <c r="H24" s="22"/>
      <c r="I24" s="22"/>
      <c r="J24" s="3">
        <f t="shared" ca="1" si="0"/>
        <v>10.283954000000003</v>
      </c>
      <c r="K24" s="22"/>
      <c r="L24" s="22"/>
    </row>
    <row r="25" spans="1:12" ht="26.25">
      <c r="A25" s="46"/>
      <c r="B25" s="47"/>
      <c r="C25" s="46"/>
      <c r="D25" s="1" t="s">
        <v>20</v>
      </c>
      <c r="E25" s="2">
        <f ca="1">主干线!$S7</f>
        <v>0</v>
      </c>
      <c r="F25" s="22"/>
      <c r="G25" s="22"/>
      <c r="H25" s="22"/>
      <c r="I25" s="22"/>
      <c r="J25" s="3">
        <f t="shared" ca="1" si="0"/>
        <v>0</v>
      </c>
      <c r="K25" s="22"/>
      <c r="L25" s="22"/>
    </row>
    <row r="26" spans="1:12">
      <c r="A26" s="37" t="s">
        <v>24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9"/>
    </row>
    <row r="27" spans="1:12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2"/>
    </row>
    <row r="28" spans="1:12">
      <c r="A28" s="40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2"/>
    </row>
    <row r="29" spans="1:12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2"/>
    </row>
    <row r="30" spans="1:12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2"/>
    </row>
    <row r="31" spans="1:12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2"/>
    </row>
    <row r="32" spans="1:12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2"/>
    </row>
    <row r="33" spans="1:12">
      <c r="A33" s="43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5"/>
    </row>
  </sheetData>
  <mergeCells count="31">
    <mergeCell ref="A1:L1"/>
    <mergeCell ref="A2:A3"/>
    <mergeCell ref="B2:B3"/>
    <mergeCell ref="C2:D3"/>
    <mergeCell ref="E2:E3"/>
    <mergeCell ref="F2:F3"/>
    <mergeCell ref="G2:G3"/>
    <mergeCell ref="H2:H3"/>
    <mergeCell ref="I2:I3"/>
    <mergeCell ref="J2:J3"/>
    <mergeCell ref="K2:K3"/>
    <mergeCell ref="L2:L3"/>
    <mergeCell ref="A4:A10"/>
    <mergeCell ref="B4:B10"/>
    <mergeCell ref="C4:C6"/>
    <mergeCell ref="C7:D7"/>
    <mergeCell ref="C8:C10"/>
    <mergeCell ref="A26:L33"/>
    <mergeCell ref="A11:A14"/>
    <mergeCell ref="B11:B14"/>
    <mergeCell ref="C11:D11"/>
    <mergeCell ref="C12:C14"/>
    <mergeCell ref="A15:A18"/>
    <mergeCell ref="B15:B18"/>
    <mergeCell ref="C15:D15"/>
    <mergeCell ref="C16:C18"/>
    <mergeCell ref="A19:A25"/>
    <mergeCell ref="B19:B25"/>
    <mergeCell ref="C19:C21"/>
    <mergeCell ref="C22:D22"/>
    <mergeCell ref="C23:C2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E26" sqref="E26"/>
    </sheetView>
  </sheetViews>
  <sheetFormatPr defaultRowHeight="13.5"/>
  <sheetData>
    <row r="1" spans="1:13">
      <c r="A1" s="55" t="s">
        <v>25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4"/>
    </row>
    <row r="2" spans="1:13">
      <c r="A2" s="49" t="s">
        <v>1</v>
      </c>
      <c r="B2" s="49" t="s">
        <v>2</v>
      </c>
      <c r="C2" s="49" t="s">
        <v>3</v>
      </c>
      <c r="D2" s="49"/>
      <c r="E2" s="50" t="s">
        <v>26</v>
      </c>
      <c r="F2" s="50" t="s">
        <v>5</v>
      </c>
      <c r="G2" s="50" t="s">
        <v>6</v>
      </c>
      <c r="H2" s="50">
        <v>2014</v>
      </c>
      <c r="I2" s="47">
        <v>2015</v>
      </c>
      <c r="J2" s="54" t="s">
        <v>27</v>
      </c>
      <c r="K2" s="56" t="s">
        <v>28</v>
      </c>
      <c r="L2" s="54" t="s">
        <v>29</v>
      </c>
      <c r="M2" s="5"/>
    </row>
    <row r="3" spans="1:13">
      <c r="A3" s="49"/>
      <c r="B3" s="49"/>
      <c r="C3" s="49"/>
      <c r="D3" s="49"/>
      <c r="E3" s="50"/>
      <c r="F3" s="50"/>
      <c r="G3" s="50"/>
      <c r="H3" s="50"/>
      <c r="I3" s="47"/>
      <c r="J3" s="54"/>
      <c r="K3" s="57"/>
      <c r="L3" s="54"/>
      <c r="M3" s="6"/>
    </row>
    <row r="4" spans="1:13" ht="26.25">
      <c r="A4" s="54" t="s">
        <v>10</v>
      </c>
      <c r="B4" s="50" t="s">
        <v>11</v>
      </c>
      <c r="C4" s="54" t="s">
        <v>12</v>
      </c>
      <c r="D4" s="7" t="s">
        <v>30</v>
      </c>
      <c r="E4" s="8">
        <f ca="1">变电站实体!$S3</f>
        <v>0</v>
      </c>
      <c r="F4" s="23"/>
      <c r="G4" s="23"/>
      <c r="H4" s="23"/>
      <c r="I4" s="23"/>
      <c r="J4" s="3">
        <f ca="1">E4+F4+G4+H4+I4</f>
        <v>0</v>
      </c>
      <c r="K4" s="23"/>
      <c r="L4" s="8"/>
      <c r="M4" s="9"/>
    </row>
    <row r="5" spans="1:13" ht="26.25">
      <c r="A5" s="54"/>
      <c r="B5" s="50"/>
      <c r="C5" s="54"/>
      <c r="D5" s="7" t="s">
        <v>14</v>
      </c>
      <c r="E5" s="8">
        <f ca="1">变电站内变压器!S3</f>
        <v>0</v>
      </c>
      <c r="F5" s="23"/>
      <c r="G5" s="23"/>
      <c r="H5" s="23"/>
      <c r="I5" s="23"/>
      <c r="J5" s="3">
        <f t="shared" ref="J5:J32" ca="1" si="0">E5+F5+G5+H5+I5</f>
        <v>0</v>
      </c>
      <c r="K5" s="23"/>
      <c r="L5" s="23"/>
      <c r="M5" s="10"/>
    </row>
    <row r="6" spans="1:13" ht="26.25">
      <c r="A6" s="54"/>
      <c r="B6" s="50"/>
      <c r="C6" s="54"/>
      <c r="D6" s="7" t="s">
        <v>31</v>
      </c>
      <c r="E6" s="8">
        <f ca="1">变电站实体!$U3</f>
        <v>0</v>
      </c>
      <c r="F6" s="23"/>
      <c r="G6" s="23"/>
      <c r="H6" s="23"/>
      <c r="I6" s="23"/>
      <c r="J6" s="3">
        <f t="shared" ca="1" si="0"/>
        <v>0</v>
      </c>
      <c r="K6" s="23"/>
      <c r="L6" s="23"/>
      <c r="M6" s="10"/>
    </row>
    <row r="7" spans="1:13">
      <c r="A7" s="54"/>
      <c r="B7" s="50"/>
      <c r="C7" s="54" t="s">
        <v>16</v>
      </c>
      <c r="D7" s="54"/>
      <c r="E7" s="8">
        <f ca="1">变电站实体!$T3</f>
        <v>0</v>
      </c>
      <c r="F7" s="23"/>
      <c r="G7" s="23"/>
      <c r="H7" s="23"/>
      <c r="I7" s="23"/>
      <c r="J7" s="3">
        <f t="shared" ca="1" si="0"/>
        <v>0</v>
      </c>
      <c r="K7" s="23"/>
      <c r="L7" s="23"/>
      <c r="M7" s="10"/>
    </row>
    <row r="8" spans="1:13" ht="26.25">
      <c r="A8" s="54"/>
      <c r="B8" s="50"/>
      <c r="C8" s="54" t="s">
        <v>17</v>
      </c>
      <c r="D8" s="7" t="s">
        <v>18</v>
      </c>
      <c r="E8" s="8">
        <f ca="1">线路!$M3</f>
        <v>0</v>
      </c>
      <c r="F8" s="23"/>
      <c r="G8" s="23"/>
      <c r="H8" s="23"/>
      <c r="I8" s="23"/>
      <c r="J8" s="3">
        <f t="shared" ca="1" si="0"/>
        <v>0</v>
      </c>
      <c r="K8" s="23"/>
      <c r="L8" s="23"/>
      <c r="M8" s="11"/>
    </row>
    <row r="9" spans="1:13" ht="26.25">
      <c r="A9" s="54"/>
      <c r="B9" s="50"/>
      <c r="C9" s="54"/>
      <c r="D9" s="7" t="s">
        <v>19</v>
      </c>
      <c r="E9" s="8">
        <f ca="1">主干线!$V3</f>
        <v>0</v>
      </c>
      <c r="F9" s="23"/>
      <c r="G9" s="23"/>
      <c r="H9" s="23"/>
      <c r="I9" s="23"/>
      <c r="J9" s="3">
        <f t="shared" ca="1" si="0"/>
        <v>0</v>
      </c>
      <c r="K9" s="23"/>
      <c r="L9" s="23"/>
      <c r="M9" s="11"/>
    </row>
    <row r="10" spans="1:13" ht="26.25">
      <c r="A10" s="54"/>
      <c r="B10" s="50"/>
      <c r="C10" s="54"/>
      <c r="D10" s="7" t="s">
        <v>20</v>
      </c>
      <c r="E10" s="8">
        <f ca="1">主干线!$W3</f>
        <v>0</v>
      </c>
      <c r="F10" s="23"/>
      <c r="G10" s="23"/>
      <c r="H10" s="23"/>
      <c r="I10" s="23"/>
      <c r="J10" s="3">
        <f t="shared" ca="1" si="0"/>
        <v>0</v>
      </c>
      <c r="K10" s="23"/>
      <c r="L10" s="23"/>
      <c r="M10" s="11"/>
    </row>
    <row r="11" spans="1:13">
      <c r="A11" s="54" t="s">
        <v>32</v>
      </c>
      <c r="B11" s="50" t="s">
        <v>11</v>
      </c>
      <c r="C11" s="54" t="s">
        <v>16</v>
      </c>
      <c r="D11" s="54"/>
      <c r="E11" s="8">
        <f ca="1">变电站实体!$T4</f>
        <v>0</v>
      </c>
      <c r="F11" s="23"/>
      <c r="G11" s="23"/>
      <c r="H11" s="23"/>
      <c r="I11" s="23"/>
      <c r="J11" s="3">
        <f t="shared" ca="1" si="0"/>
        <v>0</v>
      </c>
      <c r="K11" s="23"/>
      <c r="L11" s="23"/>
      <c r="M11" s="10"/>
    </row>
    <row r="12" spans="1:13" ht="26.25">
      <c r="A12" s="54"/>
      <c r="B12" s="50"/>
      <c r="C12" s="54" t="s">
        <v>17</v>
      </c>
      <c r="D12" s="7" t="s">
        <v>18</v>
      </c>
      <c r="E12" s="8">
        <f ca="1">线路!$M4</f>
        <v>0</v>
      </c>
      <c r="F12" s="23"/>
      <c r="G12" s="23"/>
      <c r="H12" s="23"/>
      <c r="I12" s="23"/>
      <c r="J12" s="3">
        <f t="shared" ca="1" si="0"/>
        <v>0</v>
      </c>
      <c r="K12" s="23"/>
      <c r="L12" s="23"/>
      <c r="M12" s="10"/>
    </row>
    <row r="13" spans="1:13" ht="26.25">
      <c r="A13" s="54"/>
      <c r="B13" s="50"/>
      <c r="C13" s="54"/>
      <c r="D13" s="7" t="s">
        <v>19</v>
      </c>
      <c r="E13" s="8">
        <f ca="1">主干线!$V4</f>
        <v>0</v>
      </c>
      <c r="F13" s="23"/>
      <c r="G13" s="23"/>
      <c r="H13" s="23"/>
      <c r="I13" s="23"/>
      <c r="J13" s="3">
        <f t="shared" ca="1" si="0"/>
        <v>0</v>
      </c>
      <c r="K13" s="23"/>
      <c r="L13" s="23"/>
      <c r="M13" s="10"/>
    </row>
    <row r="14" spans="1:13" ht="26.25">
      <c r="A14" s="54"/>
      <c r="B14" s="50"/>
      <c r="C14" s="54"/>
      <c r="D14" s="7" t="s">
        <v>20</v>
      </c>
      <c r="E14" s="8">
        <f ca="1">主干线!$W4</f>
        <v>0</v>
      </c>
      <c r="F14" s="23"/>
      <c r="G14" s="23"/>
      <c r="H14" s="23"/>
      <c r="I14" s="23"/>
      <c r="J14" s="3">
        <f t="shared" ca="1" si="0"/>
        <v>0</v>
      </c>
      <c r="K14" s="23"/>
      <c r="L14" s="23"/>
      <c r="M14" s="10"/>
    </row>
    <row r="15" spans="1:13">
      <c r="A15" s="54" t="s">
        <v>22</v>
      </c>
      <c r="B15" s="50" t="s">
        <v>11</v>
      </c>
      <c r="C15" s="54" t="s">
        <v>16</v>
      </c>
      <c r="D15" s="54"/>
      <c r="E15" s="23">
        <f ca="1">变电站实体!$Q5</f>
        <v>0</v>
      </c>
      <c r="F15" s="23"/>
      <c r="G15" s="23"/>
      <c r="H15" s="23"/>
      <c r="I15" s="23"/>
      <c r="J15" s="3">
        <f t="shared" ca="1" si="0"/>
        <v>0</v>
      </c>
      <c r="K15" s="23"/>
      <c r="L15" s="23"/>
      <c r="M15" s="10"/>
    </row>
    <row r="16" spans="1:13" ht="26.25">
      <c r="A16" s="54"/>
      <c r="B16" s="50"/>
      <c r="C16" s="54" t="s">
        <v>17</v>
      </c>
      <c r="D16" s="7" t="s">
        <v>18</v>
      </c>
      <c r="E16" s="23">
        <f ca="1">线路!$M5</f>
        <v>0</v>
      </c>
      <c r="F16" s="23"/>
      <c r="G16" s="23"/>
      <c r="H16" s="23"/>
      <c r="I16" s="23"/>
      <c r="J16" s="3">
        <f t="shared" ca="1" si="0"/>
        <v>0</v>
      </c>
      <c r="K16" s="23"/>
      <c r="L16" s="23"/>
      <c r="M16" s="10"/>
    </row>
    <row r="17" spans="1:13" ht="26.25">
      <c r="A17" s="54"/>
      <c r="B17" s="50"/>
      <c r="C17" s="54"/>
      <c r="D17" s="7" t="s">
        <v>19</v>
      </c>
      <c r="E17" s="23">
        <f ca="1">主干线!$V5</f>
        <v>0</v>
      </c>
      <c r="F17" s="23"/>
      <c r="G17" s="23"/>
      <c r="H17" s="23"/>
      <c r="I17" s="23"/>
      <c r="J17" s="3">
        <f t="shared" ca="1" si="0"/>
        <v>0</v>
      </c>
      <c r="K17" s="23"/>
      <c r="L17" s="23"/>
      <c r="M17" s="10"/>
    </row>
    <row r="18" spans="1:13" ht="26.25">
      <c r="A18" s="54"/>
      <c r="B18" s="50"/>
      <c r="C18" s="54"/>
      <c r="D18" s="7" t="s">
        <v>20</v>
      </c>
      <c r="E18" s="23">
        <f ca="1">主干线!$W5</f>
        <v>0</v>
      </c>
      <c r="F18" s="23"/>
      <c r="G18" s="23"/>
      <c r="H18" s="23"/>
      <c r="I18" s="23"/>
      <c r="J18" s="3">
        <f t="shared" ca="1" si="0"/>
        <v>0</v>
      </c>
      <c r="K18" s="23"/>
      <c r="L18" s="23"/>
      <c r="M18" s="10"/>
    </row>
    <row r="19" spans="1:13" ht="26.25">
      <c r="A19" s="54" t="s">
        <v>33</v>
      </c>
      <c r="B19" s="50" t="s">
        <v>11</v>
      </c>
      <c r="C19" s="54" t="s">
        <v>12</v>
      </c>
      <c r="D19" s="7" t="s">
        <v>30</v>
      </c>
      <c r="E19" s="8">
        <f ca="1">变电站实体!$S6</f>
        <v>0</v>
      </c>
      <c r="F19" s="23"/>
      <c r="G19" s="23"/>
      <c r="H19" s="23"/>
      <c r="I19" s="23"/>
      <c r="J19" s="3">
        <f t="shared" ca="1" si="0"/>
        <v>0</v>
      </c>
      <c r="K19" s="23"/>
      <c r="L19" s="23"/>
      <c r="M19" s="11"/>
    </row>
    <row r="20" spans="1:13" ht="26.25">
      <c r="A20" s="54"/>
      <c r="B20" s="50"/>
      <c r="C20" s="54"/>
      <c r="D20" s="7" t="s">
        <v>14</v>
      </c>
      <c r="E20" s="8">
        <f ca="1">变电站内变压器!S5</f>
        <v>0</v>
      </c>
      <c r="F20" s="23"/>
      <c r="G20" s="23"/>
      <c r="H20" s="23"/>
      <c r="I20" s="23"/>
      <c r="J20" s="3">
        <f t="shared" ca="1" si="0"/>
        <v>0</v>
      </c>
      <c r="K20" s="23"/>
      <c r="L20" s="23"/>
      <c r="M20" s="11"/>
    </row>
    <row r="21" spans="1:13" ht="26.25">
      <c r="A21" s="54"/>
      <c r="B21" s="50"/>
      <c r="C21" s="54"/>
      <c r="D21" s="7" t="s">
        <v>31</v>
      </c>
      <c r="E21" s="8">
        <f ca="1">变电站实体!$U6</f>
        <v>0</v>
      </c>
      <c r="F21" s="23"/>
      <c r="G21" s="23"/>
      <c r="H21" s="23"/>
      <c r="I21" s="23"/>
      <c r="J21" s="3">
        <f t="shared" ca="1" si="0"/>
        <v>0</v>
      </c>
      <c r="K21" s="23"/>
      <c r="L21" s="23"/>
      <c r="M21" s="11"/>
    </row>
    <row r="22" spans="1:13">
      <c r="A22" s="54"/>
      <c r="B22" s="50"/>
      <c r="C22" s="54" t="s">
        <v>16</v>
      </c>
      <c r="D22" s="54"/>
      <c r="E22" s="23">
        <f ca="1">变电站实体!$Q6</f>
        <v>0</v>
      </c>
      <c r="F22" s="23"/>
      <c r="G22" s="23"/>
      <c r="H22" s="23"/>
      <c r="I22" s="23"/>
      <c r="J22" s="3">
        <f t="shared" ca="1" si="0"/>
        <v>0</v>
      </c>
      <c r="K22" s="23"/>
      <c r="L22" s="23"/>
      <c r="M22" s="12"/>
    </row>
    <row r="23" spans="1:13" ht="26.25">
      <c r="A23" s="54"/>
      <c r="B23" s="50"/>
      <c r="C23" s="54" t="s">
        <v>17</v>
      </c>
      <c r="D23" s="7" t="s">
        <v>18</v>
      </c>
      <c r="E23" s="23">
        <f ca="1">线路!$M6</f>
        <v>1</v>
      </c>
      <c r="F23" s="23"/>
      <c r="G23" s="23"/>
      <c r="H23" s="23"/>
      <c r="I23" s="23"/>
      <c r="J23" s="3">
        <f t="shared" ca="1" si="0"/>
        <v>1</v>
      </c>
      <c r="K23" s="23"/>
      <c r="L23" s="23"/>
      <c r="M23" s="12"/>
    </row>
    <row r="24" spans="1:13" ht="26.25">
      <c r="A24" s="54"/>
      <c r="B24" s="50"/>
      <c r="C24" s="54"/>
      <c r="D24" s="7" t="s">
        <v>19</v>
      </c>
      <c r="E24" s="23">
        <f ca="1">主干线!$V6</f>
        <v>2.3118560000000001</v>
      </c>
      <c r="F24" s="23"/>
      <c r="G24" s="23"/>
      <c r="H24" s="23"/>
      <c r="I24" s="23"/>
      <c r="J24" s="3">
        <f t="shared" ca="1" si="0"/>
        <v>2.3118560000000001</v>
      </c>
      <c r="K24" s="23"/>
      <c r="L24" s="23"/>
      <c r="M24" s="13"/>
    </row>
    <row r="25" spans="1:13" ht="26.25">
      <c r="A25" s="54"/>
      <c r="B25" s="50"/>
      <c r="C25" s="54"/>
      <c r="D25" s="7" t="s">
        <v>20</v>
      </c>
      <c r="E25" s="23">
        <f ca="1">主干线!$W6</f>
        <v>0</v>
      </c>
      <c r="F25" s="23"/>
      <c r="G25" s="23"/>
      <c r="H25" s="23"/>
      <c r="I25" s="23"/>
      <c r="J25" s="3">
        <f t="shared" ca="1" si="0"/>
        <v>0</v>
      </c>
      <c r="K25" s="23"/>
      <c r="L25" s="23"/>
      <c r="M25" s="13"/>
    </row>
    <row r="26" spans="1:13" ht="26.25">
      <c r="A26" s="54" t="s">
        <v>23</v>
      </c>
      <c r="B26" s="50" t="s">
        <v>11</v>
      </c>
      <c r="C26" s="54" t="s">
        <v>12</v>
      </c>
      <c r="D26" s="7" t="s">
        <v>30</v>
      </c>
      <c r="E26" s="23">
        <f ca="1">变电站实体!$S7</f>
        <v>2</v>
      </c>
      <c r="F26" s="23"/>
      <c r="G26" s="23"/>
      <c r="H26" s="23"/>
      <c r="I26" s="23"/>
      <c r="J26" s="3">
        <f t="shared" ca="1" si="0"/>
        <v>2</v>
      </c>
      <c r="K26" s="23"/>
      <c r="L26" s="23"/>
      <c r="M26" s="13"/>
    </row>
    <row r="27" spans="1:13" ht="26.25">
      <c r="A27" s="54"/>
      <c r="B27" s="50"/>
      <c r="C27" s="54"/>
      <c r="D27" s="7" t="s">
        <v>14</v>
      </c>
      <c r="E27" s="23">
        <f ca="1">变电站内变压器!S6</f>
        <v>3</v>
      </c>
      <c r="F27" s="23"/>
      <c r="G27" s="23"/>
      <c r="H27" s="23"/>
      <c r="I27" s="23"/>
      <c r="J27" s="3">
        <f t="shared" ca="1" si="0"/>
        <v>3</v>
      </c>
      <c r="K27" s="23"/>
      <c r="L27" s="23"/>
      <c r="M27" s="13"/>
    </row>
    <row r="28" spans="1:13" ht="26.25">
      <c r="A28" s="54"/>
      <c r="B28" s="50"/>
      <c r="C28" s="54"/>
      <c r="D28" s="7" t="s">
        <v>31</v>
      </c>
      <c r="E28" s="23">
        <f ca="1">变电站实体!$U7</f>
        <v>120</v>
      </c>
      <c r="F28" s="23"/>
      <c r="G28" s="23"/>
      <c r="H28" s="23"/>
      <c r="I28" s="23"/>
      <c r="J28" s="3">
        <f t="shared" ca="1" si="0"/>
        <v>120</v>
      </c>
      <c r="K28" s="23"/>
      <c r="L28" s="23"/>
      <c r="M28" s="13"/>
    </row>
    <row r="29" spans="1:13">
      <c r="A29" s="54"/>
      <c r="B29" s="50"/>
      <c r="C29" s="54" t="s">
        <v>16</v>
      </c>
      <c r="D29" s="54"/>
      <c r="E29" s="23">
        <f ca="1">变电站实体!$Q7</f>
        <v>0</v>
      </c>
      <c r="F29" s="23"/>
      <c r="G29" s="23"/>
      <c r="H29" s="23"/>
      <c r="I29" s="23"/>
      <c r="J29" s="3">
        <f t="shared" ca="1" si="0"/>
        <v>0</v>
      </c>
      <c r="K29" s="23"/>
      <c r="L29" s="23"/>
      <c r="M29" s="13"/>
    </row>
    <row r="30" spans="1:13" ht="26.25">
      <c r="A30" s="54"/>
      <c r="B30" s="50"/>
      <c r="C30" s="54" t="s">
        <v>17</v>
      </c>
      <c r="D30" s="7" t="s">
        <v>18</v>
      </c>
      <c r="E30" s="23">
        <f ca="1">线路!$M7</f>
        <v>1</v>
      </c>
      <c r="F30" s="23"/>
      <c r="G30" s="23"/>
      <c r="H30" s="23"/>
      <c r="I30" s="23"/>
      <c r="J30" s="3">
        <f t="shared" ca="1" si="0"/>
        <v>1</v>
      </c>
      <c r="K30" s="23"/>
      <c r="L30" s="23"/>
      <c r="M30" s="13"/>
    </row>
    <row r="31" spans="1:13" ht="26.25">
      <c r="A31" s="54"/>
      <c r="B31" s="50"/>
      <c r="C31" s="54"/>
      <c r="D31" s="7" t="s">
        <v>19</v>
      </c>
      <c r="E31" s="23">
        <f ca="1">主干线!$V7</f>
        <v>2.4916530000000003</v>
      </c>
      <c r="F31" s="23"/>
      <c r="G31" s="23"/>
      <c r="H31" s="23"/>
      <c r="I31" s="23"/>
      <c r="J31" s="3">
        <f t="shared" ca="1" si="0"/>
        <v>2.4916530000000003</v>
      </c>
      <c r="K31" s="23"/>
      <c r="L31" s="23"/>
      <c r="M31" s="13"/>
    </row>
    <row r="32" spans="1:13" ht="26.25">
      <c r="A32" s="54"/>
      <c r="B32" s="50"/>
      <c r="C32" s="54"/>
      <c r="D32" s="7" t="s">
        <v>20</v>
      </c>
      <c r="E32" s="23">
        <f ca="1">主干线!$W7</f>
        <v>0</v>
      </c>
      <c r="F32" s="23"/>
      <c r="G32" s="23"/>
      <c r="H32" s="23"/>
      <c r="I32" s="23"/>
      <c r="J32" s="3">
        <f t="shared" ca="1" si="0"/>
        <v>0</v>
      </c>
      <c r="K32" s="23"/>
      <c r="L32" s="23"/>
      <c r="M32" s="13"/>
    </row>
  </sheetData>
  <mergeCells count="35">
    <mergeCell ref="A1:L1"/>
    <mergeCell ref="A2:A3"/>
    <mergeCell ref="B2:B3"/>
    <mergeCell ref="C2:D3"/>
    <mergeCell ref="E2:E3"/>
    <mergeCell ref="F2:F3"/>
    <mergeCell ref="G2:G3"/>
    <mergeCell ref="H2:H3"/>
    <mergeCell ref="I2:I3"/>
    <mergeCell ref="J2:J3"/>
    <mergeCell ref="K2:K3"/>
    <mergeCell ref="L2:L3"/>
    <mergeCell ref="A4:A10"/>
    <mergeCell ref="B4:B10"/>
    <mergeCell ref="C4:C6"/>
    <mergeCell ref="C7:D7"/>
    <mergeCell ref="C8:C10"/>
    <mergeCell ref="A11:A14"/>
    <mergeCell ref="B11:B14"/>
    <mergeCell ref="C11:D11"/>
    <mergeCell ref="C12:C14"/>
    <mergeCell ref="A15:A18"/>
    <mergeCell ref="B15:B18"/>
    <mergeCell ref="C15:D15"/>
    <mergeCell ref="C16:C18"/>
    <mergeCell ref="A26:A32"/>
    <mergeCell ref="B26:B32"/>
    <mergeCell ref="C26:C28"/>
    <mergeCell ref="C29:D29"/>
    <mergeCell ref="C30:C32"/>
    <mergeCell ref="A19:A25"/>
    <mergeCell ref="B19:B25"/>
    <mergeCell ref="C19:C21"/>
    <mergeCell ref="C22:D22"/>
    <mergeCell ref="C23:C25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E20" sqref="E20"/>
    </sheetView>
  </sheetViews>
  <sheetFormatPr defaultRowHeight="13.5"/>
  <sheetData>
    <row r="1" spans="1:13">
      <c r="A1" s="58" t="s">
        <v>34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14"/>
    </row>
    <row r="2" spans="1:13">
      <c r="A2" s="54" t="s">
        <v>1</v>
      </c>
      <c r="B2" s="54" t="s">
        <v>2</v>
      </c>
      <c r="C2" s="54" t="s">
        <v>3</v>
      </c>
      <c r="D2" s="54"/>
      <c r="E2" s="50" t="s">
        <v>4</v>
      </c>
      <c r="F2" s="50" t="s">
        <v>5</v>
      </c>
      <c r="G2" s="50" t="s">
        <v>6</v>
      </c>
      <c r="H2" s="50">
        <v>2014</v>
      </c>
      <c r="I2" s="50">
        <v>2015</v>
      </c>
      <c r="J2" s="54" t="s">
        <v>7</v>
      </c>
      <c r="K2" s="50" t="s">
        <v>28</v>
      </c>
      <c r="L2" s="54" t="s">
        <v>29</v>
      </c>
      <c r="M2" s="15"/>
    </row>
    <row r="3" spans="1:13">
      <c r="A3" s="54"/>
      <c r="B3" s="54"/>
      <c r="C3" s="54"/>
      <c r="D3" s="54"/>
      <c r="E3" s="50"/>
      <c r="F3" s="50"/>
      <c r="G3" s="50"/>
      <c r="H3" s="50"/>
      <c r="I3" s="50"/>
      <c r="J3" s="54"/>
      <c r="K3" s="50"/>
      <c r="L3" s="54"/>
      <c r="M3" s="6"/>
    </row>
    <row r="4" spans="1:13" ht="26.25">
      <c r="A4" s="54" t="s">
        <v>10</v>
      </c>
      <c r="B4" s="50">
        <v>35</v>
      </c>
      <c r="C4" s="54" t="s">
        <v>12</v>
      </c>
      <c r="D4" s="7" t="s">
        <v>13</v>
      </c>
      <c r="E4" s="8">
        <f ca="1">变电站实体!$P3</f>
        <v>0</v>
      </c>
      <c r="F4" s="23"/>
      <c r="G4" s="23"/>
      <c r="H4" s="23"/>
      <c r="I4" s="23"/>
      <c r="J4" s="16">
        <f ca="1">SUM(E4:I4)</f>
        <v>0</v>
      </c>
      <c r="K4" s="23"/>
      <c r="L4" s="8"/>
      <c r="M4" s="10"/>
    </row>
    <row r="5" spans="1:13" ht="26.25">
      <c r="A5" s="54"/>
      <c r="B5" s="50"/>
      <c r="C5" s="54"/>
      <c r="D5" s="7" t="s">
        <v>14</v>
      </c>
      <c r="E5" s="8">
        <f ca="1">变电站内变压器!$P3</f>
        <v>0</v>
      </c>
      <c r="F5" s="23"/>
      <c r="G5" s="23"/>
      <c r="H5" s="23"/>
      <c r="I5" s="23"/>
      <c r="J5" s="16">
        <f t="shared" ref="J5:J25" ca="1" si="0">SUM(E5:I5)</f>
        <v>0</v>
      </c>
      <c r="K5" s="23"/>
      <c r="L5" s="23"/>
      <c r="M5" s="10"/>
    </row>
    <row r="6" spans="1:13" ht="26.25">
      <c r="A6" s="54"/>
      <c r="B6" s="50"/>
      <c r="C6" s="54"/>
      <c r="D6" s="7" t="s">
        <v>15</v>
      </c>
      <c r="E6" s="8">
        <f ca="1">变电站实体!$R3</f>
        <v>0</v>
      </c>
      <c r="F6" s="23"/>
      <c r="G6" s="23"/>
      <c r="H6" s="23"/>
      <c r="I6" s="23"/>
      <c r="J6" s="16">
        <f t="shared" ca="1" si="0"/>
        <v>0</v>
      </c>
      <c r="K6" s="23"/>
      <c r="L6" s="23"/>
      <c r="M6" s="10"/>
    </row>
    <row r="7" spans="1:13">
      <c r="A7" s="54"/>
      <c r="B7" s="50"/>
      <c r="C7" s="54" t="s">
        <v>16</v>
      </c>
      <c r="D7" s="54"/>
      <c r="E7" s="8">
        <f ca="1">变电站实体!$Q3</f>
        <v>0</v>
      </c>
      <c r="F7" s="23"/>
      <c r="G7" s="23"/>
      <c r="H7" s="23"/>
      <c r="I7" s="23"/>
      <c r="J7" s="16">
        <f t="shared" ca="1" si="0"/>
        <v>0</v>
      </c>
      <c r="K7" s="23"/>
      <c r="L7" s="23"/>
      <c r="M7" s="10"/>
    </row>
    <row r="8" spans="1:13" ht="26.25">
      <c r="A8" s="54"/>
      <c r="B8" s="50"/>
      <c r="C8" s="54" t="s">
        <v>17</v>
      </c>
      <c r="D8" s="7" t="s">
        <v>18</v>
      </c>
      <c r="E8" s="8">
        <f ca="1">线路!$L3</f>
        <v>0</v>
      </c>
      <c r="F8" s="23"/>
      <c r="G8" s="23"/>
      <c r="H8" s="23"/>
      <c r="I8" s="23"/>
      <c r="J8" s="16">
        <f t="shared" ca="1" si="0"/>
        <v>0</v>
      </c>
      <c r="K8" s="23"/>
      <c r="L8" s="23"/>
      <c r="M8" s="10"/>
    </row>
    <row r="9" spans="1:13" ht="26.25">
      <c r="A9" s="54"/>
      <c r="B9" s="50"/>
      <c r="C9" s="54"/>
      <c r="D9" s="7" t="s">
        <v>19</v>
      </c>
      <c r="E9" s="8">
        <f ca="1">主干线!$T3</f>
        <v>0</v>
      </c>
      <c r="F9" s="23"/>
      <c r="G9" s="23"/>
      <c r="H9" s="23"/>
      <c r="I9" s="23"/>
      <c r="J9" s="16">
        <f t="shared" ca="1" si="0"/>
        <v>0</v>
      </c>
      <c r="K9" s="23"/>
      <c r="L9" s="23"/>
      <c r="M9" s="10"/>
    </row>
    <row r="10" spans="1:13" ht="26.25">
      <c r="A10" s="54"/>
      <c r="B10" s="50"/>
      <c r="C10" s="54"/>
      <c r="D10" s="7" t="s">
        <v>20</v>
      </c>
      <c r="E10" s="8">
        <f ca="1">主干线!$U3</f>
        <v>0</v>
      </c>
      <c r="F10" s="23"/>
      <c r="G10" s="23"/>
      <c r="H10" s="23"/>
      <c r="I10" s="23"/>
      <c r="J10" s="16">
        <f t="shared" ca="1" si="0"/>
        <v>0</v>
      </c>
      <c r="K10" s="23"/>
      <c r="L10" s="23"/>
      <c r="M10" s="10"/>
    </row>
    <row r="11" spans="1:13">
      <c r="A11" s="54" t="s">
        <v>32</v>
      </c>
      <c r="B11" s="50">
        <v>35</v>
      </c>
      <c r="C11" s="54" t="s">
        <v>16</v>
      </c>
      <c r="D11" s="54"/>
      <c r="E11" s="23">
        <f ca="1">变电站实体!$Q4</f>
        <v>0</v>
      </c>
      <c r="F11" s="23"/>
      <c r="G11" s="23"/>
      <c r="H11" s="23"/>
      <c r="I11" s="23"/>
      <c r="J11" s="16">
        <f t="shared" ca="1" si="0"/>
        <v>0</v>
      </c>
      <c r="K11" s="23"/>
      <c r="L11" s="23"/>
      <c r="M11" s="10"/>
    </row>
    <row r="12" spans="1:13" ht="26.25">
      <c r="A12" s="54"/>
      <c r="B12" s="50"/>
      <c r="C12" s="54" t="s">
        <v>17</v>
      </c>
      <c r="D12" s="7" t="s">
        <v>18</v>
      </c>
      <c r="E12" s="23">
        <f ca="1">线路!$L4</f>
        <v>0</v>
      </c>
      <c r="F12" s="23"/>
      <c r="G12" s="23"/>
      <c r="H12" s="23"/>
      <c r="I12" s="23"/>
      <c r="J12" s="16">
        <f t="shared" ca="1" si="0"/>
        <v>0</v>
      </c>
      <c r="K12" s="23"/>
      <c r="L12" s="23"/>
      <c r="M12" s="10"/>
    </row>
    <row r="13" spans="1:13" ht="26.25">
      <c r="A13" s="54"/>
      <c r="B13" s="50"/>
      <c r="C13" s="54"/>
      <c r="D13" s="7" t="s">
        <v>19</v>
      </c>
      <c r="E13" s="23">
        <f ca="1">主干线!$T4</f>
        <v>0</v>
      </c>
      <c r="F13" s="23"/>
      <c r="G13" s="23"/>
      <c r="H13" s="23"/>
      <c r="I13" s="23"/>
      <c r="J13" s="16">
        <f t="shared" ca="1" si="0"/>
        <v>0</v>
      </c>
      <c r="K13" s="23"/>
      <c r="L13" s="23"/>
      <c r="M13" s="10"/>
    </row>
    <row r="14" spans="1:13" ht="26.25">
      <c r="A14" s="54"/>
      <c r="B14" s="50"/>
      <c r="C14" s="54"/>
      <c r="D14" s="7" t="s">
        <v>20</v>
      </c>
      <c r="E14" s="23">
        <f ca="1">主干线!$U4</f>
        <v>0</v>
      </c>
      <c r="F14" s="23"/>
      <c r="G14" s="23"/>
      <c r="H14" s="23"/>
      <c r="I14" s="23"/>
      <c r="J14" s="16">
        <f t="shared" ca="1" si="0"/>
        <v>0</v>
      </c>
      <c r="K14" s="23"/>
      <c r="L14" s="23"/>
      <c r="M14" s="10"/>
    </row>
    <row r="15" spans="1:13">
      <c r="A15" s="54" t="s">
        <v>22</v>
      </c>
      <c r="B15" s="50">
        <v>35</v>
      </c>
      <c r="C15" s="54" t="s">
        <v>16</v>
      </c>
      <c r="D15" s="54"/>
      <c r="E15" s="23">
        <f ca="1">变电站实体!$Q5</f>
        <v>0</v>
      </c>
      <c r="F15" s="23"/>
      <c r="G15" s="23"/>
      <c r="H15" s="23"/>
      <c r="I15" s="23"/>
      <c r="J15" s="16">
        <f t="shared" ca="1" si="0"/>
        <v>0</v>
      </c>
      <c r="K15" s="23"/>
      <c r="L15" s="23"/>
      <c r="M15" s="10"/>
    </row>
    <row r="16" spans="1:13" ht="26.25">
      <c r="A16" s="54"/>
      <c r="B16" s="50"/>
      <c r="C16" s="54" t="s">
        <v>17</v>
      </c>
      <c r="D16" s="7" t="s">
        <v>18</v>
      </c>
      <c r="E16" s="23">
        <f ca="1">线路!$L5</f>
        <v>0</v>
      </c>
      <c r="F16" s="23"/>
      <c r="G16" s="23"/>
      <c r="H16" s="23"/>
      <c r="I16" s="23"/>
      <c r="J16" s="16">
        <f t="shared" ca="1" si="0"/>
        <v>0</v>
      </c>
      <c r="K16" s="23"/>
      <c r="L16" s="23"/>
      <c r="M16" s="10"/>
    </row>
    <row r="17" spans="1:13" ht="26.25">
      <c r="A17" s="54"/>
      <c r="B17" s="50"/>
      <c r="C17" s="54"/>
      <c r="D17" s="7" t="s">
        <v>19</v>
      </c>
      <c r="E17" s="23">
        <f ca="1">主干线!$T5</f>
        <v>0</v>
      </c>
      <c r="F17" s="23"/>
      <c r="G17" s="23"/>
      <c r="H17" s="23"/>
      <c r="I17" s="23"/>
      <c r="J17" s="16">
        <f t="shared" ca="1" si="0"/>
        <v>0</v>
      </c>
      <c r="K17" s="23"/>
      <c r="L17" s="23"/>
      <c r="M17" s="10"/>
    </row>
    <row r="18" spans="1:13" ht="26.25">
      <c r="A18" s="54"/>
      <c r="B18" s="50"/>
      <c r="C18" s="54"/>
      <c r="D18" s="7" t="s">
        <v>20</v>
      </c>
      <c r="E18" s="23">
        <f ca="1">主干线!$U5</f>
        <v>0</v>
      </c>
      <c r="F18" s="23"/>
      <c r="G18" s="23"/>
      <c r="H18" s="23"/>
      <c r="I18" s="23"/>
      <c r="J18" s="16">
        <f t="shared" ca="1" si="0"/>
        <v>0</v>
      </c>
      <c r="K18" s="23"/>
      <c r="L18" s="23"/>
      <c r="M18" s="10"/>
    </row>
    <row r="19" spans="1:13" ht="26.25">
      <c r="A19" s="54" t="s">
        <v>23</v>
      </c>
      <c r="B19" s="50">
        <v>35</v>
      </c>
      <c r="C19" s="54" t="s">
        <v>12</v>
      </c>
      <c r="D19" s="7" t="s">
        <v>13</v>
      </c>
      <c r="E19" s="8">
        <f ca="1">变电站实体!$P7</f>
        <v>0</v>
      </c>
      <c r="F19" s="23"/>
      <c r="G19" s="23"/>
      <c r="H19" s="23"/>
      <c r="I19" s="23"/>
      <c r="J19" s="16">
        <f t="shared" ca="1" si="0"/>
        <v>0</v>
      </c>
      <c r="K19" s="23"/>
      <c r="L19" s="23"/>
      <c r="M19" s="10"/>
    </row>
    <row r="20" spans="1:13" ht="26.25">
      <c r="A20" s="54"/>
      <c r="B20" s="50"/>
      <c r="C20" s="54"/>
      <c r="D20" s="7" t="s">
        <v>14</v>
      </c>
      <c r="E20" s="8">
        <f ca="1">变电站内变压器!$P6</f>
        <v>2</v>
      </c>
      <c r="F20" s="23"/>
      <c r="G20" s="23"/>
      <c r="H20" s="23"/>
      <c r="I20" s="23"/>
      <c r="J20" s="16">
        <f t="shared" ca="1" si="0"/>
        <v>2</v>
      </c>
      <c r="K20" s="23"/>
      <c r="L20" s="23"/>
      <c r="M20" s="10"/>
    </row>
    <row r="21" spans="1:13" ht="26.25">
      <c r="A21" s="54"/>
      <c r="B21" s="50"/>
      <c r="C21" s="54"/>
      <c r="D21" s="7" t="s">
        <v>15</v>
      </c>
      <c r="E21" s="8">
        <f ca="1">变电站实体!$R7</f>
        <v>0</v>
      </c>
      <c r="F21" s="23"/>
      <c r="G21" s="23"/>
      <c r="H21" s="23"/>
      <c r="I21" s="23"/>
      <c r="J21" s="16">
        <f t="shared" ca="1" si="0"/>
        <v>0</v>
      </c>
      <c r="K21" s="23"/>
      <c r="L21" s="23"/>
      <c r="M21" s="10"/>
    </row>
    <row r="22" spans="1:13">
      <c r="A22" s="54"/>
      <c r="B22" s="50"/>
      <c r="C22" s="54" t="s">
        <v>16</v>
      </c>
      <c r="D22" s="54"/>
      <c r="E22" s="8">
        <f ca="1">变电站实体!$Q7</f>
        <v>0</v>
      </c>
      <c r="F22" s="23"/>
      <c r="G22" s="23"/>
      <c r="H22" s="23"/>
      <c r="I22" s="23"/>
      <c r="J22" s="16">
        <f t="shared" ca="1" si="0"/>
        <v>0</v>
      </c>
      <c r="K22" s="23"/>
      <c r="L22" s="23"/>
      <c r="M22" s="10"/>
    </row>
    <row r="23" spans="1:13" ht="26.25">
      <c r="A23" s="54"/>
      <c r="B23" s="50"/>
      <c r="C23" s="54" t="s">
        <v>17</v>
      </c>
      <c r="D23" s="7" t="s">
        <v>18</v>
      </c>
      <c r="E23" s="8">
        <f ca="1">线路!$L7</f>
        <v>2</v>
      </c>
      <c r="F23" s="23"/>
      <c r="G23" s="23"/>
      <c r="H23" s="23"/>
      <c r="I23" s="23"/>
      <c r="J23" s="16">
        <f t="shared" ca="1" si="0"/>
        <v>2</v>
      </c>
      <c r="K23" s="23"/>
      <c r="L23" s="23"/>
      <c r="M23" s="10"/>
    </row>
    <row r="24" spans="1:13" ht="26.25">
      <c r="A24" s="54"/>
      <c r="B24" s="50"/>
      <c r="C24" s="54"/>
      <c r="D24" s="7" t="s">
        <v>19</v>
      </c>
      <c r="E24" s="8">
        <f ca="1">主干线!$T7</f>
        <v>3.6490529999999999</v>
      </c>
      <c r="F24" s="23"/>
      <c r="G24" s="23"/>
      <c r="H24" s="23"/>
      <c r="I24" s="23"/>
      <c r="J24" s="16">
        <f t="shared" ca="1" si="0"/>
        <v>3.6490529999999999</v>
      </c>
      <c r="K24" s="23"/>
      <c r="L24" s="23"/>
      <c r="M24" s="10"/>
    </row>
    <row r="25" spans="1:13" ht="26.25">
      <c r="A25" s="54"/>
      <c r="B25" s="50"/>
      <c r="C25" s="54"/>
      <c r="D25" s="7" t="s">
        <v>20</v>
      </c>
      <c r="E25" s="8">
        <f ca="1">主干线!$U7</f>
        <v>0</v>
      </c>
      <c r="F25" s="23"/>
      <c r="G25" s="23"/>
      <c r="H25" s="23"/>
      <c r="I25" s="23"/>
      <c r="J25" s="16">
        <f t="shared" ca="1" si="0"/>
        <v>0</v>
      </c>
      <c r="K25" s="23"/>
      <c r="L25" s="23"/>
      <c r="M25" s="10"/>
    </row>
    <row r="26" spans="1:1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</sheetData>
  <mergeCells count="30">
    <mergeCell ref="A1:L1"/>
    <mergeCell ref="A2:A3"/>
    <mergeCell ref="B2:B3"/>
    <mergeCell ref="C2:D3"/>
    <mergeCell ref="E2:E3"/>
    <mergeCell ref="F2:F3"/>
    <mergeCell ref="G2:G3"/>
    <mergeCell ref="H2:H3"/>
    <mergeCell ref="I2:I3"/>
    <mergeCell ref="J2:J3"/>
    <mergeCell ref="K2:K3"/>
    <mergeCell ref="L2:L3"/>
    <mergeCell ref="A4:A10"/>
    <mergeCell ref="B4:B10"/>
    <mergeCell ref="C4:C6"/>
    <mergeCell ref="C7:D7"/>
    <mergeCell ref="C8:C10"/>
    <mergeCell ref="A11:A14"/>
    <mergeCell ref="B11:B14"/>
    <mergeCell ref="C11:D11"/>
    <mergeCell ref="C12:C14"/>
    <mergeCell ref="A15:A18"/>
    <mergeCell ref="B15:B18"/>
    <mergeCell ref="C15:D15"/>
    <mergeCell ref="C16:C18"/>
    <mergeCell ref="A19:A25"/>
    <mergeCell ref="B19:B25"/>
    <mergeCell ref="C19:C21"/>
    <mergeCell ref="C22:D22"/>
    <mergeCell ref="C23:C25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25" workbookViewId="0">
      <selection activeCell="E40" sqref="E40"/>
    </sheetView>
  </sheetViews>
  <sheetFormatPr defaultRowHeight="13.5"/>
  <sheetData>
    <row r="1" spans="1:13">
      <c r="A1" s="59" t="s">
        <v>35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18"/>
    </row>
    <row r="2" spans="1:13">
      <c r="A2" s="60" t="s">
        <v>1</v>
      </c>
      <c r="B2" s="60" t="s">
        <v>2</v>
      </c>
      <c r="C2" s="49" t="s">
        <v>3</v>
      </c>
      <c r="D2" s="49"/>
      <c r="E2" s="50" t="s">
        <v>4</v>
      </c>
      <c r="F2" s="51" t="s">
        <v>5</v>
      </c>
      <c r="G2" s="51" t="s">
        <v>6</v>
      </c>
      <c r="H2" s="51">
        <v>2014</v>
      </c>
      <c r="I2" s="52">
        <v>2015</v>
      </c>
      <c r="J2" s="61" t="s">
        <v>36</v>
      </c>
      <c r="K2" s="63" t="s">
        <v>37</v>
      </c>
      <c r="L2" s="61" t="s">
        <v>38</v>
      </c>
      <c r="M2" s="19"/>
    </row>
    <row r="3" spans="1:13">
      <c r="A3" s="60"/>
      <c r="B3" s="60"/>
      <c r="C3" s="49"/>
      <c r="D3" s="49"/>
      <c r="E3" s="50"/>
      <c r="F3" s="51"/>
      <c r="G3" s="51"/>
      <c r="H3" s="51"/>
      <c r="I3" s="52"/>
      <c r="J3" s="62"/>
      <c r="K3" s="64"/>
      <c r="L3" s="62"/>
      <c r="M3" s="6"/>
    </row>
    <row r="4" spans="1:13" ht="26.25">
      <c r="A4" s="46" t="s">
        <v>10</v>
      </c>
      <c r="B4" s="47">
        <v>35</v>
      </c>
      <c r="C4" s="46" t="s">
        <v>12</v>
      </c>
      <c r="D4" s="1" t="s">
        <v>13</v>
      </c>
      <c r="E4" s="2">
        <f ca="1">变电站实体!$V3</f>
        <v>0</v>
      </c>
      <c r="F4" s="22"/>
      <c r="G4" s="22"/>
      <c r="H4" s="22"/>
      <c r="I4" s="22"/>
      <c r="J4" s="3">
        <f ca="1">SUM(E4:I4)</f>
        <v>0</v>
      </c>
      <c r="K4" s="22"/>
      <c r="L4" s="2"/>
      <c r="M4" s="10"/>
    </row>
    <row r="5" spans="1:13" ht="26.25">
      <c r="A5" s="46"/>
      <c r="B5" s="47"/>
      <c r="C5" s="46"/>
      <c r="D5" s="1" t="s">
        <v>14</v>
      </c>
      <c r="E5" s="2">
        <f ca="1">变电站内变压器!T3</f>
        <v>0</v>
      </c>
      <c r="F5" s="22"/>
      <c r="G5" s="22"/>
      <c r="H5" s="22"/>
      <c r="I5" s="22"/>
      <c r="J5" s="3">
        <f t="shared" ref="J5:J32" ca="1" si="0">SUM(E5:I5)</f>
        <v>0</v>
      </c>
      <c r="K5" s="22"/>
      <c r="L5" s="22"/>
      <c r="M5" s="10"/>
    </row>
    <row r="6" spans="1:13" ht="26.25">
      <c r="A6" s="46"/>
      <c r="B6" s="47"/>
      <c r="C6" s="46"/>
      <c r="D6" s="1" t="s">
        <v>15</v>
      </c>
      <c r="E6" s="2">
        <f ca="1">变电站实体!$X3</f>
        <v>0</v>
      </c>
      <c r="F6" s="22"/>
      <c r="G6" s="22"/>
      <c r="H6" s="22"/>
      <c r="I6" s="22"/>
      <c r="J6" s="3">
        <f t="shared" ca="1" si="0"/>
        <v>0</v>
      </c>
      <c r="K6" s="22"/>
      <c r="L6" s="22"/>
      <c r="M6" s="10"/>
    </row>
    <row r="7" spans="1:13">
      <c r="A7" s="46"/>
      <c r="B7" s="47"/>
      <c r="C7" s="46" t="s">
        <v>16</v>
      </c>
      <c r="D7" s="46"/>
      <c r="E7" s="2">
        <f ca="1">变电站实体!$W3</f>
        <v>0</v>
      </c>
      <c r="F7" s="22"/>
      <c r="G7" s="22"/>
      <c r="H7" s="22"/>
      <c r="I7" s="22"/>
      <c r="J7" s="3">
        <f t="shared" ca="1" si="0"/>
        <v>0</v>
      </c>
      <c r="K7" s="22"/>
      <c r="L7" s="22"/>
      <c r="M7" s="10"/>
    </row>
    <row r="8" spans="1:13" ht="26.25">
      <c r="A8" s="46"/>
      <c r="B8" s="47"/>
      <c r="C8" s="46" t="s">
        <v>17</v>
      </c>
      <c r="D8" s="1" t="s">
        <v>18</v>
      </c>
      <c r="E8" s="2">
        <f ca="1">线路!$N3</f>
        <v>0</v>
      </c>
      <c r="F8" s="22"/>
      <c r="G8" s="22"/>
      <c r="H8" s="22"/>
      <c r="I8" s="22"/>
      <c r="J8" s="3">
        <f t="shared" ca="1" si="0"/>
        <v>0</v>
      </c>
      <c r="K8" s="22"/>
      <c r="L8" s="22"/>
      <c r="M8" s="10"/>
    </row>
    <row r="9" spans="1:13" ht="26.25">
      <c r="A9" s="46"/>
      <c r="B9" s="47"/>
      <c r="C9" s="46"/>
      <c r="D9" s="1" t="s">
        <v>19</v>
      </c>
      <c r="E9" s="2">
        <f ca="1">主干线!$X3</f>
        <v>0</v>
      </c>
      <c r="F9" s="22"/>
      <c r="G9" s="22"/>
      <c r="H9" s="22"/>
      <c r="I9" s="22"/>
      <c r="J9" s="3">
        <f t="shared" ca="1" si="0"/>
        <v>0</v>
      </c>
      <c r="K9" s="22"/>
      <c r="L9" s="22"/>
      <c r="M9" s="10"/>
    </row>
    <row r="10" spans="1:13" ht="26.25">
      <c r="A10" s="46"/>
      <c r="B10" s="47"/>
      <c r="C10" s="46"/>
      <c r="D10" s="1" t="s">
        <v>20</v>
      </c>
      <c r="E10" s="2">
        <f ca="1">主干线!$Y3</f>
        <v>0</v>
      </c>
      <c r="F10" s="22"/>
      <c r="G10" s="22"/>
      <c r="H10" s="22"/>
      <c r="I10" s="22"/>
      <c r="J10" s="3">
        <f t="shared" ca="1" si="0"/>
        <v>0</v>
      </c>
      <c r="K10" s="22"/>
      <c r="L10" s="22"/>
      <c r="M10" s="20"/>
    </row>
    <row r="11" spans="1:13">
      <c r="A11" s="46" t="s">
        <v>32</v>
      </c>
      <c r="B11" s="47">
        <v>35</v>
      </c>
      <c r="C11" s="46" t="s">
        <v>16</v>
      </c>
      <c r="D11" s="46"/>
      <c r="E11" s="22">
        <f ca="1">变电站实体!$W4</f>
        <v>0</v>
      </c>
      <c r="F11" s="22"/>
      <c r="G11" s="22"/>
      <c r="H11" s="22"/>
      <c r="I11" s="22"/>
      <c r="J11" s="3">
        <f t="shared" ca="1" si="0"/>
        <v>0</v>
      </c>
      <c r="K11" s="22"/>
      <c r="L11" s="22"/>
      <c r="M11" s="10"/>
    </row>
    <row r="12" spans="1:13" ht="26.25">
      <c r="A12" s="46"/>
      <c r="B12" s="47"/>
      <c r="C12" s="46" t="s">
        <v>17</v>
      </c>
      <c r="D12" s="1" t="s">
        <v>18</v>
      </c>
      <c r="E12" s="22">
        <f ca="1">线路!$N4</f>
        <v>0</v>
      </c>
      <c r="F12" s="22"/>
      <c r="G12" s="22"/>
      <c r="H12" s="22"/>
      <c r="I12" s="22"/>
      <c r="J12" s="3">
        <f t="shared" ca="1" si="0"/>
        <v>0</v>
      </c>
      <c r="K12" s="22"/>
      <c r="L12" s="22"/>
      <c r="M12" s="10"/>
    </row>
    <row r="13" spans="1:13" ht="26.25">
      <c r="A13" s="46"/>
      <c r="B13" s="47"/>
      <c r="C13" s="46"/>
      <c r="D13" s="1" t="s">
        <v>19</v>
      </c>
      <c r="E13" s="22">
        <f ca="1">主干线!$X4</f>
        <v>0</v>
      </c>
      <c r="F13" s="22"/>
      <c r="G13" s="22"/>
      <c r="H13" s="22"/>
      <c r="I13" s="22"/>
      <c r="J13" s="3">
        <f t="shared" ca="1" si="0"/>
        <v>0</v>
      </c>
      <c r="K13" s="22"/>
      <c r="L13" s="22"/>
      <c r="M13" s="10"/>
    </row>
    <row r="14" spans="1:13" ht="26.25">
      <c r="A14" s="46"/>
      <c r="B14" s="47"/>
      <c r="C14" s="46"/>
      <c r="D14" s="1" t="s">
        <v>20</v>
      </c>
      <c r="E14" s="2">
        <f ca="1">主干线!$Y4</f>
        <v>0</v>
      </c>
      <c r="F14" s="22"/>
      <c r="G14" s="22"/>
      <c r="H14" s="22"/>
      <c r="I14" s="22"/>
      <c r="J14" s="3">
        <f t="shared" ca="1" si="0"/>
        <v>0</v>
      </c>
      <c r="K14" s="22"/>
      <c r="L14" s="22"/>
      <c r="M14" s="20"/>
    </row>
    <row r="15" spans="1:13">
      <c r="A15" s="46" t="s">
        <v>22</v>
      </c>
      <c r="B15" s="47">
        <v>35</v>
      </c>
      <c r="C15" s="46" t="s">
        <v>16</v>
      </c>
      <c r="D15" s="46"/>
      <c r="E15" s="22">
        <f ca="1">变电站实体!$W5</f>
        <v>0</v>
      </c>
      <c r="F15" s="22"/>
      <c r="G15" s="22"/>
      <c r="H15" s="22"/>
      <c r="I15" s="22"/>
      <c r="J15" s="3">
        <f t="shared" ca="1" si="0"/>
        <v>0</v>
      </c>
      <c r="K15" s="22"/>
      <c r="L15" s="22"/>
      <c r="M15" s="20"/>
    </row>
    <row r="16" spans="1:13" ht="26.25">
      <c r="A16" s="46"/>
      <c r="B16" s="47"/>
      <c r="C16" s="46" t="s">
        <v>17</v>
      </c>
      <c r="D16" s="1" t="s">
        <v>18</v>
      </c>
      <c r="E16" s="22">
        <f ca="1">线路!$N5</f>
        <v>0</v>
      </c>
      <c r="F16" s="22"/>
      <c r="G16" s="22"/>
      <c r="H16" s="22"/>
      <c r="I16" s="22"/>
      <c r="J16" s="3">
        <f t="shared" ca="1" si="0"/>
        <v>0</v>
      </c>
      <c r="K16" s="22"/>
      <c r="L16" s="22"/>
      <c r="M16" s="20"/>
    </row>
    <row r="17" spans="1:13" ht="26.25">
      <c r="A17" s="46"/>
      <c r="B17" s="47"/>
      <c r="C17" s="46"/>
      <c r="D17" s="1" t="s">
        <v>19</v>
      </c>
      <c r="E17" s="22">
        <f ca="1">主干线!$X5</f>
        <v>0</v>
      </c>
      <c r="F17" s="22"/>
      <c r="G17" s="22"/>
      <c r="H17" s="22"/>
      <c r="I17" s="22"/>
      <c r="J17" s="3">
        <f t="shared" ca="1" si="0"/>
        <v>0</v>
      </c>
      <c r="K17" s="22"/>
      <c r="L17" s="22"/>
      <c r="M17" s="10"/>
    </row>
    <row r="18" spans="1:13" ht="26.25">
      <c r="A18" s="46"/>
      <c r="B18" s="47"/>
      <c r="C18" s="46"/>
      <c r="D18" s="1" t="s">
        <v>20</v>
      </c>
      <c r="E18" s="22">
        <f ca="1">主干线!$Y5</f>
        <v>0</v>
      </c>
      <c r="F18" s="22"/>
      <c r="G18" s="22"/>
      <c r="H18" s="22"/>
      <c r="I18" s="22"/>
      <c r="J18" s="3">
        <f t="shared" ca="1" si="0"/>
        <v>0</v>
      </c>
      <c r="K18" s="22"/>
      <c r="L18" s="22"/>
      <c r="M18" s="10"/>
    </row>
    <row r="19" spans="1:13" ht="26.25">
      <c r="A19" s="46" t="s">
        <v>33</v>
      </c>
      <c r="B19" s="47">
        <v>35</v>
      </c>
      <c r="C19" s="46" t="s">
        <v>12</v>
      </c>
      <c r="D19" s="1" t="s">
        <v>13</v>
      </c>
      <c r="E19" s="2">
        <f ca="1">变电站实体!$V6</f>
        <v>0</v>
      </c>
      <c r="F19" s="22"/>
      <c r="G19" s="22"/>
      <c r="H19" s="22"/>
      <c r="I19" s="22"/>
      <c r="J19" s="3">
        <f t="shared" ca="1" si="0"/>
        <v>0</v>
      </c>
      <c r="K19" s="22"/>
      <c r="L19" s="22"/>
      <c r="M19" s="10"/>
    </row>
    <row r="20" spans="1:13" ht="26.25">
      <c r="A20" s="46"/>
      <c r="B20" s="47"/>
      <c r="C20" s="46"/>
      <c r="D20" s="1" t="s">
        <v>14</v>
      </c>
      <c r="E20" s="2">
        <f ca="1">变电站内变压器!T5</f>
        <v>0</v>
      </c>
      <c r="F20" s="22"/>
      <c r="G20" s="22"/>
      <c r="H20" s="22"/>
      <c r="I20" s="22"/>
      <c r="J20" s="3">
        <f t="shared" ca="1" si="0"/>
        <v>0</v>
      </c>
      <c r="K20" s="22"/>
      <c r="L20" s="22"/>
      <c r="M20" s="10"/>
    </row>
    <row r="21" spans="1:13" ht="26.25">
      <c r="A21" s="46"/>
      <c r="B21" s="47"/>
      <c r="C21" s="46"/>
      <c r="D21" s="1" t="s">
        <v>15</v>
      </c>
      <c r="E21" s="2">
        <f ca="1">变电站实体!$X6</f>
        <v>0</v>
      </c>
      <c r="F21" s="22"/>
      <c r="G21" s="22"/>
      <c r="H21" s="22"/>
      <c r="I21" s="22"/>
      <c r="J21" s="3">
        <f t="shared" ca="1" si="0"/>
        <v>0</v>
      </c>
      <c r="K21" s="22"/>
      <c r="L21" s="22"/>
      <c r="M21" s="10"/>
    </row>
    <row r="22" spans="1:13">
      <c r="A22" s="46"/>
      <c r="B22" s="47"/>
      <c r="C22" s="46" t="s">
        <v>16</v>
      </c>
      <c r="D22" s="46"/>
      <c r="E22" s="22">
        <f ca="1">变电站实体!$W6</f>
        <v>0</v>
      </c>
      <c r="F22" s="22"/>
      <c r="G22" s="22"/>
      <c r="H22" s="22"/>
      <c r="I22" s="22"/>
      <c r="J22" s="3">
        <f t="shared" ca="1" si="0"/>
        <v>0</v>
      </c>
      <c r="K22" s="22"/>
      <c r="L22" s="22"/>
      <c r="M22" s="10"/>
    </row>
    <row r="23" spans="1:13" ht="26.25">
      <c r="A23" s="46"/>
      <c r="B23" s="47"/>
      <c r="C23" s="46" t="s">
        <v>17</v>
      </c>
      <c r="D23" s="1" t="s">
        <v>18</v>
      </c>
      <c r="E23" s="22">
        <f ca="1">线路!$N6</f>
        <v>0</v>
      </c>
      <c r="F23" s="22"/>
      <c r="G23" s="22"/>
      <c r="H23" s="22"/>
      <c r="I23" s="22"/>
      <c r="J23" s="3">
        <f t="shared" ca="1" si="0"/>
        <v>0</v>
      </c>
      <c r="K23" s="22"/>
      <c r="L23" s="22"/>
      <c r="M23" s="10"/>
    </row>
    <row r="24" spans="1:13" ht="26.25">
      <c r="A24" s="46"/>
      <c r="B24" s="47"/>
      <c r="C24" s="46"/>
      <c r="D24" s="1" t="s">
        <v>19</v>
      </c>
      <c r="E24" s="22">
        <f ca="1">主干线!$X6</f>
        <v>0</v>
      </c>
      <c r="F24" s="22"/>
      <c r="G24" s="22"/>
      <c r="H24" s="22"/>
      <c r="I24" s="22"/>
      <c r="J24" s="3">
        <f t="shared" ca="1" si="0"/>
        <v>0</v>
      </c>
      <c r="K24" s="22"/>
      <c r="L24" s="22"/>
      <c r="M24" s="10"/>
    </row>
    <row r="25" spans="1:13" ht="26.25">
      <c r="A25" s="46"/>
      <c r="B25" s="47"/>
      <c r="C25" s="46"/>
      <c r="D25" s="1" t="s">
        <v>20</v>
      </c>
      <c r="E25" s="22">
        <f ca="1">主干线!$Y6</f>
        <v>0</v>
      </c>
      <c r="F25" s="22"/>
      <c r="G25" s="22"/>
      <c r="H25" s="22"/>
      <c r="I25" s="22"/>
      <c r="J25" s="3">
        <f t="shared" ca="1" si="0"/>
        <v>0</v>
      </c>
      <c r="K25" s="22"/>
      <c r="L25" s="22"/>
      <c r="M25" s="20"/>
    </row>
    <row r="26" spans="1:13" ht="26.25">
      <c r="A26" s="46" t="s">
        <v>23</v>
      </c>
      <c r="B26" s="47">
        <v>35</v>
      </c>
      <c r="C26" s="46" t="s">
        <v>12</v>
      </c>
      <c r="D26" s="1" t="s">
        <v>13</v>
      </c>
      <c r="E26" s="22">
        <f ca="1">变电站实体!$V7</f>
        <v>0</v>
      </c>
      <c r="F26" s="22"/>
      <c r="G26" s="22"/>
      <c r="H26" s="22"/>
      <c r="I26" s="22"/>
      <c r="J26" s="3">
        <f t="shared" ca="1" si="0"/>
        <v>0</v>
      </c>
      <c r="K26" s="22"/>
      <c r="L26" s="22"/>
      <c r="M26" s="10"/>
    </row>
    <row r="27" spans="1:13" ht="26.25">
      <c r="A27" s="46"/>
      <c r="B27" s="47"/>
      <c r="C27" s="46"/>
      <c r="D27" s="1" t="s">
        <v>14</v>
      </c>
      <c r="E27" s="22">
        <f ca="1">变电站内变压器!T6</f>
        <v>0</v>
      </c>
      <c r="F27" s="22"/>
      <c r="G27" s="22"/>
      <c r="H27" s="22"/>
      <c r="I27" s="22"/>
      <c r="J27" s="3">
        <f t="shared" ca="1" si="0"/>
        <v>0</v>
      </c>
      <c r="K27" s="22"/>
      <c r="L27" s="22"/>
      <c r="M27" s="10"/>
    </row>
    <row r="28" spans="1:13" ht="26.25">
      <c r="A28" s="46"/>
      <c r="B28" s="47"/>
      <c r="C28" s="46"/>
      <c r="D28" s="1" t="s">
        <v>15</v>
      </c>
      <c r="E28" s="22">
        <f ca="1">变电站实体!$X7</f>
        <v>0</v>
      </c>
      <c r="F28" s="22"/>
      <c r="G28" s="22"/>
      <c r="H28" s="22"/>
      <c r="I28" s="22"/>
      <c r="J28" s="3">
        <f t="shared" ca="1" si="0"/>
        <v>0</v>
      </c>
      <c r="K28" s="22"/>
      <c r="L28" s="22"/>
      <c r="M28" s="10"/>
    </row>
    <row r="29" spans="1:13">
      <c r="A29" s="46"/>
      <c r="B29" s="47"/>
      <c r="C29" s="46" t="s">
        <v>16</v>
      </c>
      <c r="D29" s="46"/>
      <c r="E29" s="22">
        <f ca="1">变电站实体!$W7</f>
        <v>0</v>
      </c>
      <c r="F29" s="22"/>
      <c r="G29" s="22"/>
      <c r="H29" s="22"/>
      <c r="I29" s="22"/>
      <c r="J29" s="3">
        <f t="shared" ca="1" si="0"/>
        <v>0</v>
      </c>
      <c r="K29" s="22"/>
      <c r="L29" s="22"/>
      <c r="M29" s="10"/>
    </row>
    <row r="30" spans="1:13" ht="26.25">
      <c r="A30" s="46"/>
      <c r="B30" s="47"/>
      <c r="C30" s="46" t="s">
        <v>17</v>
      </c>
      <c r="D30" s="1" t="s">
        <v>18</v>
      </c>
      <c r="E30" s="22">
        <f ca="1">线路!$N7</f>
        <v>0</v>
      </c>
      <c r="F30" s="22"/>
      <c r="G30" s="22"/>
      <c r="H30" s="22"/>
      <c r="I30" s="22"/>
      <c r="J30" s="3">
        <f t="shared" ca="1" si="0"/>
        <v>0</v>
      </c>
      <c r="K30" s="22"/>
      <c r="L30" s="22"/>
      <c r="M30" s="10"/>
    </row>
    <row r="31" spans="1:13" ht="26.25">
      <c r="A31" s="46"/>
      <c r="B31" s="47"/>
      <c r="C31" s="46"/>
      <c r="D31" s="1" t="s">
        <v>19</v>
      </c>
      <c r="E31" s="22">
        <f ca="1">主干线!$X7</f>
        <v>0</v>
      </c>
      <c r="F31" s="22"/>
      <c r="G31" s="22"/>
      <c r="H31" s="22"/>
      <c r="I31" s="22"/>
      <c r="J31" s="3">
        <f t="shared" ca="1" si="0"/>
        <v>0</v>
      </c>
      <c r="K31" s="22"/>
      <c r="L31" s="22"/>
      <c r="M31" s="10"/>
    </row>
    <row r="32" spans="1:13" ht="26.25">
      <c r="A32" s="46"/>
      <c r="B32" s="47"/>
      <c r="C32" s="46"/>
      <c r="D32" s="1" t="s">
        <v>20</v>
      </c>
      <c r="E32" s="22">
        <f ca="1">主干线!$Y7</f>
        <v>0</v>
      </c>
      <c r="F32" s="22"/>
      <c r="G32" s="22"/>
      <c r="H32" s="22"/>
      <c r="I32" s="22"/>
      <c r="J32" s="3">
        <f t="shared" ca="1" si="0"/>
        <v>0</v>
      </c>
      <c r="K32" s="22"/>
      <c r="L32" s="22"/>
      <c r="M32" s="20"/>
    </row>
    <row r="33" spans="1:1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</sheetData>
  <mergeCells count="35">
    <mergeCell ref="A1:L1"/>
    <mergeCell ref="A2:A3"/>
    <mergeCell ref="B2:B3"/>
    <mergeCell ref="C2:D3"/>
    <mergeCell ref="E2:E3"/>
    <mergeCell ref="F2:F3"/>
    <mergeCell ref="G2:G3"/>
    <mergeCell ref="H2:H3"/>
    <mergeCell ref="I2:I3"/>
    <mergeCell ref="J2:J3"/>
    <mergeCell ref="K2:K3"/>
    <mergeCell ref="L2:L3"/>
    <mergeCell ref="A4:A10"/>
    <mergeCell ref="B4:B10"/>
    <mergeCell ref="C4:C6"/>
    <mergeCell ref="C7:D7"/>
    <mergeCell ref="C8:C10"/>
    <mergeCell ref="A11:A14"/>
    <mergeCell ref="B11:B14"/>
    <mergeCell ref="C11:D11"/>
    <mergeCell ref="C12:C14"/>
    <mergeCell ref="A15:A18"/>
    <mergeCell ref="B15:B18"/>
    <mergeCell ref="C15:D15"/>
    <mergeCell ref="C16:C18"/>
    <mergeCell ref="A26:A32"/>
    <mergeCell ref="B26:B32"/>
    <mergeCell ref="C26:C28"/>
    <mergeCell ref="C29:D29"/>
    <mergeCell ref="C30:C32"/>
    <mergeCell ref="A19:A25"/>
    <mergeCell ref="B19:B25"/>
    <mergeCell ref="C19:C21"/>
    <mergeCell ref="C22:D22"/>
    <mergeCell ref="C23:C25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9"/>
  <sheetViews>
    <sheetView workbookViewId="0">
      <selection activeCell="S4" sqref="S4"/>
    </sheetView>
  </sheetViews>
  <sheetFormatPr defaultRowHeight="13.5"/>
  <cols>
    <col min="1" max="1" width="14.125" customWidth="1"/>
    <col min="2" max="3" width="13" bestFit="1" customWidth="1"/>
    <col min="6" max="6" width="10.25" bestFit="1" customWidth="1"/>
    <col min="11" max="11" width="13.75" customWidth="1"/>
    <col min="12" max="12" width="11.625" customWidth="1"/>
    <col min="13" max="13" width="18.25" customWidth="1"/>
    <col min="14" max="15" width="20.375" customWidth="1"/>
    <col min="16" max="16" width="15.25" customWidth="1"/>
    <col min="17" max="18" width="17.375" customWidth="1"/>
    <col min="19" max="19" width="16.5" customWidth="1"/>
    <col min="20" max="22" width="16.125" customWidth="1"/>
    <col min="23" max="24" width="16.875" customWidth="1"/>
  </cols>
  <sheetData>
    <row r="1" spans="1:24" ht="42" customHeight="1">
      <c r="A1" s="25" t="s">
        <v>39</v>
      </c>
      <c r="B1" s="25" t="s">
        <v>40</v>
      </c>
      <c r="C1" s="25" t="s">
        <v>41</v>
      </c>
      <c r="D1" s="25" t="s">
        <v>42</v>
      </c>
      <c r="E1" s="25" t="s">
        <v>43</v>
      </c>
      <c r="F1" s="25" t="s">
        <v>54</v>
      </c>
      <c r="G1" s="25" t="s">
        <v>44</v>
      </c>
      <c r="I1" s="25" t="s">
        <v>59</v>
      </c>
      <c r="J1" s="25" t="s">
        <v>56</v>
      </c>
      <c r="K1" s="25" t="s">
        <v>66</v>
      </c>
      <c r="L1" s="25" t="s">
        <v>67</v>
      </c>
      <c r="M1" s="26" t="s">
        <v>70</v>
      </c>
      <c r="N1" s="26" t="s">
        <v>71</v>
      </c>
      <c r="O1" s="26" t="s">
        <v>77</v>
      </c>
      <c r="P1" s="27" t="s">
        <v>72</v>
      </c>
      <c r="Q1" s="27" t="s">
        <v>73</v>
      </c>
      <c r="R1" s="27" t="s">
        <v>78</v>
      </c>
      <c r="S1" s="26" t="s">
        <v>74</v>
      </c>
      <c r="T1" s="26" t="s">
        <v>79</v>
      </c>
      <c r="U1" s="26" t="s">
        <v>80</v>
      </c>
      <c r="V1" s="27" t="s">
        <v>75</v>
      </c>
      <c r="W1" s="27" t="s">
        <v>76</v>
      </c>
      <c r="X1" s="27" t="s">
        <v>81</v>
      </c>
    </row>
    <row r="2" spans="1:24">
      <c r="A2" s="24" t="str">
        <f>IF([1]新扩建变电站实体!A2="","",[1]新扩建变电站实体!A2)</f>
        <v>花桥变</v>
      </c>
      <c r="B2" s="24" t="str">
        <f>IF([1]新扩建变电站实体!B2="","",[1]新扩建变电站实体!B2)</f>
        <v>220kV</v>
      </c>
      <c r="C2" s="24">
        <f>IF([1]新扩建变电站实体!C2="","",[1]新扩建变电站实体!C2)</f>
        <v>2</v>
      </c>
      <c r="D2" s="24" t="str">
        <f>IF([1]新扩建变电站实体!D2="","",[1]新扩建变电站实体!D2)</f>
        <v>市辖</v>
      </c>
      <c r="E2" s="24">
        <f>IF([1]新扩建变电站实体!E2="","",[1]新扩建变电站实体!E2)</f>
        <v>8</v>
      </c>
      <c r="F2" s="24">
        <f>IF([1]新扩建变电站实体!F2="","",[1]新扩建变电站实体!F2)</f>
        <v>360</v>
      </c>
      <c r="G2" s="24">
        <f>IF([1]新扩建变电站实体!G2="","",[1]新扩建变电站实体!G2)</f>
        <v>0</v>
      </c>
      <c r="I2" s="24" t="s">
        <v>60</v>
      </c>
      <c r="J2" s="28" t="s">
        <v>57</v>
      </c>
      <c r="K2" s="29" t="s">
        <v>112</v>
      </c>
      <c r="L2" s="29"/>
      <c r="M2" s="29">
        <f ca="1">COUNTIFS(OFFSET($B$2,0,0,300,1),$I$2,OFFSET($D$2,0,0,300,1),$J$2)</f>
        <v>2</v>
      </c>
      <c r="N2" s="29">
        <f t="shared" ref="N2" ca="1" si="0">SUMIFS(OFFSET($G$2,0,0,300,1),OFFSET($B$2,0,0,300,1),$I$2,OFFSET($D$2,0,0,300,1),$J$2)</f>
        <v>0</v>
      </c>
      <c r="O2" s="29">
        <f ca="1">SUMIFS(OFFSET($F$2,0,0,300,1),OFFSET($B$2,0,0,300,1),$I$2,OFFSET($D$2,0,0,300,1),$J$2)</f>
        <v>163</v>
      </c>
      <c r="P2" s="29">
        <f ca="1">COUNTIFS(OFFSET($B$2,0,0,300,1),$I$3,OFFSET($D$2,0,0,300,1),$J$2)</f>
        <v>0</v>
      </c>
      <c r="Q2" s="29">
        <f ca="1">SUMIFS(OFFSET($G$2,0,0,300,1),OFFSET($B$2,0,0,300,1),$I$3,OFFSET($D$2,0,0,300,1),$J$2)</f>
        <v>0</v>
      </c>
      <c r="R2" s="29">
        <f ca="1">SUMIFS(OFFSET($F$2,0,0,300,1),OFFSET($B$2,0,0,300,1),$I$3,OFFSET($D$2,0,0,300,1),$J$2)</f>
        <v>0</v>
      </c>
      <c r="S2" s="29">
        <f ca="1">COUNTIFS(OFFSET($B$2,0,0,300,1),$I$2,OFFSET($D$2,0,0,300,1),$J$3)</f>
        <v>3</v>
      </c>
      <c r="T2" s="29">
        <f t="shared" ref="T2" ca="1" si="1">SUMIFS(OFFSET($G$2,0,0,300,1),OFFSET($B$2,0,0,300,1),$I$2,OFFSET($D$2,0,0,300,1),$J$3)</f>
        <v>0</v>
      </c>
      <c r="U2" s="29">
        <f t="shared" ref="U2" ca="1" si="2">SUMIFS(OFFSET($F$2,0,0,300,1),OFFSET($B$2,0,0,300,1),$I$2,OFFSET($D$2,0,0,300,1),$J$3)</f>
        <v>220</v>
      </c>
      <c r="V2" s="29">
        <f ca="1">COUNTIFS(OFFSET($B$2,0,0,300,1),$I$3,OFFSET($D$2,0,0,300,1),$J$3)</f>
        <v>0</v>
      </c>
      <c r="W2" s="29">
        <f ca="1">SUMIFS(OFFSET($G$2,0,0,300,1),OFFSET($B$2,0,0,300,1),$I$3,OFFSET($D$2,0,0,300,1),$J$3)</f>
        <v>0</v>
      </c>
      <c r="X2" s="29">
        <f ca="1">SUMIFS(OFFSET($F$2,0,0,300,1),OFFSET($B$2,0,0,300,1),$I$3,OFFSET($D$2,0,0,300,1),$J$3)</f>
        <v>0</v>
      </c>
    </row>
    <row r="3" spans="1:24">
      <c r="A3" s="24" t="str">
        <f>IF([1]新扩建变电站实体!A3="","",[1]新扩建变电站实体!A3)</f>
        <v>秦峰变</v>
      </c>
      <c r="B3" s="24" t="str">
        <f>IF([1]新扩建变电站实体!B3="","",[1]新扩建变电站实体!B3)</f>
        <v>220kV</v>
      </c>
      <c r="C3" s="24">
        <f>IF([1]新扩建变电站实体!C3="","",[1]新扩建变电站实体!C3)</f>
        <v>3</v>
      </c>
      <c r="D3" s="24" t="str">
        <f>IF([1]新扩建变电站实体!D3="","",[1]新扩建变电站实体!D3)</f>
        <v>县级</v>
      </c>
      <c r="E3" s="24">
        <f>IF([1]新扩建变电站实体!E3="","",[1]新扩建变电站实体!E3)</f>
        <v>0</v>
      </c>
      <c r="F3" s="24">
        <f>IF([1]新扩建变电站实体!F3="","",[1]新扩建变电站实体!F3)</f>
        <v>540</v>
      </c>
      <c r="G3" s="24">
        <f>IF([1]新扩建变电站实体!G3="","",[1]新扩建变电站实体!G3)</f>
        <v>0</v>
      </c>
      <c r="I3" t="s">
        <v>116</v>
      </c>
      <c r="J3" t="s">
        <v>114</v>
      </c>
      <c r="K3" s="29" t="s">
        <v>68</v>
      </c>
      <c r="L3" s="29">
        <v>1</v>
      </c>
      <c r="M3" s="29">
        <f ca="1">COUNTIFS(OFFSET($B$2,0,0,300,1),$I$2,OFFSET($D$2,0,0,300,1),$J$2,OFFSET($E$2,0,0,300,1),$L3)</f>
        <v>0</v>
      </c>
      <c r="N3" s="29">
        <f ca="1">SUMIFS(OFFSET($G$2,0,0,300,1),OFFSET($B$2,0,0,300,1),$I$2,OFFSET($E$2,0,0,300,1),$L3,OFFSET($D$2,0,0,300,1),$J$2)</f>
        <v>0</v>
      </c>
      <c r="O3" s="29">
        <f ca="1">SUMIFS(OFFSET($F$2,0,0,300,1),OFFSET($B$2,0,0,300,1),$I$2,OFFSET($E$2,0,0,300,1),$L3,OFFSET($D$2,0,0,300,1),$J$2)</f>
        <v>0</v>
      </c>
      <c r="P3" s="29">
        <f ca="1">COUNTIFS(OFFSET($B$2,0,0,300,1),$I$3,OFFSET($D$2,0,0,300,1),$J$2,OFFSET($E$2,0,0,300,1),$L3)</f>
        <v>0</v>
      </c>
      <c r="Q3" s="29">
        <f ca="1">SUMIFS(OFFSET($G$2,0,0,300,1),OFFSET($B$2,0,0,300,1),$I$3,OFFSET($D$2,0,0,300,1),$J$2,OFFSET($E$2,0,0,300,1),$L3)</f>
        <v>0</v>
      </c>
      <c r="R3" s="29">
        <f ca="1">SUMIFS(OFFSET($F$2,0,0,300,1),OFFSET($B$2,0,0,300,1),$I$3,OFFSET($D$2,0,0,300,1),$J$2,OFFSET($E$2,0,0,300,1),$L3)</f>
        <v>0</v>
      </c>
      <c r="S3" s="29">
        <f ca="1">COUNTIFS(OFFSET($B$2,0,0,300,1),$I$2,OFFSET($D$2,0,0,300,1),$J$3,OFFSET($E$2,0,0,300,1),$L3)</f>
        <v>0</v>
      </c>
      <c r="T3" s="29">
        <f ca="1">SUMIFS(OFFSET($G$2,0,0,300,1),OFFSET($B$2,0,0,300,1),$I$2,OFFSET($D$2,0,0,300,1),$J$3,OFFSET($E$2,0,0,300,1),$L3)</f>
        <v>0</v>
      </c>
      <c r="U3" s="29">
        <f ca="1">SUMIFS(OFFSET($F$2,0,0,300,1),OFFSET($B$2,0,0,300,1),$I$2,OFFSET($D$2,0,0,300,1),$J$3,OFFSET($E$2,0,0,300,1),$L3)</f>
        <v>0</v>
      </c>
      <c r="V3" s="29">
        <f ca="1">COUNTIFS(OFFSET($B$2,0,0,300,1),$I$3,OFFSET($D$2,0,0,300,1),$J$3,OFFSET($E$2,0,0,300,1),$L3)</f>
        <v>0</v>
      </c>
      <c r="W3" s="29">
        <f ca="1">SUMIFS(OFFSET($G$2,0,0,300,1),OFFSET($B$2,0,0,300,1),$I$3,OFFSET($D$2,0,0,300,1),$J$3,OFFSET($E$2,0,0,300,1),$L3)</f>
        <v>0</v>
      </c>
      <c r="X3" s="29">
        <f ca="1">SUMIFS(OFFSET($F$2,0,0,300,1),OFFSET($B$2,0,0,300,1),$I$3,OFFSET($D$2,0,0,300,1),$J$3,OFFSET($E$2,0,0,300,1),$L3)</f>
        <v>0</v>
      </c>
    </row>
    <row r="4" spans="1:24">
      <c r="A4" s="24" t="str">
        <f>IF([1]新扩建变电站实体!A4="","",[1]新扩建变电站实体!A4)</f>
        <v>集善变</v>
      </c>
      <c r="B4" s="24" t="str">
        <f>IF([1]新扩建变电站实体!B4="","",[1]新扩建变电站实体!B4)</f>
        <v>110kV</v>
      </c>
      <c r="C4" s="24">
        <f>IF([1]新扩建变电站实体!C4="","",[1]新扩建变电站实体!C4)</f>
        <v>3</v>
      </c>
      <c r="D4" s="24" t="str">
        <f>IF([1]新扩建变电站实体!D4="","",[1]新扩建变电站实体!D4)</f>
        <v>县级</v>
      </c>
      <c r="E4" s="24">
        <f>IF([1]新扩建变电站实体!E4="","",[1]新扩建变电站实体!E4)</f>
        <v>0</v>
      </c>
      <c r="F4" s="24">
        <f>IF([1]新扩建变电站实体!F4="","",[1]新扩建变电站实体!F4)</f>
        <v>40</v>
      </c>
      <c r="G4" s="24">
        <f>IF([1]新扩建变电站实体!G4="","",[1]新扩建变电站实体!G4)</f>
        <v>0</v>
      </c>
      <c r="K4" s="29" t="s">
        <v>62</v>
      </c>
      <c r="L4" s="29">
        <v>2</v>
      </c>
      <c r="M4" s="29">
        <f ca="1">COUNTIFS(OFFSET($B$2,0,0,300,1),$I$2,OFFSET($D$2,0,0,300,1),$J$2,OFFSET($E$2,0,0,300,1),$L4)</f>
        <v>0</v>
      </c>
      <c r="N4" s="29">
        <f t="shared" ref="N4:N5" ca="1" si="3">SUMIFS(OFFSET($G$2,0,0,300,1),OFFSET($B$2,0,0,300,1),$I$2,OFFSET($E$2,0,0,300,1),$L4,OFFSET($D$2,0,0,300,1),$J$2)</f>
        <v>0</v>
      </c>
      <c r="O4" s="29">
        <f t="shared" ref="O4:O6" ca="1" si="4">SUMIFS(OFFSET($F$2,0,0,300,1),OFFSET($B$2,0,0,300,1),$I$2,OFFSET($E$2,0,0,300,1),$L4,OFFSET($D$2,0,0,300,1),$J$2)</f>
        <v>0</v>
      </c>
      <c r="P4" s="29">
        <f t="shared" ref="P4" ca="1" si="5">COUNTIFS(OFFSET($B$2,0,0,300,1),$I$3,OFFSET($D$2,0,0,300,1),$J$2,OFFSET($E$2,0,0,300,1),$L4)</f>
        <v>0</v>
      </c>
      <c r="Q4" s="29">
        <f t="shared" ref="Q4:Q5" ca="1" si="6">SUMIFS(OFFSET($G$2,0,0,300,1),OFFSET($B$2,0,0,300,1),$I$3,OFFSET($D$2,0,0,300,1),$J$2,OFFSET($E$2,0,0,300,1),$L4)</f>
        <v>0</v>
      </c>
      <c r="R4" s="29">
        <f t="shared" ref="R4:R5" ca="1" si="7">SUMIFS(OFFSET($F$2,0,0,300,1),OFFSET($B$2,0,0,300,1),$I$3,OFFSET($D$2,0,0,300,1),$J$2,OFFSET($E$2,0,0,300,1),$L4)</f>
        <v>0</v>
      </c>
      <c r="S4" s="29">
        <f t="shared" ref="S4:S6" ca="1" si="8">COUNTIFS(OFFSET($B$2,0,0,300,1),$I$2,OFFSET($D$2,0,0,300,1),$J$3,OFFSET($E$2,0,0,300,1),$L4)</f>
        <v>1</v>
      </c>
      <c r="T4" s="29">
        <f t="shared" ref="T4:T5" ca="1" si="9">SUMIFS(OFFSET($G$2,0,0,300,1),OFFSET($B$2,0,0,300,1),$I$2,OFFSET($D$2,0,0,300,1),$J$3,OFFSET($E$2,0,0,300,1),$L4)</f>
        <v>0</v>
      </c>
      <c r="U4" s="29">
        <f t="shared" ref="U4:U6" ca="1" si="10">SUMIFS(OFFSET($F$2,0,0,300,1),OFFSET($B$2,0,0,300,1),$I$2,OFFSET($D$2,0,0,300,1),$J$3,OFFSET($E$2,0,0,300,1),$L4)</f>
        <v>100</v>
      </c>
      <c r="V4" s="29">
        <f t="shared" ref="V4:V6" ca="1" si="11">COUNTIFS(OFFSET($B$2,0,0,300,1),$I$3,OFFSET($D$2,0,0,300,1),$J$3,OFFSET($E$2,0,0,300,1),$L4)</f>
        <v>0</v>
      </c>
      <c r="W4" s="29">
        <f t="shared" ref="W4:W6" ca="1" si="12">SUMIFS(OFFSET($G$2,0,0,300,1),OFFSET($B$2,0,0,300,1),$I$3,OFFSET($D$2,0,0,300,1),$J$3,OFFSET($E$2,0,0,300,1),$L4)</f>
        <v>0</v>
      </c>
      <c r="X4" s="29">
        <f t="shared" ref="X4:X6" ca="1" si="13">SUMIFS(OFFSET($F$2,0,0,300,1),OFFSET($B$2,0,0,300,1),$I$3,OFFSET($D$2,0,0,300,1),$J$3,OFFSET($E$2,0,0,300,1),$L4)</f>
        <v>0</v>
      </c>
    </row>
    <row r="5" spans="1:24">
      <c r="A5" s="24" t="str">
        <f>IF([1]新扩建变电站实体!A5="","",[1]新扩建变电站实体!A5)</f>
        <v>金城变</v>
      </c>
      <c r="B5" s="24" t="str">
        <f>IF([1]新扩建变电站实体!B5="","",[1]新扩建变电站实体!B5)</f>
        <v>110kV</v>
      </c>
      <c r="C5" s="24">
        <f>IF([1]新扩建变电站实体!C5="","",[1]新扩建变电站实体!C5)</f>
        <v>3</v>
      </c>
      <c r="D5" s="24" t="str">
        <f>IF([1]新扩建变电站实体!D5="","",[1]新扩建变电站实体!D5)</f>
        <v>县级</v>
      </c>
      <c r="E5" s="24">
        <f>IF([1]新扩建变电站实体!E5="","",[1]新扩建变电站实体!E5)</f>
        <v>2</v>
      </c>
      <c r="F5" s="24">
        <f>IF([1]新扩建变电站实体!F5="","",[1]新扩建变电站实体!F5)</f>
        <v>100</v>
      </c>
      <c r="G5" s="24">
        <f>IF([1]新扩建变电站实体!G5="","",[1]新扩建变电站实体!G5)</f>
        <v>0</v>
      </c>
      <c r="K5" s="29" t="s">
        <v>63</v>
      </c>
      <c r="L5" s="29">
        <v>3</v>
      </c>
      <c r="M5" s="29">
        <f ca="1">COUNTIFS(OFFSET($B$2,0,0,300,1),$I$2,OFFSET($D$2,0,0,300,1),$J$2,OFFSET($E$2,0,0,300,1),$L5)</f>
        <v>1</v>
      </c>
      <c r="N5" s="29">
        <f t="shared" ca="1" si="3"/>
        <v>0</v>
      </c>
      <c r="O5" s="29">
        <f t="shared" ca="1" si="4"/>
        <v>20</v>
      </c>
      <c r="P5" s="29">
        <f ca="1">COUNTIFS(OFFSET($B$2,0,0,300,1),$I$3,OFFSET($D$2,0,0,300,1),$J$2,OFFSET($E$2,0,0,300,1),$L5)</f>
        <v>0</v>
      </c>
      <c r="Q5" s="29">
        <f t="shared" ca="1" si="6"/>
        <v>0</v>
      </c>
      <c r="R5" s="29">
        <f t="shared" ca="1" si="7"/>
        <v>0</v>
      </c>
      <c r="S5" s="29">
        <f t="shared" ca="1" si="8"/>
        <v>0</v>
      </c>
      <c r="T5" s="29">
        <f t="shared" ca="1" si="9"/>
        <v>0</v>
      </c>
      <c r="U5" s="29">
        <f t="shared" ca="1" si="10"/>
        <v>0</v>
      </c>
      <c r="V5" s="29">
        <f ca="1">COUNTIFS(OFFSET($B$2,0,0,300,1),$I$3,OFFSET($D$2,0,0,300,1),$J$3,OFFSET($E$2,0,0,300,1),$L5)</f>
        <v>0</v>
      </c>
      <c r="W5" s="29">
        <f t="shared" ca="1" si="12"/>
        <v>0</v>
      </c>
      <c r="X5" s="29">
        <f t="shared" ca="1" si="13"/>
        <v>0</v>
      </c>
    </row>
    <row r="6" spans="1:24">
      <c r="A6" s="24" t="str">
        <f>IF([1]新扩建变电站实体!A6="","",[1]新扩建变电站实体!A6)</f>
        <v>天福变</v>
      </c>
      <c r="B6" s="24" t="str">
        <f>IF([1]新扩建变电站实体!B6="","",[1]新扩建变电站实体!B6)</f>
        <v>110kV</v>
      </c>
      <c r="C6" s="24">
        <f>IF([1]新扩建变电站实体!C6="","",[1]新扩建变电站实体!C6)</f>
        <v>3</v>
      </c>
      <c r="D6" s="24" t="str">
        <f>IF([1]新扩建变电站实体!D6="","",[1]新扩建变电站实体!D6)</f>
        <v>市辖</v>
      </c>
      <c r="E6" s="24">
        <f>IF([1]新扩建变电站实体!E6="","",[1]新扩建变电站实体!E6)</f>
        <v>3</v>
      </c>
      <c r="F6" s="24">
        <f>IF([1]新扩建变电站实体!F6="","",[1]新扩建变电站实体!F6)</f>
        <v>20</v>
      </c>
      <c r="G6" s="24">
        <f>IF([1]新扩建变电站实体!G6="","",[1]新扩建变电站实体!G6)</f>
        <v>0</v>
      </c>
      <c r="K6" s="29" t="s">
        <v>110</v>
      </c>
      <c r="L6" s="29">
        <v>4</v>
      </c>
      <c r="M6" s="29">
        <f ca="1">COUNTIFS(OFFSET($B$2,0,0,300,1),$I$2,OFFSET($D$2,0,0,300,1),$J$2,OFFSET($E$2,0,0,300,1),$L6)</f>
        <v>0</v>
      </c>
      <c r="N6" s="29">
        <f ca="1">SUMIFS(OFFSET($G$2,0,0,300,1),OFFSET($B$2,0,0,300,1),$I$2,OFFSET($E$2,0,0,300,1),$L6,OFFSET($D$2,0,0,300,1),$J$2)</f>
        <v>0</v>
      </c>
      <c r="O6" s="29">
        <f t="shared" ca="1" si="4"/>
        <v>0</v>
      </c>
      <c r="P6" s="29">
        <f ca="1">COUNTIFS(OFFSET($B$2,0,0,300,1),$I$3,OFFSET($D$2,0,0,300,1),$J$2,OFFSET($E$2,0,0,300,1),$L6)</f>
        <v>0</v>
      </c>
      <c r="Q6" s="29">
        <f ca="1">SUMIFS(OFFSET($G$2,0,0,300,1),OFFSET($B$2,0,0,300,1),$I$3,OFFSET($D$2,0,0,300,1),$J$2,OFFSET($E$2,0,0,300,1),$L6)</f>
        <v>0</v>
      </c>
      <c r="R6" s="29">
        <f ca="1">SUMIFS(OFFSET($F$2,0,0,300,1),OFFSET($B$2,0,0,300,1),$I$3,OFFSET($D$2,0,0,300,1),$J$2,OFFSET($E$2,0,0,300,1),$L6)</f>
        <v>0</v>
      </c>
      <c r="S6" s="29">
        <f t="shared" ca="1" si="8"/>
        <v>0</v>
      </c>
      <c r="T6" s="29">
        <f ca="1">SUMIFS(OFFSET($G$2,0,0,300,1),OFFSET($B$2,0,0,300,1),$I$2,OFFSET($D$2,0,0,300,1),$J$3,OFFSET($E$2,0,0,300,1),$L6)</f>
        <v>0</v>
      </c>
      <c r="U6" s="29">
        <f t="shared" ca="1" si="10"/>
        <v>0</v>
      </c>
      <c r="V6" s="29">
        <f t="shared" ca="1" si="11"/>
        <v>0</v>
      </c>
      <c r="W6" s="29">
        <f t="shared" ca="1" si="12"/>
        <v>0</v>
      </c>
      <c r="X6" s="29">
        <f t="shared" ca="1" si="13"/>
        <v>0</v>
      </c>
    </row>
    <row r="7" spans="1:24">
      <c r="A7" s="24" t="str">
        <f>IF([1]新扩建变电站实体!A7="","",[1]新扩建变电站实体!A7)</f>
        <v>公桥变</v>
      </c>
      <c r="B7" s="24" t="str">
        <f>IF([1]新扩建变电站实体!B7="","",[1]新扩建变电站实体!B7)</f>
        <v>110kV</v>
      </c>
      <c r="C7" s="24">
        <f>IF([1]新扩建变电站实体!C7="","",[1]新扩建变电站实体!C7)</f>
        <v>1</v>
      </c>
      <c r="D7" s="24" t="str">
        <f>IF([1]新扩建变电站实体!D7="","",[1]新扩建变电站实体!D7)</f>
        <v>市辖</v>
      </c>
      <c r="E7" s="24">
        <f>IF([1]新扩建变电站实体!E7="","",[1]新扩建变电站实体!E7)</f>
        <v>5</v>
      </c>
      <c r="F7" s="24">
        <f>IF([1]新扩建变电站实体!F7="","",[1]新扩建变电站实体!F7)</f>
        <v>143</v>
      </c>
      <c r="G7" s="24">
        <f>IF([1]新扩建变电站实体!G7="","",[1]新扩建变电站实体!G7)</f>
        <v>0</v>
      </c>
      <c r="K7" s="29" t="s">
        <v>64</v>
      </c>
      <c r="L7" s="29"/>
      <c r="M7" s="29">
        <f ca="1">M2-M3-M4-M5-M6</f>
        <v>1</v>
      </c>
      <c r="N7" s="29">
        <f ca="1">N2-N3-N4-N5-N6</f>
        <v>0</v>
      </c>
      <c r="O7" s="29">
        <f t="shared" ref="O7:X7" ca="1" si="14">O2-O3-O4-O5-O6</f>
        <v>143</v>
      </c>
      <c r="P7" s="29">
        <f t="shared" ca="1" si="14"/>
        <v>0</v>
      </c>
      <c r="Q7" s="29">
        <f t="shared" ca="1" si="14"/>
        <v>0</v>
      </c>
      <c r="R7" s="29">
        <f t="shared" ca="1" si="14"/>
        <v>0</v>
      </c>
      <c r="S7" s="29">
        <f t="shared" ca="1" si="14"/>
        <v>2</v>
      </c>
      <c r="T7" s="29">
        <f t="shared" ca="1" si="14"/>
        <v>0</v>
      </c>
      <c r="U7" s="29">
        <f t="shared" ca="1" si="14"/>
        <v>120</v>
      </c>
      <c r="V7" s="29">
        <f t="shared" ca="1" si="14"/>
        <v>0</v>
      </c>
      <c r="W7" s="29">
        <f t="shared" ca="1" si="14"/>
        <v>0</v>
      </c>
      <c r="X7" s="29">
        <f t="shared" ca="1" si="14"/>
        <v>0</v>
      </c>
    </row>
    <row r="8" spans="1:24">
      <c r="A8" s="24" t="str">
        <f>IF([1]新扩建变电站实体!A8="","",[1]新扩建变电站实体!A8)</f>
        <v>泗桥变</v>
      </c>
      <c r="B8" s="24" t="str">
        <f>IF([1]新扩建变电站实体!B8="","",[1]新扩建变电站实体!B8)</f>
        <v>110kV</v>
      </c>
      <c r="C8" s="24">
        <f>IF([1]新扩建变电站实体!C8="","",[1]新扩建变电站实体!C8)</f>
        <v>0</v>
      </c>
      <c r="D8" s="24" t="str">
        <f>IF([1]新扩建变电站实体!D8="","",[1]新扩建变电站实体!D8)</f>
        <v>县级</v>
      </c>
      <c r="E8" s="24">
        <f>IF([1]新扩建变电站实体!E8="","",[1]新扩建变电站实体!E8)</f>
        <v>6</v>
      </c>
      <c r="F8" s="24">
        <f>IF([1]新扩建变电站实体!F8="","",[1]新扩建变电站实体!F8)</f>
        <v>80</v>
      </c>
      <c r="G8" s="24">
        <f>IF([1]新扩建变电站实体!G8="","",[1]新扩建变电站实体!G8)</f>
        <v>0</v>
      </c>
    </row>
    <row r="9" spans="1:24">
      <c r="A9" s="24" t="str">
        <f>IF([1]新扩建变电站实体!A9="","",[1]新扩建变电站实体!A9)</f>
        <v/>
      </c>
      <c r="B9" s="24" t="str">
        <f>IF([1]新扩建变电站实体!B9="","",[1]新扩建变电站实体!B9)</f>
        <v/>
      </c>
      <c r="C9" s="24" t="str">
        <f>IF([1]新扩建变电站实体!C9="","",[1]新扩建变电站实体!C9)</f>
        <v/>
      </c>
      <c r="D9" s="24" t="str">
        <f>IF([1]新扩建变电站实体!D9="","",[1]新扩建变电站实体!D9)</f>
        <v/>
      </c>
      <c r="E9" s="24" t="str">
        <f>IF([1]新扩建变电站实体!E9="","",[1]新扩建变电站实体!E9)</f>
        <v/>
      </c>
      <c r="F9" s="24" t="str">
        <f>IF([1]新扩建变电站实体!F9="","",[1]新扩建变电站实体!F9)</f>
        <v/>
      </c>
      <c r="G9" s="24" t="str">
        <f>IF([1]新扩建变电站实体!G9="","",[1]新扩建变电站实体!G9)</f>
        <v/>
      </c>
    </row>
    <row r="10" spans="1:24">
      <c r="A10" s="24" t="str">
        <f>IF([1]新扩建变电站实体!A10="","",[1]新扩建变电站实体!A10)</f>
        <v/>
      </c>
      <c r="B10" s="24" t="str">
        <f>IF([1]新扩建变电站实体!B10="","",[1]新扩建变电站实体!B10)</f>
        <v/>
      </c>
      <c r="C10" s="24" t="str">
        <f>IF([1]新扩建变电站实体!C10="","",[1]新扩建变电站实体!C10)</f>
        <v/>
      </c>
      <c r="D10" s="24" t="str">
        <f>IF([1]新扩建变电站实体!D10="","",[1]新扩建变电站实体!D10)</f>
        <v/>
      </c>
      <c r="E10" s="24" t="str">
        <f>IF([1]新扩建变电站实体!E10="","",[1]新扩建变电站实体!E10)</f>
        <v/>
      </c>
      <c r="F10" s="24" t="str">
        <f>IF([1]新扩建变电站实体!F10="","",[1]新扩建变电站实体!F10)</f>
        <v/>
      </c>
      <c r="G10" s="24" t="str">
        <f>IF([1]新扩建变电站实体!G10="","",[1]新扩建变电站实体!G10)</f>
        <v/>
      </c>
    </row>
    <row r="11" spans="1:24">
      <c r="A11" s="24" t="str">
        <f>IF([1]新扩建变电站实体!A11="","",[1]新扩建变电站实体!A11)</f>
        <v/>
      </c>
      <c r="B11" s="24" t="str">
        <f>IF([1]新扩建变电站实体!B11="","",[1]新扩建变电站实体!B11)</f>
        <v/>
      </c>
      <c r="C11" s="24" t="str">
        <f>IF([1]新扩建变电站实体!C11="","",[1]新扩建变电站实体!C11)</f>
        <v/>
      </c>
      <c r="D11" s="24" t="str">
        <f>IF([1]新扩建变电站实体!D11="","",[1]新扩建变电站实体!D11)</f>
        <v/>
      </c>
      <c r="E11" s="24" t="str">
        <f>IF([1]新扩建变电站实体!E11="","",[1]新扩建变电站实体!E11)</f>
        <v/>
      </c>
      <c r="F11" s="24" t="str">
        <f>IF([1]新扩建变电站实体!F11="","",[1]新扩建变电站实体!F11)</f>
        <v/>
      </c>
      <c r="G11" s="24" t="str">
        <f>IF([1]新扩建变电站实体!G11="","",[1]新扩建变电站实体!G11)</f>
        <v/>
      </c>
    </row>
    <row r="12" spans="1:24">
      <c r="A12" s="24" t="str">
        <f>IF([1]新扩建变电站实体!A12="","",[1]新扩建变电站实体!A12)</f>
        <v/>
      </c>
      <c r="B12" s="24" t="str">
        <f>IF([1]新扩建变电站实体!B12="","",[1]新扩建变电站实体!B12)</f>
        <v/>
      </c>
      <c r="C12" s="24" t="str">
        <f>IF([1]新扩建变电站实体!C12="","",[1]新扩建变电站实体!C12)</f>
        <v/>
      </c>
      <c r="D12" s="24" t="str">
        <f>IF([1]新扩建变电站实体!D12="","",[1]新扩建变电站实体!D12)</f>
        <v/>
      </c>
      <c r="E12" s="24" t="str">
        <f>IF([1]新扩建变电站实体!E12="","",[1]新扩建变电站实体!E12)</f>
        <v/>
      </c>
      <c r="F12" s="24" t="str">
        <f>IF([1]新扩建变电站实体!F12="","",[1]新扩建变电站实体!F12)</f>
        <v/>
      </c>
      <c r="G12" s="24" t="str">
        <f>IF([1]新扩建变电站实体!G12="","",[1]新扩建变电站实体!G12)</f>
        <v/>
      </c>
    </row>
    <row r="13" spans="1:24">
      <c r="A13" s="24" t="str">
        <f>IF([1]新扩建变电站实体!A13="","",[1]新扩建变电站实体!A13)</f>
        <v/>
      </c>
      <c r="B13" s="24" t="str">
        <f>IF([1]新扩建变电站实体!B13="","",[1]新扩建变电站实体!B13)</f>
        <v/>
      </c>
      <c r="C13" s="24" t="str">
        <f>IF([1]新扩建变电站实体!C13="","",[1]新扩建变电站实体!C13)</f>
        <v/>
      </c>
      <c r="D13" s="24" t="str">
        <f>IF([1]新扩建变电站实体!D13="","",[1]新扩建变电站实体!D13)</f>
        <v/>
      </c>
      <c r="E13" s="24" t="str">
        <f>IF([1]新扩建变电站实体!E13="","",[1]新扩建变电站实体!E13)</f>
        <v/>
      </c>
      <c r="F13" s="24" t="str">
        <f>IF([1]新扩建变电站实体!F13="","",[1]新扩建变电站实体!F13)</f>
        <v/>
      </c>
      <c r="G13" s="24" t="str">
        <f>IF([1]新扩建变电站实体!G13="","",[1]新扩建变电站实体!G13)</f>
        <v/>
      </c>
    </row>
    <row r="14" spans="1:24">
      <c r="A14" s="24" t="str">
        <f>IF([1]新扩建变电站实体!A14="","",[1]新扩建变电站实体!A14)</f>
        <v/>
      </c>
      <c r="B14" s="24" t="str">
        <f>IF([1]新扩建变电站实体!B14="","",[1]新扩建变电站实体!B14)</f>
        <v/>
      </c>
      <c r="C14" s="24" t="str">
        <f>IF([1]新扩建变电站实体!C14="","",[1]新扩建变电站实体!C14)</f>
        <v/>
      </c>
      <c r="D14" s="24" t="str">
        <f>IF([1]新扩建变电站实体!D14="","",[1]新扩建变电站实体!D14)</f>
        <v/>
      </c>
      <c r="E14" s="24" t="str">
        <f>IF([1]新扩建变电站实体!E14="","",[1]新扩建变电站实体!E14)</f>
        <v/>
      </c>
      <c r="F14" s="24" t="str">
        <f>IF([1]新扩建变电站实体!F14="","",[1]新扩建变电站实体!F14)</f>
        <v/>
      </c>
      <c r="G14" s="24" t="str">
        <f>IF([1]新扩建变电站实体!G14="","",[1]新扩建变电站实体!G14)</f>
        <v/>
      </c>
    </row>
    <row r="15" spans="1:24">
      <c r="A15" s="24" t="str">
        <f>IF([1]新扩建变电站实体!A15="","",[1]新扩建变电站实体!A15)</f>
        <v/>
      </c>
      <c r="B15" s="24" t="str">
        <f>IF([1]新扩建变电站实体!B15="","",[1]新扩建变电站实体!B15)</f>
        <v/>
      </c>
      <c r="C15" s="24" t="str">
        <f>IF([1]新扩建变电站实体!C15="","",[1]新扩建变电站实体!C15)</f>
        <v/>
      </c>
      <c r="D15" s="24" t="str">
        <f>IF([1]新扩建变电站实体!D15="","",[1]新扩建变电站实体!D15)</f>
        <v/>
      </c>
      <c r="E15" s="24" t="str">
        <f>IF([1]新扩建变电站实体!E15="","",[1]新扩建变电站实体!E15)</f>
        <v/>
      </c>
      <c r="F15" s="24" t="str">
        <f>IF([1]新扩建变电站实体!F15="","",[1]新扩建变电站实体!F15)</f>
        <v/>
      </c>
      <c r="G15" s="24" t="str">
        <f>IF([1]新扩建变电站实体!G15="","",[1]新扩建变电站实体!G15)</f>
        <v/>
      </c>
    </row>
    <row r="16" spans="1:24">
      <c r="A16" s="24" t="str">
        <f>IF([1]新扩建变电站实体!A16="","",[1]新扩建变电站实体!A16)</f>
        <v/>
      </c>
      <c r="B16" s="24" t="str">
        <f>IF([1]新扩建变电站实体!B16="","",[1]新扩建变电站实体!B16)</f>
        <v/>
      </c>
      <c r="C16" s="24" t="str">
        <f>IF([1]新扩建变电站实体!C16="","",[1]新扩建变电站实体!C16)</f>
        <v/>
      </c>
      <c r="D16" s="24" t="str">
        <f>IF([1]新扩建变电站实体!D16="","",[1]新扩建变电站实体!D16)</f>
        <v/>
      </c>
      <c r="E16" s="24" t="str">
        <f>IF([1]新扩建变电站实体!E16="","",[1]新扩建变电站实体!E16)</f>
        <v/>
      </c>
      <c r="F16" s="24" t="str">
        <f>IF([1]新扩建变电站实体!F16="","",[1]新扩建变电站实体!F16)</f>
        <v/>
      </c>
      <c r="G16" s="24" t="str">
        <f>IF([1]新扩建变电站实体!G16="","",[1]新扩建变电站实体!G16)</f>
        <v/>
      </c>
    </row>
    <row r="17" spans="1:7">
      <c r="A17" s="24" t="str">
        <f>IF([1]新扩建变电站实体!A17="","",[1]新扩建变电站实体!A17)</f>
        <v/>
      </c>
      <c r="B17" s="24" t="str">
        <f>IF([1]新扩建变电站实体!B17="","",[1]新扩建变电站实体!B17)</f>
        <v/>
      </c>
      <c r="C17" s="24" t="str">
        <f>IF([1]新扩建变电站实体!C17="","",[1]新扩建变电站实体!C17)</f>
        <v/>
      </c>
      <c r="D17" s="24" t="str">
        <f>IF([1]新扩建变电站实体!D17="","",[1]新扩建变电站实体!D17)</f>
        <v/>
      </c>
      <c r="E17" s="24" t="str">
        <f>IF([1]新扩建变电站实体!E17="","",[1]新扩建变电站实体!E17)</f>
        <v/>
      </c>
      <c r="F17" s="24" t="str">
        <f>IF([1]新扩建变电站实体!F17="","",[1]新扩建变电站实体!F17)</f>
        <v/>
      </c>
      <c r="G17" s="24" t="str">
        <f>IF([1]新扩建变电站实体!G17="","",[1]新扩建变电站实体!G17)</f>
        <v/>
      </c>
    </row>
    <row r="18" spans="1:7">
      <c r="A18" s="24" t="str">
        <f>IF([1]新扩建变电站实体!A18="","",[1]新扩建变电站实体!A18)</f>
        <v/>
      </c>
      <c r="B18" s="24" t="str">
        <f>IF([1]新扩建变电站实体!B18="","",[1]新扩建变电站实体!B18)</f>
        <v/>
      </c>
      <c r="C18" s="24" t="str">
        <f>IF([1]新扩建变电站实体!C18="","",[1]新扩建变电站实体!C18)</f>
        <v/>
      </c>
      <c r="D18" s="24" t="str">
        <f>IF([1]新扩建变电站实体!D18="","",[1]新扩建变电站实体!D18)</f>
        <v/>
      </c>
      <c r="E18" s="24" t="str">
        <f>IF([1]新扩建变电站实体!E18="","",[1]新扩建变电站实体!E18)</f>
        <v/>
      </c>
      <c r="F18" s="24" t="str">
        <f>IF([1]新扩建变电站实体!F18="","",[1]新扩建变电站实体!F18)</f>
        <v/>
      </c>
      <c r="G18" s="24" t="str">
        <f>IF([1]新扩建变电站实体!G18="","",[1]新扩建变电站实体!G18)</f>
        <v/>
      </c>
    </row>
    <row r="19" spans="1:7">
      <c r="A19" s="24" t="str">
        <f>IF([1]新扩建变电站实体!A19="","",[1]新扩建变电站实体!A19)</f>
        <v/>
      </c>
      <c r="B19" s="24" t="str">
        <f>IF([1]新扩建变电站实体!B19="","",[1]新扩建变电站实体!B19)</f>
        <v/>
      </c>
      <c r="C19" s="24" t="str">
        <f>IF([1]新扩建变电站实体!C19="","",[1]新扩建变电站实体!C19)</f>
        <v/>
      </c>
      <c r="D19" s="24" t="str">
        <f>IF([1]新扩建变电站实体!D19="","",[1]新扩建变电站实体!D19)</f>
        <v/>
      </c>
      <c r="E19" s="24" t="str">
        <f>IF([1]新扩建变电站实体!E19="","",[1]新扩建变电站实体!E19)</f>
        <v/>
      </c>
      <c r="F19" s="24" t="str">
        <f>IF([1]新扩建变电站实体!F19="","",[1]新扩建变电站实体!F19)</f>
        <v/>
      </c>
      <c r="G19" s="24" t="str">
        <f>IF([1]新扩建变电站实体!G19="","",[1]新扩建变电站实体!G19)</f>
        <v/>
      </c>
    </row>
    <row r="20" spans="1:7">
      <c r="A20" s="24" t="str">
        <f>IF([1]新扩建变电站实体!A20="","",[1]新扩建变电站实体!A20)</f>
        <v/>
      </c>
      <c r="B20" s="24" t="str">
        <f>IF([1]新扩建变电站实体!B20="","",[1]新扩建变电站实体!B20)</f>
        <v/>
      </c>
      <c r="C20" s="24" t="str">
        <f>IF([1]新扩建变电站实体!C20="","",[1]新扩建变电站实体!C20)</f>
        <v/>
      </c>
      <c r="D20" s="24" t="str">
        <f>IF([1]新扩建变电站实体!D20="","",[1]新扩建变电站实体!D20)</f>
        <v/>
      </c>
      <c r="E20" s="24" t="str">
        <f>IF([1]新扩建变电站实体!E20="","",[1]新扩建变电站实体!E20)</f>
        <v/>
      </c>
      <c r="F20" s="24" t="str">
        <f>IF([1]新扩建变电站实体!F20="","",[1]新扩建变电站实体!F20)</f>
        <v/>
      </c>
      <c r="G20" s="24" t="str">
        <f>IF([1]新扩建变电站实体!G20="","",[1]新扩建变电站实体!G20)</f>
        <v/>
      </c>
    </row>
    <row r="21" spans="1:7">
      <c r="A21" s="24" t="str">
        <f>IF([1]新扩建变电站实体!A21="","",[1]新扩建变电站实体!A21)</f>
        <v/>
      </c>
      <c r="B21" s="24" t="str">
        <f>IF([1]新扩建变电站实体!B21="","",[1]新扩建变电站实体!B21)</f>
        <v/>
      </c>
      <c r="C21" s="24" t="str">
        <f>IF([1]新扩建变电站实体!C21="","",[1]新扩建变电站实体!C21)</f>
        <v/>
      </c>
      <c r="D21" s="24" t="str">
        <f>IF([1]新扩建变电站实体!D21="","",[1]新扩建变电站实体!D21)</f>
        <v/>
      </c>
      <c r="E21" s="24" t="str">
        <f>IF([1]新扩建变电站实体!E21="","",[1]新扩建变电站实体!E21)</f>
        <v/>
      </c>
      <c r="F21" s="24" t="str">
        <f>IF([1]新扩建变电站实体!F21="","",[1]新扩建变电站实体!F21)</f>
        <v/>
      </c>
      <c r="G21" s="24" t="str">
        <f>IF([1]新扩建变电站实体!G21="","",[1]新扩建变电站实体!G21)</f>
        <v/>
      </c>
    </row>
    <row r="22" spans="1:7">
      <c r="A22" s="24" t="str">
        <f>IF([1]新扩建变电站实体!A22="","",[1]新扩建变电站实体!A22)</f>
        <v/>
      </c>
      <c r="B22" s="24" t="str">
        <f>IF([1]新扩建变电站实体!B22="","",[1]新扩建变电站实体!B22)</f>
        <v/>
      </c>
      <c r="C22" s="24" t="str">
        <f>IF([1]新扩建变电站实体!C22="","",[1]新扩建变电站实体!C22)</f>
        <v/>
      </c>
      <c r="D22" s="24" t="str">
        <f>IF([1]新扩建变电站实体!D22="","",[1]新扩建变电站实体!D22)</f>
        <v/>
      </c>
      <c r="E22" s="24" t="str">
        <f>IF([1]新扩建变电站实体!E22="","",[1]新扩建变电站实体!E22)</f>
        <v/>
      </c>
      <c r="F22" s="24" t="str">
        <f>IF([1]新扩建变电站实体!F22="","",[1]新扩建变电站实体!F22)</f>
        <v/>
      </c>
      <c r="G22" s="24" t="str">
        <f>IF([1]新扩建变电站实体!G22="","",[1]新扩建变电站实体!G22)</f>
        <v/>
      </c>
    </row>
    <row r="23" spans="1:7">
      <c r="A23" s="24" t="str">
        <f>IF([1]新扩建变电站实体!A23="","",[1]新扩建变电站实体!A23)</f>
        <v/>
      </c>
      <c r="B23" s="24" t="str">
        <f>IF([1]新扩建变电站实体!B23="","",[1]新扩建变电站实体!B23)</f>
        <v/>
      </c>
      <c r="C23" s="24" t="str">
        <f>IF([1]新扩建变电站实体!C23="","",[1]新扩建变电站实体!C23)</f>
        <v/>
      </c>
      <c r="D23" s="24" t="str">
        <f>IF([1]新扩建变电站实体!D23="","",[1]新扩建变电站实体!D23)</f>
        <v/>
      </c>
      <c r="E23" s="24" t="str">
        <f>IF([1]新扩建变电站实体!E23="","",[1]新扩建变电站实体!E23)</f>
        <v/>
      </c>
      <c r="F23" s="24" t="str">
        <f>IF([1]新扩建变电站实体!F23="","",[1]新扩建变电站实体!F23)</f>
        <v/>
      </c>
      <c r="G23" s="24" t="str">
        <f>IF([1]新扩建变电站实体!G23="","",[1]新扩建变电站实体!G23)</f>
        <v/>
      </c>
    </row>
    <row r="24" spans="1:7">
      <c r="A24" s="24" t="str">
        <f>IF([1]新扩建变电站实体!A24="","",[1]新扩建变电站实体!A24)</f>
        <v/>
      </c>
      <c r="B24" s="24" t="str">
        <f>IF([1]新扩建变电站实体!B24="","",[1]新扩建变电站实体!B24)</f>
        <v/>
      </c>
      <c r="C24" s="24" t="str">
        <f>IF([1]新扩建变电站实体!C24="","",[1]新扩建变电站实体!C24)</f>
        <v/>
      </c>
      <c r="D24" s="24" t="str">
        <f>IF([1]新扩建变电站实体!D24="","",[1]新扩建变电站实体!D24)</f>
        <v/>
      </c>
      <c r="E24" s="24" t="str">
        <f>IF([1]新扩建变电站实体!E24="","",[1]新扩建变电站实体!E24)</f>
        <v/>
      </c>
      <c r="F24" s="24" t="str">
        <f>IF([1]新扩建变电站实体!F24="","",[1]新扩建变电站实体!F24)</f>
        <v/>
      </c>
      <c r="G24" s="24" t="str">
        <f>IF([1]新扩建变电站实体!G24="","",[1]新扩建变电站实体!G24)</f>
        <v/>
      </c>
    </row>
    <row r="25" spans="1:7">
      <c r="A25" s="24" t="str">
        <f>IF([1]新扩建变电站实体!A25="","",[1]新扩建变电站实体!A25)</f>
        <v/>
      </c>
      <c r="B25" s="24" t="str">
        <f>IF([1]新扩建变电站实体!B25="","",[1]新扩建变电站实体!B25)</f>
        <v/>
      </c>
      <c r="C25" s="24" t="str">
        <f>IF([1]新扩建变电站实体!C25="","",[1]新扩建变电站实体!C25)</f>
        <v/>
      </c>
      <c r="D25" s="24" t="str">
        <f>IF([1]新扩建变电站实体!D25="","",[1]新扩建变电站实体!D25)</f>
        <v/>
      </c>
      <c r="E25" s="24" t="str">
        <f>IF([1]新扩建变电站实体!E25="","",[1]新扩建变电站实体!E25)</f>
        <v/>
      </c>
      <c r="F25" s="24" t="str">
        <f>IF([1]新扩建变电站实体!F25="","",[1]新扩建变电站实体!F25)</f>
        <v/>
      </c>
      <c r="G25" s="24" t="str">
        <f>IF([1]新扩建变电站实体!G25="","",[1]新扩建变电站实体!G25)</f>
        <v/>
      </c>
    </row>
    <row r="26" spans="1:7">
      <c r="A26" s="24" t="str">
        <f>IF([1]新扩建变电站实体!A26="","",[1]新扩建变电站实体!A26)</f>
        <v/>
      </c>
      <c r="B26" s="24" t="str">
        <f>IF([1]新扩建变电站实体!B26="","",[1]新扩建变电站实体!B26)</f>
        <v/>
      </c>
      <c r="C26" s="24" t="str">
        <f>IF([1]新扩建变电站实体!C26="","",[1]新扩建变电站实体!C26)</f>
        <v/>
      </c>
      <c r="D26" s="24" t="str">
        <f>IF([1]新扩建变电站实体!D26="","",[1]新扩建变电站实体!D26)</f>
        <v/>
      </c>
      <c r="E26" s="24" t="str">
        <f>IF([1]新扩建变电站实体!E26="","",[1]新扩建变电站实体!E26)</f>
        <v/>
      </c>
      <c r="F26" s="24" t="str">
        <f>IF([1]新扩建变电站实体!F26="","",[1]新扩建变电站实体!F26)</f>
        <v/>
      </c>
      <c r="G26" s="24" t="str">
        <f>IF([1]新扩建变电站实体!G26="","",[1]新扩建变电站实体!G26)</f>
        <v/>
      </c>
    </row>
    <row r="27" spans="1:7">
      <c r="A27" s="24" t="str">
        <f>IF([1]新扩建变电站实体!A27="","",[1]新扩建变电站实体!A27)</f>
        <v/>
      </c>
      <c r="B27" s="24" t="str">
        <f>IF([1]新扩建变电站实体!B27="","",[1]新扩建变电站实体!B27)</f>
        <v/>
      </c>
      <c r="C27" s="24" t="str">
        <f>IF([1]新扩建变电站实体!C27="","",[1]新扩建变电站实体!C27)</f>
        <v/>
      </c>
      <c r="D27" s="24" t="str">
        <f>IF([1]新扩建变电站实体!D27="","",[1]新扩建变电站实体!D27)</f>
        <v/>
      </c>
      <c r="E27" s="24" t="str">
        <f>IF([1]新扩建变电站实体!E27="","",[1]新扩建变电站实体!E27)</f>
        <v/>
      </c>
      <c r="F27" s="24" t="str">
        <f>IF([1]新扩建变电站实体!F27="","",[1]新扩建变电站实体!F27)</f>
        <v/>
      </c>
      <c r="G27" s="24" t="str">
        <f>IF([1]新扩建变电站实体!G27="","",[1]新扩建变电站实体!G27)</f>
        <v/>
      </c>
    </row>
    <row r="28" spans="1:7">
      <c r="A28" s="24" t="str">
        <f>IF([1]新扩建变电站实体!A28="","",[1]新扩建变电站实体!A28)</f>
        <v/>
      </c>
      <c r="B28" s="24" t="str">
        <f>IF([1]新扩建变电站实体!B28="","",[1]新扩建变电站实体!B28)</f>
        <v/>
      </c>
      <c r="C28" s="24" t="str">
        <f>IF([1]新扩建变电站实体!C28="","",[1]新扩建变电站实体!C28)</f>
        <v/>
      </c>
      <c r="D28" s="24" t="str">
        <f>IF([1]新扩建变电站实体!D28="","",[1]新扩建变电站实体!D28)</f>
        <v/>
      </c>
      <c r="E28" s="24" t="str">
        <f>IF([1]新扩建变电站实体!E28="","",[1]新扩建变电站实体!E28)</f>
        <v/>
      </c>
      <c r="F28" s="24" t="str">
        <f>IF([1]新扩建变电站实体!F28="","",[1]新扩建变电站实体!F28)</f>
        <v/>
      </c>
      <c r="G28" s="24" t="str">
        <f>IF([1]新扩建变电站实体!G28="","",[1]新扩建变电站实体!G28)</f>
        <v/>
      </c>
    </row>
    <row r="29" spans="1:7">
      <c r="A29" s="24" t="str">
        <f>IF([1]新扩建变电站实体!A29="","",[1]新扩建变电站实体!A29)</f>
        <v/>
      </c>
      <c r="B29" s="24" t="str">
        <f>IF([1]新扩建变电站实体!B29="","",[1]新扩建变电站实体!B29)</f>
        <v/>
      </c>
      <c r="C29" s="24" t="str">
        <f>IF([1]新扩建变电站实体!C29="","",[1]新扩建变电站实体!C29)</f>
        <v/>
      </c>
      <c r="D29" s="24" t="str">
        <f>IF([1]新扩建变电站实体!D29="","",[1]新扩建变电站实体!D29)</f>
        <v/>
      </c>
      <c r="E29" s="24" t="str">
        <f>IF([1]新扩建变电站实体!E29="","",[1]新扩建变电站实体!E29)</f>
        <v/>
      </c>
      <c r="F29" s="24" t="str">
        <f>IF([1]新扩建变电站实体!F29="","",[1]新扩建变电站实体!F29)</f>
        <v/>
      </c>
      <c r="G29" s="24" t="str">
        <f>IF([1]新扩建变电站实体!G29="","",[1]新扩建变电站实体!G29)</f>
        <v/>
      </c>
    </row>
    <row r="30" spans="1:7">
      <c r="A30" s="24" t="str">
        <f>IF([1]新扩建变电站实体!A30="","",[1]新扩建变电站实体!A30)</f>
        <v/>
      </c>
      <c r="B30" s="24" t="str">
        <f>IF([1]新扩建变电站实体!B30="","",[1]新扩建变电站实体!B30)</f>
        <v/>
      </c>
      <c r="C30" s="24" t="str">
        <f>IF([1]新扩建变电站实体!C30="","",[1]新扩建变电站实体!C30)</f>
        <v/>
      </c>
      <c r="D30" s="24" t="str">
        <f>IF([1]新扩建变电站实体!D30="","",[1]新扩建变电站实体!D30)</f>
        <v/>
      </c>
      <c r="E30" s="24" t="str">
        <f>IF([1]新扩建变电站实体!E30="","",[1]新扩建变电站实体!E30)</f>
        <v/>
      </c>
      <c r="F30" s="24" t="str">
        <f>IF([1]新扩建变电站实体!F30="","",[1]新扩建变电站实体!F30)</f>
        <v/>
      </c>
      <c r="G30" s="24" t="str">
        <f>IF([1]新扩建变电站实体!G30="","",[1]新扩建变电站实体!G30)</f>
        <v/>
      </c>
    </row>
    <row r="31" spans="1:7">
      <c r="A31" s="24" t="str">
        <f>IF([1]新扩建变电站实体!A31="","",[1]新扩建变电站实体!A31)</f>
        <v/>
      </c>
      <c r="B31" s="24" t="str">
        <f>IF([1]新扩建变电站实体!B31="","",[1]新扩建变电站实体!B31)</f>
        <v/>
      </c>
      <c r="C31" s="24" t="str">
        <f>IF([1]新扩建变电站实体!C31="","",[1]新扩建变电站实体!C31)</f>
        <v/>
      </c>
      <c r="D31" s="24" t="str">
        <f>IF([1]新扩建变电站实体!D31="","",[1]新扩建变电站实体!D31)</f>
        <v/>
      </c>
      <c r="E31" s="24" t="str">
        <f>IF([1]新扩建变电站实体!E31="","",[1]新扩建变电站实体!E31)</f>
        <v/>
      </c>
      <c r="F31" s="24" t="str">
        <f>IF([1]新扩建变电站实体!F31="","",[1]新扩建变电站实体!F31)</f>
        <v/>
      </c>
      <c r="G31" s="24" t="str">
        <f>IF([1]新扩建变电站实体!G31="","",[1]新扩建变电站实体!G31)</f>
        <v/>
      </c>
    </row>
    <row r="32" spans="1:7">
      <c r="A32" s="24" t="str">
        <f>IF([1]新扩建变电站实体!A32="","",[1]新扩建变电站实体!A32)</f>
        <v/>
      </c>
      <c r="B32" s="24" t="str">
        <f>IF([1]新扩建变电站实体!B32="","",[1]新扩建变电站实体!B32)</f>
        <v/>
      </c>
      <c r="C32" s="24" t="str">
        <f>IF([1]新扩建变电站实体!C32="","",[1]新扩建变电站实体!C32)</f>
        <v/>
      </c>
      <c r="D32" s="24" t="str">
        <f>IF([1]新扩建变电站实体!D32="","",[1]新扩建变电站实体!D32)</f>
        <v/>
      </c>
      <c r="E32" s="24" t="str">
        <f>IF([1]新扩建变电站实体!E32="","",[1]新扩建变电站实体!E32)</f>
        <v/>
      </c>
      <c r="F32" s="24" t="str">
        <f>IF([1]新扩建变电站实体!F32="","",[1]新扩建变电站实体!F32)</f>
        <v/>
      </c>
      <c r="G32" s="24" t="str">
        <f>IF([1]新扩建变电站实体!G32="","",[1]新扩建变电站实体!G32)</f>
        <v/>
      </c>
    </row>
    <row r="33" spans="1:7">
      <c r="A33" s="24" t="str">
        <f>IF([1]新扩建变电站实体!A33="","",[1]新扩建变电站实体!A33)</f>
        <v/>
      </c>
      <c r="B33" s="24" t="str">
        <f>IF([1]新扩建变电站实体!B33="","",[1]新扩建变电站实体!B33)</f>
        <v/>
      </c>
      <c r="C33" s="24" t="str">
        <f>IF([1]新扩建变电站实体!C33="","",[1]新扩建变电站实体!C33)</f>
        <v/>
      </c>
      <c r="D33" s="24" t="str">
        <f>IF([1]新扩建变电站实体!D33="","",[1]新扩建变电站实体!D33)</f>
        <v/>
      </c>
      <c r="E33" s="24" t="str">
        <f>IF([1]新扩建变电站实体!E33="","",[1]新扩建变电站实体!E33)</f>
        <v/>
      </c>
      <c r="F33" s="24" t="str">
        <f>IF([1]新扩建变电站实体!F33="","",[1]新扩建变电站实体!F33)</f>
        <v/>
      </c>
      <c r="G33" s="24" t="str">
        <f>IF([1]新扩建变电站实体!G33="","",[1]新扩建变电站实体!G33)</f>
        <v/>
      </c>
    </row>
    <row r="34" spans="1:7">
      <c r="A34" s="24" t="str">
        <f>IF([1]新扩建变电站实体!A34="","",[1]新扩建变电站实体!A34)</f>
        <v/>
      </c>
      <c r="B34" s="24" t="str">
        <f>IF([1]新扩建变电站实体!B34="","",[1]新扩建变电站实体!B34)</f>
        <v/>
      </c>
      <c r="C34" s="24" t="str">
        <f>IF([1]新扩建变电站实体!C34="","",[1]新扩建变电站实体!C34)</f>
        <v/>
      </c>
      <c r="D34" s="24" t="str">
        <f>IF([1]新扩建变电站实体!D34="","",[1]新扩建变电站实体!D34)</f>
        <v/>
      </c>
      <c r="E34" s="24" t="str">
        <f>IF([1]新扩建变电站实体!E34="","",[1]新扩建变电站实体!E34)</f>
        <v/>
      </c>
      <c r="F34" s="24" t="str">
        <f>IF([1]新扩建变电站实体!F34="","",[1]新扩建变电站实体!F34)</f>
        <v/>
      </c>
      <c r="G34" s="24" t="str">
        <f>IF([1]新扩建变电站实体!G34="","",[1]新扩建变电站实体!G34)</f>
        <v/>
      </c>
    </row>
    <row r="35" spans="1:7">
      <c r="A35" s="24" t="str">
        <f>IF([1]新扩建变电站实体!A35="","",[1]新扩建变电站实体!A35)</f>
        <v/>
      </c>
      <c r="B35" s="24" t="str">
        <f>IF([1]新扩建变电站实体!B35="","",[1]新扩建变电站实体!B35)</f>
        <v/>
      </c>
      <c r="C35" s="24" t="str">
        <f>IF([1]新扩建变电站实体!C35="","",[1]新扩建变电站实体!C35)</f>
        <v/>
      </c>
      <c r="D35" s="24" t="str">
        <f>IF([1]新扩建变电站实体!D35="","",[1]新扩建变电站实体!D35)</f>
        <v/>
      </c>
      <c r="E35" s="24" t="str">
        <f>IF([1]新扩建变电站实体!E35="","",[1]新扩建变电站实体!E35)</f>
        <v/>
      </c>
      <c r="F35" s="24" t="str">
        <f>IF([1]新扩建变电站实体!F35="","",[1]新扩建变电站实体!F35)</f>
        <v/>
      </c>
      <c r="G35" s="24" t="str">
        <f>IF([1]新扩建变电站实体!G35="","",[1]新扩建变电站实体!G35)</f>
        <v/>
      </c>
    </row>
    <row r="36" spans="1:7">
      <c r="A36" s="24" t="str">
        <f>IF([1]新扩建变电站实体!A36="","",[1]新扩建变电站实体!A36)</f>
        <v/>
      </c>
      <c r="B36" s="24" t="str">
        <f>IF([1]新扩建变电站实体!B36="","",[1]新扩建变电站实体!B36)</f>
        <v/>
      </c>
      <c r="C36" s="24" t="str">
        <f>IF([1]新扩建变电站实体!C36="","",[1]新扩建变电站实体!C36)</f>
        <v/>
      </c>
      <c r="D36" s="24" t="str">
        <f>IF([1]新扩建变电站实体!D36="","",[1]新扩建变电站实体!D36)</f>
        <v/>
      </c>
      <c r="E36" s="24" t="str">
        <f>IF([1]新扩建变电站实体!E36="","",[1]新扩建变电站实体!E36)</f>
        <v/>
      </c>
      <c r="F36" s="24" t="str">
        <f>IF([1]新扩建变电站实体!F36="","",[1]新扩建变电站实体!F36)</f>
        <v/>
      </c>
      <c r="G36" s="24" t="str">
        <f>IF([1]新扩建变电站实体!G36="","",[1]新扩建变电站实体!G36)</f>
        <v/>
      </c>
    </row>
    <row r="37" spans="1:7">
      <c r="A37" s="24" t="str">
        <f>IF([1]新扩建变电站实体!A37="","",[1]新扩建变电站实体!A37)</f>
        <v/>
      </c>
      <c r="B37" s="24" t="str">
        <f>IF([1]新扩建变电站实体!B37="","",[1]新扩建变电站实体!B37)</f>
        <v/>
      </c>
      <c r="C37" s="24" t="str">
        <f>IF([1]新扩建变电站实体!C37="","",[1]新扩建变电站实体!C37)</f>
        <v/>
      </c>
      <c r="D37" s="24" t="str">
        <f>IF([1]新扩建变电站实体!D37="","",[1]新扩建变电站实体!D37)</f>
        <v/>
      </c>
      <c r="E37" s="24" t="str">
        <f>IF([1]新扩建变电站实体!E37="","",[1]新扩建变电站实体!E37)</f>
        <v/>
      </c>
      <c r="F37" s="24" t="str">
        <f>IF([1]新扩建变电站实体!F37="","",[1]新扩建变电站实体!F37)</f>
        <v/>
      </c>
      <c r="G37" s="24" t="str">
        <f>IF([1]新扩建变电站实体!G37="","",[1]新扩建变电站实体!G37)</f>
        <v/>
      </c>
    </row>
    <row r="38" spans="1:7">
      <c r="A38" s="24" t="str">
        <f>IF([1]新扩建变电站实体!A38="","",[1]新扩建变电站实体!A38)</f>
        <v/>
      </c>
      <c r="B38" s="24" t="str">
        <f>IF([1]新扩建变电站实体!B38="","",[1]新扩建变电站实体!B38)</f>
        <v/>
      </c>
      <c r="C38" s="24" t="str">
        <f>IF([1]新扩建变电站实体!C38="","",[1]新扩建变电站实体!C38)</f>
        <v/>
      </c>
      <c r="D38" s="24" t="str">
        <f>IF([1]新扩建变电站实体!D38="","",[1]新扩建变电站实体!D38)</f>
        <v/>
      </c>
      <c r="E38" s="24" t="str">
        <f>IF([1]新扩建变电站实体!E38="","",[1]新扩建变电站实体!E38)</f>
        <v/>
      </c>
      <c r="F38" s="24" t="str">
        <f>IF([1]新扩建变电站实体!F38="","",[1]新扩建变电站实体!F38)</f>
        <v/>
      </c>
      <c r="G38" s="24" t="str">
        <f>IF([1]新扩建变电站实体!G38="","",[1]新扩建变电站实体!G38)</f>
        <v/>
      </c>
    </row>
    <row r="39" spans="1:7">
      <c r="A39" s="24" t="str">
        <f>IF([1]新扩建变电站实体!A39="","",[1]新扩建变电站实体!A39)</f>
        <v/>
      </c>
      <c r="B39" s="24" t="str">
        <f>IF([1]新扩建变电站实体!B39="","",[1]新扩建变电站实体!B39)</f>
        <v/>
      </c>
      <c r="C39" s="24" t="str">
        <f>IF([1]新扩建变电站实体!C39="","",[1]新扩建变电站实体!C39)</f>
        <v/>
      </c>
      <c r="D39" s="24" t="str">
        <f>IF([1]新扩建变电站实体!D39="","",[1]新扩建变电站实体!D39)</f>
        <v/>
      </c>
      <c r="E39" s="24" t="str">
        <f>IF([1]新扩建变电站实体!E39="","",[1]新扩建变电站实体!E39)</f>
        <v/>
      </c>
      <c r="F39" s="24" t="str">
        <f>IF([1]新扩建变电站实体!F39="","",[1]新扩建变电站实体!F39)</f>
        <v/>
      </c>
      <c r="G39" s="24" t="str">
        <f>IF([1]新扩建变电站实体!G39="","",[1]新扩建变电站实体!G39)</f>
        <v/>
      </c>
    </row>
    <row r="40" spans="1:7">
      <c r="A40" s="24" t="str">
        <f>IF([1]新扩建变电站实体!A40="","",[1]新扩建变电站实体!A40)</f>
        <v/>
      </c>
      <c r="B40" s="24" t="str">
        <f>IF([1]新扩建变电站实体!B40="","",[1]新扩建变电站实体!B40)</f>
        <v/>
      </c>
      <c r="C40" s="24" t="str">
        <f>IF([1]新扩建变电站实体!C40="","",[1]新扩建变电站实体!C40)</f>
        <v/>
      </c>
      <c r="D40" s="24" t="str">
        <f>IF([1]新扩建变电站实体!D40="","",[1]新扩建变电站实体!D40)</f>
        <v/>
      </c>
      <c r="E40" s="24" t="str">
        <f>IF([1]新扩建变电站实体!E40="","",[1]新扩建变电站实体!E40)</f>
        <v/>
      </c>
      <c r="F40" s="24" t="str">
        <f>IF([1]新扩建变电站实体!F40="","",[1]新扩建变电站实体!F40)</f>
        <v/>
      </c>
      <c r="G40" s="24" t="str">
        <f>IF([1]新扩建变电站实体!G40="","",[1]新扩建变电站实体!G40)</f>
        <v/>
      </c>
    </row>
    <row r="41" spans="1:7">
      <c r="A41" s="24" t="str">
        <f>IF([1]新扩建变电站实体!A41="","",[1]新扩建变电站实体!A41)</f>
        <v/>
      </c>
      <c r="B41" s="24" t="str">
        <f>IF([1]新扩建变电站实体!B41="","",[1]新扩建变电站实体!B41)</f>
        <v/>
      </c>
      <c r="C41" s="24" t="str">
        <f>IF([1]新扩建变电站实体!C41="","",[1]新扩建变电站实体!C41)</f>
        <v/>
      </c>
      <c r="D41" s="24" t="str">
        <f>IF([1]新扩建变电站实体!D41="","",[1]新扩建变电站实体!D41)</f>
        <v/>
      </c>
      <c r="E41" s="24" t="str">
        <f>IF([1]新扩建变电站实体!E41="","",[1]新扩建变电站实体!E41)</f>
        <v/>
      </c>
      <c r="F41" s="24" t="str">
        <f>IF([1]新扩建变电站实体!F41="","",[1]新扩建变电站实体!F41)</f>
        <v/>
      </c>
      <c r="G41" s="24" t="str">
        <f>IF([1]新扩建变电站实体!G41="","",[1]新扩建变电站实体!G41)</f>
        <v/>
      </c>
    </row>
    <row r="42" spans="1:7">
      <c r="A42" s="24" t="str">
        <f>IF([1]新扩建变电站实体!A42="","",[1]新扩建变电站实体!A42)</f>
        <v/>
      </c>
      <c r="B42" s="24" t="str">
        <f>IF([1]新扩建变电站实体!B42="","",[1]新扩建变电站实体!B42)</f>
        <v/>
      </c>
      <c r="C42" s="24" t="str">
        <f>IF([1]新扩建变电站实体!C42="","",[1]新扩建变电站实体!C42)</f>
        <v/>
      </c>
      <c r="D42" s="24" t="str">
        <f>IF([1]新扩建变电站实体!D42="","",[1]新扩建变电站实体!D42)</f>
        <v/>
      </c>
      <c r="E42" s="24" t="str">
        <f>IF([1]新扩建变电站实体!E42="","",[1]新扩建变电站实体!E42)</f>
        <v/>
      </c>
      <c r="F42" s="24" t="str">
        <f>IF([1]新扩建变电站实体!F42="","",[1]新扩建变电站实体!F42)</f>
        <v/>
      </c>
      <c r="G42" s="24" t="str">
        <f>IF([1]新扩建变电站实体!G42="","",[1]新扩建变电站实体!G42)</f>
        <v/>
      </c>
    </row>
    <row r="43" spans="1:7">
      <c r="A43" s="24" t="str">
        <f>IF([1]新扩建变电站实体!A43="","",[1]新扩建变电站实体!A43)</f>
        <v/>
      </c>
      <c r="B43" s="24" t="str">
        <f>IF([1]新扩建变电站实体!B43="","",[1]新扩建变电站实体!B43)</f>
        <v/>
      </c>
      <c r="C43" s="24" t="str">
        <f>IF([1]新扩建变电站实体!C43="","",[1]新扩建变电站实体!C43)</f>
        <v/>
      </c>
      <c r="D43" s="24" t="str">
        <f>IF([1]新扩建变电站实体!D43="","",[1]新扩建变电站实体!D43)</f>
        <v/>
      </c>
      <c r="E43" s="24" t="str">
        <f>IF([1]新扩建变电站实体!E43="","",[1]新扩建变电站实体!E43)</f>
        <v/>
      </c>
      <c r="F43" s="24" t="str">
        <f>IF([1]新扩建变电站实体!F43="","",[1]新扩建变电站实体!F43)</f>
        <v/>
      </c>
      <c r="G43" s="24" t="str">
        <f>IF([1]新扩建变电站实体!G43="","",[1]新扩建变电站实体!G43)</f>
        <v/>
      </c>
    </row>
    <row r="44" spans="1:7">
      <c r="A44" s="24" t="str">
        <f>IF([1]新扩建变电站实体!A44="","",[1]新扩建变电站实体!A44)</f>
        <v/>
      </c>
      <c r="B44" s="24" t="str">
        <f>IF([1]新扩建变电站实体!B44="","",[1]新扩建变电站实体!B44)</f>
        <v/>
      </c>
      <c r="C44" s="24" t="str">
        <f>IF([1]新扩建变电站实体!C44="","",[1]新扩建变电站实体!C44)</f>
        <v/>
      </c>
      <c r="D44" s="24" t="str">
        <f>IF([1]新扩建变电站实体!D44="","",[1]新扩建变电站实体!D44)</f>
        <v/>
      </c>
      <c r="E44" s="24" t="str">
        <f>IF([1]新扩建变电站实体!E44="","",[1]新扩建变电站实体!E44)</f>
        <v/>
      </c>
      <c r="F44" s="24" t="str">
        <f>IF([1]新扩建变电站实体!F44="","",[1]新扩建变电站实体!F44)</f>
        <v/>
      </c>
      <c r="G44" s="24" t="str">
        <f>IF([1]新扩建变电站实体!G44="","",[1]新扩建变电站实体!G44)</f>
        <v/>
      </c>
    </row>
    <row r="45" spans="1:7">
      <c r="A45" s="24" t="str">
        <f>IF([1]新扩建变电站实体!A45="","",[1]新扩建变电站实体!A45)</f>
        <v/>
      </c>
      <c r="B45" s="24" t="str">
        <f>IF([1]新扩建变电站实体!B45="","",[1]新扩建变电站实体!B45)</f>
        <v/>
      </c>
      <c r="C45" s="24" t="str">
        <f>IF([1]新扩建变电站实体!C45="","",[1]新扩建变电站实体!C45)</f>
        <v/>
      </c>
      <c r="D45" s="24" t="str">
        <f>IF([1]新扩建变电站实体!D45="","",[1]新扩建变电站实体!D45)</f>
        <v/>
      </c>
      <c r="E45" s="24" t="str">
        <f>IF([1]新扩建变电站实体!E45="","",[1]新扩建变电站实体!E45)</f>
        <v/>
      </c>
      <c r="F45" s="24" t="str">
        <f>IF([1]新扩建变电站实体!F45="","",[1]新扩建变电站实体!F45)</f>
        <v/>
      </c>
      <c r="G45" s="24" t="str">
        <f>IF([1]新扩建变电站实体!G45="","",[1]新扩建变电站实体!G45)</f>
        <v/>
      </c>
    </row>
    <row r="46" spans="1:7">
      <c r="A46" s="24" t="str">
        <f>IF([1]新扩建变电站实体!A46="","",[1]新扩建变电站实体!A46)</f>
        <v/>
      </c>
      <c r="B46" s="24" t="str">
        <f>IF([1]新扩建变电站实体!B46="","",[1]新扩建变电站实体!B46)</f>
        <v/>
      </c>
      <c r="C46" s="24" t="str">
        <f>IF([1]新扩建变电站实体!C46="","",[1]新扩建变电站实体!C46)</f>
        <v/>
      </c>
      <c r="D46" s="24" t="str">
        <f>IF([1]新扩建变电站实体!D46="","",[1]新扩建变电站实体!D46)</f>
        <v/>
      </c>
      <c r="E46" s="24" t="str">
        <f>IF([1]新扩建变电站实体!E46="","",[1]新扩建变电站实体!E46)</f>
        <v/>
      </c>
      <c r="F46" s="24" t="str">
        <f>IF([1]新扩建变电站实体!F46="","",[1]新扩建变电站实体!F46)</f>
        <v/>
      </c>
      <c r="G46" s="24" t="str">
        <f>IF([1]新扩建变电站实体!G46="","",[1]新扩建变电站实体!G46)</f>
        <v/>
      </c>
    </row>
    <row r="47" spans="1:7">
      <c r="A47" s="24" t="str">
        <f>IF([1]新扩建变电站实体!A47="","",[1]新扩建变电站实体!A47)</f>
        <v/>
      </c>
      <c r="B47" s="24" t="str">
        <f>IF([1]新扩建变电站实体!B47="","",[1]新扩建变电站实体!B47)</f>
        <v/>
      </c>
      <c r="C47" s="24" t="str">
        <f>IF([1]新扩建变电站实体!C47="","",[1]新扩建变电站实体!C47)</f>
        <v/>
      </c>
      <c r="D47" s="24" t="str">
        <f>IF([1]新扩建变电站实体!D47="","",[1]新扩建变电站实体!D47)</f>
        <v/>
      </c>
      <c r="E47" s="24" t="str">
        <f>IF([1]新扩建变电站实体!E47="","",[1]新扩建变电站实体!E47)</f>
        <v/>
      </c>
      <c r="F47" s="24" t="str">
        <f>IF([1]新扩建变电站实体!F47="","",[1]新扩建变电站实体!F47)</f>
        <v/>
      </c>
      <c r="G47" s="24" t="str">
        <f>IF([1]新扩建变电站实体!G47="","",[1]新扩建变电站实体!G47)</f>
        <v/>
      </c>
    </row>
    <row r="48" spans="1:7">
      <c r="A48" s="24" t="str">
        <f>IF([1]新扩建变电站实体!A48="","",[1]新扩建变电站实体!A48)</f>
        <v/>
      </c>
      <c r="B48" s="24" t="str">
        <f>IF([1]新扩建变电站实体!B48="","",[1]新扩建变电站实体!B48)</f>
        <v/>
      </c>
      <c r="C48" s="24" t="str">
        <f>IF([1]新扩建变电站实体!C48="","",[1]新扩建变电站实体!C48)</f>
        <v/>
      </c>
      <c r="D48" s="24" t="str">
        <f>IF([1]新扩建变电站实体!D48="","",[1]新扩建变电站实体!D48)</f>
        <v/>
      </c>
      <c r="E48" s="24" t="str">
        <f>IF([1]新扩建变电站实体!E48="","",[1]新扩建变电站实体!E48)</f>
        <v/>
      </c>
      <c r="F48" s="24" t="str">
        <f>IF([1]新扩建变电站实体!F48="","",[1]新扩建变电站实体!F48)</f>
        <v/>
      </c>
      <c r="G48" s="24" t="str">
        <f>IF([1]新扩建变电站实体!G48="","",[1]新扩建变电站实体!G48)</f>
        <v/>
      </c>
    </row>
    <row r="49" spans="1:7">
      <c r="A49" s="24" t="str">
        <f>IF([1]新扩建变电站实体!A49="","",[1]新扩建变电站实体!A49)</f>
        <v/>
      </c>
      <c r="B49" s="24" t="str">
        <f>IF([1]新扩建变电站实体!B49="","",[1]新扩建变电站实体!B49)</f>
        <v/>
      </c>
      <c r="C49" s="24" t="str">
        <f>IF([1]新扩建变电站实体!C49="","",[1]新扩建变电站实体!C49)</f>
        <v/>
      </c>
      <c r="D49" s="24" t="str">
        <f>IF([1]新扩建变电站实体!D49="","",[1]新扩建变电站实体!D49)</f>
        <v/>
      </c>
      <c r="E49" s="24" t="str">
        <f>IF([1]新扩建变电站实体!E49="","",[1]新扩建变电站实体!E49)</f>
        <v/>
      </c>
      <c r="F49" s="24" t="str">
        <f>IF([1]新扩建变电站实体!F49="","",[1]新扩建变电站实体!F49)</f>
        <v/>
      </c>
      <c r="G49" s="24" t="str">
        <f>IF([1]新扩建变电站实体!G49="","",[1]新扩建变电站实体!G49)</f>
        <v/>
      </c>
    </row>
    <row r="50" spans="1:7">
      <c r="A50" s="24" t="str">
        <f>IF([1]新扩建变电站实体!A50="","",[1]新扩建变电站实体!A50)</f>
        <v/>
      </c>
      <c r="B50" s="24" t="str">
        <f>IF([1]新扩建变电站实体!B50="","",[1]新扩建变电站实体!B50)</f>
        <v/>
      </c>
      <c r="C50" s="24" t="str">
        <f>IF([1]新扩建变电站实体!C50="","",[1]新扩建变电站实体!C50)</f>
        <v/>
      </c>
      <c r="D50" s="24" t="str">
        <f>IF([1]新扩建变电站实体!D50="","",[1]新扩建变电站实体!D50)</f>
        <v/>
      </c>
      <c r="E50" s="24" t="str">
        <f>IF([1]新扩建变电站实体!E50="","",[1]新扩建变电站实体!E50)</f>
        <v/>
      </c>
      <c r="F50" s="24" t="str">
        <f>IF([1]新扩建变电站实体!F50="","",[1]新扩建变电站实体!F50)</f>
        <v/>
      </c>
      <c r="G50" s="24" t="str">
        <f>IF([1]新扩建变电站实体!G50="","",[1]新扩建变电站实体!G50)</f>
        <v/>
      </c>
    </row>
    <row r="51" spans="1:7">
      <c r="A51" s="24" t="str">
        <f>IF([1]新扩建变电站实体!A51="","",[1]新扩建变电站实体!A51)</f>
        <v/>
      </c>
      <c r="B51" s="24" t="str">
        <f>IF([1]新扩建变电站实体!B51="","",[1]新扩建变电站实体!B51)</f>
        <v/>
      </c>
      <c r="C51" s="24" t="str">
        <f>IF([1]新扩建变电站实体!C51="","",[1]新扩建变电站实体!C51)</f>
        <v/>
      </c>
      <c r="D51" s="24" t="str">
        <f>IF([1]新扩建变电站实体!D51="","",[1]新扩建变电站实体!D51)</f>
        <v/>
      </c>
      <c r="E51" s="24" t="str">
        <f>IF([1]新扩建变电站实体!E51="","",[1]新扩建变电站实体!E51)</f>
        <v/>
      </c>
      <c r="F51" s="24" t="str">
        <f>IF([1]新扩建变电站实体!F51="","",[1]新扩建变电站实体!F51)</f>
        <v/>
      </c>
      <c r="G51" s="24" t="str">
        <f>IF([1]新扩建变电站实体!G51="","",[1]新扩建变电站实体!G51)</f>
        <v/>
      </c>
    </row>
    <row r="52" spans="1:7">
      <c r="A52" s="24" t="str">
        <f>IF([1]新扩建变电站实体!A52="","",[1]新扩建变电站实体!A52)</f>
        <v/>
      </c>
      <c r="B52" s="24" t="str">
        <f>IF([1]新扩建变电站实体!B52="","",[1]新扩建变电站实体!B52)</f>
        <v/>
      </c>
      <c r="C52" s="24" t="str">
        <f>IF([1]新扩建变电站实体!C52="","",[1]新扩建变电站实体!C52)</f>
        <v/>
      </c>
      <c r="D52" s="24" t="str">
        <f>IF([1]新扩建变电站实体!D52="","",[1]新扩建变电站实体!D52)</f>
        <v/>
      </c>
      <c r="E52" s="24" t="str">
        <f>IF([1]新扩建变电站实体!E52="","",[1]新扩建变电站实体!E52)</f>
        <v/>
      </c>
      <c r="F52" s="24" t="str">
        <f>IF([1]新扩建变电站实体!F52="","",[1]新扩建变电站实体!F52)</f>
        <v/>
      </c>
      <c r="G52" s="24" t="str">
        <f>IF([1]新扩建变电站实体!G52="","",[1]新扩建变电站实体!G52)</f>
        <v/>
      </c>
    </row>
    <row r="53" spans="1:7">
      <c r="A53" s="24" t="str">
        <f>IF([1]新扩建变电站实体!A53="","",[1]新扩建变电站实体!A53)</f>
        <v/>
      </c>
      <c r="B53" s="24" t="str">
        <f>IF([1]新扩建变电站实体!B53="","",[1]新扩建变电站实体!B53)</f>
        <v/>
      </c>
      <c r="C53" s="24" t="str">
        <f>IF([1]新扩建变电站实体!C53="","",[1]新扩建变电站实体!C53)</f>
        <v/>
      </c>
      <c r="D53" s="24" t="str">
        <f>IF([1]新扩建变电站实体!D53="","",[1]新扩建变电站实体!D53)</f>
        <v/>
      </c>
      <c r="E53" s="24" t="str">
        <f>IF([1]新扩建变电站实体!E53="","",[1]新扩建变电站实体!E53)</f>
        <v/>
      </c>
      <c r="F53" s="24" t="str">
        <f>IF([1]新扩建变电站实体!F53="","",[1]新扩建变电站实体!F53)</f>
        <v/>
      </c>
      <c r="G53" s="24" t="str">
        <f>IF([1]新扩建变电站实体!G53="","",[1]新扩建变电站实体!G53)</f>
        <v/>
      </c>
    </row>
    <row r="54" spans="1:7">
      <c r="A54" s="24" t="str">
        <f>IF([1]新扩建变电站实体!A54="","",[1]新扩建变电站实体!A54)</f>
        <v/>
      </c>
      <c r="B54" s="24" t="str">
        <f>IF([1]新扩建变电站实体!B54="","",[1]新扩建变电站实体!B54)</f>
        <v/>
      </c>
      <c r="C54" s="24" t="str">
        <f>IF([1]新扩建变电站实体!C54="","",[1]新扩建变电站实体!C54)</f>
        <v/>
      </c>
      <c r="D54" s="24" t="str">
        <f>IF([1]新扩建变电站实体!D54="","",[1]新扩建变电站实体!D54)</f>
        <v/>
      </c>
      <c r="E54" s="24" t="str">
        <f>IF([1]新扩建变电站实体!E54="","",[1]新扩建变电站实体!E54)</f>
        <v/>
      </c>
      <c r="F54" s="24" t="str">
        <f>IF([1]新扩建变电站实体!F54="","",[1]新扩建变电站实体!F54)</f>
        <v/>
      </c>
      <c r="G54" s="24" t="str">
        <f>IF([1]新扩建变电站实体!G54="","",[1]新扩建变电站实体!G54)</f>
        <v/>
      </c>
    </row>
    <row r="55" spans="1:7">
      <c r="A55" s="24" t="str">
        <f>IF([1]新扩建变电站实体!A55="","",[1]新扩建变电站实体!A55)</f>
        <v/>
      </c>
      <c r="B55" s="24" t="str">
        <f>IF([1]新扩建变电站实体!B55="","",[1]新扩建变电站实体!B55)</f>
        <v/>
      </c>
      <c r="C55" s="24" t="str">
        <f>IF([1]新扩建变电站实体!C55="","",[1]新扩建变电站实体!C55)</f>
        <v/>
      </c>
      <c r="D55" s="24" t="str">
        <f>IF([1]新扩建变电站实体!D55="","",[1]新扩建变电站实体!D55)</f>
        <v/>
      </c>
      <c r="E55" s="24" t="str">
        <f>IF([1]新扩建变电站实体!E55="","",[1]新扩建变电站实体!E55)</f>
        <v/>
      </c>
      <c r="F55" s="24" t="str">
        <f>IF([1]新扩建变电站实体!F55="","",[1]新扩建变电站实体!F55)</f>
        <v/>
      </c>
      <c r="G55" s="24" t="str">
        <f>IF([1]新扩建变电站实体!G55="","",[1]新扩建变电站实体!G55)</f>
        <v/>
      </c>
    </row>
    <row r="56" spans="1:7">
      <c r="A56" s="24" t="str">
        <f>IF([1]新扩建变电站实体!A56="","",[1]新扩建变电站实体!A56)</f>
        <v/>
      </c>
      <c r="B56" s="24" t="str">
        <f>IF([1]新扩建变电站实体!B56="","",[1]新扩建变电站实体!B56)</f>
        <v/>
      </c>
      <c r="C56" s="24" t="str">
        <f>IF([1]新扩建变电站实体!C56="","",[1]新扩建变电站实体!C56)</f>
        <v/>
      </c>
      <c r="D56" s="24" t="str">
        <f>IF([1]新扩建变电站实体!D56="","",[1]新扩建变电站实体!D56)</f>
        <v/>
      </c>
      <c r="E56" s="24" t="str">
        <f>IF([1]新扩建变电站实体!E56="","",[1]新扩建变电站实体!E56)</f>
        <v/>
      </c>
      <c r="F56" s="24" t="str">
        <f>IF([1]新扩建变电站实体!F56="","",[1]新扩建变电站实体!F56)</f>
        <v/>
      </c>
      <c r="G56" s="24" t="str">
        <f>IF([1]新扩建变电站实体!G56="","",[1]新扩建变电站实体!G56)</f>
        <v/>
      </c>
    </row>
    <row r="57" spans="1:7">
      <c r="A57" s="24" t="str">
        <f>IF([1]新扩建变电站实体!A57="","",[1]新扩建变电站实体!A57)</f>
        <v/>
      </c>
      <c r="B57" s="24" t="str">
        <f>IF([1]新扩建变电站实体!B57="","",[1]新扩建变电站实体!B57)</f>
        <v/>
      </c>
      <c r="C57" s="24" t="str">
        <f>IF([1]新扩建变电站实体!C57="","",[1]新扩建变电站实体!C57)</f>
        <v/>
      </c>
      <c r="D57" s="24" t="str">
        <f>IF([1]新扩建变电站实体!D57="","",[1]新扩建变电站实体!D57)</f>
        <v/>
      </c>
      <c r="E57" s="24" t="str">
        <f>IF([1]新扩建变电站实体!E57="","",[1]新扩建变电站实体!E57)</f>
        <v/>
      </c>
      <c r="F57" s="24" t="str">
        <f>IF([1]新扩建变电站实体!F57="","",[1]新扩建变电站实体!F57)</f>
        <v/>
      </c>
      <c r="G57" s="24" t="str">
        <f>IF([1]新扩建变电站实体!G57="","",[1]新扩建变电站实体!G57)</f>
        <v/>
      </c>
    </row>
    <row r="58" spans="1:7">
      <c r="A58" s="24" t="str">
        <f>IF([1]新扩建变电站实体!A58="","",[1]新扩建变电站实体!A58)</f>
        <v/>
      </c>
      <c r="B58" s="24" t="str">
        <f>IF([1]新扩建变电站实体!B58="","",[1]新扩建变电站实体!B58)</f>
        <v/>
      </c>
      <c r="C58" s="24" t="str">
        <f>IF([1]新扩建变电站实体!C58="","",[1]新扩建变电站实体!C58)</f>
        <v/>
      </c>
      <c r="D58" s="24" t="str">
        <f>IF([1]新扩建变电站实体!D58="","",[1]新扩建变电站实体!D58)</f>
        <v/>
      </c>
      <c r="E58" s="24" t="str">
        <f>IF([1]新扩建变电站实体!E58="","",[1]新扩建变电站实体!E58)</f>
        <v/>
      </c>
      <c r="F58" s="24" t="str">
        <f>IF([1]新扩建变电站实体!F58="","",[1]新扩建变电站实体!F58)</f>
        <v/>
      </c>
      <c r="G58" s="24" t="str">
        <f>IF([1]新扩建变电站实体!G58="","",[1]新扩建变电站实体!G58)</f>
        <v/>
      </c>
    </row>
    <row r="59" spans="1:7">
      <c r="A59" s="24" t="str">
        <f>IF([1]新扩建变电站实体!A59="","",[1]新扩建变电站实体!A59)</f>
        <v/>
      </c>
      <c r="B59" s="24" t="str">
        <f>IF([1]新扩建变电站实体!B59="","",[1]新扩建变电站实体!B59)</f>
        <v/>
      </c>
      <c r="C59" s="24" t="str">
        <f>IF([1]新扩建变电站实体!C59="","",[1]新扩建变电站实体!C59)</f>
        <v/>
      </c>
      <c r="D59" s="24" t="str">
        <f>IF([1]新扩建变电站实体!D59="","",[1]新扩建变电站实体!D59)</f>
        <v/>
      </c>
      <c r="E59" s="24" t="str">
        <f>IF([1]新扩建变电站实体!E59="","",[1]新扩建变电站实体!E59)</f>
        <v/>
      </c>
      <c r="F59" s="24" t="str">
        <f>IF([1]新扩建变电站实体!F59="","",[1]新扩建变电站实体!F59)</f>
        <v/>
      </c>
      <c r="G59" s="24" t="str">
        <f>IF([1]新扩建变电站实体!G59="","",[1]新扩建变电站实体!G59)</f>
        <v/>
      </c>
    </row>
    <row r="60" spans="1:7">
      <c r="A60" s="24" t="str">
        <f>IF([1]新扩建变电站实体!A60="","",[1]新扩建变电站实体!A60)</f>
        <v/>
      </c>
      <c r="B60" s="24" t="str">
        <f>IF([1]新扩建变电站实体!B60="","",[1]新扩建变电站实体!B60)</f>
        <v/>
      </c>
      <c r="C60" s="24" t="str">
        <f>IF([1]新扩建变电站实体!C60="","",[1]新扩建变电站实体!C60)</f>
        <v/>
      </c>
      <c r="D60" s="24" t="str">
        <f>IF([1]新扩建变电站实体!D60="","",[1]新扩建变电站实体!D60)</f>
        <v/>
      </c>
      <c r="E60" s="24" t="str">
        <f>IF([1]新扩建变电站实体!E60="","",[1]新扩建变电站实体!E60)</f>
        <v/>
      </c>
      <c r="F60" s="24" t="str">
        <f>IF([1]新扩建变电站实体!F60="","",[1]新扩建变电站实体!F60)</f>
        <v/>
      </c>
      <c r="G60" s="24" t="str">
        <f>IF([1]新扩建变电站实体!G60="","",[1]新扩建变电站实体!G60)</f>
        <v/>
      </c>
    </row>
    <row r="61" spans="1:7">
      <c r="A61" s="24" t="str">
        <f>IF([1]新扩建变电站实体!A61="","",[1]新扩建变电站实体!A61)</f>
        <v/>
      </c>
      <c r="B61" s="24" t="str">
        <f>IF([1]新扩建变电站实体!B61="","",[1]新扩建变电站实体!B61)</f>
        <v/>
      </c>
      <c r="C61" s="24" t="str">
        <f>IF([1]新扩建变电站实体!C61="","",[1]新扩建变电站实体!C61)</f>
        <v/>
      </c>
      <c r="D61" s="24" t="str">
        <f>IF([1]新扩建变电站实体!D61="","",[1]新扩建变电站实体!D61)</f>
        <v/>
      </c>
      <c r="E61" s="24" t="str">
        <f>IF([1]新扩建变电站实体!E61="","",[1]新扩建变电站实体!E61)</f>
        <v/>
      </c>
      <c r="F61" s="24" t="str">
        <f>IF([1]新扩建变电站实体!F61="","",[1]新扩建变电站实体!F61)</f>
        <v/>
      </c>
      <c r="G61" s="24" t="str">
        <f>IF([1]新扩建变电站实体!G61="","",[1]新扩建变电站实体!G61)</f>
        <v/>
      </c>
    </row>
    <row r="62" spans="1:7">
      <c r="A62" s="24" t="str">
        <f>IF([1]新扩建变电站实体!A62="","",[1]新扩建变电站实体!A62)</f>
        <v/>
      </c>
      <c r="B62" s="24" t="str">
        <f>IF([1]新扩建变电站实体!B62="","",[1]新扩建变电站实体!B62)</f>
        <v/>
      </c>
      <c r="C62" s="24" t="str">
        <f>IF([1]新扩建变电站实体!C62="","",[1]新扩建变电站实体!C62)</f>
        <v/>
      </c>
      <c r="D62" s="24" t="str">
        <f>IF([1]新扩建变电站实体!D62="","",[1]新扩建变电站实体!D62)</f>
        <v/>
      </c>
      <c r="E62" s="24" t="str">
        <f>IF([1]新扩建变电站实体!E62="","",[1]新扩建变电站实体!E62)</f>
        <v/>
      </c>
      <c r="F62" s="24" t="str">
        <f>IF([1]新扩建变电站实体!F62="","",[1]新扩建变电站实体!F62)</f>
        <v/>
      </c>
      <c r="G62" s="24" t="str">
        <f>IF([1]新扩建变电站实体!G62="","",[1]新扩建变电站实体!G62)</f>
        <v/>
      </c>
    </row>
    <row r="63" spans="1:7">
      <c r="A63" s="24" t="str">
        <f>IF([1]新扩建变电站实体!A63="","",[1]新扩建变电站实体!A63)</f>
        <v/>
      </c>
      <c r="B63" s="24" t="str">
        <f>IF([1]新扩建变电站实体!B63="","",[1]新扩建变电站实体!B63)</f>
        <v/>
      </c>
      <c r="C63" s="24" t="str">
        <f>IF([1]新扩建变电站实体!C63="","",[1]新扩建变电站实体!C63)</f>
        <v/>
      </c>
      <c r="D63" s="24" t="str">
        <f>IF([1]新扩建变电站实体!D63="","",[1]新扩建变电站实体!D63)</f>
        <v/>
      </c>
      <c r="E63" s="24" t="str">
        <f>IF([1]新扩建变电站实体!E63="","",[1]新扩建变电站实体!E63)</f>
        <v/>
      </c>
      <c r="F63" s="24" t="str">
        <f>IF([1]新扩建变电站实体!F63="","",[1]新扩建变电站实体!F63)</f>
        <v/>
      </c>
      <c r="G63" s="24" t="str">
        <f>IF([1]新扩建变电站实体!G63="","",[1]新扩建变电站实体!G63)</f>
        <v/>
      </c>
    </row>
    <row r="64" spans="1:7">
      <c r="A64" s="24" t="str">
        <f>IF([1]新扩建变电站实体!A64="","",[1]新扩建变电站实体!A64)</f>
        <v/>
      </c>
      <c r="B64" s="24" t="str">
        <f>IF([1]新扩建变电站实体!B64="","",[1]新扩建变电站实体!B64)</f>
        <v/>
      </c>
      <c r="C64" s="24" t="str">
        <f>IF([1]新扩建变电站实体!C64="","",[1]新扩建变电站实体!C64)</f>
        <v/>
      </c>
      <c r="D64" s="24" t="str">
        <f>IF([1]新扩建变电站实体!D64="","",[1]新扩建变电站实体!D64)</f>
        <v/>
      </c>
      <c r="E64" s="24" t="str">
        <f>IF([1]新扩建变电站实体!E64="","",[1]新扩建变电站实体!E64)</f>
        <v/>
      </c>
      <c r="F64" s="24" t="str">
        <f>IF([1]新扩建变电站实体!F64="","",[1]新扩建变电站实体!F64)</f>
        <v/>
      </c>
      <c r="G64" s="24" t="str">
        <f>IF([1]新扩建变电站实体!G64="","",[1]新扩建变电站实体!G64)</f>
        <v/>
      </c>
    </row>
    <row r="65" spans="1:7">
      <c r="A65" s="24" t="str">
        <f>IF([1]新扩建变电站实体!A65="","",[1]新扩建变电站实体!A65)</f>
        <v/>
      </c>
      <c r="B65" s="24" t="str">
        <f>IF([1]新扩建变电站实体!B65="","",[1]新扩建变电站实体!B65)</f>
        <v/>
      </c>
      <c r="C65" s="24" t="str">
        <f>IF([1]新扩建变电站实体!C65="","",[1]新扩建变电站实体!C65)</f>
        <v/>
      </c>
      <c r="D65" s="24" t="str">
        <f>IF([1]新扩建变电站实体!D65="","",[1]新扩建变电站实体!D65)</f>
        <v/>
      </c>
      <c r="E65" s="24" t="str">
        <f>IF([1]新扩建变电站实体!E65="","",[1]新扩建变电站实体!E65)</f>
        <v/>
      </c>
      <c r="F65" s="24" t="str">
        <f>IF([1]新扩建变电站实体!F65="","",[1]新扩建变电站实体!F65)</f>
        <v/>
      </c>
      <c r="G65" s="24" t="str">
        <f>IF([1]新扩建变电站实体!G65="","",[1]新扩建变电站实体!G65)</f>
        <v/>
      </c>
    </row>
    <row r="66" spans="1:7">
      <c r="A66" s="24" t="str">
        <f>IF([1]新扩建变电站实体!A66="","",[1]新扩建变电站实体!A66)</f>
        <v/>
      </c>
      <c r="B66" s="24" t="str">
        <f>IF([1]新扩建变电站实体!B66="","",[1]新扩建变电站实体!B66)</f>
        <v/>
      </c>
      <c r="C66" s="24" t="str">
        <f>IF([1]新扩建变电站实体!C66="","",[1]新扩建变电站实体!C66)</f>
        <v/>
      </c>
      <c r="D66" s="24" t="str">
        <f>IF([1]新扩建变电站实体!D66="","",[1]新扩建变电站实体!D66)</f>
        <v/>
      </c>
      <c r="E66" s="24" t="str">
        <f>IF([1]新扩建变电站实体!E66="","",[1]新扩建变电站实体!E66)</f>
        <v/>
      </c>
      <c r="F66" s="24" t="str">
        <f>IF([1]新扩建变电站实体!F66="","",[1]新扩建变电站实体!F66)</f>
        <v/>
      </c>
      <c r="G66" s="24" t="str">
        <f>IF([1]新扩建变电站实体!G66="","",[1]新扩建变电站实体!G66)</f>
        <v/>
      </c>
    </row>
    <row r="67" spans="1:7">
      <c r="A67" s="24" t="str">
        <f>IF([1]新扩建变电站实体!A67="","",[1]新扩建变电站实体!A67)</f>
        <v/>
      </c>
      <c r="B67" s="24" t="str">
        <f>IF([1]新扩建变电站实体!B67="","",[1]新扩建变电站实体!B67)</f>
        <v/>
      </c>
      <c r="C67" s="24" t="str">
        <f>IF([1]新扩建变电站实体!C67="","",[1]新扩建变电站实体!C67)</f>
        <v/>
      </c>
      <c r="D67" s="24" t="str">
        <f>IF([1]新扩建变电站实体!D67="","",[1]新扩建变电站实体!D67)</f>
        <v/>
      </c>
      <c r="E67" s="24" t="str">
        <f>IF([1]新扩建变电站实体!E67="","",[1]新扩建变电站实体!E67)</f>
        <v/>
      </c>
      <c r="F67" s="24" t="str">
        <f>IF([1]新扩建变电站实体!F67="","",[1]新扩建变电站实体!F67)</f>
        <v/>
      </c>
      <c r="G67" s="24" t="str">
        <f>IF([1]新扩建变电站实体!G67="","",[1]新扩建变电站实体!G67)</f>
        <v/>
      </c>
    </row>
    <row r="68" spans="1:7">
      <c r="A68" s="24" t="str">
        <f>IF([1]新扩建变电站实体!A68="","",[1]新扩建变电站实体!A68)</f>
        <v/>
      </c>
      <c r="B68" s="24" t="str">
        <f>IF([1]新扩建变电站实体!B68="","",[1]新扩建变电站实体!B68)</f>
        <v/>
      </c>
      <c r="C68" s="24" t="str">
        <f>IF([1]新扩建变电站实体!C68="","",[1]新扩建变电站实体!C68)</f>
        <v/>
      </c>
      <c r="D68" s="24" t="str">
        <f>IF([1]新扩建变电站实体!D68="","",[1]新扩建变电站实体!D68)</f>
        <v/>
      </c>
      <c r="E68" s="24" t="str">
        <f>IF([1]新扩建变电站实体!E68="","",[1]新扩建变电站实体!E68)</f>
        <v/>
      </c>
      <c r="F68" s="24" t="str">
        <f>IF([1]新扩建变电站实体!F68="","",[1]新扩建变电站实体!F68)</f>
        <v/>
      </c>
      <c r="G68" s="24" t="str">
        <f>IF([1]新扩建变电站实体!G68="","",[1]新扩建变电站实体!G68)</f>
        <v/>
      </c>
    </row>
    <row r="69" spans="1:7">
      <c r="A69" s="24" t="str">
        <f>IF([1]新扩建变电站实体!A69="","",[1]新扩建变电站实体!A69)</f>
        <v/>
      </c>
      <c r="B69" s="24" t="str">
        <f>IF([1]新扩建变电站实体!B69="","",[1]新扩建变电站实体!B69)</f>
        <v/>
      </c>
      <c r="C69" s="24" t="str">
        <f>IF([1]新扩建变电站实体!C69="","",[1]新扩建变电站实体!C69)</f>
        <v/>
      </c>
      <c r="D69" s="24" t="str">
        <f>IF([1]新扩建变电站实体!D69="","",[1]新扩建变电站实体!D69)</f>
        <v/>
      </c>
      <c r="E69" s="24" t="str">
        <f>IF([1]新扩建变电站实体!E69="","",[1]新扩建变电站实体!E69)</f>
        <v/>
      </c>
      <c r="F69" s="24" t="str">
        <f>IF([1]新扩建变电站实体!F69="","",[1]新扩建变电站实体!F69)</f>
        <v/>
      </c>
      <c r="G69" s="24" t="str">
        <f>IF([1]新扩建变电站实体!G69="","",[1]新扩建变电站实体!G69)</f>
        <v/>
      </c>
    </row>
    <row r="70" spans="1:7">
      <c r="A70" s="24" t="str">
        <f>IF([1]新扩建变电站实体!A70="","",[1]新扩建变电站实体!A70)</f>
        <v/>
      </c>
      <c r="B70" s="24" t="str">
        <f>IF([1]新扩建变电站实体!B70="","",[1]新扩建变电站实体!B70)</f>
        <v/>
      </c>
      <c r="C70" s="24" t="str">
        <f>IF([1]新扩建变电站实体!C70="","",[1]新扩建变电站实体!C70)</f>
        <v/>
      </c>
      <c r="D70" s="24" t="str">
        <f>IF([1]新扩建变电站实体!D70="","",[1]新扩建变电站实体!D70)</f>
        <v/>
      </c>
      <c r="E70" s="24" t="str">
        <f>IF([1]新扩建变电站实体!E70="","",[1]新扩建变电站实体!E70)</f>
        <v/>
      </c>
      <c r="F70" s="24" t="str">
        <f>IF([1]新扩建变电站实体!F70="","",[1]新扩建变电站实体!F70)</f>
        <v/>
      </c>
      <c r="G70" s="24" t="str">
        <f>IF([1]新扩建变电站实体!G70="","",[1]新扩建变电站实体!G70)</f>
        <v/>
      </c>
    </row>
    <row r="71" spans="1:7">
      <c r="A71" s="24" t="str">
        <f>IF([1]新扩建变电站实体!A71="","",[1]新扩建变电站实体!A71)</f>
        <v/>
      </c>
      <c r="B71" s="24" t="str">
        <f>IF([1]新扩建变电站实体!B71="","",[1]新扩建变电站实体!B71)</f>
        <v/>
      </c>
      <c r="C71" s="24" t="str">
        <f>IF([1]新扩建变电站实体!C71="","",[1]新扩建变电站实体!C71)</f>
        <v/>
      </c>
      <c r="D71" s="24" t="str">
        <f>IF([1]新扩建变电站实体!D71="","",[1]新扩建变电站实体!D71)</f>
        <v/>
      </c>
      <c r="E71" s="24" t="str">
        <f>IF([1]新扩建变电站实体!E71="","",[1]新扩建变电站实体!E71)</f>
        <v/>
      </c>
      <c r="F71" s="24" t="str">
        <f>IF([1]新扩建变电站实体!F71="","",[1]新扩建变电站实体!F71)</f>
        <v/>
      </c>
      <c r="G71" s="24" t="str">
        <f>IF([1]新扩建变电站实体!G71="","",[1]新扩建变电站实体!G71)</f>
        <v/>
      </c>
    </row>
    <row r="72" spans="1:7">
      <c r="A72" s="24" t="str">
        <f>IF([1]新扩建变电站实体!A72="","",[1]新扩建变电站实体!A72)</f>
        <v/>
      </c>
      <c r="B72" s="24" t="str">
        <f>IF([1]新扩建变电站实体!B72="","",[1]新扩建变电站实体!B72)</f>
        <v/>
      </c>
      <c r="C72" s="24" t="str">
        <f>IF([1]新扩建变电站实体!C72="","",[1]新扩建变电站实体!C72)</f>
        <v/>
      </c>
      <c r="D72" s="24" t="str">
        <f>IF([1]新扩建变电站实体!D72="","",[1]新扩建变电站实体!D72)</f>
        <v/>
      </c>
      <c r="E72" s="24" t="str">
        <f>IF([1]新扩建变电站实体!E72="","",[1]新扩建变电站实体!E72)</f>
        <v/>
      </c>
      <c r="F72" s="24" t="str">
        <f>IF([1]新扩建变电站实体!F72="","",[1]新扩建变电站实体!F72)</f>
        <v/>
      </c>
      <c r="G72" s="24" t="str">
        <f>IF([1]新扩建变电站实体!G72="","",[1]新扩建变电站实体!G72)</f>
        <v/>
      </c>
    </row>
    <row r="73" spans="1:7">
      <c r="A73" s="24" t="str">
        <f>IF([1]新扩建变电站实体!A73="","",[1]新扩建变电站实体!A73)</f>
        <v/>
      </c>
      <c r="B73" s="24" t="str">
        <f>IF([1]新扩建变电站实体!B73="","",[1]新扩建变电站实体!B73)</f>
        <v/>
      </c>
      <c r="C73" s="24" t="str">
        <f>IF([1]新扩建变电站实体!C73="","",[1]新扩建变电站实体!C73)</f>
        <v/>
      </c>
      <c r="D73" s="24" t="str">
        <f>IF([1]新扩建变电站实体!D73="","",[1]新扩建变电站实体!D73)</f>
        <v/>
      </c>
      <c r="E73" s="24" t="str">
        <f>IF([1]新扩建变电站实体!E73="","",[1]新扩建变电站实体!E73)</f>
        <v/>
      </c>
      <c r="F73" s="24" t="str">
        <f>IF([1]新扩建变电站实体!F73="","",[1]新扩建变电站实体!F73)</f>
        <v/>
      </c>
      <c r="G73" s="24" t="str">
        <f>IF([1]新扩建变电站实体!G73="","",[1]新扩建变电站实体!G73)</f>
        <v/>
      </c>
    </row>
    <row r="74" spans="1:7">
      <c r="A74" s="24" t="str">
        <f>IF([1]新扩建变电站实体!A74="","",[1]新扩建变电站实体!A74)</f>
        <v/>
      </c>
      <c r="B74" s="24" t="str">
        <f>IF([1]新扩建变电站实体!B74="","",[1]新扩建变电站实体!B74)</f>
        <v/>
      </c>
      <c r="C74" s="24" t="str">
        <f>IF([1]新扩建变电站实体!C74="","",[1]新扩建变电站实体!C74)</f>
        <v/>
      </c>
      <c r="D74" s="24" t="str">
        <f>IF([1]新扩建变电站实体!D74="","",[1]新扩建变电站实体!D74)</f>
        <v/>
      </c>
      <c r="E74" s="24" t="str">
        <f>IF([1]新扩建变电站实体!E74="","",[1]新扩建变电站实体!E74)</f>
        <v/>
      </c>
      <c r="F74" s="24" t="str">
        <f>IF([1]新扩建变电站实体!F74="","",[1]新扩建变电站实体!F74)</f>
        <v/>
      </c>
      <c r="G74" s="24" t="str">
        <f>IF([1]新扩建变电站实体!G74="","",[1]新扩建变电站实体!G74)</f>
        <v/>
      </c>
    </row>
    <row r="75" spans="1:7">
      <c r="A75" s="24" t="str">
        <f>IF([1]新扩建变电站实体!A75="","",[1]新扩建变电站实体!A75)</f>
        <v/>
      </c>
      <c r="B75" s="24" t="str">
        <f>IF([1]新扩建变电站实体!B75="","",[1]新扩建变电站实体!B75)</f>
        <v/>
      </c>
      <c r="C75" s="24" t="str">
        <f>IF([1]新扩建变电站实体!C75="","",[1]新扩建变电站实体!C75)</f>
        <v/>
      </c>
      <c r="D75" s="24" t="str">
        <f>IF([1]新扩建变电站实体!D75="","",[1]新扩建变电站实体!D75)</f>
        <v/>
      </c>
      <c r="E75" s="24" t="str">
        <f>IF([1]新扩建变电站实体!E75="","",[1]新扩建变电站实体!E75)</f>
        <v/>
      </c>
      <c r="F75" s="24" t="str">
        <f>IF([1]新扩建变电站实体!F75="","",[1]新扩建变电站实体!F75)</f>
        <v/>
      </c>
      <c r="G75" s="24" t="str">
        <f>IF([1]新扩建变电站实体!G75="","",[1]新扩建变电站实体!G75)</f>
        <v/>
      </c>
    </row>
    <row r="76" spans="1:7">
      <c r="A76" s="24" t="str">
        <f>IF([1]新扩建变电站实体!A76="","",[1]新扩建变电站实体!A76)</f>
        <v/>
      </c>
      <c r="B76" s="24" t="str">
        <f>IF([1]新扩建变电站实体!B76="","",[1]新扩建变电站实体!B76)</f>
        <v/>
      </c>
      <c r="C76" s="24" t="str">
        <f>IF([1]新扩建变电站实体!C76="","",[1]新扩建变电站实体!C76)</f>
        <v/>
      </c>
      <c r="D76" s="24" t="str">
        <f>IF([1]新扩建变电站实体!D76="","",[1]新扩建变电站实体!D76)</f>
        <v/>
      </c>
      <c r="E76" s="24" t="str">
        <f>IF([1]新扩建变电站实体!E76="","",[1]新扩建变电站实体!E76)</f>
        <v/>
      </c>
      <c r="F76" s="24" t="str">
        <f>IF([1]新扩建变电站实体!F76="","",[1]新扩建变电站实体!F76)</f>
        <v/>
      </c>
      <c r="G76" s="24" t="str">
        <f>IF([1]新扩建变电站实体!G76="","",[1]新扩建变电站实体!G76)</f>
        <v/>
      </c>
    </row>
    <row r="77" spans="1:7">
      <c r="A77" s="24" t="str">
        <f>IF([1]新扩建变电站实体!A77="","",[1]新扩建变电站实体!A77)</f>
        <v/>
      </c>
      <c r="B77" s="24" t="str">
        <f>IF([1]新扩建变电站实体!B77="","",[1]新扩建变电站实体!B77)</f>
        <v/>
      </c>
      <c r="C77" s="24" t="str">
        <f>IF([1]新扩建变电站实体!C77="","",[1]新扩建变电站实体!C77)</f>
        <v/>
      </c>
      <c r="D77" s="24" t="str">
        <f>IF([1]新扩建变电站实体!D77="","",[1]新扩建变电站实体!D77)</f>
        <v/>
      </c>
      <c r="E77" s="24" t="str">
        <f>IF([1]新扩建变电站实体!E77="","",[1]新扩建变电站实体!E77)</f>
        <v/>
      </c>
      <c r="F77" s="24" t="str">
        <f>IF([1]新扩建变电站实体!F77="","",[1]新扩建变电站实体!F77)</f>
        <v/>
      </c>
      <c r="G77" s="24" t="str">
        <f>IF([1]新扩建变电站实体!G77="","",[1]新扩建变电站实体!G77)</f>
        <v/>
      </c>
    </row>
    <row r="78" spans="1:7">
      <c r="A78" s="24" t="str">
        <f>IF([1]新扩建变电站实体!A78="","",[1]新扩建变电站实体!A78)</f>
        <v/>
      </c>
      <c r="B78" s="24" t="str">
        <f>IF([1]新扩建变电站实体!B78="","",[1]新扩建变电站实体!B78)</f>
        <v/>
      </c>
      <c r="C78" s="24" t="str">
        <f>IF([1]新扩建变电站实体!C78="","",[1]新扩建变电站实体!C78)</f>
        <v/>
      </c>
      <c r="D78" s="24" t="str">
        <f>IF([1]新扩建变电站实体!D78="","",[1]新扩建变电站实体!D78)</f>
        <v/>
      </c>
      <c r="E78" s="24" t="str">
        <f>IF([1]新扩建变电站实体!E78="","",[1]新扩建变电站实体!E78)</f>
        <v/>
      </c>
      <c r="F78" s="24" t="str">
        <f>IF([1]新扩建变电站实体!F78="","",[1]新扩建变电站实体!F78)</f>
        <v/>
      </c>
      <c r="G78" s="24" t="str">
        <f>IF([1]新扩建变电站实体!G78="","",[1]新扩建变电站实体!G78)</f>
        <v/>
      </c>
    </row>
    <row r="79" spans="1:7">
      <c r="A79" s="24" t="str">
        <f>IF([1]新扩建变电站实体!A79="","",[1]新扩建变电站实体!A79)</f>
        <v/>
      </c>
      <c r="B79" s="24" t="str">
        <f>IF([1]新扩建变电站实体!B79="","",[1]新扩建变电站实体!B79)</f>
        <v/>
      </c>
      <c r="C79" s="24" t="str">
        <f>IF([1]新扩建变电站实体!C79="","",[1]新扩建变电站实体!C79)</f>
        <v/>
      </c>
      <c r="D79" s="24" t="str">
        <f>IF([1]新扩建变电站实体!D79="","",[1]新扩建变电站实体!D79)</f>
        <v/>
      </c>
      <c r="E79" s="24" t="str">
        <f>IF([1]新扩建变电站实体!E79="","",[1]新扩建变电站实体!E79)</f>
        <v/>
      </c>
      <c r="F79" s="24" t="str">
        <f>IF([1]新扩建变电站实体!F79="","",[1]新扩建变电站实体!F79)</f>
        <v/>
      </c>
      <c r="G79" s="24" t="str">
        <f>IF([1]新扩建变电站实体!G79="","",[1]新扩建变电站实体!G79)</f>
        <v/>
      </c>
    </row>
    <row r="80" spans="1:7">
      <c r="A80" s="24" t="str">
        <f>IF([1]新扩建变电站实体!A80="","",[1]新扩建变电站实体!A80)</f>
        <v/>
      </c>
      <c r="B80" s="24" t="str">
        <f>IF([1]新扩建变电站实体!B80="","",[1]新扩建变电站实体!B80)</f>
        <v/>
      </c>
      <c r="C80" s="24" t="str">
        <f>IF([1]新扩建变电站实体!C80="","",[1]新扩建变电站实体!C80)</f>
        <v/>
      </c>
      <c r="D80" s="24" t="str">
        <f>IF([1]新扩建变电站实体!D80="","",[1]新扩建变电站实体!D80)</f>
        <v/>
      </c>
      <c r="E80" s="24" t="str">
        <f>IF([1]新扩建变电站实体!E80="","",[1]新扩建变电站实体!E80)</f>
        <v/>
      </c>
      <c r="F80" s="24" t="str">
        <f>IF([1]新扩建变电站实体!F80="","",[1]新扩建变电站实体!F80)</f>
        <v/>
      </c>
      <c r="G80" s="24" t="str">
        <f>IF([1]新扩建变电站实体!G80="","",[1]新扩建变电站实体!G80)</f>
        <v/>
      </c>
    </row>
    <row r="81" spans="1:7">
      <c r="A81" s="24" t="str">
        <f>IF([1]新扩建变电站实体!A81="","",[1]新扩建变电站实体!A81)</f>
        <v/>
      </c>
      <c r="B81" s="24" t="str">
        <f>IF([1]新扩建变电站实体!B81="","",[1]新扩建变电站实体!B81)</f>
        <v/>
      </c>
      <c r="C81" s="24" t="str">
        <f>IF([1]新扩建变电站实体!C81="","",[1]新扩建变电站实体!C81)</f>
        <v/>
      </c>
      <c r="D81" s="24" t="str">
        <f>IF([1]新扩建变电站实体!D81="","",[1]新扩建变电站实体!D81)</f>
        <v/>
      </c>
      <c r="E81" s="24" t="str">
        <f>IF([1]新扩建变电站实体!E81="","",[1]新扩建变电站实体!E81)</f>
        <v/>
      </c>
      <c r="F81" s="24" t="str">
        <f>IF([1]新扩建变电站实体!F81="","",[1]新扩建变电站实体!F81)</f>
        <v/>
      </c>
      <c r="G81" s="24" t="str">
        <f>IF([1]新扩建变电站实体!G81="","",[1]新扩建变电站实体!G81)</f>
        <v/>
      </c>
    </row>
    <row r="82" spans="1:7">
      <c r="A82" s="24" t="str">
        <f>IF([1]新扩建变电站实体!A82="","",[1]新扩建变电站实体!A82)</f>
        <v/>
      </c>
      <c r="B82" s="24" t="str">
        <f>IF([1]新扩建变电站实体!B82="","",[1]新扩建变电站实体!B82)</f>
        <v/>
      </c>
      <c r="C82" s="24" t="str">
        <f>IF([1]新扩建变电站实体!C82="","",[1]新扩建变电站实体!C82)</f>
        <v/>
      </c>
      <c r="D82" s="24" t="str">
        <f>IF([1]新扩建变电站实体!D82="","",[1]新扩建变电站实体!D82)</f>
        <v/>
      </c>
      <c r="E82" s="24" t="str">
        <f>IF([1]新扩建变电站实体!E82="","",[1]新扩建变电站实体!E82)</f>
        <v/>
      </c>
      <c r="F82" s="24" t="str">
        <f>IF([1]新扩建变电站实体!F82="","",[1]新扩建变电站实体!F82)</f>
        <v/>
      </c>
      <c r="G82" s="24" t="str">
        <f>IF([1]新扩建变电站实体!G82="","",[1]新扩建变电站实体!G82)</f>
        <v/>
      </c>
    </row>
    <row r="83" spans="1:7">
      <c r="A83" s="24" t="str">
        <f>IF([1]新扩建变电站实体!A83="","",[1]新扩建变电站实体!A83)</f>
        <v/>
      </c>
      <c r="B83" s="24" t="str">
        <f>IF([1]新扩建变电站实体!B83="","",[1]新扩建变电站实体!B83)</f>
        <v/>
      </c>
      <c r="C83" s="24" t="str">
        <f>IF([1]新扩建变电站实体!C83="","",[1]新扩建变电站实体!C83)</f>
        <v/>
      </c>
      <c r="D83" s="24" t="str">
        <f>IF([1]新扩建变电站实体!D83="","",[1]新扩建变电站实体!D83)</f>
        <v/>
      </c>
      <c r="E83" s="24" t="str">
        <f>IF([1]新扩建变电站实体!E83="","",[1]新扩建变电站实体!E83)</f>
        <v/>
      </c>
      <c r="F83" s="24" t="str">
        <f>IF([1]新扩建变电站实体!F83="","",[1]新扩建变电站实体!F83)</f>
        <v/>
      </c>
      <c r="G83" s="24" t="str">
        <f>IF([1]新扩建变电站实体!G83="","",[1]新扩建变电站实体!G83)</f>
        <v/>
      </c>
    </row>
    <row r="84" spans="1:7">
      <c r="A84" s="24" t="str">
        <f>IF([1]新扩建变电站实体!A84="","",[1]新扩建变电站实体!A84)</f>
        <v/>
      </c>
      <c r="B84" s="24" t="str">
        <f>IF([1]新扩建变电站实体!B84="","",[1]新扩建变电站实体!B84)</f>
        <v/>
      </c>
      <c r="C84" s="24" t="str">
        <f>IF([1]新扩建变电站实体!C84="","",[1]新扩建变电站实体!C84)</f>
        <v/>
      </c>
      <c r="D84" s="24" t="str">
        <f>IF([1]新扩建变电站实体!D84="","",[1]新扩建变电站实体!D84)</f>
        <v/>
      </c>
      <c r="E84" s="24" t="str">
        <f>IF([1]新扩建变电站实体!E84="","",[1]新扩建变电站实体!E84)</f>
        <v/>
      </c>
      <c r="F84" s="24" t="str">
        <f>IF([1]新扩建变电站实体!F84="","",[1]新扩建变电站实体!F84)</f>
        <v/>
      </c>
      <c r="G84" s="24" t="str">
        <f>IF([1]新扩建变电站实体!G84="","",[1]新扩建变电站实体!G84)</f>
        <v/>
      </c>
    </row>
    <row r="85" spans="1:7">
      <c r="A85" s="24" t="str">
        <f>IF([1]新扩建变电站实体!A85="","",[1]新扩建变电站实体!A85)</f>
        <v/>
      </c>
      <c r="B85" s="24" t="str">
        <f>IF([1]新扩建变电站实体!B85="","",[1]新扩建变电站实体!B85)</f>
        <v/>
      </c>
      <c r="C85" s="24" t="str">
        <f>IF([1]新扩建变电站实体!C85="","",[1]新扩建变电站实体!C85)</f>
        <v/>
      </c>
      <c r="D85" s="24" t="str">
        <f>IF([1]新扩建变电站实体!D85="","",[1]新扩建变电站实体!D85)</f>
        <v/>
      </c>
      <c r="E85" s="24" t="str">
        <f>IF([1]新扩建变电站实体!E85="","",[1]新扩建变电站实体!E85)</f>
        <v/>
      </c>
      <c r="F85" s="24" t="str">
        <f>IF([1]新扩建变电站实体!F85="","",[1]新扩建变电站实体!F85)</f>
        <v/>
      </c>
      <c r="G85" s="24" t="str">
        <f>IF([1]新扩建变电站实体!G85="","",[1]新扩建变电站实体!G85)</f>
        <v/>
      </c>
    </row>
    <row r="86" spans="1:7">
      <c r="A86" s="24" t="str">
        <f>IF([1]新扩建变电站实体!A86="","",[1]新扩建变电站实体!A86)</f>
        <v/>
      </c>
      <c r="B86" s="24" t="str">
        <f>IF([1]新扩建变电站实体!B86="","",[1]新扩建变电站实体!B86)</f>
        <v/>
      </c>
      <c r="C86" s="24" t="str">
        <f>IF([1]新扩建变电站实体!C86="","",[1]新扩建变电站实体!C86)</f>
        <v/>
      </c>
      <c r="D86" s="24" t="str">
        <f>IF([1]新扩建变电站实体!D86="","",[1]新扩建变电站实体!D86)</f>
        <v/>
      </c>
      <c r="E86" s="24" t="str">
        <f>IF([1]新扩建变电站实体!E86="","",[1]新扩建变电站实体!E86)</f>
        <v/>
      </c>
      <c r="F86" s="24" t="str">
        <f>IF([1]新扩建变电站实体!F86="","",[1]新扩建变电站实体!F86)</f>
        <v/>
      </c>
      <c r="G86" s="24" t="str">
        <f>IF([1]新扩建变电站实体!G86="","",[1]新扩建变电站实体!G86)</f>
        <v/>
      </c>
    </row>
    <row r="87" spans="1:7">
      <c r="A87" s="24" t="str">
        <f>IF([1]新扩建变电站实体!A87="","",[1]新扩建变电站实体!A87)</f>
        <v/>
      </c>
      <c r="B87" s="24" t="str">
        <f>IF([1]新扩建变电站实体!B87="","",[1]新扩建变电站实体!B87)</f>
        <v/>
      </c>
      <c r="C87" s="24" t="str">
        <f>IF([1]新扩建变电站实体!C87="","",[1]新扩建变电站实体!C87)</f>
        <v/>
      </c>
      <c r="D87" s="24" t="str">
        <f>IF([1]新扩建变电站实体!D87="","",[1]新扩建变电站实体!D87)</f>
        <v/>
      </c>
      <c r="E87" s="24" t="str">
        <f>IF([1]新扩建变电站实体!E87="","",[1]新扩建变电站实体!E87)</f>
        <v/>
      </c>
      <c r="F87" s="24" t="str">
        <f>IF([1]新扩建变电站实体!F87="","",[1]新扩建变电站实体!F87)</f>
        <v/>
      </c>
      <c r="G87" s="24" t="str">
        <f>IF([1]新扩建变电站实体!G87="","",[1]新扩建变电站实体!G87)</f>
        <v/>
      </c>
    </row>
    <row r="88" spans="1:7">
      <c r="A88" s="24" t="str">
        <f>IF([1]新扩建变电站实体!A88="","",[1]新扩建变电站实体!A88)</f>
        <v/>
      </c>
      <c r="B88" s="24" t="str">
        <f>IF([1]新扩建变电站实体!B88="","",[1]新扩建变电站实体!B88)</f>
        <v/>
      </c>
      <c r="C88" s="24" t="str">
        <f>IF([1]新扩建变电站实体!C88="","",[1]新扩建变电站实体!C88)</f>
        <v/>
      </c>
      <c r="D88" s="24" t="str">
        <f>IF([1]新扩建变电站实体!D88="","",[1]新扩建变电站实体!D88)</f>
        <v/>
      </c>
      <c r="E88" s="24" t="str">
        <f>IF([1]新扩建变电站实体!E88="","",[1]新扩建变电站实体!E88)</f>
        <v/>
      </c>
      <c r="F88" s="24" t="str">
        <f>IF([1]新扩建变电站实体!F88="","",[1]新扩建变电站实体!F88)</f>
        <v/>
      </c>
      <c r="G88" s="24" t="str">
        <f>IF([1]新扩建变电站实体!G88="","",[1]新扩建变电站实体!G88)</f>
        <v/>
      </c>
    </row>
    <row r="89" spans="1:7">
      <c r="A89" s="24" t="str">
        <f>IF([1]新扩建变电站实体!A89="","",[1]新扩建变电站实体!A89)</f>
        <v/>
      </c>
      <c r="B89" s="24" t="str">
        <f>IF([1]新扩建变电站实体!B89="","",[1]新扩建变电站实体!B89)</f>
        <v/>
      </c>
      <c r="C89" s="24" t="str">
        <f>IF([1]新扩建变电站实体!C89="","",[1]新扩建变电站实体!C89)</f>
        <v/>
      </c>
      <c r="D89" s="24" t="str">
        <f>IF([1]新扩建变电站实体!D89="","",[1]新扩建变电站实体!D89)</f>
        <v/>
      </c>
      <c r="E89" s="24" t="str">
        <f>IF([1]新扩建变电站实体!E89="","",[1]新扩建变电站实体!E89)</f>
        <v/>
      </c>
      <c r="F89" s="24" t="str">
        <f>IF([1]新扩建变电站实体!F89="","",[1]新扩建变电站实体!F89)</f>
        <v/>
      </c>
      <c r="G89" s="24" t="str">
        <f>IF([1]新扩建变电站实体!G89="","",[1]新扩建变电站实体!G89)</f>
        <v/>
      </c>
    </row>
    <row r="90" spans="1:7">
      <c r="A90" s="24" t="str">
        <f>IF([1]新扩建变电站实体!A90="","",[1]新扩建变电站实体!A90)</f>
        <v/>
      </c>
      <c r="B90" s="24" t="str">
        <f>IF([1]新扩建变电站实体!B90="","",[1]新扩建变电站实体!B90)</f>
        <v/>
      </c>
      <c r="C90" s="24" t="str">
        <f>IF([1]新扩建变电站实体!C90="","",[1]新扩建变电站实体!C90)</f>
        <v/>
      </c>
      <c r="D90" s="24" t="str">
        <f>IF([1]新扩建变电站实体!D90="","",[1]新扩建变电站实体!D90)</f>
        <v/>
      </c>
      <c r="E90" s="24" t="str">
        <f>IF([1]新扩建变电站实体!E90="","",[1]新扩建变电站实体!E90)</f>
        <v/>
      </c>
      <c r="F90" s="24" t="str">
        <f>IF([1]新扩建变电站实体!F90="","",[1]新扩建变电站实体!F90)</f>
        <v/>
      </c>
      <c r="G90" s="24" t="str">
        <f>IF([1]新扩建变电站实体!G90="","",[1]新扩建变电站实体!G90)</f>
        <v/>
      </c>
    </row>
    <row r="91" spans="1:7">
      <c r="A91" s="24" t="str">
        <f>IF([1]新扩建变电站实体!A91="","",[1]新扩建变电站实体!A91)</f>
        <v/>
      </c>
      <c r="B91" s="24" t="str">
        <f>IF([1]新扩建变电站实体!B91="","",[1]新扩建变电站实体!B91)</f>
        <v/>
      </c>
      <c r="C91" s="24" t="str">
        <f>IF([1]新扩建变电站实体!C91="","",[1]新扩建变电站实体!C91)</f>
        <v/>
      </c>
      <c r="D91" s="24" t="str">
        <f>IF([1]新扩建变电站实体!D91="","",[1]新扩建变电站实体!D91)</f>
        <v/>
      </c>
      <c r="E91" s="24" t="str">
        <f>IF([1]新扩建变电站实体!E91="","",[1]新扩建变电站实体!E91)</f>
        <v/>
      </c>
      <c r="F91" s="24" t="str">
        <f>IF([1]新扩建变电站实体!F91="","",[1]新扩建变电站实体!F91)</f>
        <v/>
      </c>
      <c r="G91" s="24" t="str">
        <f>IF([1]新扩建变电站实体!G91="","",[1]新扩建变电站实体!G91)</f>
        <v/>
      </c>
    </row>
    <row r="92" spans="1:7">
      <c r="A92" s="24" t="str">
        <f>IF([1]新扩建变电站实体!A92="","",[1]新扩建变电站实体!A92)</f>
        <v/>
      </c>
      <c r="B92" s="24" t="str">
        <f>IF([1]新扩建变电站实体!B92="","",[1]新扩建变电站实体!B92)</f>
        <v/>
      </c>
      <c r="C92" s="24" t="str">
        <f>IF([1]新扩建变电站实体!C92="","",[1]新扩建变电站实体!C92)</f>
        <v/>
      </c>
      <c r="D92" s="24" t="str">
        <f>IF([1]新扩建变电站实体!D92="","",[1]新扩建变电站实体!D92)</f>
        <v/>
      </c>
      <c r="E92" s="24" t="str">
        <f>IF([1]新扩建变电站实体!E92="","",[1]新扩建变电站实体!E92)</f>
        <v/>
      </c>
      <c r="F92" s="24" t="str">
        <f>IF([1]新扩建变电站实体!F92="","",[1]新扩建变电站实体!F92)</f>
        <v/>
      </c>
      <c r="G92" s="24" t="str">
        <f>IF([1]新扩建变电站实体!G92="","",[1]新扩建变电站实体!G92)</f>
        <v/>
      </c>
    </row>
    <row r="93" spans="1:7">
      <c r="A93" s="24" t="str">
        <f>IF([1]新扩建变电站实体!A93="","",[1]新扩建变电站实体!A93)</f>
        <v/>
      </c>
      <c r="B93" s="24" t="str">
        <f>IF([1]新扩建变电站实体!B93="","",[1]新扩建变电站实体!B93)</f>
        <v/>
      </c>
      <c r="C93" s="24" t="str">
        <f>IF([1]新扩建变电站实体!C93="","",[1]新扩建变电站实体!C93)</f>
        <v/>
      </c>
      <c r="D93" s="24" t="str">
        <f>IF([1]新扩建变电站实体!D93="","",[1]新扩建变电站实体!D93)</f>
        <v/>
      </c>
      <c r="E93" s="24" t="str">
        <f>IF([1]新扩建变电站实体!E93="","",[1]新扩建变电站实体!E93)</f>
        <v/>
      </c>
      <c r="F93" s="24" t="str">
        <f>IF([1]新扩建变电站实体!F93="","",[1]新扩建变电站实体!F93)</f>
        <v/>
      </c>
      <c r="G93" s="24" t="str">
        <f>IF([1]新扩建变电站实体!G93="","",[1]新扩建变电站实体!G93)</f>
        <v/>
      </c>
    </row>
    <row r="94" spans="1:7">
      <c r="A94" s="24" t="str">
        <f>IF([1]新扩建变电站实体!A94="","",[1]新扩建变电站实体!A94)</f>
        <v/>
      </c>
      <c r="B94" s="24" t="str">
        <f>IF([1]新扩建变电站实体!B94="","",[1]新扩建变电站实体!B94)</f>
        <v/>
      </c>
      <c r="C94" s="24" t="str">
        <f>IF([1]新扩建变电站实体!C94="","",[1]新扩建变电站实体!C94)</f>
        <v/>
      </c>
      <c r="D94" s="24" t="str">
        <f>IF([1]新扩建变电站实体!D94="","",[1]新扩建变电站实体!D94)</f>
        <v/>
      </c>
      <c r="E94" s="24" t="str">
        <f>IF([1]新扩建变电站实体!E94="","",[1]新扩建变电站实体!E94)</f>
        <v/>
      </c>
      <c r="F94" s="24" t="str">
        <f>IF([1]新扩建变电站实体!F94="","",[1]新扩建变电站实体!F94)</f>
        <v/>
      </c>
      <c r="G94" s="24" t="str">
        <f>IF([1]新扩建变电站实体!G94="","",[1]新扩建变电站实体!G94)</f>
        <v/>
      </c>
    </row>
    <row r="95" spans="1:7">
      <c r="A95" s="24" t="str">
        <f>IF([1]新扩建变电站实体!A95="","",[1]新扩建变电站实体!A95)</f>
        <v/>
      </c>
      <c r="B95" s="24" t="str">
        <f>IF([1]新扩建变电站实体!B95="","",[1]新扩建变电站实体!B95)</f>
        <v/>
      </c>
      <c r="C95" s="24" t="str">
        <f>IF([1]新扩建变电站实体!C95="","",[1]新扩建变电站实体!C95)</f>
        <v/>
      </c>
      <c r="D95" s="24" t="str">
        <f>IF([1]新扩建变电站实体!D95="","",[1]新扩建变电站实体!D95)</f>
        <v/>
      </c>
      <c r="E95" s="24" t="str">
        <f>IF([1]新扩建变电站实体!E95="","",[1]新扩建变电站实体!E95)</f>
        <v/>
      </c>
      <c r="F95" s="24" t="str">
        <f>IF([1]新扩建变电站实体!F95="","",[1]新扩建变电站实体!F95)</f>
        <v/>
      </c>
      <c r="G95" s="24" t="str">
        <f>IF([1]新扩建变电站实体!G95="","",[1]新扩建变电站实体!G95)</f>
        <v/>
      </c>
    </row>
    <row r="96" spans="1:7">
      <c r="A96" s="24" t="str">
        <f>IF([1]新扩建变电站实体!A96="","",[1]新扩建变电站实体!A96)</f>
        <v/>
      </c>
      <c r="B96" s="24" t="str">
        <f>IF([1]新扩建变电站实体!B96="","",[1]新扩建变电站实体!B96)</f>
        <v/>
      </c>
      <c r="C96" s="24" t="str">
        <f>IF([1]新扩建变电站实体!C96="","",[1]新扩建变电站实体!C96)</f>
        <v/>
      </c>
      <c r="D96" s="24" t="str">
        <f>IF([1]新扩建变电站实体!D96="","",[1]新扩建变电站实体!D96)</f>
        <v/>
      </c>
      <c r="E96" s="24" t="str">
        <f>IF([1]新扩建变电站实体!E96="","",[1]新扩建变电站实体!E96)</f>
        <v/>
      </c>
      <c r="F96" s="24" t="str">
        <f>IF([1]新扩建变电站实体!F96="","",[1]新扩建变电站实体!F96)</f>
        <v/>
      </c>
      <c r="G96" s="24" t="str">
        <f>IF([1]新扩建变电站实体!G96="","",[1]新扩建变电站实体!G96)</f>
        <v/>
      </c>
    </row>
    <row r="97" spans="1:7">
      <c r="A97" s="24" t="str">
        <f>IF([1]新扩建变电站实体!A97="","",[1]新扩建变电站实体!A97)</f>
        <v/>
      </c>
      <c r="B97" s="24" t="str">
        <f>IF([1]新扩建变电站实体!B97="","",[1]新扩建变电站实体!B97)</f>
        <v/>
      </c>
      <c r="C97" s="24" t="str">
        <f>IF([1]新扩建变电站实体!C97="","",[1]新扩建变电站实体!C97)</f>
        <v/>
      </c>
      <c r="D97" s="24" t="str">
        <f>IF([1]新扩建变电站实体!D97="","",[1]新扩建变电站实体!D97)</f>
        <v/>
      </c>
      <c r="E97" s="24" t="str">
        <f>IF([1]新扩建变电站实体!E97="","",[1]新扩建变电站实体!E97)</f>
        <v/>
      </c>
      <c r="F97" s="24" t="str">
        <f>IF([1]新扩建变电站实体!F97="","",[1]新扩建变电站实体!F97)</f>
        <v/>
      </c>
      <c r="G97" s="24" t="str">
        <f>IF([1]新扩建变电站实体!G97="","",[1]新扩建变电站实体!G97)</f>
        <v/>
      </c>
    </row>
    <row r="98" spans="1:7">
      <c r="A98" s="24" t="str">
        <f>IF([1]新扩建变电站实体!A98="","",[1]新扩建变电站实体!A98)</f>
        <v/>
      </c>
      <c r="B98" s="24" t="str">
        <f>IF([1]新扩建变电站实体!B98="","",[1]新扩建变电站实体!B98)</f>
        <v/>
      </c>
      <c r="C98" s="24" t="str">
        <f>IF([1]新扩建变电站实体!C98="","",[1]新扩建变电站实体!C98)</f>
        <v/>
      </c>
      <c r="D98" s="24" t="str">
        <f>IF([1]新扩建变电站实体!D98="","",[1]新扩建变电站实体!D98)</f>
        <v/>
      </c>
      <c r="E98" s="24" t="str">
        <f>IF([1]新扩建变电站实体!E98="","",[1]新扩建变电站实体!E98)</f>
        <v/>
      </c>
      <c r="F98" s="24" t="str">
        <f>IF([1]新扩建变电站实体!F98="","",[1]新扩建变电站实体!F98)</f>
        <v/>
      </c>
      <c r="G98" s="24" t="str">
        <f>IF([1]新扩建变电站实体!G98="","",[1]新扩建变电站实体!G98)</f>
        <v/>
      </c>
    </row>
    <row r="99" spans="1:7">
      <c r="A99" s="24" t="str">
        <f>IF([1]新扩建变电站实体!A99="","",[1]新扩建变电站实体!A99)</f>
        <v/>
      </c>
      <c r="B99" s="24" t="str">
        <f>IF([1]新扩建变电站实体!B99="","",[1]新扩建变电站实体!B99)</f>
        <v/>
      </c>
      <c r="C99" s="24" t="str">
        <f>IF([1]新扩建变电站实体!C99="","",[1]新扩建变电站实体!C99)</f>
        <v/>
      </c>
      <c r="D99" s="24" t="str">
        <f>IF([1]新扩建变电站实体!D99="","",[1]新扩建变电站实体!D99)</f>
        <v/>
      </c>
      <c r="E99" s="24" t="str">
        <f>IF([1]新扩建变电站实体!E99="","",[1]新扩建变电站实体!E99)</f>
        <v/>
      </c>
      <c r="F99" s="24" t="str">
        <f>IF([1]新扩建变电站实体!F99="","",[1]新扩建变电站实体!F99)</f>
        <v/>
      </c>
      <c r="G99" s="24" t="str">
        <f>IF([1]新扩建变电站实体!G99="","",[1]新扩建变电站实体!G99)</f>
        <v/>
      </c>
    </row>
    <row r="100" spans="1:7">
      <c r="A100" s="24" t="str">
        <f>IF([1]新扩建变电站实体!A100="","",[1]新扩建变电站实体!A100)</f>
        <v/>
      </c>
      <c r="B100" s="24" t="str">
        <f>IF([1]新扩建变电站实体!B100="","",[1]新扩建变电站实体!B100)</f>
        <v/>
      </c>
      <c r="C100" s="24" t="str">
        <f>IF([1]新扩建变电站实体!C100="","",[1]新扩建变电站实体!C100)</f>
        <v/>
      </c>
      <c r="D100" s="24" t="str">
        <f>IF([1]新扩建变电站实体!D100="","",[1]新扩建变电站实体!D100)</f>
        <v/>
      </c>
      <c r="E100" s="24" t="str">
        <f>IF([1]新扩建变电站实体!E100="","",[1]新扩建变电站实体!E100)</f>
        <v/>
      </c>
      <c r="F100" s="24" t="str">
        <f>IF([1]新扩建变电站实体!F100="","",[1]新扩建变电站实体!F100)</f>
        <v/>
      </c>
      <c r="G100" s="24" t="str">
        <f>IF([1]新扩建变电站实体!G100="","",[1]新扩建变电站实体!G100)</f>
        <v/>
      </c>
    </row>
    <row r="101" spans="1:7">
      <c r="A101" s="24" t="str">
        <f>IF([1]新扩建变电站实体!A101="","",[1]新扩建变电站实体!A101)</f>
        <v/>
      </c>
      <c r="B101" s="24" t="str">
        <f>IF([1]新扩建变电站实体!B101="","",[1]新扩建变电站实体!B101)</f>
        <v/>
      </c>
      <c r="C101" s="24" t="str">
        <f>IF([1]新扩建变电站实体!C101="","",[1]新扩建变电站实体!C101)</f>
        <v/>
      </c>
      <c r="D101" s="24" t="str">
        <f>IF([1]新扩建变电站实体!D101="","",[1]新扩建变电站实体!D101)</f>
        <v/>
      </c>
      <c r="E101" s="24" t="str">
        <f>IF([1]新扩建变电站实体!E101="","",[1]新扩建变电站实体!E101)</f>
        <v/>
      </c>
      <c r="F101" s="24" t="str">
        <f>IF([1]新扩建变电站实体!F101="","",[1]新扩建变电站实体!F101)</f>
        <v/>
      </c>
      <c r="G101" s="24" t="str">
        <f>IF([1]新扩建变电站实体!G101="","",[1]新扩建变电站实体!G101)</f>
        <v/>
      </c>
    </row>
    <row r="102" spans="1:7">
      <c r="A102" s="24" t="str">
        <f>IF([1]新扩建变电站实体!A102="","",[1]新扩建变电站实体!A102)</f>
        <v/>
      </c>
      <c r="B102" s="24" t="str">
        <f>IF([1]新扩建变电站实体!B102="","",[1]新扩建变电站实体!B102)</f>
        <v/>
      </c>
      <c r="C102" s="24" t="str">
        <f>IF([1]新扩建变电站实体!C102="","",[1]新扩建变电站实体!C102)</f>
        <v/>
      </c>
      <c r="D102" s="24" t="str">
        <f>IF([1]新扩建变电站实体!D102="","",[1]新扩建变电站实体!D102)</f>
        <v/>
      </c>
      <c r="E102" s="24" t="str">
        <f>IF([1]新扩建变电站实体!E102="","",[1]新扩建变电站实体!E102)</f>
        <v/>
      </c>
      <c r="F102" s="24" t="str">
        <f>IF([1]新扩建变电站实体!F102="","",[1]新扩建变电站实体!F102)</f>
        <v/>
      </c>
      <c r="G102" s="24" t="str">
        <f>IF([1]新扩建变电站实体!G102="","",[1]新扩建变电站实体!G102)</f>
        <v/>
      </c>
    </row>
    <row r="103" spans="1:7">
      <c r="A103" s="24" t="str">
        <f>IF([1]新扩建变电站实体!A103="","",[1]新扩建变电站实体!A103)</f>
        <v/>
      </c>
      <c r="B103" s="24" t="str">
        <f>IF([1]新扩建变电站实体!B103="","",[1]新扩建变电站实体!B103)</f>
        <v/>
      </c>
      <c r="C103" s="24" t="str">
        <f>IF([1]新扩建变电站实体!C103="","",[1]新扩建变电站实体!C103)</f>
        <v/>
      </c>
      <c r="D103" s="24" t="str">
        <f>IF([1]新扩建变电站实体!D103="","",[1]新扩建变电站实体!D103)</f>
        <v/>
      </c>
      <c r="E103" s="24" t="str">
        <f>IF([1]新扩建变电站实体!E103="","",[1]新扩建变电站实体!E103)</f>
        <v/>
      </c>
      <c r="F103" s="24" t="str">
        <f>IF([1]新扩建变电站实体!F103="","",[1]新扩建变电站实体!F103)</f>
        <v/>
      </c>
      <c r="G103" s="24" t="str">
        <f>IF([1]新扩建变电站实体!G103="","",[1]新扩建变电站实体!G103)</f>
        <v/>
      </c>
    </row>
    <row r="104" spans="1:7">
      <c r="A104" s="24" t="str">
        <f>IF([1]新扩建变电站实体!A104="","",[1]新扩建变电站实体!A104)</f>
        <v/>
      </c>
      <c r="B104" s="24" t="str">
        <f>IF([1]新扩建变电站实体!B104="","",[1]新扩建变电站实体!B104)</f>
        <v/>
      </c>
      <c r="C104" s="24" t="str">
        <f>IF([1]新扩建变电站实体!C104="","",[1]新扩建变电站实体!C104)</f>
        <v/>
      </c>
      <c r="D104" s="24" t="str">
        <f>IF([1]新扩建变电站实体!D104="","",[1]新扩建变电站实体!D104)</f>
        <v/>
      </c>
      <c r="E104" s="24" t="str">
        <f>IF([1]新扩建变电站实体!E104="","",[1]新扩建变电站实体!E104)</f>
        <v/>
      </c>
      <c r="F104" s="24" t="str">
        <f>IF([1]新扩建变电站实体!F104="","",[1]新扩建变电站实体!F104)</f>
        <v/>
      </c>
      <c r="G104" s="24" t="str">
        <f>IF([1]新扩建变电站实体!G104="","",[1]新扩建变电站实体!G104)</f>
        <v/>
      </c>
    </row>
    <row r="105" spans="1:7">
      <c r="A105" s="24" t="str">
        <f>IF([1]新扩建变电站实体!A105="","",[1]新扩建变电站实体!A105)</f>
        <v/>
      </c>
      <c r="B105" s="24" t="str">
        <f>IF([1]新扩建变电站实体!B105="","",[1]新扩建变电站实体!B105)</f>
        <v/>
      </c>
      <c r="C105" s="24" t="str">
        <f>IF([1]新扩建变电站实体!C105="","",[1]新扩建变电站实体!C105)</f>
        <v/>
      </c>
      <c r="D105" s="24" t="str">
        <f>IF([1]新扩建变电站实体!D105="","",[1]新扩建变电站实体!D105)</f>
        <v/>
      </c>
      <c r="E105" s="24" t="str">
        <f>IF([1]新扩建变电站实体!E105="","",[1]新扩建变电站实体!E105)</f>
        <v/>
      </c>
      <c r="F105" s="24" t="str">
        <f>IF([1]新扩建变电站实体!F105="","",[1]新扩建变电站实体!F105)</f>
        <v/>
      </c>
      <c r="G105" s="24" t="str">
        <f>IF([1]新扩建变电站实体!G105="","",[1]新扩建变电站实体!G105)</f>
        <v/>
      </c>
    </row>
    <row r="106" spans="1:7">
      <c r="A106" s="24" t="str">
        <f>IF([1]新扩建变电站实体!A106="","",[1]新扩建变电站实体!A106)</f>
        <v/>
      </c>
      <c r="B106" s="24" t="str">
        <f>IF([1]新扩建变电站实体!B106="","",[1]新扩建变电站实体!B106)</f>
        <v/>
      </c>
      <c r="C106" s="24" t="str">
        <f>IF([1]新扩建变电站实体!C106="","",[1]新扩建变电站实体!C106)</f>
        <v/>
      </c>
      <c r="D106" s="24" t="str">
        <f>IF([1]新扩建变电站实体!D106="","",[1]新扩建变电站实体!D106)</f>
        <v/>
      </c>
      <c r="E106" s="24" t="str">
        <f>IF([1]新扩建变电站实体!E106="","",[1]新扩建变电站实体!E106)</f>
        <v/>
      </c>
      <c r="F106" s="24" t="str">
        <f>IF([1]新扩建变电站实体!F106="","",[1]新扩建变电站实体!F106)</f>
        <v/>
      </c>
      <c r="G106" s="24" t="str">
        <f>IF([1]新扩建变电站实体!G106="","",[1]新扩建变电站实体!G106)</f>
        <v/>
      </c>
    </row>
    <row r="107" spans="1:7">
      <c r="A107" s="24" t="str">
        <f>IF([1]新扩建变电站实体!A107="","",[1]新扩建变电站实体!A107)</f>
        <v/>
      </c>
      <c r="B107" s="24" t="str">
        <f>IF([1]新扩建变电站实体!B107="","",[1]新扩建变电站实体!B107)</f>
        <v/>
      </c>
      <c r="C107" s="24" t="str">
        <f>IF([1]新扩建变电站实体!C107="","",[1]新扩建变电站实体!C107)</f>
        <v/>
      </c>
      <c r="D107" s="24" t="str">
        <f>IF([1]新扩建变电站实体!D107="","",[1]新扩建变电站实体!D107)</f>
        <v/>
      </c>
      <c r="E107" s="24" t="str">
        <f>IF([1]新扩建变电站实体!E107="","",[1]新扩建变电站实体!E107)</f>
        <v/>
      </c>
      <c r="F107" s="24" t="str">
        <f>IF([1]新扩建变电站实体!F107="","",[1]新扩建变电站实体!F107)</f>
        <v/>
      </c>
      <c r="G107" s="24" t="str">
        <f>IF([1]新扩建变电站实体!G107="","",[1]新扩建变电站实体!G107)</f>
        <v/>
      </c>
    </row>
    <row r="108" spans="1:7">
      <c r="A108" s="24" t="str">
        <f>IF([1]新扩建变电站实体!A108="","",[1]新扩建变电站实体!A108)</f>
        <v/>
      </c>
      <c r="B108" s="24" t="str">
        <f>IF([1]新扩建变电站实体!B108="","",[1]新扩建变电站实体!B108)</f>
        <v/>
      </c>
      <c r="C108" s="24" t="str">
        <f>IF([1]新扩建变电站实体!C108="","",[1]新扩建变电站实体!C108)</f>
        <v/>
      </c>
      <c r="D108" s="24" t="str">
        <f>IF([1]新扩建变电站实体!D108="","",[1]新扩建变电站实体!D108)</f>
        <v/>
      </c>
      <c r="E108" s="24" t="str">
        <f>IF([1]新扩建变电站实体!E108="","",[1]新扩建变电站实体!E108)</f>
        <v/>
      </c>
      <c r="F108" s="24" t="str">
        <f>IF([1]新扩建变电站实体!F108="","",[1]新扩建变电站实体!F108)</f>
        <v/>
      </c>
      <c r="G108" s="24" t="str">
        <f>IF([1]新扩建变电站实体!G108="","",[1]新扩建变电站实体!G108)</f>
        <v/>
      </c>
    </row>
    <row r="109" spans="1:7">
      <c r="A109" s="24" t="str">
        <f>IF([1]新扩建变电站实体!A109="","",[1]新扩建变电站实体!A109)</f>
        <v/>
      </c>
      <c r="B109" s="24" t="str">
        <f>IF([1]新扩建变电站实体!B109="","",[1]新扩建变电站实体!B109)</f>
        <v/>
      </c>
      <c r="C109" s="24" t="str">
        <f>IF([1]新扩建变电站实体!C109="","",[1]新扩建变电站实体!C109)</f>
        <v/>
      </c>
      <c r="D109" s="24" t="str">
        <f>IF([1]新扩建变电站实体!D109="","",[1]新扩建变电站实体!D109)</f>
        <v/>
      </c>
      <c r="E109" s="24" t="str">
        <f>IF([1]新扩建变电站实体!E109="","",[1]新扩建变电站实体!E109)</f>
        <v/>
      </c>
      <c r="F109" s="24" t="str">
        <f>IF([1]新扩建变电站实体!F109="","",[1]新扩建变电站实体!F109)</f>
        <v/>
      </c>
      <c r="G109" s="24" t="str">
        <f>IF([1]新扩建变电站实体!G109="","",[1]新扩建变电站实体!G109)</f>
        <v/>
      </c>
    </row>
    <row r="110" spans="1:7">
      <c r="A110" s="24" t="str">
        <f>IF([1]新扩建变电站实体!A110="","",[1]新扩建变电站实体!A110)</f>
        <v/>
      </c>
      <c r="B110" s="24" t="str">
        <f>IF([1]新扩建变电站实体!B110="","",[1]新扩建变电站实体!B110)</f>
        <v/>
      </c>
      <c r="C110" s="24" t="str">
        <f>IF([1]新扩建变电站实体!C110="","",[1]新扩建变电站实体!C110)</f>
        <v/>
      </c>
      <c r="D110" s="24" t="str">
        <f>IF([1]新扩建变电站实体!D110="","",[1]新扩建变电站实体!D110)</f>
        <v/>
      </c>
      <c r="E110" s="24" t="str">
        <f>IF([1]新扩建变电站实体!E110="","",[1]新扩建变电站实体!E110)</f>
        <v/>
      </c>
      <c r="F110" s="24" t="str">
        <f>IF([1]新扩建变电站实体!F110="","",[1]新扩建变电站实体!F110)</f>
        <v/>
      </c>
      <c r="G110" s="24" t="str">
        <f>IF([1]新扩建变电站实体!G110="","",[1]新扩建变电站实体!G110)</f>
        <v/>
      </c>
    </row>
    <row r="111" spans="1:7">
      <c r="A111" s="24" t="str">
        <f>IF([1]新扩建变电站实体!A111="","",[1]新扩建变电站实体!A111)</f>
        <v/>
      </c>
      <c r="B111" s="24" t="str">
        <f>IF([1]新扩建变电站实体!B111="","",[1]新扩建变电站实体!B111)</f>
        <v/>
      </c>
      <c r="C111" s="24" t="str">
        <f>IF([1]新扩建变电站实体!C111="","",[1]新扩建变电站实体!C111)</f>
        <v/>
      </c>
      <c r="D111" s="24" t="str">
        <f>IF([1]新扩建变电站实体!D111="","",[1]新扩建变电站实体!D111)</f>
        <v/>
      </c>
      <c r="E111" s="24" t="str">
        <f>IF([1]新扩建变电站实体!E111="","",[1]新扩建变电站实体!E111)</f>
        <v/>
      </c>
      <c r="F111" s="24" t="str">
        <f>IF([1]新扩建变电站实体!F111="","",[1]新扩建变电站实体!F111)</f>
        <v/>
      </c>
      <c r="G111" s="24" t="str">
        <f>IF([1]新扩建变电站实体!G111="","",[1]新扩建变电站实体!G111)</f>
        <v/>
      </c>
    </row>
    <row r="112" spans="1:7">
      <c r="A112" s="24" t="str">
        <f>IF([1]新扩建变电站实体!A112="","",[1]新扩建变电站实体!A112)</f>
        <v/>
      </c>
      <c r="B112" s="24" t="str">
        <f>IF([1]新扩建变电站实体!B112="","",[1]新扩建变电站实体!B112)</f>
        <v/>
      </c>
      <c r="C112" s="24" t="str">
        <f>IF([1]新扩建变电站实体!C112="","",[1]新扩建变电站实体!C112)</f>
        <v/>
      </c>
      <c r="D112" s="24" t="str">
        <f>IF([1]新扩建变电站实体!D112="","",[1]新扩建变电站实体!D112)</f>
        <v/>
      </c>
      <c r="E112" s="24" t="str">
        <f>IF([1]新扩建变电站实体!E112="","",[1]新扩建变电站实体!E112)</f>
        <v/>
      </c>
      <c r="F112" s="24" t="str">
        <f>IF([1]新扩建变电站实体!F112="","",[1]新扩建变电站实体!F112)</f>
        <v/>
      </c>
      <c r="G112" s="24" t="str">
        <f>IF([1]新扩建变电站实体!G112="","",[1]新扩建变电站实体!G112)</f>
        <v/>
      </c>
    </row>
    <row r="113" spans="1:7">
      <c r="A113" s="24" t="str">
        <f>IF([1]新扩建变电站实体!A113="","",[1]新扩建变电站实体!A113)</f>
        <v/>
      </c>
      <c r="B113" s="24" t="str">
        <f>IF([1]新扩建变电站实体!B113="","",[1]新扩建变电站实体!B113)</f>
        <v/>
      </c>
      <c r="C113" s="24" t="str">
        <f>IF([1]新扩建变电站实体!C113="","",[1]新扩建变电站实体!C113)</f>
        <v/>
      </c>
      <c r="D113" s="24" t="str">
        <f>IF([1]新扩建变电站实体!D113="","",[1]新扩建变电站实体!D113)</f>
        <v/>
      </c>
      <c r="E113" s="24" t="str">
        <f>IF([1]新扩建变电站实体!E113="","",[1]新扩建变电站实体!E113)</f>
        <v/>
      </c>
      <c r="F113" s="24" t="str">
        <f>IF([1]新扩建变电站实体!F113="","",[1]新扩建变电站实体!F113)</f>
        <v/>
      </c>
      <c r="G113" s="24" t="str">
        <f>IF([1]新扩建变电站实体!G113="","",[1]新扩建变电站实体!G113)</f>
        <v/>
      </c>
    </row>
    <row r="114" spans="1:7">
      <c r="A114" s="24" t="str">
        <f>IF([1]新扩建变电站实体!A114="","",[1]新扩建变电站实体!A114)</f>
        <v/>
      </c>
      <c r="B114" s="24" t="str">
        <f>IF([1]新扩建变电站实体!B114="","",[1]新扩建变电站实体!B114)</f>
        <v/>
      </c>
      <c r="C114" s="24" t="str">
        <f>IF([1]新扩建变电站实体!C114="","",[1]新扩建变电站实体!C114)</f>
        <v/>
      </c>
      <c r="D114" s="24" t="str">
        <f>IF([1]新扩建变电站实体!D114="","",[1]新扩建变电站实体!D114)</f>
        <v/>
      </c>
      <c r="E114" s="24" t="str">
        <f>IF([1]新扩建变电站实体!E114="","",[1]新扩建变电站实体!E114)</f>
        <v/>
      </c>
      <c r="F114" s="24" t="str">
        <f>IF([1]新扩建变电站实体!F114="","",[1]新扩建变电站实体!F114)</f>
        <v/>
      </c>
      <c r="G114" s="24" t="str">
        <f>IF([1]新扩建变电站实体!G114="","",[1]新扩建变电站实体!G114)</f>
        <v/>
      </c>
    </row>
    <row r="115" spans="1:7">
      <c r="A115" s="24" t="str">
        <f>IF([1]新扩建变电站实体!A115="","",[1]新扩建变电站实体!A115)</f>
        <v/>
      </c>
      <c r="B115" s="24" t="str">
        <f>IF([1]新扩建变电站实体!B115="","",[1]新扩建变电站实体!B115)</f>
        <v/>
      </c>
      <c r="C115" s="24" t="str">
        <f>IF([1]新扩建变电站实体!C115="","",[1]新扩建变电站实体!C115)</f>
        <v/>
      </c>
      <c r="D115" s="24" t="str">
        <f>IF([1]新扩建变电站实体!D115="","",[1]新扩建变电站实体!D115)</f>
        <v/>
      </c>
      <c r="E115" s="24" t="str">
        <f>IF([1]新扩建变电站实体!E115="","",[1]新扩建变电站实体!E115)</f>
        <v/>
      </c>
      <c r="F115" s="24" t="str">
        <f>IF([1]新扩建变电站实体!F115="","",[1]新扩建变电站实体!F115)</f>
        <v/>
      </c>
      <c r="G115" s="24" t="str">
        <f>IF([1]新扩建变电站实体!G115="","",[1]新扩建变电站实体!G115)</f>
        <v/>
      </c>
    </row>
    <row r="116" spans="1:7">
      <c r="A116" s="24" t="str">
        <f>IF([1]新扩建变电站实体!A116="","",[1]新扩建变电站实体!A116)</f>
        <v/>
      </c>
      <c r="B116" s="24" t="str">
        <f>IF([1]新扩建变电站实体!B116="","",[1]新扩建变电站实体!B116)</f>
        <v/>
      </c>
      <c r="C116" s="24" t="str">
        <f>IF([1]新扩建变电站实体!C116="","",[1]新扩建变电站实体!C116)</f>
        <v/>
      </c>
      <c r="D116" s="24" t="str">
        <f>IF([1]新扩建变电站实体!D116="","",[1]新扩建变电站实体!D116)</f>
        <v/>
      </c>
      <c r="E116" s="24" t="str">
        <f>IF([1]新扩建变电站实体!E116="","",[1]新扩建变电站实体!E116)</f>
        <v/>
      </c>
      <c r="F116" s="24" t="str">
        <f>IF([1]新扩建变电站实体!F116="","",[1]新扩建变电站实体!F116)</f>
        <v/>
      </c>
      <c r="G116" s="24" t="str">
        <f>IF([1]新扩建变电站实体!G116="","",[1]新扩建变电站实体!G116)</f>
        <v/>
      </c>
    </row>
    <row r="117" spans="1:7">
      <c r="A117" s="24" t="str">
        <f>IF([1]新扩建变电站实体!A117="","",[1]新扩建变电站实体!A117)</f>
        <v/>
      </c>
      <c r="B117" s="24" t="str">
        <f>IF([1]新扩建变电站实体!B117="","",[1]新扩建变电站实体!B117)</f>
        <v/>
      </c>
      <c r="C117" s="24" t="str">
        <f>IF([1]新扩建变电站实体!C117="","",[1]新扩建变电站实体!C117)</f>
        <v/>
      </c>
      <c r="D117" s="24" t="str">
        <f>IF([1]新扩建变电站实体!D117="","",[1]新扩建变电站实体!D117)</f>
        <v/>
      </c>
      <c r="E117" s="24" t="str">
        <f>IF([1]新扩建变电站实体!E117="","",[1]新扩建变电站实体!E117)</f>
        <v/>
      </c>
      <c r="F117" s="24" t="str">
        <f>IF([1]新扩建变电站实体!F117="","",[1]新扩建变电站实体!F117)</f>
        <v/>
      </c>
      <c r="G117" s="24" t="str">
        <f>IF([1]新扩建变电站实体!G117="","",[1]新扩建变电站实体!G117)</f>
        <v/>
      </c>
    </row>
    <row r="118" spans="1:7">
      <c r="A118" s="24" t="str">
        <f>IF([1]新扩建变电站实体!A118="","",[1]新扩建变电站实体!A118)</f>
        <v/>
      </c>
      <c r="B118" s="24" t="str">
        <f>IF([1]新扩建变电站实体!B118="","",[1]新扩建变电站实体!B118)</f>
        <v/>
      </c>
      <c r="C118" s="24" t="str">
        <f>IF([1]新扩建变电站实体!C118="","",[1]新扩建变电站实体!C118)</f>
        <v/>
      </c>
      <c r="D118" s="24" t="str">
        <f>IF([1]新扩建变电站实体!D118="","",[1]新扩建变电站实体!D118)</f>
        <v/>
      </c>
      <c r="E118" s="24" t="str">
        <f>IF([1]新扩建变电站实体!E118="","",[1]新扩建变电站实体!E118)</f>
        <v/>
      </c>
      <c r="F118" s="24" t="str">
        <f>IF([1]新扩建变电站实体!F118="","",[1]新扩建变电站实体!F118)</f>
        <v/>
      </c>
      <c r="G118" s="24" t="str">
        <f>IF([1]新扩建变电站实体!G118="","",[1]新扩建变电站实体!G118)</f>
        <v/>
      </c>
    </row>
    <row r="119" spans="1:7">
      <c r="A119" s="24" t="str">
        <f>IF([1]新扩建变电站实体!A119="","",[1]新扩建变电站实体!A119)</f>
        <v/>
      </c>
      <c r="B119" s="24" t="str">
        <f>IF([1]新扩建变电站实体!B119="","",[1]新扩建变电站实体!B119)</f>
        <v/>
      </c>
      <c r="C119" s="24" t="str">
        <f>IF([1]新扩建变电站实体!C119="","",[1]新扩建变电站实体!C119)</f>
        <v/>
      </c>
      <c r="D119" s="24" t="str">
        <f>IF([1]新扩建变电站实体!D119="","",[1]新扩建变电站实体!D119)</f>
        <v/>
      </c>
      <c r="E119" s="24" t="str">
        <f>IF([1]新扩建变电站实体!E119="","",[1]新扩建变电站实体!E119)</f>
        <v/>
      </c>
      <c r="F119" s="24" t="str">
        <f>IF([1]新扩建变电站实体!F119="","",[1]新扩建变电站实体!F119)</f>
        <v/>
      </c>
      <c r="G119" s="24" t="str">
        <f>IF([1]新扩建变电站实体!G119="","",[1]新扩建变电站实体!G119)</f>
        <v/>
      </c>
    </row>
    <row r="120" spans="1:7">
      <c r="A120" s="24" t="str">
        <f>IF([1]新扩建变电站实体!A120="","",[1]新扩建变电站实体!A120)</f>
        <v/>
      </c>
      <c r="B120" s="24" t="str">
        <f>IF([1]新扩建变电站实体!B120="","",[1]新扩建变电站实体!B120)</f>
        <v/>
      </c>
      <c r="C120" s="24" t="str">
        <f>IF([1]新扩建变电站实体!C120="","",[1]新扩建变电站实体!C120)</f>
        <v/>
      </c>
      <c r="D120" s="24" t="str">
        <f>IF([1]新扩建变电站实体!D120="","",[1]新扩建变电站实体!D120)</f>
        <v/>
      </c>
      <c r="E120" s="24" t="str">
        <f>IF([1]新扩建变电站实体!E120="","",[1]新扩建变电站实体!E120)</f>
        <v/>
      </c>
      <c r="F120" s="24" t="str">
        <f>IF([1]新扩建变电站实体!F120="","",[1]新扩建变电站实体!F120)</f>
        <v/>
      </c>
      <c r="G120" s="24" t="str">
        <f>IF([1]新扩建变电站实体!G120="","",[1]新扩建变电站实体!G120)</f>
        <v/>
      </c>
    </row>
    <row r="121" spans="1:7">
      <c r="A121" s="24" t="str">
        <f>IF([1]新扩建变电站实体!A121="","",[1]新扩建变电站实体!A121)</f>
        <v/>
      </c>
      <c r="B121" s="24" t="str">
        <f>IF([1]新扩建变电站实体!B121="","",[1]新扩建变电站实体!B121)</f>
        <v/>
      </c>
      <c r="C121" s="24" t="str">
        <f>IF([1]新扩建变电站实体!C121="","",[1]新扩建变电站实体!C121)</f>
        <v/>
      </c>
      <c r="D121" s="24" t="str">
        <f>IF([1]新扩建变电站实体!D121="","",[1]新扩建变电站实体!D121)</f>
        <v/>
      </c>
      <c r="E121" s="24" t="str">
        <f>IF([1]新扩建变电站实体!E121="","",[1]新扩建变电站实体!E121)</f>
        <v/>
      </c>
      <c r="F121" s="24" t="str">
        <f>IF([1]新扩建变电站实体!F121="","",[1]新扩建变电站实体!F121)</f>
        <v/>
      </c>
      <c r="G121" s="24" t="str">
        <f>IF([1]新扩建变电站实体!G121="","",[1]新扩建变电站实体!G121)</f>
        <v/>
      </c>
    </row>
    <row r="122" spans="1:7">
      <c r="A122" s="24" t="str">
        <f>IF([1]新扩建变电站实体!A122="","",[1]新扩建变电站实体!A122)</f>
        <v/>
      </c>
      <c r="B122" s="24" t="str">
        <f>IF([1]新扩建变电站实体!B122="","",[1]新扩建变电站实体!B122)</f>
        <v/>
      </c>
      <c r="C122" s="24" t="str">
        <f>IF([1]新扩建变电站实体!C122="","",[1]新扩建变电站实体!C122)</f>
        <v/>
      </c>
      <c r="D122" s="24" t="str">
        <f>IF([1]新扩建变电站实体!D122="","",[1]新扩建变电站实体!D122)</f>
        <v/>
      </c>
      <c r="E122" s="24" t="str">
        <f>IF([1]新扩建变电站实体!E122="","",[1]新扩建变电站实体!E122)</f>
        <v/>
      </c>
      <c r="F122" s="24" t="str">
        <f>IF([1]新扩建变电站实体!F122="","",[1]新扩建变电站实体!F122)</f>
        <v/>
      </c>
      <c r="G122" s="24" t="str">
        <f>IF([1]新扩建变电站实体!G122="","",[1]新扩建变电站实体!G122)</f>
        <v/>
      </c>
    </row>
    <row r="123" spans="1:7">
      <c r="A123" s="24" t="str">
        <f>IF([1]新扩建变电站实体!A123="","",[1]新扩建变电站实体!A123)</f>
        <v/>
      </c>
      <c r="B123" s="24" t="str">
        <f>IF([1]新扩建变电站实体!B123="","",[1]新扩建变电站实体!B123)</f>
        <v/>
      </c>
      <c r="C123" s="24" t="str">
        <f>IF([1]新扩建变电站实体!C123="","",[1]新扩建变电站实体!C123)</f>
        <v/>
      </c>
      <c r="D123" s="24" t="str">
        <f>IF([1]新扩建变电站实体!D123="","",[1]新扩建变电站实体!D123)</f>
        <v/>
      </c>
      <c r="E123" s="24" t="str">
        <f>IF([1]新扩建变电站实体!E123="","",[1]新扩建变电站实体!E123)</f>
        <v/>
      </c>
      <c r="F123" s="24" t="str">
        <f>IF([1]新扩建变电站实体!F123="","",[1]新扩建变电站实体!F123)</f>
        <v/>
      </c>
      <c r="G123" s="24" t="str">
        <f>IF([1]新扩建变电站实体!G123="","",[1]新扩建变电站实体!G123)</f>
        <v/>
      </c>
    </row>
    <row r="124" spans="1:7">
      <c r="A124" s="24" t="str">
        <f>IF([1]新扩建变电站实体!A124="","",[1]新扩建变电站实体!A124)</f>
        <v/>
      </c>
      <c r="B124" s="24" t="str">
        <f>IF([1]新扩建变电站实体!B124="","",[1]新扩建变电站实体!B124)</f>
        <v/>
      </c>
      <c r="C124" s="24" t="str">
        <f>IF([1]新扩建变电站实体!C124="","",[1]新扩建变电站实体!C124)</f>
        <v/>
      </c>
      <c r="D124" s="24" t="str">
        <f>IF([1]新扩建变电站实体!D124="","",[1]新扩建变电站实体!D124)</f>
        <v/>
      </c>
      <c r="E124" s="24" t="str">
        <f>IF([1]新扩建变电站实体!E124="","",[1]新扩建变电站实体!E124)</f>
        <v/>
      </c>
      <c r="F124" s="24" t="str">
        <f>IF([1]新扩建变电站实体!F124="","",[1]新扩建变电站实体!F124)</f>
        <v/>
      </c>
      <c r="G124" s="24" t="str">
        <f>IF([1]新扩建变电站实体!G124="","",[1]新扩建变电站实体!G124)</f>
        <v/>
      </c>
    </row>
    <row r="125" spans="1:7">
      <c r="A125" s="24" t="str">
        <f>IF([1]新扩建变电站实体!A125="","",[1]新扩建变电站实体!A125)</f>
        <v/>
      </c>
      <c r="B125" s="24" t="str">
        <f>IF([1]新扩建变电站实体!B125="","",[1]新扩建变电站实体!B125)</f>
        <v/>
      </c>
      <c r="C125" s="24" t="str">
        <f>IF([1]新扩建变电站实体!C125="","",[1]新扩建变电站实体!C125)</f>
        <v/>
      </c>
      <c r="D125" s="24" t="str">
        <f>IF([1]新扩建变电站实体!D125="","",[1]新扩建变电站实体!D125)</f>
        <v/>
      </c>
      <c r="E125" s="24" t="str">
        <f>IF([1]新扩建变电站实体!E125="","",[1]新扩建变电站实体!E125)</f>
        <v/>
      </c>
      <c r="F125" s="24" t="str">
        <f>IF([1]新扩建变电站实体!F125="","",[1]新扩建变电站实体!F125)</f>
        <v/>
      </c>
      <c r="G125" s="24" t="str">
        <f>IF([1]新扩建变电站实体!G125="","",[1]新扩建变电站实体!G125)</f>
        <v/>
      </c>
    </row>
    <row r="126" spans="1:7">
      <c r="A126" s="24" t="str">
        <f>IF([1]新扩建变电站实体!A126="","",[1]新扩建变电站实体!A126)</f>
        <v/>
      </c>
      <c r="B126" s="24" t="str">
        <f>IF([1]新扩建变电站实体!B126="","",[1]新扩建变电站实体!B126)</f>
        <v/>
      </c>
      <c r="C126" s="24" t="str">
        <f>IF([1]新扩建变电站实体!C126="","",[1]新扩建变电站实体!C126)</f>
        <v/>
      </c>
      <c r="D126" s="24" t="str">
        <f>IF([1]新扩建变电站实体!D126="","",[1]新扩建变电站实体!D126)</f>
        <v/>
      </c>
      <c r="E126" s="24" t="str">
        <f>IF([1]新扩建变电站实体!E126="","",[1]新扩建变电站实体!E126)</f>
        <v/>
      </c>
      <c r="F126" s="24" t="str">
        <f>IF([1]新扩建变电站实体!F126="","",[1]新扩建变电站实体!F126)</f>
        <v/>
      </c>
      <c r="G126" s="24" t="str">
        <f>IF([1]新扩建变电站实体!G126="","",[1]新扩建变电站实体!G126)</f>
        <v/>
      </c>
    </row>
    <row r="127" spans="1:7">
      <c r="A127" s="24" t="str">
        <f>IF([1]新扩建变电站实体!A127="","",[1]新扩建变电站实体!A127)</f>
        <v/>
      </c>
      <c r="B127" s="24" t="str">
        <f>IF([1]新扩建变电站实体!B127="","",[1]新扩建变电站实体!B127)</f>
        <v/>
      </c>
      <c r="C127" s="24" t="str">
        <f>IF([1]新扩建变电站实体!C127="","",[1]新扩建变电站实体!C127)</f>
        <v/>
      </c>
      <c r="D127" s="24" t="str">
        <f>IF([1]新扩建变电站实体!D127="","",[1]新扩建变电站实体!D127)</f>
        <v/>
      </c>
      <c r="E127" s="24" t="str">
        <f>IF([1]新扩建变电站实体!E127="","",[1]新扩建变电站实体!E127)</f>
        <v/>
      </c>
      <c r="F127" s="24" t="str">
        <f>IF([1]新扩建变电站实体!F127="","",[1]新扩建变电站实体!F127)</f>
        <v/>
      </c>
      <c r="G127" s="24" t="str">
        <f>IF([1]新扩建变电站实体!G127="","",[1]新扩建变电站实体!G127)</f>
        <v/>
      </c>
    </row>
    <row r="128" spans="1:7">
      <c r="A128" s="24" t="str">
        <f>IF([1]新扩建变电站实体!A128="","",[1]新扩建变电站实体!A128)</f>
        <v/>
      </c>
      <c r="B128" s="24" t="str">
        <f>IF([1]新扩建变电站实体!B128="","",[1]新扩建变电站实体!B128)</f>
        <v/>
      </c>
      <c r="C128" s="24" t="str">
        <f>IF([1]新扩建变电站实体!C128="","",[1]新扩建变电站实体!C128)</f>
        <v/>
      </c>
      <c r="D128" s="24" t="str">
        <f>IF([1]新扩建变电站实体!D128="","",[1]新扩建变电站实体!D128)</f>
        <v/>
      </c>
      <c r="E128" s="24" t="str">
        <f>IF([1]新扩建变电站实体!E128="","",[1]新扩建变电站实体!E128)</f>
        <v/>
      </c>
      <c r="F128" s="24" t="str">
        <f>IF([1]新扩建变电站实体!F128="","",[1]新扩建变电站实体!F128)</f>
        <v/>
      </c>
      <c r="G128" s="24" t="str">
        <f>IF([1]新扩建变电站实体!G128="","",[1]新扩建变电站实体!G128)</f>
        <v/>
      </c>
    </row>
    <row r="129" spans="1:7">
      <c r="A129" s="24" t="str">
        <f>IF([1]新扩建变电站实体!A129="","",[1]新扩建变电站实体!A129)</f>
        <v/>
      </c>
      <c r="B129" s="24" t="str">
        <f>IF([1]新扩建变电站实体!B129="","",[1]新扩建变电站实体!B129)</f>
        <v/>
      </c>
      <c r="C129" s="24" t="str">
        <f>IF([1]新扩建变电站实体!C129="","",[1]新扩建变电站实体!C129)</f>
        <v/>
      </c>
      <c r="D129" s="24" t="str">
        <f>IF([1]新扩建变电站实体!D129="","",[1]新扩建变电站实体!D129)</f>
        <v/>
      </c>
      <c r="E129" s="24" t="str">
        <f>IF([1]新扩建变电站实体!E129="","",[1]新扩建变电站实体!E129)</f>
        <v/>
      </c>
      <c r="F129" s="24" t="str">
        <f>IF([1]新扩建变电站实体!F129="","",[1]新扩建变电站实体!F129)</f>
        <v/>
      </c>
      <c r="G129" s="24" t="str">
        <f>IF([1]新扩建变电站实体!G129="","",[1]新扩建变电站实体!G129)</f>
        <v/>
      </c>
    </row>
    <row r="130" spans="1:7">
      <c r="A130" s="24" t="str">
        <f>IF([1]新扩建变电站实体!A130="","",[1]新扩建变电站实体!A130)</f>
        <v/>
      </c>
      <c r="B130" s="24" t="str">
        <f>IF([1]新扩建变电站实体!B130="","",[1]新扩建变电站实体!B130)</f>
        <v/>
      </c>
      <c r="C130" s="24" t="str">
        <f>IF([1]新扩建变电站实体!C130="","",[1]新扩建变电站实体!C130)</f>
        <v/>
      </c>
      <c r="D130" s="24" t="str">
        <f>IF([1]新扩建变电站实体!D130="","",[1]新扩建变电站实体!D130)</f>
        <v/>
      </c>
      <c r="E130" s="24" t="str">
        <f>IF([1]新扩建变电站实体!E130="","",[1]新扩建变电站实体!E130)</f>
        <v/>
      </c>
      <c r="F130" s="24" t="str">
        <f>IF([1]新扩建变电站实体!F130="","",[1]新扩建变电站实体!F130)</f>
        <v/>
      </c>
      <c r="G130" s="24" t="str">
        <f>IF([1]新扩建变电站实体!G130="","",[1]新扩建变电站实体!G130)</f>
        <v/>
      </c>
    </row>
    <row r="131" spans="1:7">
      <c r="A131" s="24" t="str">
        <f>IF([1]新扩建变电站实体!A131="","",[1]新扩建变电站实体!A131)</f>
        <v/>
      </c>
      <c r="B131" s="24" t="str">
        <f>IF([1]新扩建变电站实体!B131="","",[1]新扩建变电站实体!B131)</f>
        <v/>
      </c>
      <c r="C131" s="24" t="str">
        <f>IF([1]新扩建变电站实体!C131="","",[1]新扩建变电站实体!C131)</f>
        <v/>
      </c>
      <c r="D131" s="24" t="str">
        <f>IF([1]新扩建变电站实体!D131="","",[1]新扩建变电站实体!D131)</f>
        <v/>
      </c>
      <c r="E131" s="24" t="str">
        <f>IF([1]新扩建变电站实体!E131="","",[1]新扩建变电站实体!E131)</f>
        <v/>
      </c>
      <c r="F131" s="24" t="str">
        <f>IF([1]新扩建变电站实体!F131="","",[1]新扩建变电站实体!F131)</f>
        <v/>
      </c>
      <c r="G131" s="24" t="str">
        <f>IF([1]新扩建变电站实体!G131="","",[1]新扩建变电站实体!G131)</f>
        <v/>
      </c>
    </row>
    <row r="132" spans="1:7">
      <c r="A132" s="24" t="str">
        <f>IF([1]新扩建变电站实体!A132="","",[1]新扩建变电站实体!A132)</f>
        <v/>
      </c>
      <c r="B132" s="24" t="str">
        <f>IF([1]新扩建变电站实体!B132="","",[1]新扩建变电站实体!B132)</f>
        <v/>
      </c>
      <c r="C132" s="24" t="str">
        <f>IF([1]新扩建变电站实体!C132="","",[1]新扩建变电站实体!C132)</f>
        <v/>
      </c>
      <c r="D132" s="24" t="str">
        <f>IF([1]新扩建变电站实体!D132="","",[1]新扩建变电站实体!D132)</f>
        <v/>
      </c>
      <c r="E132" s="24" t="str">
        <f>IF([1]新扩建变电站实体!E132="","",[1]新扩建变电站实体!E132)</f>
        <v/>
      </c>
      <c r="F132" s="24" t="str">
        <f>IF([1]新扩建变电站实体!F132="","",[1]新扩建变电站实体!F132)</f>
        <v/>
      </c>
      <c r="G132" s="24" t="str">
        <f>IF([1]新扩建变电站实体!G132="","",[1]新扩建变电站实体!G132)</f>
        <v/>
      </c>
    </row>
    <row r="133" spans="1:7">
      <c r="A133" s="24" t="str">
        <f>IF([1]新扩建变电站实体!A133="","",[1]新扩建变电站实体!A133)</f>
        <v/>
      </c>
      <c r="B133" s="24" t="str">
        <f>IF([1]新扩建变电站实体!B133="","",[1]新扩建变电站实体!B133)</f>
        <v/>
      </c>
      <c r="C133" s="24" t="str">
        <f>IF([1]新扩建变电站实体!C133="","",[1]新扩建变电站实体!C133)</f>
        <v/>
      </c>
      <c r="D133" s="24" t="str">
        <f>IF([1]新扩建变电站实体!D133="","",[1]新扩建变电站实体!D133)</f>
        <v/>
      </c>
      <c r="E133" s="24" t="str">
        <f>IF([1]新扩建变电站实体!E133="","",[1]新扩建变电站实体!E133)</f>
        <v/>
      </c>
      <c r="F133" s="24" t="str">
        <f>IF([1]新扩建变电站实体!F133="","",[1]新扩建变电站实体!F133)</f>
        <v/>
      </c>
      <c r="G133" s="24" t="str">
        <f>IF([1]新扩建变电站实体!G133="","",[1]新扩建变电站实体!G133)</f>
        <v/>
      </c>
    </row>
    <row r="134" spans="1:7">
      <c r="A134" s="24" t="str">
        <f>IF([1]新扩建变电站实体!A134="","",[1]新扩建变电站实体!A134)</f>
        <v/>
      </c>
      <c r="B134" s="24" t="str">
        <f>IF([1]新扩建变电站实体!B134="","",[1]新扩建变电站实体!B134)</f>
        <v/>
      </c>
      <c r="C134" s="24" t="str">
        <f>IF([1]新扩建变电站实体!C134="","",[1]新扩建变电站实体!C134)</f>
        <v/>
      </c>
      <c r="D134" s="24" t="str">
        <f>IF([1]新扩建变电站实体!D134="","",[1]新扩建变电站实体!D134)</f>
        <v/>
      </c>
      <c r="E134" s="24" t="str">
        <f>IF([1]新扩建变电站实体!E134="","",[1]新扩建变电站实体!E134)</f>
        <v/>
      </c>
      <c r="F134" s="24" t="str">
        <f>IF([1]新扩建变电站实体!F134="","",[1]新扩建变电站实体!F134)</f>
        <v/>
      </c>
      <c r="G134" s="24" t="str">
        <f>IF([1]新扩建变电站实体!G134="","",[1]新扩建变电站实体!G134)</f>
        <v/>
      </c>
    </row>
    <row r="135" spans="1:7">
      <c r="A135" s="24" t="str">
        <f>IF([1]新扩建变电站实体!A135="","",[1]新扩建变电站实体!A135)</f>
        <v/>
      </c>
      <c r="B135" s="24" t="str">
        <f>IF([1]新扩建变电站实体!B135="","",[1]新扩建变电站实体!B135)</f>
        <v/>
      </c>
      <c r="C135" s="24" t="str">
        <f>IF([1]新扩建变电站实体!C135="","",[1]新扩建变电站实体!C135)</f>
        <v/>
      </c>
      <c r="D135" s="24" t="str">
        <f>IF([1]新扩建变电站实体!D135="","",[1]新扩建变电站实体!D135)</f>
        <v/>
      </c>
      <c r="E135" s="24" t="str">
        <f>IF([1]新扩建变电站实体!E135="","",[1]新扩建变电站实体!E135)</f>
        <v/>
      </c>
      <c r="F135" s="24" t="str">
        <f>IF([1]新扩建变电站实体!F135="","",[1]新扩建变电站实体!F135)</f>
        <v/>
      </c>
      <c r="G135" s="24" t="str">
        <f>IF([1]新扩建变电站实体!G135="","",[1]新扩建变电站实体!G135)</f>
        <v/>
      </c>
    </row>
    <row r="136" spans="1:7">
      <c r="A136" s="24" t="str">
        <f>IF([1]新扩建变电站实体!A136="","",[1]新扩建变电站实体!A136)</f>
        <v/>
      </c>
      <c r="B136" s="24" t="str">
        <f>IF([1]新扩建变电站实体!B136="","",[1]新扩建变电站实体!B136)</f>
        <v/>
      </c>
      <c r="C136" s="24" t="str">
        <f>IF([1]新扩建变电站实体!C136="","",[1]新扩建变电站实体!C136)</f>
        <v/>
      </c>
      <c r="D136" s="24" t="str">
        <f>IF([1]新扩建变电站实体!D136="","",[1]新扩建变电站实体!D136)</f>
        <v/>
      </c>
      <c r="E136" s="24" t="str">
        <f>IF([1]新扩建变电站实体!E136="","",[1]新扩建变电站实体!E136)</f>
        <v/>
      </c>
      <c r="F136" s="24" t="str">
        <f>IF([1]新扩建变电站实体!F136="","",[1]新扩建变电站实体!F136)</f>
        <v/>
      </c>
      <c r="G136" s="24" t="str">
        <f>IF([1]新扩建变电站实体!G136="","",[1]新扩建变电站实体!G136)</f>
        <v/>
      </c>
    </row>
    <row r="137" spans="1:7">
      <c r="A137" s="24" t="str">
        <f>IF([1]新扩建变电站实体!A137="","",[1]新扩建变电站实体!A137)</f>
        <v/>
      </c>
      <c r="B137" s="24" t="str">
        <f>IF([1]新扩建变电站实体!B137="","",[1]新扩建变电站实体!B137)</f>
        <v/>
      </c>
      <c r="C137" s="24" t="str">
        <f>IF([1]新扩建变电站实体!C137="","",[1]新扩建变电站实体!C137)</f>
        <v/>
      </c>
      <c r="D137" s="24" t="str">
        <f>IF([1]新扩建变电站实体!D137="","",[1]新扩建变电站实体!D137)</f>
        <v/>
      </c>
      <c r="E137" s="24" t="str">
        <f>IF([1]新扩建变电站实体!E137="","",[1]新扩建变电站实体!E137)</f>
        <v/>
      </c>
      <c r="F137" s="24" t="str">
        <f>IF([1]新扩建变电站实体!F137="","",[1]新扩建变电站实体!F137)</f>
        <v/>
      </c>
      <c r="G137" s="24" t="str">
        <f>IF([1]新扩建变电站实体!G137="","",[1]新扩建变电站实体!G137)</f>
        <v/>
      </c>
    </row>
    <row r="138" spans="1:7">
      <c r="A138" s="24" t="str">
        <f>IF([1]新扩建变电站实体!A138="","",[1]新扩建变电站实体!A138)</f>
        <v/>
      </c>
      <c r="B138" s="24" t="str">
        <f>IF([1]新扩建变电站实体!B138="","",[1]新扩建变电站实体!B138)</f>
        <v/>
      </c>
      <c r="C138" s="24" t="str">
        <f>IF([1]新扩建变电站实体!C138="","",[1]新扩建变电站实体!C138)</f>
        <v/>
      </c>
      <c r="D138" s="24" t="str">
        <f>IF([1]新扩建变电站实体!D138="","",[1]新扩建变电站实体!D138)</f>
        <v/>
      </c>
      <c r="E138" s="24" t="str">
        <f>IF([1]新扩建变电站实体!E138="","",[1]新扩建变电站实体!E138)</f>
        <v/>
      </c>
      <c r="F138" s="24" t="str">
        <f>IF([1]新扩建变电站实体!F138="","",[1]新扩建变电站实体!F138)</f>
        <v/>
      </c>
      <c r="G138" s="24" t="str">
        <f>IF([1]新扩建变电站实体!G138="","",[1]新扩建变电站实体!G138)</f>
        <v/>
      </c>
    </row>
    <row r="139" spans="1:7">
      <c r="A139" s="24" t="str">
        <f>IF([1]新扩建变电站实体!A139="","",[1]新扩建变电站实体!A139)</f>
        <v/>
      </c>
      <c r="B139" s="24" t="str">
        <f>IF([1]新扩建变电站实体!B139="","",[1]新扩建变电站实体!B139)</f>
        <v/>
      </c>
      <c r="C139" s="24" t="str">
        <f>IF([1]新扩建变电站实体!C139="","",[1]新扩建变电站实体!C139)</f>
        <v/>
      </c>
      <c r="D139" s="24" t="str">
        <f>IF([1]新扩建变电站实体!D139="","",[1]新扩建变电站实体!D139)</f>
        <v/>
      </c>
      <c r="E139" s="24" t="str">
        <f>IF([1]新扩建变电站实体!E139="","",[1]新扩建变电站实体!E139)</f>
        <v/>
      </c>
      <c r="F139" s="24" t="str">
        <f>IF([1]新扩建变电站实体!F139="","",[1]新扩建变电站实体!F139)</f>
        <v/>
      </c>
      <c r="G139" s="24" t="str">
        <f>IF([1]新扩建变电站实体!G139="","",[1]新扩建变电站实体!G139)</f>
        <v/>
      </c>
    </row>
    <row r="140" spans="1:7">
      <c r="A140" s="24" t="str">
        <f>IF([1]新扩建变电站实体!A140="","",[1]新扩建变电站实体!A140)</f>
        <v/>
      </c>
      <c r="B140" s="24" t="str">
        <f>IF([1]新扩建变电站实体!B140="","",[1]新扩建变电站实体!B140)</f>
        <v/>
      </c>
      <c r="C140" s="24" t="str">
        <f>IF([1]新扩建变电站实体!C140="","",[1]新扩建变电站实体!C140)</f>
        <v/>
      </c>
      <c r="D140" s="24" t="str">
        <f>IF([1]新扩建变电站实体!D140="","",[1]新扩建变电站实体!D140)</f>
        <v/>
      </c>
      <c r="E140" s="24" t="str">
        <f>IF([1]新扩建变电站实体!E140="","",[1]新扩建变电站实体!E140)</f>
        <v/>
      </c>
      <c r="F140" s="24" t="str">
        <f>IF([1]新扩建变电站实体!F140="","",[1]新扩建变电站实体!F140)</f>
        <v/>
      </c>
      <c r="G140" s="24" t="str">
        <f>IF([1]新扩建变电站实体!G140="","",[1]新扩建变电站实体!G140)</f>
        <v/>
      </c>
    </row>
    <row r="141" spans="1:7">
      <c r="A141" s="24" t="str">
        <f>IF([1]新扩建变电站实体!A141="","",[1]新扩建变电站实体!A141)</f>
        <v/>
      </c>
      <c r="B141" s="24" t="str">
        <f>IF([1]新扩建变电站实体!B141="","",[1]新扩建变电站实体!B141)</f>
        <v/>
      </c>
      <c r="C141" s="24" t="str">
        <f>IF([1]新扩建变电站实体!C141="","",[1]新扩建变电站实体!C141)</f>
        <v/>
      </c>
      <c r="D141" s="24" t="str">
        <f>IF([1]新扩建变电站实体!D141="","",[1]新扩建变电站实体!D141)</f>
        <v/>
      </c>
      <c r="E141" s="24" t="str">
        <f>IF([1]新扩建变电站实体!E141="","",[1]新扩建变电站实体!E141)</f>
        <v/>
      </c>
      <c r="F141" s="24" t="str">
        <f>IF([1]新扩建变电站实体!F141="","",[1]新扩建变电站实体!F141)</f>
        <v/>
      </c>
      <c r="G141" s="24" t="str">
        <f>IF([1]新扩建变电站实体!G141="","",[1]新扩建变电站实体!G141)</f>
        <v/>
      </c>
    </row>
    <row r="142" spans="1:7">
      <c r="A142" s="24" t="str">
        <f>IF([1]新扩建变电站实体!A142="","",[1]新扩建变电站实体!A142)</f>
        <v/>
      </c>
      <c r="B142" s="24" t="str">
        <f>IF([1]新扩建变电站实体!B142="","",[1]新扩建变电站实体!B142)</f>
        <v/>
      </c>
      <c r="C142" s="24" t="str">
        <f>IF([1]新扩建变电站实体!C142="","",[1]新扩建变电站实体!C142)</f>
        <v/>
      </c>
      <c r="D142" s="24" t="str">
        <f>IF([1]新扩建变电站实体!D142="","",[1]新扩建变电站实体!D142)</f>
        <v/>
      </c>
      <c r="E142" s="24" t="str">
        <f>IF([1]新扩建变电站实体!E142="","",[1]新扩建变电站实体!E142)</f>
        <v/>
      </c>
      <c r="F142" s="24" t="str">
        <f>IF([1]新扩建变电站实体!F142="","",[1]新扩建变电站实体!F142)</f>
        <v/>
      </c>
      <c r="G142" s="24" t="str">
        <f>IF([1]新扩建变电站实体!G142="","",[1]新扩建变电站实体!G142)</f>
        <v/>
      </c>
    </row>
    <row r="143" spans="1:7">
      <c r="A143" s="24" t="str">
        <f>IF([1]新扩建变电站实体!A143="","",[1]新扩建变电站实体!A143)</f>
        <v/>
      </c>
      <c r="B143" s="24" t="str">
        <f>IF([1]新扩建变电站实体!B143="","",[1]新扩建变电站实体!B143)</f>
        <v/>
      </c>
      <c r="C143" s="24" t="str">
        <f>IF([1]新扩建变电站实体!C143="","",[1]新扩建变电站实体!C143)</f>
        <v/>
      </c>
      <c r="D143" s="24" t="str">
        <f>IF([1]新扩建变电站实体!D143="","",[1]新扩建变电站实体!D143)</f>
        <v/>
      </c>
      <c r="E143" s="24" t="str">
        <f>IF([1]新扩建变电站实体!E143="","",[1]新扩建变电站实体!E143)</f>
        <v/>
      </c>
      <c r="F143" s="24" t="str">
        <f>IF([1]新扩建变电站实体!F143="","",[1]新扩建变电站实体!F143)</f>
        <v/>
      </c>
      <c r="G143" s="24" t="str">
        <f>IF([1]新扩建变电站实体!G143="","",[1]新扩建变电站实体!G143)</f>
        <v/>
      </c>
    </row>
    <row r="144" spans="1:7">
      <c r="A144" s="24" t="str">
        <f>IF([1]新扩建变电站实体!A144="","",[1]新扩建变电站实体!A144)</f>
        <v/>
      </c>
      <c r="B144" s="24" t="str">
        <f>IF([1]新扩建变电站实体!B144="","",[1]新扩建变电站实体!B144)</f>
        <v/>
      </c>
      <c r="C144" s="24" t="str">
        <f>IF([1]新扩建变电站实体!C144="","",[1]新扩建变电站实体!C144)</f>
        <v/>
      </c>
      <c r="D144" s="24" t="str">
        <f>IF([1]新扩建变电站实体!D144="","",[1]新扩建变电站实体!D144)</f>
        <v/>
      </c>
      <c r="E144" s="24" t="str">
        <f>IF([1]新扩建变电站实体!E144="","",[1]新扩建变电站实体!E144)</f>
        <v/>
      </c>
      <c r="F144" s="24" t="str">
        <f>IF([1]新扩建变电站实体!F144="","",[1]新扩建变电站实体!F144)</f>
        <v/>
      </c>
      <c r="G144" s="24" t="str">
        <f>IF([1]新扩建变电站实体!G144="","",[1]新扩建变电站实体!G144)</f>
        <v/>
      </c>
    </row>
    <row r="145" spans="1:7">
      <c r="A145" s="24" t="str">
        <f>IF([1]新扩建变电站实体!A145="","",[1]新扩建变电站实体!A145)</f>
        <v/>
      </c>
      <c r="B145" s="24" t="str">
        <f>IF([1]新扩建变电站实体!B145="","",[1]新扩建变电站实体!B145)</f>
        <v/>
      </c>
      <c r="C145" s="24" t="str">
        <f>IF([1]新扩建变电站实体!C145="","",[1]新扩建变电站实体!C145)</f>
        <v/>
      </c>
      <c r="D145" s="24" t="str">
        <f>IF([1]新扩建变电站实体!D145="","",[1]新扩建变电站实体!D145)</f>
        <v/>
      </c>
      <c r="E145" s="24" t="str">
        <f>IF([1]新扩建变电站实体!E145="","",[1]新扩建变电站实体!E145)</f>
        <v/>
      </c>
      <c r="F145" s="24" t="str">
        <f>IF([1]新扩建变电站实体!F145="","",[1]新扩建变电站实体!F145)</f>
        <v/>
      </c>
      <c r="G145" s="24" t="str">
        <f>IF([1]新扩建变电站实体!G145="","",[1]新扩建变电站实体!G145)</f>
        <v/>
      </c>
    </row>
    <row r="146" spans="1:7">
      <c r="A146" s="24" t="str">
        <f>IF([1]新扩建变电站实体!A146="","",[1]新扩建变电站实体!A146)</f>
        <v/>
      </c>
      <c r="B146" s="24" t="str">
        <f>IF([1]新扩建变电站实体!B146="","",[1]新扩建变电站实体!B146)</f>
        <v/>
      </c>
      <c r="C146" s="24" t="str">
        <f>IF([1]新扩建变电站实体!C146="","",[1]新扩建变电站实体!C146)</f>
        <v/>
      </c>
      <c r="D146" s="24" t="str">
        <f>IF([1]新扩建变电站实体!D146="","",[1]新扩建变电站实体!D146)</f>
        <v/>
      </c>
      <c r="E146" s="24" t="str">
        <f>IF([1]新扩建变电站实体!E146="","",[1]新扩建变电站实体!E146)</f>
        <v/>
      </c>
      <c r="F146" s="24" t="str">
        <f>IF([1]新扩建变电站实体!F146="","",[1]新扩建变电站实体!F146)</f>
        <v/>
      </c>
      <c r="G146" s="24" t="str">
        <f>IF([1]新扩建变电站实体!G146="","",[1]新扩建变电站实体!G146)</f>
        <v/>
      </c>
    </row>
    <row r="147" spans="1:7">
      <c r="A147" s="24" t="str">
        <f>IF([1]新扩建变电站实体!A147="","",[1]新扩建变电站实体!A147)</f>
        <v/>
      </c>
      <c r="B147" s="24" t="str">
        <f>IF([1]新扩建变电站实体!B147="","",[1]新扩建变电站实体!B147)</f>
        <v/>
      </c>
      <c r="C147" s="24" t="str">
        <f>IF([1]新扩建变电站实体!C147="","",[1]新扩建变电站实体!C147)</f>
        <v/>
      </c>
      <c r="D147" s="24" t="str">
        <f>IF([1]新扩建变电站实体!D147="","",[1]新扩建变电站实体!D147)</f>
        <v/>
      </c>
      <c r="E147" s="24" t="str">
        <f>IF([1]新扩建变电站实体!E147="","",[1]新扩建变电站实体!E147)</f>
        <v/>
      </c>
      <c r="F147" s="24" t="str">
        <f>IF([1]新扩建变电站实体!F147="","",[1]新扩建变电站实体!F147)</f>
        <v/>
      </c>
      <c r="G147" s="24" t="str">
        <f>IF([1]新扩建变电站实体!G147="","",[1]新扩建变电站实体!G147)</f>
        <v/>
      </c>
    </row>
    <row r="148" spans="1:7">
      <c r="A148" s="24" t="str">
        <f>IF([1]新扩建变电站实体!A148="","",[1]新扩建变电站实体!A148)</f>
        <v/>
      </c>
      <c r="B148" s="24" t="str">
        <f>IF([1]新扩建变电站实体!B148="","",[1]新扩建变电站实体!B148)</f>
        <v/>
      </c>
      <c r="C148" s="24" t="str">
        <f>IF([1]新扩建变电站实体!C148="","",[1]新扩建变电站实体!C148)</f>
        <v/>
      </c>
      <c r="D148" s="24" t="str">
        <f>IF([1]新扩建变电站实体!D148="","",[1]新扩建变电站实体!D148)</f>
        <v/>
      </c>
      <c r="E148" s="24" t="str">
        <f>IF([1]新扩建变电站实体!E148="","",[1]新扩建变电站实体!E148)</f>
        <v/>
      </c>
      <c r="F148" s="24" t="str">
        <f>IF([1]新扩建变电站实体!F148="","",[1]新扩建变电站实体!F148)</f>
        <v/>
      </c>
      <c r="G148" s="24" t="str">
        <f>IF([1]新扩建变电站实体!G148="","",[1]新扩建变电站实体!G148)</f>
        <v/>
      </c>
    </row>
    <row r="149" spans="1:7">
      <c r="A149" s="24" t="str">
        <f>IF([1]新扩建变电站实体!A149="","",[1]新扩建变电站实体!A149)</f>
        <v/>
      </c>
      <c r="B149" s="24" t="str">
        <f>IF([1]新扩建变电站实体!B149="","",[1]新扩建变电站实体!B149)</f>
        <v/>
      </c>
      <c r="C149" s="24" t="str">
        <f>IF([1]新扩建变电站实体!C149="","",[1]新扩建变电站实体!C149)</f>
        <v/>
      </c>
      <c r="D149" s="24" t="str">
        <f>IF([1]新扩建变电站实体!D149="","",[1]新扩建变电站实体!D149)</f>
        <v/>
      </c>
      <c r="E149" s="24" t="str">
        <f>IF([1]新扩建变电站实体!E149="","",[1]新扩建变电站实体!E149)</f>
        <v/>
      </c>
      <c r="F149" s="24" t="str">
        <f>IF([1]新扩建变电站实体!F149="","",[1]新扩建变电站实体!F149)</f>
        <v/>
      </c>
      <c r="G149" s="24" t="str">
        <f>IF([1]新扩建变电站实体!G149="","",[1]新扩建变电站实体!G149)</f>
        <v/>
      </c>
    </row>
    <row r="150" spans="1:7">
      <c r="A150" s="24" t="str">
        <f>IF([1]新扩建变电站实体!A150="","",[1]新扩建变电站实体!A150)</f>
        <v/>
      </c>
      <c r="B150" s="24" t="str">
        <f>IF([1]新扩建变电站实体!B150="","",[1]新扩建变电站实体!B150)</f>
        <v/>
      </c>
      <c r="C150" s="24" t="str">
        <f>IF([1]新扩建变电站实体!C150="","",[1]新扩建变电站实体!C150)</f>
        <v/>
      </c>
      <c r="D150" s="24" t="str">
        <f>IF([1]新扩建变电站实体!D150="","",[1]新扩建变电站实体!D150)</f>
        <v/>
      </c>
      <c r="E150" s="24" t="str">
        <f>IF([1]新扩建变电站实体!E150="","",[1]新扩建变电站实体!E150)</f>
        <v/>
      </c>
      <c r="F150" s="24" t="str">
        <f>IF([1]新扩建变电站实体!F150="","",[1]新扩建变电站实体!F150)</f>
        <v/>
      </c>
      <c r="G150" s="24" t="str">
        <f>IF([1]新扩建变电站实体!G150="","",[1]新扩建变电站实体!G150)</f>
        <v/>
      </c>
    </row>
    <row r="151" spans="1:7">
      <c r="A151" s="24" t="str">
        <f>IF([1]新扩建变电站实体!A151="","",[1]新扩建变电站实体!A151)</f>
        <v/>
      </c>
      <c r="B151" s="24" t="str">
        <f>IF([1]新扩建变电站实体!B151="","",[1]新扩建变电站实体!B151)</f>
        <v/>
      </c>
      <c r="C151" s="24" t="str">
        <f>IF([1]新扩建变电站实体!C151="","",[1]新扩建变电站实体!C151)</f>
        <v/>
      </c>
      <c r="D151" s="24" t="str">
        <f>IF([1]新扩建变电站实体!D151="","",[1]新扩建变电站实体!D151)</f>
        <v/>
      </c>
      <c r="E151" s="24" t="str">
        <f>IF([1]新扩建变电站实体!E151="","",[1]新扩建变电站实体!E151)</f>
        <v/>
      </c>
      <c r="F151" s="24" t="str">
        <f>IF([1]新扩建变电站实体!F151="","",[1]新扩建变电站实体!F151)</f>
        <v/>
      </c>
      <c r="G151" s="24" t="str">
        <f>IF([1]新扩建变电站实体!G151="","",[1]新扩建变电站实体!G151)</f>
        <v/>
      </c>
    </row>
    <row r="152" spans="1:7">
      <c r="A152" s="24" t="str">
        <f>IF([1]新扩建变电站实体!A152="","",[1]新扩建变电站实体!A152)</f>
        <v/>
      </c>
      <c r="B152" s="24" t="str">
        <f>IF([1]新扩建变电站实体!B152="","",[1]新扩建变电站实体!B152)</f>
        <v/>
      </c>
      <c r="C152" s="24" t="str">
        <f>IF([1]新扩建变电站实体!C152="","",[1]新扩建变电站实体!C152)</f>
        <v/>
      </c>
      <c r="D152" s="24" t="str">
        <f>IF([1]新扩建变电站实体!D152="","",[1]新扩建变电站实体!D152)</f>
        <v/>
      </c>
      <c r="E152" s="24" t="str">
        <f>IF([1]新扩建变电站实体!E152="","",[1]新扩建变电站实体!E152)</f>
        <v/>
      </c>
      <c r="F152" s="24" t="str">
        <f>IF([1]新扩建变电站实体!F152="","",[1]新扩建变电站实体!F152)</f>
        <v/>
      </c>
      <c r="G152" s="24" t="str">
        <f>IF([1]新扩建变电站实体!G152="","",[1]新扩建变电站实体!G152)</f>
        <v/>
      </c>
    </row>
    <row r="153" spans="1:7">
      <c r="A153" s="24" t="str">
        <f>IF([1]新扩建变电站实体!A153="","",[1]新扩建变电站实体!A153)</f>
        <v/>
      </c>
      <c r="B153" s="24" t="str">
        <f>IF([1]新扩建变电站实体!B153="","",[1]新扩建变电站实体!B153)</f>
        <v/>
      </c>
      <c r="C153" s="24" t="str">
        <f>IF([1]新扩建变电站实体!C153="","",[1]新扩建变电站实体!C153)</f>
        <v/>
      </c>
      <c r="D153" s="24" t="str">
        <f>IF([1]新扩建变电站实体!D153="","",[1]新扩建变电站实体!D153)</f>
        <v/>
      </c>
      <c r="E153" s="24" t="str">
        <f>IF([1]新扩建变电站实体!E153="","",[1]新扩建变电站实体!E153)</f>
        <v/>
      </c>
      <c r="F153" s="24" t="str">
        <f>IF([1]新扩建变电站实体!F153="","",[1]新扩建变电站实体!F153)</f>
        <v/>
      </c>
      <c r="G153" s="24" t="str">
        <f>IF([1]新扩建变电站实体!G153="","",[1]新扩建变电站实体!G153)</f>
        <v/>
      </c>
    </row>
    <row r="154" spans="1:7">
      <c r="A154" s="24" t="str">
        <f>IF([1]新扩建变电站实体!A154="","",[1]新扩建变电站实体!A154)</f>
        <v/>
      </c>
      <c r="B154" s="24" t="str">
        <f>IF([1]新扩建变电站实体!B154="","",[1]新扩建变电站实体!B154)</f>
        <v/>
      </c>
      <c r="C154" s="24" t="str">
        <f>IF([1]新扩建变电站实体!C154="","",[1]新扩建变电站实体!C154)</f>
        <v/>
      </c>
      <c r="D154" s="24" t="str">
        <f>IF([1]新扩建变电站实体!D154="","",[1]新扩建变电站实体!D154)</f>
        <v/>
      </c>
      <c r="E154" s="24" t="str">
        <f>IF([1]新扩建变电站实体!E154="","",[1]新扩建变电站实体!E154)</f>
        <v/>
      </c>
      <c r="F154" s="24" t="str">
        <f>IF([1]新扩建变电站实体!F154="","",[1]新扩建变电站实体!F154)</f>
        <v/>
      </c>
      <c r="G154" s="24" t="str">
        <f>IF([1]新扩建变电站实体!G154="","",[1]新扩建变电站实体!G154)</f>
        <v/>
      </c>
    </row>
    <row r="155" spans="1:7">
      <c r="A155" s="24" t="str">
        <f>IF([1]新扩建变电站实体!A155="","",[1]新扩建变电站实体!A155)</f>
        <v/>
      </c>
      <c r="B155" s="24" t="str">
        <f>IF([1]新扩建变电站实体!B155="","",[1]新扩建变电站实体!B155)</f>
        <v/>
      </c>
      <c r="C155" s="24" t="str">
        <f>IF([1]新扩建变电站实体!C155="","",[1]新扩建变电站实体!C155)</f>
        <v/>
      </c>
      <c r="D155" s="24" t="str">
        <f>IF([1]新扩建变电站实体!D155="","",[1]新扩建变电站实体!D155)</f>
        <v/>
      </c>
      <c r="E155" s="24" t="str">
        <f>IF([1]新扩建变电站实体!E155="","",[1]新扩建变电站实体!E155)</f>
        <v/>
      </c>
      <c r="F155" s="24" t="str">
        <f>IF([1]新扩建变电站实体!F155="","",[1]新扩建变电站实体!F155)</f>
        <v/>
      </c>
      <c r="G155" s="24" t="str">
        <f>IF([1]新扩建变电站实体!G155="","",[1]新扩建变电站实体!G155)</f>
        <v/>
      </c>
    </row>
    <row r="156" spans="1:7">
      <c r="A156" s="24" t="str">
        <f>IF([1]新扩建变电站实体!A156="","",[1]新扩建变电站实体!A156)</f>
        <v/>
      </c>
      <c r="B156" s="24" t="str">
        <f>IF([1]新扩建变电站实体!B156="","",[1]新扩建变电站实体!B156)</f>
        <v/>
      </c>
      <c r="C156" s="24" t="str">
        <f>IF([1]新扩建变电站实体!C156="","",[1]新扩建变电站实体!C156)</f>
        <v/>
      </c>
      <c r="D156" s="24" t="str">
        <f>IF([1]新扩建变电站实体!D156="","",[1]新扩建变电站实体!D156)</f>
        <v/>
      </c>
      <c r="E156" s="24" t="str">
        <f>IF([1]新扩建变电站实体!E156="","",[1]新扩建变电站实体!E156)</f>
        <v/>
      </c>
      <c r="F156" s="24" t="str">
        <f>IF([1]新扩建变电站实体!F156="","",[1]新扩建变电站实体!F156)</f>
        <v/>
      </c>
      <c r="G156" s="24" t="str">
        <f>IF([1]新扩建变电站实体!G156="","",[1]新扩建变电站实体!G156)</f>
        <v/>
      </c>
    </row>
    <row r="157" spans="1:7">
      <c r="A157" s="24" t="str">
        <f>IF([1]新扩建变电站实体!A157="","",[1]新扩建变电站实体!A157)</f>
        <v/>
      </c>
      <c r="B157" s="24" t="str">
        <f>IF([1]新扩建变电站实体!B157="","",[1]新扩建变电站实体!B157)</f>
        <v/>
      </c>
      <c r="C157" s="24" t="str">
        <f>IF([1]新扩建变电站实体!C157="","",[1]新扩建变电站实体!C157)</f>
        <v/>
      </c>
      <c r="D157" s="24" t="str">
        <f>IF([1]新扩建变电站实体!D157="","",[1]新扩建变电站实体!D157)</f>
        <v/>
      </c>
      <c r="E157" s="24" t="str">
        <f>IF([1]新扩建变电站实体!E157="","",[1]新扩建变电站实体!E157)</f>
        <v/>
      </c>
      <c r="F157" s="24" t="str">
        <f>IF([1]新扩建变电站实体!F157="","",[1]新扩建变电站实体!F157)</f>
        <v/>
      </c>
      <c r="G157" s="24" t="str">
        <f>IF([1]新扩建变电站实体!G157="","",[1]新扩建变电站实体!G157)</f>
        <v/>
      </c>
    </row>
    <row r="158" spans="1:7">
      <c r="A158" s="24" t="str">
        <f>IF([1]新扩建变电站实体!A158="","",[1]新扩建变电站实体!A158)</f>
        <v/>
      </c>
      <c r="B158" s="24" t="str">
        <f>IF([1]新扩建变电站实体!B158="","",[1]新扩建变电站实体!B158)</f>
        <v/>
      </c>
      <c r="C158" s="24" t="str">
        <f>IF([1]新扩建变电站实体!C158="","",[1]新扩建变电站实体!C158)</f>
        <v/>
      </c>
      <c r="D158" s="24" t="str">
        <f>IF([1]新扩建变电站实体!D158="","",[1]新扩建变电站实体!D158)</f>
        <v/>
      </c>
      <c r="E158" s="24" t="str">
        <f>IF([1]新扩建变电站实体!E158="","",[1]新扩建变电站实体!E158)</f>
        <v/>
      </c>
      <c r="F158" s="24" t="str">
        <f>IF([1]新扩建变电站实体!F158="","",[1]新扩建变电站实体!F158)</f>
        <v/>
      </c>
      <c r="G158" s="24" t="str">
        <f>IF([1]新扩建变电站实体!G158="","",[1]新扩建变电站实体!G158)</f>
        <v/>
      </c>
    </row>
    <row r="159" spans="1:7">
      <c r="A159" s="24" t="str">
        <f>IF([1]新扩建变电站实体!A159="","",[1]新扩建变电站实体!A159)</f>
        <v/>
      </c>
      <c r="B159" s="24" t="str">
        <f>IF([1]新扩建变电站实体!B159="","",[1]新扩建变电站实体!B159)</f>
        <v/>
      </c>
      <c r="C159" s="24" t="str">
        <f>IF([1]新扩建变电站实体!C159="","",[1]新扩建变电站实体!C159)</f>
        <v/>
      </c>
      <c r="D159" s="24" t="str">
        <f>IF([1]新扩建变电站实体!D159="","",[1]新扩建变电站实体!D159)</f>
        <v/>
      </c>
      <c r="E159" s="24" t="str">
        <f>IF([1]新扩建变电站实体!E159="","",[1]新扩建变电站实体!E159)</f>
        <v/>
      </c>
      <c r="F159" s="24" t="str">
        <f>IF([1]新扩建变电站实体!F159="","",[1]新扩建变电站实体!F159)</f>
        <v/>
      </c>
      <c r="G159" s="24" t="str">
        <f>IF([1]新扩建变电站实体!G159="","",[1]新扩建变电站实体!G159)</f>
        <v/>
      </c>
    </row>
    <row r="160" spans="1:7">
      <c r="A160" s="24" t="str">
        <f>IF([1]新扩建变电站实体!A160="","",[1]新扩建变电站实体!A160)</f>
        <v/>
      </c>
      <c r="B160" s="24" t="str">
        <f>IF([1]新扩建变电站实体!B160="","",[1]新扩建变电站实体!B160)</f>
        <v/>
      </c>
      <c r="C160" s="24" t="str">
        <f>IF([1]新扩建变电站实体!C160="","",[1]新扩建变电站实体!C160)</f>
        <v/>
      </c>
      <c r="D160" s="24" t="str">
        <f>IF([1]新扩建变电站实体!D160="","",[1]新扩建变电站实体!D160)</f>
        <v/>
      </c>
      <c r="E160" s="24" t="str">
        <f>IF([1]新扩建变电站实体!E160="","",[1]新扩建变电站实体!E160)</f>
        <v/>
      </c>
      <c r="F160" s="24" t="str">
        <f>IF([1]新扩建变电站实体!F160="","",[1]新扩建变电站实体!F160)</f>
        <v/>
      </c>
      <c r="G160" s="24" t="str">
        <f>IF([1]新扩建变电站实体!G160="","",[1]新扩建变电站实体!G160)</f>
        <v/>
      </c>
    </row>
    <row r="161" spans="1:7">
      <c r="A161" s="24" t="str">
        <f>IF([1]新扩建变电站实体!A161="","",[1]新扩建变电站实体!A161)</f>
        <v/>
      </c>
      <c r="B161" s="24" t="str">
        <f>IF([1]新扩建变电站实体!B161="","",[1]新扩建变电站实体!B161)</f>
        <v/>
      </c>
      <c r="C161" s="24" t="str">
        <f>IF([1]新扩建变电站实体!C161="","",[1]新扩建变电站实体!C161)</f>
        <v/>
      </c>
      <c r="D161" s="24" t="str">
        <f>IF([1]新扩建变电站实体!D161="","",[1]新扩建变电站实体!D161)</f>
        <v/>
      </c>
      <c r="E161" s="24" t="str">
        <f>IF([1]新扩建变电站实体!E161="","",[1]新扩建变电站实体!E161)</f>
        <v/>
      </c>
      <c r="F161" s="24" t="str">
        <f>IF([1]新扩建变电站实体!F161="","",[1]新扩建变电站实体!F161)</f>
        <v/>
      </c>
      <c r="G161" s="24" t="str">
        <f>IF([1]新扩建变电站实体!G161="","",[1]新扩建变电站实体!G161)</f>
        <v/>
      </c>
    </row>
    <row r="162" spans="1:7">
      <c r="A162" s="24" t="str">
        <f>IF([1]新扩建变电站实体!A162="","",[1]新扩建变电站实体!A162)</f>
        <v/>
      </c>
      <c r="B162" s="24" t="str">
        <f>IF([1]新扩建变电站实体!B162="","",[1]新扩建变电站实体!B162)</f>
        <v/>
      </c>
      <c r="C162" s="24" t="str">
        <f>IF([1]新扩建变电站实体!C162="","",[1]新扩建变电站实体!C162)</f>
        <v/>
      </c>
      <c r="D162" s="24" t="str">
        <f>IF([1]新扩建变电站实体!D162="","",[1]新扩建变电站实体!D162)</f>
        <v/>
      </c>
      <c r="E162" s="24" t="str">
        <f>IF([1]新扩建变电站实体!E162="","",[1]新扩建变电站实体!E162)</f>
        <v/>
      </c>
      <c r="F162" s="24" t="str">
        <f>IF([1]新扩建变电站实体!F162="","",[1]新扩建变电站实体!F162)</f>
        <v/>
      </c>
      <c r="G162" s="24" t="str">
        <f>IF([1]新扩建变电站实体!G162="","",[1]新扩建变电站实体!G162)</f>
        <v/>
      </c>
    </row>
    <row r="163" spans="1:7">
      <c r="A163" s="24" t="str">
        <f>IF([1]新扩建变电站实体!A163="","",[1]新扩建变电站实体!A163)</f>
        <v/>
      </c>
      <c r="B163" s="24" t="str">
        <f>IF([1]新扩建变电站实体!B163="","",[1]新扩建变电站实体!B163)</f>
        <v/>
      </c>
      <c r="C163" s="24" t="str">
        <f>IF([1]新扩建变电站实体!C163="","",[1]新扩建变电站实体!C163)</f>
        <v/>
      </c>
      <c r="D163" s="24" t="str">
        <f>IF([1]新扩建变电站实体!D163="","",[1]新扩建变电站实体!D163)</f>
        <v/>
      </c>
      <c r="E163" s="24" t="str">
        <f>IF([1]新扩建变电站实体!E163="","",[1]新扩建变电站实体!E163)</f>
        <v/>
      </c>
      <c r="F163" s="24" t="str">
        <f>IF([1]新扩建变电站实体!F163="","",[1]新扩建变电站实体!F163)</f>
        <v/>
      </c>
      <c r="G163" s="24" t="str">
        <f>IF([1]新扩建变电站实体!G163="","",[1]新扩建变电站实体!G163)</f>
        <v/>
      </c>
    </row>
    <row r="164" spans="1:7">
      <c r="A164" s="24" t="str">
        <f>IF([1]新扩建变电站实体!A164="","",[1]新扩建变电站实体!A164)</f>
        <v/>
      </c>
      <c r="B164" s="24" t="str">
        <f>IF([1]新扩建变电站实体!B164="","",[1]新扩建变电站实体!B164)</f>
        <v/>
      </c>
      <c r="C164" s="24" t="str">
        <f>IF([1]新扩建变电站实体!C164="","",[1]新扩建变电站实体!C164)</f>
        <v/>
      </c>
      <c r="D164" s="24" t="str">
        <f>IF([1]新扩建变电站实体!D164="","",[1]新扩建变电站实体!D164)</f>
        <v/>
      </c>
      <c r="E164" s="24" t="str">
        <f>IF([1]新扩建变电站实体!E164="","",[1]新扩建变电站实体!E164)</f>
        <v/>
      </c>
      <c r="F164" s="24" t="str">
        <f>IF([1]新扩建变电站实体!F164="","",[1]新扩建变电站实体!F164)</f>
        <v/>
      </c>
      <c r="G164" s="24" t="str">
        <f>IF([1]新扩建变电站实体!G164="","",[1]新扩建变电站实体!G164)</f>
        <v/>
      </c>
    </row>
    <row r="165" spans="1:7">
      <c r="A165" s="24" t="str">
        <f>IF([1]新扩建变电站实体!A165="","",[1]新扩建变电站实体!A165)</f>
        <v/>
      </c>
      <c r="B165" s="24" t="str">
        <f>IF([1]新扩建变电站实体!B165="","",[1]新扩建变电站实体!B165)</f>
        <v/>
      </c>
      <c r="C165" s="24" t="str">
        <f>IF([1]新扩建变电站实体!C165="","",[1]新扩建变电站实体!C165)</f>
        <v/>
      </c>
      <c r="D165" s="24" t="str">
        <f>IF([1]新扩建变电站实体!D165="","",[1]新扩建变电站实体!D165)</f>
        <v/>
      </c>
      <c r="E165" s="24" t="str">
        <f>IF([1]新扩建变电站实体!E165="","",[1]新扩建变电站实体!E165)</f>
        <v/>
      </c>
      <c r="F165" s="24" t="str">
        <f>IF([1]新扩建变电站实体!F165="","",[1]新扩建变电站实体!F165)</f>
        <v/>
      </c>
      <c r="G165" s="24" t="str">
        <f>IF([1]新扩建变电站实体!G165="","",[1]新扩建变电站实体!G165)</f>
        <v/>
      </c>
    </row>
    <row r="166" spans="1:7">
      <c r="A166" s="24" t="str">
        <f>IF([1]新扩建变电站实体!A166="","",[1]新扩建变电站实体!A166)</f>
        <v/>
      </c>
      <c r="B166" s="24" t="str">
        <f>IF([1]新扩建变电站实体!B166="","",[1]新扩建变电站实体!B166)</f>
        <v/>
      </c>
      <c r="C166" s="24" t="str">
        <f>IF([1]新扩建变电站实体!C166="","",[1]新扩建变电站实体!C166)</f>
        <v/>
      </c>
      <c r="D166" s="24" t="str">
        <f>IF([1]新扩建变电站实体!D166="","",[1]新扩建变电站实体!D166)</f>
        <v/>
      </c>
      <c r="E166" s="24" t="str">
        <f>IF([1]新扩建变电站实体!E166="","",[1]新扩建变电站实体!E166)</f>
        <v/>
      </c>
      <c r="F166" s="24" t="str">
        <f>IF([1]新扩建变电站实体!F166="","",[1]新扩建变电站实体!F166)</f>
        <v/>
      </c>
      <c r="G166" s="24" t="str">
        <f>IF([1]新扩建变电站实体!G166="","",[1]新扩建变电站实体!G166)</f>
        <v/>
      </c>
    </row>
    <row r="167" spans="1:7">
      <c r="A167" s="24" t="str">
        <f>IF([1]新扩建变电站实体!A167="","",[1]新扩建变电站实体!A167)</f>
        <v/>
      </c>
      <c r="B167" s="24" t="str">
        <f>IF([1]新扩建变电站实体!B167="","",[1]新扩建变电站实体!B167)</f>
        <v/>
      </c>
      <c r="C167" s="24" t="str">
        <f>IF([1]新扩建变电站实体!C167="","",[1]新扩建变电站实体!C167)</f>
        <v/>
      </c>
      <c r="D167" s="24" t="str">
        <f>IF([1]新扩建变电站实体!D167="","",[1]新扩建变电站实体!D167)</f>
        <v/>
      </c>
      <c r="E167" s="24" t="str">
        <f>IF([1]新扩建变电站实体!E167="","",[1]新扩建变电站实体!E167)</f>
        <v/>
      </c>
      <c r="F167" s="24" t="str">
        <f>IF([1]新扩建变电站实体!F167="","",[1]新扩建变电站实体!F167)</f>
        <v/>
      </c>
      <c r="G167" s="24" t="str">
        <f>IF([1]新扩建变电站实体!G167="","",[1]新扩建变电站实体!G167)</f>
        <v/>
      </c>
    </row>
    <row r="168" spans="1:7">
      <c r="A168" s="24" t="str">
        <f>IF([1]新扩建变电站实体!A168="","",[1]新扩建变电站实体!A168)</f>
        <v/>
      </c>
      <c r="B168" s="24" t="str">
        <f>IF([1]新扩建变电站实体!B168="","",[1]新扩建变电站实体!B168)</f>
        <v/>
      </c>
      <c r="C168" s="24" t="str">
        <f>IF([1]新扩建变电站实体!C168="","",[1]新扩建变电站实体!C168)</f>
        <v/>
      </c>
      <c r="D168" s="24" t="str">
        <f>IF([1]新扩建变电站实体!D168="","",[1]新扩建变电站实体!D168)</f>
        <v/>
      </c>
      <c r="E168" s="24" t="str">
        <f>IF([1]新扩建变电站实体!E168="","",[1]新扩建变电站实体!E168)</f>
        <v/>
      </c>
      <c r="F168" s="24" t="str">
        <f>IF([1]新扩建变电站实体!F168="","",[1]新扩建变电站实体!F168)</f>
        <v/>
      </c>
      <c r="G168" s="24" t="str">
        <f>IF([1]新扩建变电站实体!G168="","",[1]新扩建变电站实体!G168)</f>
        <v/>
      </c>
    </row>
    <row r="169" spans="1:7">
      <c r="A169" s="24" t="str">
        <f>IF([1]新扩建变电站实体!A169="","",[1]新扩建变电站实体!A169)</f>
        <v/>
      </c>
      <c r="B169" s="24" t="str">
        <f>IF([1]新扩建变电站实体!B169="","",[1]新扩建变电站实体!B169)</f>
        <v/>
      </c>
      <c r="C169" s="24" t="str">
        <f>IF([1]新扩建变电站实体!C169="","",[1]新扩建变电站实体!C169)</f>
        <v/>
      </c>
      <c r="D169" s="24" t="str">
        <f>IF([1]新扩建变电站实体!D169="","",[1]新扩建变电站实体!D169)</f>
        <v/>
      </c>
      <c r="E169" s="24" t="str">
        <f>IF([1]新扩建变电站实体!E169="","",[1]新扩建变电站实体!E169)</f>
        <v/>
      </c>
      <c r="F169" s="24" t="str">
        <f>IF([1]新扩建变电站实体!F169="","",[1]新扩建变电站实体!F169)</f>
        <v/>
      </c>
      <c r="G169" s="24" t="str">
        <f>IF([1]新扩建变电站实体!G169="","",[1]新扩建变电站实体!G169)</f>
        <v/>
      </c>
    </row>
    <row r="170" spans="1:7">
      <c r="A170" s="24" t="str">
        <f>IF([1]新扩建变电站实体!A170="","",[1]新扩建变电站实体!A170)</f>
        <v/>
      </c>
      <c r="B170" s="24" t="str">
        <f>IF([1]新扩建变电站实体!B170="","",[1]新扩建变电站实体!B170)</f>
        <v/>
      </c>
      <c r="C170" s="24" t="str">
        <f>IF([1]新扩建变电站实体!C170="","",[1]新扩建变电站实体!C170)</f>
        <v/>
      </c>
      <c r="D170" s="24" t="str">
        <f>IF([1]新扩建变电站实体!D170="","",[1]新扩建变电站实体!D170)</f>
        <v/>
      </c>
      <c r="E170" s="24" t="str">
        <f>IF([1]新扩建变电站实体!E170="","",[1]新扩建变电站实体!E170)</f>
        <v/>
      </c>
      <c r="F170" s="24" t="str">
        <f>IF([1]新扩建变电站实体!F170="","",[1]新扩建变电站实体!F170)</f>
        <v/>
      </c>
      <c r="G170" s="24" t="str">
        <f>IF([1]新扩建变电站实体!G170="","",[1]新扩建变电站实体!G170)</f>
        <v/>
      </c>
    </row>
    <row r="171" spans="1:7">
      <c r="A171" s="24" t="str">
        <f>IF([1]新扩建变电站实体!A171="","",[1]新扩建变电站实体!A171)</f>
        <v/>
      </c>
      <c r="B171" s="24" t="str">
        <f>IF([1]新扩建变电站实体!B171="","",[1]新扩建变电站实体!B171)</f>
        <v/>
      </c>
      <c r="C171" s="24" t="str">
        <f>IF([1]新扩建变电站实体!C171="","",[1]新扩建变电站实体!C171)</f>
        <v/>
      </c>
      <c r="D171" s="24" t="str">
        <f>IF([1]新扩建变电站实体!D171="","",[1]新扩建变电站实体!D171)</f>
        <v/>
      </c>
      <c r="E171" s="24" t="str">
        <f>IF([1]新扩建变电站实体!E171="","",[1]新扩建变电站实体!E171)</f>
        <v/>
      </c>
      <c r="F171" s="24" t="str">
        <f>IF([1]新扩建变电站实体!F171="","",[1]新扩建变电站实体!F171)</f>
        <v/>
      </c>
      <c r="G171" s="24" t="str">
        <f>IF([1]新扩建变电站实体!G171="","",[1]新扩建变电站实体!G171)</f>
        <v/>
      </c>
    </row>
    <row r="172" spans="1:7">
      <c r="A172" s="24" t="str">
        <f>IF([1]新扩建变电站实体!A172="","",[1]新扩建变电站实体!A172)</f>
        <v/>
      </c>
      <c r="B172" s="24" t="str">
        <f>IF([1]新扩建变电站实体!B172="","",[1]新扩建变电站实体!B172)</f>
        <v/>
      </c>
      <c r="C172" s="24" t="str">
        <f>IF([1]新扩建变电站实体!C172="","",[1]新扩建变电站实体!C172)</f>
        <v/>
      </c>
      <c r="D172" s="24" t="str">
        <f>IF([1]新扩建变电站实体!D172="","",[1]新扩建变电站实体!D172)</f>
        <v/>
      </c>
      <c r="E172" s="24" t="str">
        <f>IF([1]新扩建变电站实体!E172="","",[1]新扩建变电站实体!E172)</f>
        <v/>
      </c>
      <c r="F172" s="24" t="str">
        <f>IF([1]新扩建变电站实体!F172="","",[1]新扩建变电站实体!F172)</f>
        <v/>
      </c>
      <c r="G172" s="24" t="str">
        <f>IF([1]新扩建变电站实体!G172="","",[1]新扩建变电站实体!G172)</f>
        <v/>
      </c>
    </row>
    <row r="173" spans="1:7">
      <c r="A173" s="24" t="str">
        <f>IF([1]新扩建变电站实体!A173="","",[1]新扩建变电站实体!A173)</f>
        <v/>
      </c>
      <c r="B173" s="24" t="str">
        <f>IF([1]新扩建变电站实体!B173="","",[1]新扩建变电站实体!B173)</f>
        <v/>
      </c>
      <c r="C173" s="24" t="str">
        <f>IF([1]新扩建变电站实体!C173="","",[1]新扩建变电站实体!C173)</f>
        <v/>
      </c>
      <c r="D173" s="24" t="str">
        <f>IF([1]新扩建变电站实体!D173="","",[1]新扩建变电站实体!D173)</f>
        <v/>
      </c>
      <c r="E173" s="24" t="str">
        <f>IF([1]新扩建变电站实体!E173="","",[1]新扩建变电站实体!E173)</f>
        <v/>
      </c>
      <c r="F173" s="24" t="str">
        <f>IF([1]新扩建变电站实体!F173="","",[1]新扩建变电站实体!F173)</f>
        <v/>
      </c>
      <c r="G173" s="24" t="str">
        <f>IF([1]新扩建变电站实体!G173="","",[1]新扩建变电站实体!G173)</f>
        <v/>
      </c>
    </row>
    <row r="174" spans="1:7">
      <c r="A174" s="24" t="str">
        <f>IF([1]新扩建变电站实体!A174="","",[1]新扩建变电站实体!A174)</f>
        <v/>
      </c>
      <c r="B174" s="24" t="str">
        <f>IF([1]新扩建变电站实体!B174="","",[1]新扩建变电站实体!B174)</f>
        <v/>
      </c>
      <c r="C174" s="24" t="str">
        <f>IF([1]新扩建变电站实体!C174="","",[1]新扩建变电站实体!C174)</f>
        <v/>
      </c>
      <c r="D174" s="24" t="str">
        <f>IF([1]新扩建变电站实体!D174="","",[1]新扩建变电站实体!D174)</f>
        <v/>
      </c>
      <c r="E174" s="24" t="str">
        <f>IF([1]新扩建变电站实体!E174="","",[1]新扩建变电站实体!E174)</f>
        <v/>
      </c>
      <c r="F174" s="24" t="str">
        <f>IF([1]新扩建变电站实体!F174="","",[1]新扩建变电站实体!F174)</f>
        <v/>
      </c>
      <c r="G174" s="24" t="str">
        <f>IF([1]新扩建变电站实体!G174="","",[1]新扩建变电站实体!G174)</f>
        <v/>
      </c>
    </row>
    <row r="175" spans="1:7">
      <c r="A175" s="24" t="str">
        <f>IF([1]新扩建变电站实体!A175="","",[1]新扩建变电站实体!A175)</f>
        <v/>
      </c>
      <c r="B175" s="24" t="str">
        <f>IF([1]新扩建变电站实体!B175="","",[1]新扩建变电站实体!B175)</f>
        <v/>
      </c>
      <c r="C175" s="24" t="str">
        <f>IF([1]新扩建变电站实体!C175="","",[1]新扩建变电站实体!C175)</f>
        <v/>
      </c>
      <c r="D175" s="24" t="str">
        <f>IF([1]新扩建变电站实体!D175="","",[1]新扩建变电站实体!D175)</f>
        <v/>
      </c>
      <c r="E175" s="24" t="str">
        <f>IF([1]新扩建变电站实体!E175="","",[1]新扩建变电站实体!E175)</f>
        <v/>
      </c>
      <c r="F175" s="24" t="str">
        <f>IF([1]新扩建变电站实体!F175="","",[1]新扩建变电站实体!F175)</f>
        <v/>
      </c>
      <c r="G175" s="24" t="str">
        <f>IF([1]新扩建变电站实体!G175="","",[1]新扩建变电站实体!G175)</f>
        <v/>
      </c>
    </row>
    <row r="176" spans="1:7">
      <c r="A176" s="24" t="str">
        <f>IF([1]新扩建变电站实体!A176="","",[1]新扩建变电站实体!A176)</f>
        <v/>
      </c>
      <c r="B176" s="24" t="str">
        <f>IF([1]新扩建变电站实体!B176="","",[1]新扩建变电站实体!B176)</f>
        <v/>
      </c>
      <c r="C176" s="24" t="str">
        <f>IF([1]新扩建变电站实体!C176="","",[1]新扩建变电站实体!C176)</f>
        <v/>
      </c>
      <c r="D176" s="24" t="str">
        <f>IF([1]新扩建变电站实体!D176="","",[1]新扩建变电站实体!D176)</f>
        <v/>
      </c>
      <c r="E176" s="24" t="str">
        <f>IF([1]新扩建变电站实体!E176="","",[1]新扩建变电站实体!E176)</f>
        <v/>
      </c>
      <c r="F176" s="24" t="str">
        <f>IF([1]新扩建变电站实体!F176="","",[1]新扩建变电站实体!F176)</f>
        <v/>
      </c>
      <c r="G176" s="24" t="str">
        <f>IF([1]新扩建变电站实体!G176="","",[1]新扩建变电站实体!G176)</f>
        <v/>
      </c>
    </row>
    <row r="177" spans="1:7">
      <c r="A177" s="24" t="str">
        <f>IF([1]新扩建变电站实体!A177="","",[1]新扩建变电站实体!A177)</f>
        <v/>
      </c>
      <c r="B177" s="24" t="str">
        <f>IF([1]新扩建变电站实体!B177="","",[1]新扩建变电站实体!B177)</f>
        <v/>
      </c>
      <c r="C177" s="24" t="str">
        <f>IF([1]新扩建变电站实体!C177="","",[1]新扩建变电站实体!C177)</f>
        <v/>
      </c>
      <c r="D177" s="24" t="str">
        <f>IF([1]新扩建变电站实体!D177="","",[1]新扩建变电站实体!D177)</f>
        <v/>
      </c>
      <c r="E177" s="24" t="str">
        <f>IF([1]新扩建变电站实体!E177="","",[1]新扩建变电站实体!E177)</f>
        <v/>
      </c>
      <c r="F177" s="24" t="str">
        <f>IF([1]新扩建变电站实体!F177="","",[1]新扩建变电站实体!F177)</f>
        <v/>
      </c>
      <c r="G177" s="24" t="str">
        <f>IF([1]新扩建变电站实体!G177="","",[1]新扩建变电站实体!G177)</f>
        <v/>
      </c>
    </row>
    <row r="178" spans="1:7">
      <c r="A178" s="24" t="str">
        <f>IF([1]新扩建变电站实体!A178="","",[1]新扩建变电站实体!A178)</f>
        <v/>
      </c>
      <c r="B178" s="24" t="str">
        <f>IF([1]新扩建变电站实体!B178="","",[1]新扩建变电站实体!B178)</f>
        <v/>
      </c>
      <c r="C178" s="24" t="str">
        <f>IF([1]新扩建变电站实体!C178="","",[1]新扩建变电站实体!C178)</f>
        <v/>
      </c>
      <c r="D178" s="24" t="str">
        <f>IF([1]新扩建变电站实体!D178="","",[1]新扩建变电站实体!D178)</f>
        <v/>
      </c>
      <c r="E178" s="24" t="str">
        <f>IF([1]新扩建变电站实体!E178="","",[1]新扩建变电站实体!E178)</f>
        <v/>
      </c>
      <c r="F178" s="24" t="str">
        <f>IF([1]新扩建变电站实体!F178="","",[1]新扩建变电站实体!F178)</f>
        <v/>
      </c>
      <c r="G178" s="24" t="str">
        <f>IF([1]新扩建变电站实体!G178="","",[1]新扩建变电站实体!G178)</f>
        <v/>
      </c>
    </row>
    <row r="179" spans="1:7">
      <c r="A179" s="24" t="str">
        <f>IF([1]新扩建变电站实体!A179="","",[1]新扩建变电站实体!A179)</f>
        <v/>
      </c>
      <c r="B179" s="24" t="str">
        <f>IF([1]新扩建变电站实体!B179="","",[1]新扩建变电站实体!B179)</f>
        <v/>
      </c>
      <c r="C179" s="24" t="str">
        <f>IF([1]新扩建变电站实体!C179="","",[1]新扩建变电站实体!C179)</f>
        <v/>
      </c>
      <c r="D179" s="24" t="str">
        <f>IF([1]新扩建变电站实体!D179="","",[1]新扩建变电站实体!D179)</f>
        <v/>
      </c>
      <c r="E179" s="24" t="str">
        <f>IF([1]新扩建变电站实体!E179="","",[1]新扩建变电站实体!E179)</f>
        <v/>
      </c>
      <c r="F179" s="24" t="str">
        <f>IF([1]新扩建变电站实体!F179="","",[1]新扩建变电站实体!F179)</f>
        <v/>
      </c>
      <c r="G179" s="24" t="str">
        <f>IF([1]新扩建变电站实体!G179="","",[1]新扩建变电站实体!G179)</f>
        <v/>
      </c>
    </row>
    <row r="180" spans="1:7">
      <c r="A180" s="24" t="str">
        <f>IF([1]新扩建变电站实体!A180="","",[1]新扩建变电站实体!A180)</f>
        <v/>
      </c>
      <c r="B180" s="24" t="str">
        <f>IF([1]新扩建变电站实体!B180="","",[1]新扩建变电站实体!B180)</f>
        <v/>
      </c>
      <c r="C180" s="24" t="str">
        <f>IF([1]新扩建变电站实体!C180="","",[1]新扩建变电站实体!C180)</f>
        <v/>
      </c>
      <c r="D180" s="24" t="str">
        <f>IF([1]新扩建变电站实体!D180="","",[1]新扩建变电站实体!D180)</f>
        <v/>
      </c>
      <c r="E180" s="24" t="str">
        <f>IF([1]新扩建变电站实体!E180="","",[1]新扩建变电站实体!E180)</f>
        <v/>
      </c>
      <c r="F180" s="24" t="str">
        <f>IF([1]新扩建变电站实体!F180="","",[1]新扩建变电站实体!F180)</f>
        <v/>
      </c>
      <c r="G180" s="24" t="str">
        <f>IF([1]新扩建变电站实体!G180="","",[1]新扩建变电站实体!G180)</f>
        <v/>
      </c>
    </row>
    <row r="181" spans="1:7">
      <c r="A181" s="24" t="str">
        <f>IF([1]新扩建变电站实体!A181="","",[1]新扩建变电站实体!A181)</f>
        <v/>
      </c>
      <c r="B181" s="24" t="str">
        <f>IF([1]新扩建变电站实体!B181="","",[1]新扩建变电站实体!B181)</f>
        <v/>
      </c>
      <c r="C181" s="24" t="str">
        <f>IF([1]新扩建变电站实体!C181="","",[1]新扩建变电站实体!C181)</f>
        <v/>
      </c>
      <c r="D181" s="24" t="str">
        <f>IF([1]新扩建变电站实体!D181="","",[1]新扩建变电站实体!D181)</f>
        <v/>
      </c>
      <c r="E181" s="24" t="str">
        <f>IF([1]新扩建变电站实体!E181="","",[1]新扩建变电站实体!E181)</f>
        <v/>
      </c>
      <c r="F181" s="24" t="str">
        <f>IF([1]新扩建变电站实体!F181="","",[1]新扩建变电站实体!F181)</f>
        <v/>
      </c>
      <c r="G181" s="24" t="str">
        <f>IF([1]新扩建变电站实体!G181="","",[1]新扩建变电站实体!G181)</f>
        <v/>
      </c>
    </row>
    <row r="182" spans="1:7">
      <c r="A182" s="24" t="str">
        <f>IF([1]新扩建变电站实体!A182="","",[1]新扩建变电站实体!A182)</f>
        <v/>
      </c>
      <c r="B182" s="24" t="str">
        <f>IF([1]新扩建变电站实体!B182="","",[1]新扩建变电站实体!B182)</f>
        <v/>
      </c>
      <c r="C182" s="24" t="str">
        <f>IF([1]新扩建变电站实体!C182="","",[1]新扩建变电站实体!C182)</f>
        <v/>
      </c>
      <c r="D182" s="24" t="str">
        <f>IF([1]新扩建变电站实体!D182="","",[1]新扩建变电站实体!D182)</f>
        <v/>
      </c>
      <c r="E182" s="24" t="str">
        <f>IF([1]新扩建变电站实体!E182="","",[1]新扩建变电站实体!E182)</f>
        <v/>
      </c>
      <c r="F182" s="24" t="str">
        <f>IF([1]新扩建变电站实体!F182="","",[1]新扩建变电站实体!F182)</f>
        <v/>
      </c>
      <c r="G182" s="24" t="str">
        <f>IF([1]新扩建变电站实体!G182="","",[1]新扩建变电站实体!G182)</f>
        <v/>
      </c>
    </row>
    <row r="183" spans="1:7">
      <c r="A183" s="24" t="str">
        <f>IF([1]新扩建变电站实体!A183="","",[1]新扩建变电站实体!A183)</f>
        <v/>
      </c>
      <c r="B183" s="24" t="str">
        <f>IF([1]新扩建变电站实体!B183="","",[1]新扩建变电站实体!B183)</f>
        <v/>
      </c>
      <c r="C183" s="24" t="str">
        <f>IF([1]新扩建变电站实体!C183="","",[1]新扩建变电站实体!C183)</f>
        <v/>
      </c>
      <c r="D183" s="24" t="str">
        <f>IF([1]新扩建变电站实体!D183="","",[1]新扩建变电站实体!D183)</f>
        <v/>
      </c>
      <c r="E183" s="24" t="str">
        <f>IF([1]新扩建变电站实体!E183="","",[1]新扩建变电站实体!E183)</f>
        <v/>
      </c>
      <c r="F183" s="24" t="str">
        <f>IF([1]新扩建变电站实体!F183="","",[1]新扩建变电站实体!F183)</f>
        <v/>
      </c>
      <c r="G183" s="24" t="str">
        <f>IF([1]新扩建变电站实体!G183="","",[1]新扩建变电站实体!G183)</f>
        <v/>
      </c>
    </row>
    <row r="184" spans="1:7">
      <c r="A184" s="24" t="str">
        <f>IF([1]新扩建变电站实体!A184="","",[1]新扩建变电站实体!A184)</f>
        <v/>
      </c>
      <c r="B184" s="24" t="str">
        <f>IF([1]新扩建变电站实体!B184="","",[1]新扩建变电站实体!B184)</f>
        <v/>
      </c>
      <c r="C184" s="24" t="str">
        <f>IF([1]新扩建变电站实体!C184="","",[1]新扩建变电站实体!C184)</f>
        <v/>
      </c>
      <c r="D184" s="24" t="str">
        <f>IF([1]新扩建变电站实体!D184="","",[1]新扩建变电站实体!D184)</f>
        <v/>
      </c>
      <c r="E184" s="24" t="str">
        <f>IF([1]新扩建变电站实体!E184="","",[1]新扩建变电站实体!E184)</f>
        <v/>
      </c>
      <c r="F184" s="24" t="str">
        <f>IF([1]新扩建变电站实体!F184="","",[1]新扩建变电站实体!F184)</f>
        <v/>
      </c>
      <c r="G184" s="24" t="str">
        <f>IF([1]新扩建变电站实体!G184="","",[1]新扩建变电站实体!G184)</f>
        <v/>
      </c>
    </row>
    <row r="185" spans="1:7">
      <c r="A185" s="24" t="str">
        <f>IF([1]新扩建变电站实体!A185="","",[1]新扩建变电站实体!A185)</f>
        <v/>
      </c>
      <c r="B185" s="24" t="str">
        <f>IF([1]新扩建变电站实体!B185="","",[1]新扩建变电站实体!B185)</f>
        <v/>
      </c>
      <c r="C185" s="24" t="str">
        <f>IF([1]新扩建变电站实体!C185="","",[1]新扩建变电站实体!C185)</f>
        <v/>
      </c>
      <c r="D185" s="24" t="str">
        <f>IF([1]新扩建变电站实体!D185="","",[1]新扩建变电站实体!D185)</f>
        <v/>
      </c>
      <c r="E185" s="24" t="str">
        <f>IF([1]新扩建变电站实体!E185="","",[1]新扩建变电站实体!E185)</f>
        <v/>
      </c>
      <c r="F185" s="24" t="str">
        <f>IF([1]新扩建变电站实体!F185="","",[1]新扩建变电站实体!F185)</f>
        <v/>
      </c>
      <c r="G185" s="24" t="str">
        <f>IF([1]新扩建变电站实体!G185="","",[1]新扩建变电站实体!G185)</f>
        <v/>
      </c>
    </row>
    <row r="186" spans="1:7">
      <c r="A186" s="24" t="str">
        <f>IF([1]新扩建变电站实体!A186="","",[1]新扩建变电站实体!A186)</f>
        <v/>
      </c>
      <c r="B186" s="24" t="str">
        <f>IF([1]新扩建变电站实体!B186="","",[1]新扩建变电站实体!B186)</f>
        <v/>
      </c>
      <c r="C186" s="24" t="str">
        <f>IF([1]新扩建变电站实体!C186="","",[1]新扩建变电站实体!C186)</f>
        <v/>
      </c>
      <c r="D186" s="24" t="str">
        <f>IF([1]新扩建变电站实体!D186="","",[1]新扩建变电站实体!D186)</f>
        <v/>
      </c>
      <c r="E186" s="24" t="str">
        <f>IF([1]新扩建变电站实体!E186="","",[1]新扩建变电站实体!E186)</f>
        <v/>
      </c>
      <c r="F186" s="24" t="str">
        <f>IF([1]新扩建变电站实体!F186="","",[1]新扩建变电站实体!F186)</f>
        <v/>
      </c>
      <c r="G186" s="24" t="str">
        <f>IF([1]新扩建变电站实体!G186="","",[1]新扩建变电站实体!G186)</f>
        <v/>
      </c>
    </row>
    <row r="187" spans="1:7">
      <c r="A187" s="24" t="str">
        <f>IF([1]新扩建变电站实体!A187="","",[1]新扩建变电站实体!A187)</f>
        <v/>
      </c>
      <c r="B187" s="24" t="str">
        <f>IF([1]新扩建变电站实体!B187="","",[1]新扩建变电站实体!B187)</f>
        <v/>
      </c>
      <c r="C187" s="24" t="str">
        <f>IF([1]新扩建变电站实体!C187="","",[1]新扩建变电站实体!C187)</f>
        <v/>
      </c>
      <c r="D187" s="24" t="str">
        <f>IF([1]新扩建变电站实体!D187="","",[1]新扩建变电站实体!D187)</f>
        <v/>
      </c>
      <c r="E187" s="24" t="str">
        <f>IF([1]新扩建变电站实体!E187="","",[1]新扩建变电站实体!E187)</f>
        <v/>
      </c>
      <c r="F187" s="24" t="str">
        <f>IF([1]新扩建变电站实体!F187="","",[1]新扩建变电站实体!F187)</f>
        <v/>
      </c>
      <c r="G187" s="24" t="str">
        <f>IF([1]新扩建变电站实体!G187="","",[1]新扩建变电站实体!G187)</f>
        <v/>
      </c>
    </row>
    <row r="188" spans="1:7">
      <c r="A188" s="24" t="str">
        <f>IF([1]新扩建变电站实体!A188="","",[1]新扩建变电站实体!A188)</f>
        <v/>
      </c>
      <c r="B188" s="24" t="str">
        <f>IF([1]新扩建变电站实体!B188="","",[1]新扩建变电站实体!B188)</f>
        <v/>
      </c>
      <c r="C188" s="24" t="str">
        <f>IF([1]新扩建变电站实体!C188="","",[1]新扩建变电站实体!C188)</f>
        <v/>
      </c>
      <c r="D188" s="24" t="str">
        <f>IF([1]新扩建变电站实体!D188="","",[1]新扩建变电站实体!D188)</f>
        <v/>
      </c>
      <c r="E188" s="24" t="str">
        <f>IF([1]新扩建变电站实体!E188="","",[1]新扩建变电站实体!E188)</f>
        <v/>
      </c>
      <c r="F188" s="24" t="str">
        <f>IF([1]新扩建变电站实体!F188="","",[1]新扩建变电站实体!F188)</f>
        <v/>
      </c>
      <c r="G188" s="24" t="str">
        <f>IF([1]新扩建变电站实体!G188="","",[1]新扩建变电站实体!G188)</f>
        <v/>
      </c>
    </row>
    <row r="189" spans="1:7">
      <c r="A189" s="24" t="str">
        <f>IF([1]新扩建变电站实体!A189="","",[1]新扩建变电站实体!A189)</f>
        <v/>
      </c>
      <c r="B189" s="24" t="str">
        <f>IF([1]新扩建变电站实体!B189="","",[1]新扩建变电站实体!B189)</f>
        <v/>
      </c>
      <c r="C189" s="24" t="str">
        <f>IF([1]新扩建变电站实体!C189="","",[1]新扩建变电站实体!C189)</f>
        <v/>
      </c>
      <c r="D189" s="24" t="str">
        <f>IF([1]新扩建变电站实体!D189="","",[1]新扩建变电站实体!D189)</f>
        <v/>
      </c>
      <c r="E189" s="24" t="str">
        <f>IF([1]新扩建变电站实体!E189="","",[1]新扩建变电站实体!E189)</f>
        <v/>
      </c>
      <c r="F189" s="24" t="str">
        <f>IF([1]新扩建变电站实体!F189="","",[1]新扩建变电站实体!F189)</f>
        <v/>
      </c>
      <c r="G189" s="24" t="str">
        <f>IF([1]新扩建变电站实体!G189="","",[1]新扩建变电站实体!G189)</f>
        <v/>
      </c>
    </row>
    <row r="190" spans="1:7">
      <c r="A190" s="24" t="str">
        <f>IF([1]新扩建变电站实体!A190="","",[1]新扩建变电站实体!A190)</f>
        <v/>
      </c>
      <c r="B190" s="24" t="str">
        <f>IF([1]新扩建变电站实体!B190="","",[1]新扩建变电站实体!B190)</f>
        <v/>
      </c>
      <c r="C190" s="24" t="str">
        <f>IF([1]新扩建变电站实体!C190="","",[1]新扩建变电站实体!C190)</f>
        <v/>
      </c>
      <c r="D190" s="24" t="str">
        <f>IF([1]新扩建变电站实体!D190="","",[1]新扩建变电站实体!D190)</f>
        <v/>
      </c>
      <c r="E190" s="24" t="str">
        <f>IF([1]新扩建变电站实体!E190="","",[1]新扩建变电站实体!E190)</f>
        <v/>
      </c>
      <c r="F190" s="24" t="str">
        <f>IF([1]新扩建变电站实体!F190="","",[1]新扩建变电站实体!F190)</f>
        <v/>
      </c>
      <c r="G190" s="24" t="str">
        <f>IF([1]新扩建变电站实体!G190="","",[1]新扩建变电站实体!G190)</f>
        <v/>
      </c>
    </row>
    <row r="191" spans="1:7">
      <c r="A191" s="24" t="str">
        <f>IF([1]新扩建变电站实体!A191="","",[1]新扩建变电站实体!A191)</f>
        <v/>
      </c>
      <c r="B191" s="24" t="str">
        <f>IF([1]新扩建变电站实体!B191="","",[1]新扩建变电站实体!B191)</f>
        <v/>
      </c>
      <c r="C191" s="24" t="str">
        <f>IF([1]新扩建变电站实体!C191="","",[1]新扩建变电站实体!C191)</f>
        <v/>
      </c>
      <c r="D191" s="24" t="str">
        <f>IF([1]新扩建变电站实体!D191="","",[1]新扩建变电站实体!D191)</f>
        <v/>
      </c>
      <c r="E191" s="24" t="str">
        <f>IF([1]新扩建变电站实体!E191="","",[1]新扩建变电站实体!E191)</f>
        <v/>
      </c>
      <c r="F191" s="24" t="str">
        <f>IF([1]新扩建变电站实体!F191="","",[1]新扩建变电站实体!F191)</f>
        <v/>
      </c>
      <c r="G191" s="24" t="str">
        <f>IF([1]新扩建变电站实体!G191="","",[1]新扩建变电站实体!G191)</f>
        <v/>
      </c>
    </row>
    <row r="192" spans="1:7">
      <c r="A192" s="24" t="str">
        <f>IF([1]新扩建变电站实体!A192="","",[1]新扩建变电站实体!A192)</f>
        <v/>
      </c>
      <c r="B192" s="24" t="str">
        <f>IF([1]新扩建变电站实体!B192="","",[1]新扩建变电站实体!B192)</f>
        <v/>
      </c>
      <c r="C192" s="24" t="str">
        <f>IF([1]新扩建变电站实体!C192="","",[1]新扩建变电站实体!C192)</f>
        <v/>
      </c>
      <c r="D192" s="24" t="str">
        <f>IF([1]新扩建变电站实体!D192="","",[1]新扩建变电站实体!D192)</f>
        <v/>
      </c>
      <c r="E192" s="24" t="str">
        <f>IF([1]新扩建变电站实体!E192="","",[1]新扩建变电站实体!E192)</f>
        <v/>
      </c>
      <c r="F192" s="24" t="str">
        <f>IF([1]新扩建变电站实体!F192="","",[1]新扩建变电站实体!F192)</f>
        <v/>
      </c>
      <c r="G192" s="24" t="str">
        <f>IF([1]新扩建变电站实体!G192="","",[1]新扩建变电站实体!G192)</f>
        <v/>
      </c>
    </row>
    <row r="193" spans="1:7">
      <c r="A193" s="24" t="str">
        <f>IF([1]新扩建变电站实体!A193="","",[1]新扩建变电站实体!A193)</f>
        <v/>
      </c>
      <c r="B193" s="24" t="str">
        <f>IF([1]新扩建变电站实体!B193="","",[1]新扩建变电站实体!B193)</f>
        <v/>
      </c>
      <c r="C193" s="24" t="str">
        <f>IF([1]新扩建变电站实体!C193="","",[1]新扩建变电站实体!C193)</f>
        <v/>
      </c>
      <c r="D193" s="24" t="str">
        <f>IF([1]新扩建变电站实体!D193="","",[1]新扩建变电站实体!D193)</f>
        <v/>
      </c>
      <c r="E193" s="24" t="str">
        <f>IF([1]新扩建变电站实体!E193="","",[1]新扩建变电站实体!E193)</f>
        <v/>
      </c>
      <c r="F193" s="24" t="str">
        <f>IF([1]新扩建变电站实体!F193="","",[1]新扩建变电站实体!F193)</f>
        <v/>
      </c>
      <c r="G193" s="24" t="str">
        <f>IF([1]新扩建变电站实体!G193="","",[1]新扩建变电站实体!G193)</f>
        <v/>
      </c>
    </row>
    <row r="194" spans="1:7">
      <c r="A194" s="24" t="str">
        <f>IF([1]新扩建变电站实体!A194="","",[1]新扩建变电站实体!A194)</f>
        <v/>
      </c>
      <c r="B194" s="24" t="str">
        <f>IF([1]新扩建变电站实体!B194="","",[1]新扩建变电站实体!B194)</f>
        <v/>
      </c>
      <c r="C194" s="24" t="str">
        <f>IF([1]新扩建变电站实体!C194="","",[1]新扩建变电站实体!C194)</f>
        <v/>
      </c>
      <c r="D194" s="24" t="str">
        <f>IF([1]新扩建变电站实体!D194="","",[1]新扩建变电站实体!D194)</f>
        <v/>
      </c>
      <c r="E194" s="24" t="str">
        <f>IF([1]新扩建变电站实体!E194="","",[1]新扩建变电站实体!E194)</f>
        <v/>
      </c>
      <c r="F194" s="24" t="str">
        <f>IF([1]新扩建变电站实体!F194="","",[1]新扩建变电站实体!F194)</f>
        <v/>
      </c>
      <c r="G194" s="24" t="str">
        <f>IF([1]新扩建变电站实体!G194="","",[1]新扩建变电站实体!G194)</f>
        <v/>
      </c>
    </row>
    <row r="195" spans="1:7">
      <c r="A195" s="24" t="str">
        <f>IF([1]新扩建变电站实体!A195="","",[1]新扩建变电站实体!A195)</f>
        <v/>
      </c>
      <c r="B195" s="24" t="str">
        <f>IF([1]新扩建变电站实体!B195="","",[1]新扩建变电站实体!B195)</f>
        <v/>
      </c>
      <c r="C195" s="24" t="str">
        <f>IF([1]新扩建变电站实体!C195="","",[1]新扩建变电站实体!C195)</f>
        <v/>
      </c>
      <c r="D195" s="24" t="str">
        <f>IF([1]新扩建变电站实体!D195="","",[1]新扩建变电站实体!D195)</f>
        <v/>
      </c>
      <c r="E195" s="24" t="str">
        <f>IF([1]新扩建变电站实体!E195="","",[1]新扩建变电站实体!E195)</f>
        <v/>
      </c>
      <c r="F195" s="24" t="str">
        <f>IF([1]新扩建变电站实体!F195="","",[1]新扩建变电站实体!F195)</f>
        <v/>
      </c>
      <c r="G195" s="24" t="str">
        <f>IF([1]新扩建变电站实体!G195="","",[1]新扩建变电站实体!G195)</f>
        <v/>
      </c>
    </row>
    <row r="196" spans="1:7">
      <c r="A196" s="24" t="str">
        <f>IF([1]新扩建变电站实体!A196="","",[1]新扩建变电站实体!A196)</f>
        <v/>
      </c>
      <c r="B196" s="24" t="str">
        <f>IF([1]新扩建变电站实体!B196="","",[1]新扩建变电站实体!B196)</f>
        <v/>
      </c>
      <c r="C196" s="24" t="str">
        <f>IF([1]新扩建变电站实体!C196="","",[1]新扩建变电站实体!C196)</f>
        <v/>
      </c>
      <c r="D196" s="24" t="str">
        <f>IF([1]新扩建变电站实体!D196="","",[1]新扩建变电站实体!D196)</f>
        <v/>
      </c>
      <c r="E196" s="24" t="str">
        <f>IF([1]新扩建变电站实体!E196="","",[1]新扩建变电站实体!E196)</f>
        <v/>
      </c>
      <c r="F196" s="24" t="str">
        <f>IF([1]新扩建变电站实体!F196="","",[1]新扩建变电站实体!F196)</f>
        <v/>
      </c>
      <c r="G196" s="24" t="str">
        <f>IF([1]新扩建变电站实体!G196="","",[1]新扩建变电站实体!G196)</f>
        <v/>
      </c>
    </row>
    <row r="197" spans="1:7">
      <c r="A197" s="24" t="str">
        <f>IF([1]新扩建变电站实体!A197="","",[1]新扩建变电站实体!A197)</f>
        <v/>
      </c>
      <c r="B197" s="24" t="str">
        <f>IF([1]新扩建变电站实体!B197="","",[1]新扩建变电站实体!B197)</f>
        <v/>
      </c>
      <c r="C197" s="24" t="str">
        <f>IF([1]新扩建变电站实体!C197="","",[1]新扩建变电站实体!C197)</f>
        <v/>
      </c>
      <c r="D197" s="24" t="str">
        <f>IF([1]新扩建变电站实体!D197="","",[1]新扩建变电站实体!D197)</f>
        <v/>
      </c>
      <c r="E197" s="24" t="str">
        <f>IF([1]新扩建变电站实体!E197="","",[1]新扩建变电站实体!E197)</f>
        <v/>
      </c>
      <c r="F197" s="24" t="str">
        <f>IF([1]新扩建变电站实体!F197="","",[1]新扩建变电站实体!F197)</f>
        <v/>
      </c>
      <c r="G197" s="24" t="str">
        <f>IF([1]新扩建变电站实体!G197="","",[1]新扩建变电站实体!G197)</f>
        <v/>
      </c>
    </row>
    <row r="198" spans="1:7">
      <c r="A198" s="24" t="str">
        <f>IF([1]新扩建变电站实体!A198="","",[1]新扩建变电站实体!A198)</f>
        <v/>
      </c>
      <c r="B198" s="24" t="str">
        <f>IF([1]新扩建变电站实体!B198="","",[1]新扩建变电站实体!B198)</f>
        <v/>
      </c>
      <c r="C198" s="24" t="str">
        <f>IF([1]新扩建变电站实体!C198="","",[1]新扩建变电站实体!C198)</f>
        <v/>
      </c>
      <c r="D198" s="24" t="str">
        <f>IF([1]新扩建变电站实体!D198="","",[1]新扩建变电站实体!D198)</f>
        <v/>
      </c>
      <c r="E198" s="24" t="str">
        <f>IF([1]新扩建变电站实体!E198="","",[1]新扩建变电站实体!E198)</f>
        <v/>
      </c>
      <c r="F198" s="24" t="str">
        <f>IF([1]新扩建变电站实体!F198="","",[1]新扩建变电站实体!F198)</f>
        <v/>
      </c>
      <c r="G198" s="24" t="str">
        <f>IF([1]新扩建变电站实体!G198="","",[1]新扩建变电站实体!G198)</f>
        <v/>
      </c>
    </row>
    <row r="199" spans="1:7">
      <c r="A199" s="24" t="str">
        <f>IF([1]新扩建变电站实体!A199="","",[1]新扩建变电站实体!A199)</f>
        <v/>
      </c>
      <c r="B199" s="24" t="str">
        <f>IF([1]新扩建变电站实体!B199="","",[1]新扩建变电站实体!B199)</f>
        <v/>
      </c>
      <c r="C199" s="24" t="str">
        <f>IF([1]新扩建变电站实体!C199="","",[1]新扩建变电站实体!C199)</f>
        <v/>
      </c>
      <c r="D199" s="24" t="str">
        <f>IF([1]新扩建变电站实体!D199="","",[1]新扩建变电站实体!D199)</f>
        <v/>
      </c>
      <c r="E199" s="24" t="str">
        <f>IF([1]新扩建变电站实体!E199="","",[1]新扩建变电站实体!E199)</f>
        <v/>
      </c>
      <c r="F199" s="24" t="str">
        <f>IF([1]新扩建变电站实体!F199="","",[1]新扩建变电站实体!F199)</f>
        <v/>
      </c>
      <c r="G199" s="24" t="str">
        <f>IF([1]新扩建变电站实体!G199="","",[1]新扩建变电站实体!G199)</f>
        <v/>
      </c>
    </row>
    <row r="200" spans="1:7">
      <c r="A200" s="24" t="str">
        <f>IF([1]新扩建变电站实体!A200="","",[1]新扩建变电站实体!A200)</f>
        <v/>
      </c>
      <c r="B200" s="24" t="str">
        <f>IF([1]新扩建变电站实体!B200="","",[1]新扩建变电站实体!B200)</f>
        <v/>
      </c>
      <c r="C200" s="24" t="str">
        <f>IF([1]新扩建变电站实体!C200="","",[1]新扩建变电站实体!C200)</f>
        <v/>
      </c>
      <c r="D200" s="24" t="str">
        <f>IF([1]新扩建变电站实体!D200="","",[1]新扩建变电站实体!D200)</f>
        <v/>
      </c>
      <c r="E200" s="24" t="str">
        <f>IF([1]新扩建变电站实体!E200="","",[1]新扩建变电站实体!E200)</f>
        <v/>
      </c>
      <c r="F200" s="24" t="str">
        <f>IF([1]新扩建变电站实体!F200="","",[1]新扩建变电站实体!F200)</f>
        <v/>
      </c>
      <c r="G200" s="24" t="str">
        <f>IF([1]新扩建变电站实体!G200="","",[1]新扩建变电站实体!G200)</f>
        <v/>
      </c>
    </row>
    <row r="201" spans="1:7">
      <c r="A201" s="24" t="str">
        <f>IF([1]新扩建变电站实体!A201="","",[1]新扩建变电站实体!A201)</f>
        <v/>
      </c>
      <c r="B201" s="24" t="str">
        <f>IF([1]新扩建变电站实体!B201="","",[1]新扩建变电站实体!B201)</f>
        <v/>
      </c>
      <c r="C201" s="24" t="str">
        <f>IF([1]新扩建变电站实体!C201="","",[1]新扩建变电站实体!C201)</f>
        <v/>
      </c>
      <c r="D201" s="24" t="str">
        <f>IF([1]新扩建变电站实体!D201="","",[1]新扩建变电站实体!D201)</f>
        <v/>
      </c>
      <c r="E201" s="24" t="str">
        <f>IF([1]新扩建变电站实体!E201="","",[1]新扩建变电站实体!E201)</f>
        <v/>
      </c>
      <c r="F201" s="24" t="str">
        <f>IF([1]新扩建变电站实体!F201="","",[1]新扩建变电站实体!F201)</f>
        <v/>
      </c>
      <c r="G201" s="24" t="str">
        <f>IF([1]新扩建变电站实体!G201="","",[1]新扩建变电站实体!G201)</f>
        <v/>
      </c>
    </row>
    <row r="202" spans="1:7">
      <c r="A202" s="24" t="str">
        <f>IF([1]新扩建变电站实体!A202="","",[1]新扩建变电站实体!A202)</f>
        <v/>
      </c>
      <c r="B202" s="24" t="str">
        <f>IF([1]新扩建变电站实体!B202="","",[1]新扩建变电站实体!B202)</f>
        <v/>
      </c>
      <c r="C202" s="24" t="str">
        <f>IF([1]新扩建变电站实体!C202="","",[1]新扩建变电站实体!C202)</f>
        <v/>
      </c>
      <c r="D202" s="24" t="str">
        <f>IF([1]新扩建变电站实体!D202="","",[1]新扩建变电站实体!D202)</f>
        <v/>
      </c>
      <c r="E202" s="24" t="str">
        <f>IF([1]新扩建变电站实体!E202="","",[1]新扩建变电站实体!E202)</f>
        <v/>
      </c>
      <c r="F202" s="24" t="str">
        <f>IF([1]新扩建变电站实体!F202="","",[1]新扩建变电站实体!F202)</f>
        <v/>
      </c>
      <c r="G202" s="24" t="str">
        <f>IF([1]新扩建变电站实体!G202="","",[1]新扩建变电站实体!G202)</f>
        <v/>
      </c>
    </row>
    <row r="203" spans="1:7">
      <c r="A203" s="24" t="str">
        <f>IF([1]新扩建变电站实体!A203="","",[1]新扩建变电站实体!A203)</f>
        <v/>
      </c>
      <c r="B203" s="24" t="str">
        <f>IF([1]新扩建变电站实体!B203="","",[1]新扩建变电站实体!B203)</f>
        <v/>
      </c>
      <c r="C203" s="24" t="str">
        <f>IF([1]新扩建变电站实体!C203="","",[1]新扩建变电站实体!C203)</f>
        <v/>
      </c>
      <c r="D203" s="24" t="str">
        <f>IF([1]新扩建变电站实体!D203="","",[1]新扩建变电站实体!D203)</f>
        <v/>
      </c>
      <c r="E203" s="24" t="str">
        <f>IF([1]新扩建变电站实体!E203="","",[1]新扩建变电站实体!E203)</f>
        <v/>
      </c>
      <c r="F203" s="24" t="str">
        <f>IF([1]新扩建变电站实体!F203="","",[1]新扩建变电站实体!F203)</f>
        <v/>
      </c>
      <c r="G203" s="24" t="str">
        <f>IF([1]新扩建变电站实体!G203="","",[1]新扩建变电站实体!G203)</f>
        <v/>
      </c>
    </row>
    <row r="204" spans="1:7">
      <c r="A204" s="24" t="str">
        <f>IF([1]新扩建变电站实体!A204="","",[1]新扩建变电站实体!A204)</f>
        <v/>
      </c>
      <c r="B204" s="24" t="str">
        <f>IF([1]新扩建变电站实体!B204="","",[1]新扩建变电站实体!B204)</f>
        <v/>
      </c>
      <c r="C204" s="24" t="str">
        <f>IF([1]新扩建变电站实体!C204="","",[1]新扩建变电站实体!C204)</f>
        <v/>
      </c>
      <c r="D204" s="24" t="str">
        <f>IF([1]新扩建变电站实体!D204="","",[1]新扩建变电站实体!D204)</f>
        <v/>
      </c>
      <c r="E204" s="24" t="str">
        <f>IF([1]新扩建变电站实体!E204="","",[1]新扩建变电站实体!E204)</f>
        <v/>
      </c>
      <c r="F204" s="24" t="str">
        <f>IF([1]新扩建变电站实体!F204="","",[1]新扩建变电站实体!F204)</f>
        <v/>
      </c>
      <c r="G204" s="24" t="str">
        <f>IF([1]新扩建变电站实体!G204="","",[1]新扩建变电站实体!G204)</f>
        <v/>
      </c>
    </row>
    <row r="205" spans="1:7">
      <c r="A205" s="24" t="str">
        <f>IF([1]新扩建变电站实体!A205="","",[1]新扩建变电站实体!A205)</f>
        <v/>
      </c>
      <c r="B205" s="24" t="str">
        <f>IF([1]新扩建变电站实体!B205="","",[1]新扩建变电站实体!B205)</f>
        <v/>
      </c>
      <c r="C205" s="24" t="str">
        <f>IF([1]新扩建变电站实体!C205="","",[1]新扩建变电站实体!C205)</f>
        <v/>
      </c>
      <c r="D205" s="24" t="str">
        <f>IF([1]新扩建变电站实体!D205="","",[1]新扩建变电站实体!D205)</f>
        <v/>
      </c>
      <c r="E205" s="24" t="str">
        <f>IF([1]新扩建变电站实体!E205="","",[1]新扩建变电站实体!E205)</f>
        <v/>
      </c>
      <c r="F205" s="24" t="str">
        <f>IF([1]新扩建变电站实体!F205="","",[1]新扩建变电站实体!F205)</f>
        <v/>
      </c>
      <c r="G205" s="24" t="str">
        <f>IF([1]新扩建变电站实体!G205="","",[1]新扩建变电站实体!G205)</f>
        <v/>
      </c>
    </row>
    <row r="206" spans="1:7">
      <c r="A206" s="24" t="str">
        <f>IF([1]新扩建变电站实体!A206="","",[1]新扩建变电站实体!A206)</f>
        <v/>
      </c>
      <c r="B206" s="24" t="str">
        <f>IF([1]新扩建变电站实体!B206="","",[1]新扩建变电站实体!B206)</f>
        <v/>
      </c>
      <c r="C206" s="24" t="str">
        <f>IF([1]新扩建变电站实体!C206="","",[1]新扩建变电站实体!C206)</f>
        <v/>
      </c>
      <c r="D206" s="24" t="str">
        <f>IF([1]新扩建变电站实体!D206="","",[1]新扩建变电站实体!D206)</f>
        <v/>
      </c>
      <c r="E206" s="24" t="str">
        <f>IF([1]新扩建变电站实体!E206="","",[1]新扩建变电站实体!E206)</f>
        <v/>
      </c>
      <c r="F206" s="24" t="str">
        <f>IF([1]新扩建变电站实体!F206="","",[1]新扩建变电站实体!F206)</f>
        <v/>
      </c>
      <c r="G206" s="24" t="str">
        <f>IF([1]新扩建变电站实体!G206="","",[1]新扩建变电站实体!G206)</f>
        <v/>
      </c>
    </row>
    <row r="207" spans="1:7">
      <c r="A207" s="24" t="str">
        <f>IF([1]新扩建变电站实体!A207="","",[1]新扩建变电站实体!A207)</f>
        <v/>
      </c>
      <c r="B207" s="24" t="str">
        <f>IF([1]新扩建变电站实体!B207="","",[1]新扩建变电站实体!B207)</f>
        <v/>
      </c>
      <c r="C207" s="24" t="str">
        <f>IF([1]新扩建变电站实体!C207="","",[1]新扩建变电站实体!C207)</f>
        <v/>
      </c>
      <c r="D207" s="24" t="str">
        <f>IF([1]新扩建变电站实体!D207="","",[1]新扩建变电站实体!D207)</f>
        <v/>
      </c>
      <c r="E207" s="24" t="str">
        <f>IF([1]新扩建变电站实体!E207="","",[1]新扩建变电站实体!E207)</f>
        <v/>
      </c>
      <c r="F207" s="24" t="str">
        <f>IF([1]新扩建变电站实体!F207="","",[1]新扩建变电站实体!F207)</f>
        <v/>
      </c>
      <c r="G207" s="24" t="str">
        <f>IF([1]新扩建变电站实体!G207="","",[1]新扩建变电站实体!G207)</f>
        <v/>
      </c>
    </row>
    <row r="208" spans="1:7">
      <c r="A208" s="24" t="str">
        <f>IF([1]新扩建变电站实体!A208="","",[1]新扩建变电站实体!A208)</f>
        <v/>
      </c>
      <c r="B208" s="24" t="str">
        <f>IF([1]新扩建变电站实体!B208="","",[1]新扩建变电站实体!B208)</f>
        <v/>
      </c>
      <c r="C208" s="24" t="str">
        <f>IF([1]新扩建变电站实体!C208="","",[1]新扩建变电站实体!C208)</f>
        <v/>
      </c>
      <c r="D208" s="24" t="str">
        <f>IF([1]新扩建变电站实体!D208="","",[1]新扩建变电站实体!D208)</f>
        <v/>
      </c>
      <c r="E208" s="24" t="str">
        <f>IF([1]新扩建变电站实体!E208="","",[1]新扩建变电站实体!E208)</f>
        <v/>
      </c>
      <c r="F208" s="24" t="str">
        <f>IF([1]新扩建变电站实体!F208="","",[1]新扩建变电站实体!F208)</f>
        <v/>
      </c>
      <c r="G208" s="24" t="str">
        <f>IF([1]新扩建变电站实体!G208="","",[1]新扩建变电站实体!G208)</f>
        <v/>
      </c>
    </row>
    <row r="209" spans="1:7">
      <c r="A209" s="24" t="str">
        <f>IF([1]新扩建变电站实体!A209="","",[1]新扩建变电站实体!A209)</f>
        <v/>
      </c>
      <c r="B209" s="24" t="str">
        <f>IF([1]新扩建变电站实体!B209="","",[1]新扩建变电站实体!B209)</f>
        <v/>
      </c>
      <c r="C209" s="24" t="str">
        <f>IF([1]新扩建变电站实体!C209="","",[1]新扩建变电站实体!C209)</f>
        <v/>
      </c>
      <c r="D209" s="24" t="str">
        <f>IF([1]新扩建变电站实体!D209="","",[1]新扩建变电站实体!D209)</f>
        <v/>
      </c>
      <c r="E209" s="24" t="str">
        <f>IF([1]新扩建变电站实体!E209="","",[1]新扩建变电站实体!E209)</f>
        <v/>
      </c>
      <c r="F209" s="24" t="str">
        <f>IF([1]新扩建变电站实体!F209="","",[1]新扩建变电站实体!F209)</f>
        <v/>
      </c>
      <c r="G209" s="24" t="str">
        <f>IF([1]新扩建变电站实体!G209="","",[1]新扩建变电站实体!G209)</f>
        <v/>
      </c>
    </row>
    <row r="210" spans="1:7">
      <c r="A210" s="24" t="str">
        <f>IF([1]新扩建变电站实体!A210="","",[1]新扩建变电站实体!A210)</f>
        <v/>
      </c>
      <c r="B210" s="24" t="str">
        <f>IF([1]新扩建变电站实体!B210="","",[1]新扩建变电站实体!B210)</f>
        <v/>
      </c>
      <c r="C210" s="24" t="str">
        <f>IF([1]新扩建变电站实体!C210="","",[1]新扩建变电站实体!C210)</f>
        <v/>
      </c>
      <c r="D210" s="24" t="str">
        <f>IF([1]新扩建变电站实体!D210="","",[1]新扩建变电站实体!D210)</f>
        <v/>
      </c>
      <c r="E210" s="24" t="str">
        <f>IF([1]新扩建变电站实体!E210="","",[1]新扩建变电站实体!E210)</f>
        <v/>
      </c>
      <c r="F210" s="24" t="str">
        <f>IF([1]新扩建变电站实体!F210="","",[1]新扩建变电站实体!F210)</f>
        <v/>
      </c>
      <c r="G210" s="24" t="str">
        <f>IF([1]新扩建变电站实体!G210="","",[1]新扩建变电站实体!G210)</f>
        <v/>
      </c>
    </row>
    <row r="211" spans="1:7">
      <c r="A211" s="24" t="str">
        <f>IF([1]新扩建变电站实体!A211="","",[1]新扩建变电站实体!A211)</f>
        <v/>
      </c>
      <c r="B211" s="24" t="str">
        <f>IF([1]新扩建变电站实体!B211="","",[1]新扩建变电站实体!B211)</f>
        <v/>
      </c>
      <c r="C211" s="24" t="str">
        <f>IF([1]新扩建变电站实体!C211="","",[1]新扩建变电站实体!C211)</f>
        <v/>
      </c>
      <c r="D211" s="24" t="str">
        <f>IF([1]新扩建变电站实体!D211="","",[1]新扩建变电站实体!D211)</f>
        <v/>
      </c>
      <c r="E211" s="24" t="str">
        <f>IF([1]新扩建变电站实体!E211="","",[1]新扩建变电站实体!E211)</f>
        <v/>
      </c>
      <c r="F211" s="24" t="str">
        <f>IF([1]新扩建变电站实体!F211="","",[1]新扩建变电站实体!F211)</f>
        <v/>
      </c>
      <c r="G211" s="24" t="str">
        <f>IF([1]新扩建变电站实体!G211="","",[1]新扩建变电站实体!G211)</f>
        <v/>
      </c>
    </row>
    <row r="212" spans="1:7">
      <c r="A212" s="24" t="str">
        <f>IF([1]新扩建变电站实体!A212="","",[1]新扩建变电站实体!A212)</f>
        <v/>
      </c>
      <c r="B212" s="24" t="str">
        <f>IF([1]新扩建变电站实体!B212="","",[1]新扩建变电站实体!B212)</f>
        <v/>
      </c>
      <c r="C212" s="24" t="str">
        <f>IF([1]新扩建变电站实体!C212="","",[1]新扩建变电站实体!C212)</f>
        <v/>
      </c>
      <c r="D212" s="24" t="str">
        <f>IF([1]新扩建变电站实体!D212="","",[1]新扩建变电站实体!D212)</f>
        <v/>
      </c>
      <c r="E212" s="24" t="str">
        <f>IF([1]新扩建变电站实体!E212="","",[1]新扩建变电站实体!E212)</f>
        <v/>
      </c>
      <c r="F212" s="24" t="str">
        <f>IF([1]新扩建变电站实体!F212="","",[1]新扩建变电站实体!F212)</f>
        <v/>
      </c>
      <c r="G212" s="24" t="str">
        <f>IF([1]新扩建变电站实体!G212="","",[1]新扩建变电站实体!G212)</f>
        <v/>
      </c>
    </row>
    <row r="213" spans="1:7">
      <c r="A213" s="24" t="str">
        <f>IF([1]新扩建变电站实体!A213="","",[1]新扩建变电站实体!A213)</f>
        <v/>
      </c>
      <c r="B213" s="24" t="str">
        <f>IF([1]新扩建变电站实体!B213="","",[1]新扩建变电站实体!B213)</f>
        <v/>
      </c>
      <c r="C213" s="24" t="str">
        <f>IF([1]新扩建变电站实体!C213="","",[1]新扩建变电站实体!C213)</f>
        <v/>
      </c>
      <c r="D213" s="24" t="str">
        <f>IF([1]新扩建变电站实体!D213="","",[1]新扩建变电站实体!D213)</f>
        <v/>
      </c>
      <c r="E213" s="24" t="str">
        <f>IF([1]新扩建变电站实体!E213="","",[1]新扩建变电站实体!E213)</f>
        <v/>
      </c>
      <c r="F213" s="24" t="str">
        <f>IF([1]新扩建变电站实体!F213="","",[1]新扩建变电站实体!F213)</f>
        <v/>
      </c>
      <c r="G213" s="24" t="str">
        <f>IF([1]新扩建变电站实体!G213="","",[1]新扩建变电站实体!G213)</f>
        <v/>
      </c>
    </row>
    <row r="214" spans="1:7">
      <c r="A214" s="24" t="str">
        <f>IF([1]新扩建变电站实体!A214="","",[1]新扩建变电站实体!A214)</f>
        <v/>
      </c>
      <c r="B214" s="24" t="str">
        <f>IF([1]新扩建变电站实体!B214="","",[1]新扩建变电站实体!B214)</f>
        <v/>
      </c>
      <c r="C214" s="24" t="str">
        <f>IF([1]新扩建变电站实体!C214="","",[1]新扩建变电站实体!C214)</f>
        <v/>
      </c>
      <c r="D214" s="24" t="str">
        <f>IF([1]新扩建变电站实体!D214="","",[1]新扩建变电站实体!D214)</f>
        <v/>
      </c>
      <c r="E214" s="24" t="str">
        <f>IF([1]新扩建变电站实体!E214="","",[1]新扩建变电站实体!E214)</f>
        <v/>
      </c>
      <c r="F214" s="24" t="str">
        <f>IF([1]新扩建变电站实体!F214="","",[1]新扩建变电站实体!F214)</f>
        <v/>
      </c>
      <c r="G214" s="24" t="str">
        <f>IF([1]新扩建变电站实体!G214="","",[1]新扩建变电站实体!G214)</f>
        <v/>
      </c>
    </row>
    <row r="215" spans="1:7">
      <c r="A215" s="24" t="str">
        <f>IF([1]新扩建变电站实体!A215="","",[1]新扩建变电站实体!A215)</f>
        <v/>
      </c>
      <c r="B215" s="24" t="str">
        <f>IF([1]新扩建变电站实体!B215="","",[1]新扩建变电站实体!B215)</f>
        <v/>
      </c>
      <c r="C215" s="24" t="str">
        <f>IF([1]新扩建变电站实体!C215="","",[1]新扩建变电站实体!C215)</f>
        <v/>
      </c>
      <c r="D215" s="24" t="str">
        <f>IF([1]新扩建变电站实体!D215="","",[1]新扩建变电站实体!D215)</f>
        <v/>
      </c>
      <c r="E215" s="24" t="str">
        <f>IF([1]新扩建变电站实体!E215="","",[1]新扩建变电站实体!E215)</f>
        <v/>
      </c>
      <c r="F215" s="24" t="str">
        <f>IF([1]新扩建变电站实体!F215="","",[1]新扩建变电站实体!F215)</f>
        <v/>
      </c>
      <c r="G215" s="24" t="str">
        <f>IF([1]新扩建变电站实体!G215="","",[1]新扩建变电站实体!G215)</f>
        <v/>
      </c>
    </row>
    <row r="216" spans="1:7">
      <c r="A216" s="24" t="str">
        <f>IF([1]新扩建变电站实体!A216="","",[1]新扩建变电站实体!A216)</f>
        <v/>
      </c>
      <c r="B216" s="24" t="str">
        <f>IF([1]新扩建变电站实体!B216="","",[1]新扩建变电站实体!B216)</f>
        <v/>
      </c>
      <c r="C216" s="24" t="str">
        <f>IF([1]新扩建变电站实体!C216="","",[1]新扩建变电站实体!C216)</f>
        <v/>
      </c>
      <c r="D216" s="24" t="str">
        <f>IF([1]新扩建变电站实体!D216="","",[1]新扩建变电站实体!D216)</f>
        <v/>
      </c>
      <c r="E216" s="24" t="str">
        <f>IF([1]新扩建变电站实体!E216="","",[1]新扩建变电站实体!E216)</f>
        <v/>
      </c>
      <c r="F216" s="24" t="str">
        <f>IF([1]新扩建变电站实体!F216="","",[1]新扩建变电站实体!F216)</f>
        <v/>
      </c>
      <c r="G216" s="24" t="str">
        <f>IF([1]新扩建变电站实体!G216="","",[1]新扩建变电站实体!G216)</f>
        <v/>
      </c>
    </row>
    <row r="217" spans="1:7">
      <c r="A217" s="24" t="str">
        <f>IF([1]新扩建变电站实体!A217="","",[1]新扩建变电站实体!A217)</f>
        <v/>
      </c>
      <c r="B217" s="24" t="str">
        <f>IF([1]新扩建变电站实体!B217="","",[1]新扩建变电站实体!B217)</f>
        <v/>
      </c>
      <c r="C217" s="24" t="str">
        <f>IF([1]新扩建变电站实体!C217="","",[1]新扩建变电站实体!C217)</f>
        <v/>
      </c>
      <c r="D217" s="24" t="str">
        <f>IF([1]新扩建变电站实体!D217="","",[1]新扩建变电站实体!D217)</f>
        <v/>
      </c>
      <c r="E217" s="24" t="str">
        <f>IF([1]新扩建变电站实体!E217="","",[1]新扩建变电站实体!E217)</f>
        <v/>
      </c>
      <c r="F217" s="24" t="str">
        <f>IF([1]新扩建变电站实体!F217="","",[1]新扩建变电站实体!F217)</f>
        <v/>
      </c>
      <c r="G217" s="24" t="str">
        <f>IF([1]新扩建变电站实体!G217="","",[1]新扩建变电站实体!G217)</f>
        <v/>
      </c>
    </row>
    <row r="218" spans="1:7">
      <c r="A218" s="24" t="str">
        <f>IF([1]新扩建变电站实体!A218="","",[1]新扩建变电站实体!A218)</f>
        <v/>
      </c>
      <c r="B218" s="24" t="str">
        <f>IF([1]新扩建变电站实体!B218="","",[1]新扩建变电站实体!B218)</f>
        <v/>
      </c>
      <c r="C218" s="24" t="str">
        <f>IF([1]新扩建变电站实体!C218="","",[1]新扩建变电站实体!C218)</f>
        <v/>
      </c>
      <c r="D218" s="24" t="str">
        <f>IF([1]新扩建变电站实体!D218="","",[1]新扩建变电站实体!D218)</f>
        <v/>
      </c>
      <c r="E218" s="24" t="str">
        <f>IF([1]新扩建变电站实体!E218="","",[1]新扩建变电站实体!E218)</f>
        <v/>
      </c>
      <c r="F218" s="24" t="str">
        <f>IF([1]新扩建变电站实体!F218="","",[1]新扩建变电站实体!F218)</f>
        <v/>
      </c>
      <c r="G218" s="24" t="str">
        <f>IF([1]新扩建变电站实体!G218="","",[1]新扩建变电站实体!G218)</f>
        <v/>
      </c>
    </row>
    <row r="219" spans="1:7">
      <c r="A219" s="24" t="str">
        <f>IF([1]新扩建变电站实体!A219="","",[1]新扩建变电站实体!A219)</f>
        <v/>
      </c>
      <c r="B219" s="24" t="str">
        <f>IF([1]新扩建变电站实体!B219="","",[1]新扩建变电站实体!B219)</f>
        <v/>
      </c>
      <c r="C219" s="24" t="str">
        <f>IF([1]新扩建变电站实体!C219="","",[1]新扩建变电站实体!C219)</f>
        <v/>
      </c>
      <c r="D219" s="24" t="str">
        <f>IF([1]新扩建变电站实体!D219="","",[1]新扩建变电站实体!D219)</f>
        <v/>
      </c>
      <c r="E219" s="24" t="str">
        <f>IF([1]新扩建变电站实体!E219="","",[1]新扩建变电站实体!E219)</f>
        <v/>
      </c>
      <c r="F219" s="24" t="str">
        <f>IF([1]新扩建变电站实体!F219="","",[1]新扩建变电站实体!F219)</f>
        <v/>
      </c>
      <c r="G219" s="24" t="str">
        <f>IF([1]新扩建变电站实体!G219="","",[1]新扩建变电站实体!G219)</f>
        <v/>
      </c>
    </row>
    <row r="220" spans="1:7">
      <c r="A220" s="24" t="str">
        <f>IF([1]新扩建变电站实体!A220="","",[1]新扩建变电站实体!A220)</f>
        <v/>
      </c>
      <c r="B220" s="24" t="str">
        <f>IF([1]新扩建变电站实体!B220="","",[1]新扩建变电站实体!B220)</f>
        <v/>
      </c>
      <c r="C220" s="24" t="str">
        <f>IF([1]新扩建变电站实体!C220="","",[1]新扩建变电站实体!C220)</f>
        <v/>
      </c>
      <c r="D220" s="24" t="str">
        <f>IF([1]新扩建变电站实体!D220="","",[1]新扩建变电站实体!D220)</f>
        <v/>
      </c>
      <c r="E220" s="24" t="str">
        <f>IF([1]新扩建变电站实体!E220="","",[1]新扩建变电站实体!E220)</f>
        <v/>
      </c>
      <c r="F220" s="24" t="str">
        <f>IF([1]新扩建变电站实体!F220="","",[1]新扩建变电站实体!F220)</f>
        <v/>
      </c>
      <c r="G220" s="24" t="str">
        <f>IF([1]新扩建变电站实体!G220="","",[1]新扩建变电站实体!G220)</f>
        <v/>
      </c>
    </row>
    <row r="221" spans="1:7">
      <c r="A221" s="24" t="str">
        <f>IF([1]新扩建变电站实体!A221="","",[1]新扩建变电站实体!A221)</f>
        <v/>
      </c>
      <c r="B221" s="24" t="str">
        <f>IF([1]新扩建变电站实体!B221="","",[1]新扩建变电站实体!B221)</f>
        <v/>
      </c>
      <c r="C221" s="24" t="str">
        <f>IF([1]新扩建变电站实体!C221="","",[1]新扩建变电站实体!C221)</f>
        <v/>
      </c>
      <c r="D221" s="24" t="str">
        <f>IF([1]新扩建变电站实体!D221="","",[1]新扩建变电站实体!D221)</f>
        <v/>
      </c>
      <c r="E221" s="24" t="str">
        <f>IF([1]新扩建变电站实体!E221="","",[1]新扩建变电站实体!E221)</f>
        <v/>
      </c>
      <c r="F221" s="24" t="str">
        <f>IF([1]新扩建变电站实体!F221="","",[1]新扩建变电站实体!F221)</f>
        <v/>
      </c>
      <c r="G221" s="24" t="str">
        <f>IF([1]新扩建变电站实体!G221="","",[1]新扩建变电站实体!G221)</f>
        <v/>
      </c>
    </row>
    <row r="222" spans="1:7">
      <c r="A222" s="24" t="str">
        <f>IF([1]新扩建变电站实体!A222="","",[1]新扩建变电站实体!A222)</f>
        <v/>
      </c>
      <c r="B222" s="24" t="str">
        <f>IF([1]新扩建变电站实体!B222="","",[1]新扩建变电站实体!B222)</f>
        <v/>
      </c>
      <c r="C222" s="24" t="str">
        <f>IF([1]新扩建变电站实体!C222="","",[1]新扩建变电站实体!C222)</f>
        <v/>
      </c>
      <c r="D222" s="24" t="str">
        <f>IF([1]新扩建变电站实体!D222="","",[1]新扩建变电站实体!D222)</f>
        <v/>
      </c>
      <c r="E222" s="24" t="str">
        <f>IF([1]新扩建变电站实体!E222="","",[1]新扩建变电站实体!E222)</f>
        <v/>
      </c>
      <c r="F222" s="24" t="str">
        <f>IF([1]新扩建变电站实体!F222="","",[1]新扩建变电站实体!F222)</f>
        <v/>
      </c>
      <c r="G222" s="24" t="str">
        <f>IF([1]新扩建变电站实体!G222="","",[1]新扩建变电站实体!G222)</f>
        <v/>
      </c>
    </row>
    <row r="223" spans="1:7">
      <c r="A223" s="24" t="str">
        <f>IF([1]新扩建变电站实体!A223="","",[1]新扩建变电站实体!A223)</f>
        <v/>
      </c>
      <c r="B223" s="24" t="str">
        <f>IF([1]新扩建变电站实体!B223="","",[1]新扩建变电站实体!B223)</f>
        <v/>
      </c>
      <c r="C223" s="24" t="str">
        <f>IF([1]新扩建变电站实体!C223="","",[1]新扩建变电站实体!C223)</f>
        <v/>
      </c>
      <c r="D223" s="24" t="str">
        <f>IF([1]新扩建变电站实体!D223="","",[1]新扩建变电站实体!D223)</f>
        <v/>
      </c>
      <c r="E223" s="24" t="str">
        <f>IF([1]新扩建变电站实体!E223="","",[1]新扩建变电站实体!E223)</f>
        <v/>
      </c>
      <c r="F223" s="24" t="str">
        <f>IF([1]新扩建变电站实体!F223="","",[1]新扩建变电站实体!F223)</f>
        <v/>
      </c>
      <c r="G223" s="24" t="str">
        <f>IF([1]新扩建变电站实体!G223="","",[1]新扩建变电站实体!G223)</f>
        <v/>
      </c>
    </row>
    <row r="224" spans="1:7">
      <c r="A224" s="24" t="str">
        <f>IF([1]新扩建变电站实体!A224="","",[1]新扩建变电站实体!A224)</f>
        <v/>
      </c>
      <c r="B224" s="24" t="str">
        <f>IF([1]新扩建变电站实体!B224="","",[1]新扩建变电站实体!B224)</f>
        <v/>
      </c>
      <c r="C224" s="24" t="str">
        <f>IF([1]新扩建变电站实体!C224="","",[1]新扩建变电站实体!C224)</f>
        <v/>
      </c>
      <c r="D224" s="24" t="str">
        <f>IF([1]新扩建变电站实体!D224="","",[1]新扩建变电站实体!D224)</f>
        <v/>
      </c>
      <c r="E224" s="24" t="str">
        <f>IF([1]新扩建变电站实体!E224="","",[1]新扩建变电站实体!E224)</f>
        <v/>
      </c>
      <c r="F224" s="24" t="str">
        <f>IF([1]新扩建变电站实体!F224="","",[1]新扩建变电站实体!F224)</f>
        <v/>
      </c>
      <c r="G224" s="24" t="str">
        <f>IF([1]新扩建变电站实体!G224="","",[1]新扩建变电站实体!G224)</f>
        <v/>
      </c>
    </row>
    <row r="225" spans="1:7">
      <c r="A225" s="24" t="str">
        <f>IF([1]新扩建变电站实体!A225="","",[1]新扩建变电站实体!A225)</f>
        <v/>
      </c>
      <c r="B225" s="24" t="str">
        <f>IF([1]新扩建变电站实体!B225="","",[1]新扩建变电站实体!B225)</f>
        <v/>
      </c>
      <c r="C225" s="24" t="str">
        <f>IF([1]新扩建变电站实体!C225="","",[1]新扩建变电站实体!C225)</f>
        <v/>
      </c>
      <c r="D225" s="24" t="str">
        <f>IF([1]新扩建变电站实体!D225="","",[1]新扩建变电站实体!D225)</f>
        <v/>
      </c>
      <c r="E225" s="24" t="str">
        <f>IF([1]新扩建变电站实体!E225="","",[1]新扩建变电站实体!E225)</f>
        <v/>
      </c>
      <c r="F225" s="24" t="str">
        <f>IF([1]新扩建变电站实体!F225="","",[1]新扩建变电站实体!F225)</f>
        <v/>
      </c>
      <c r="G225" s="24" t="str">
        <f>IF([1]新扩建变电站实体!G225="","",[1]新扩建变电站实体!G225)</f>
        <v/>
      </c>
    </row>
    <row r="226" spans="1:7">
      <c r="A226" s="24" t="str">
        <f>IF([1]新扩建变电站实体!A226="","",[1]新扩建变电站实体!A226)</f>
        <v/>
      </c>
      <c r="B226" s="24" t="str">
        <f>IF([1]新扩建变电站实体!B226="","",[1]新扩建变电站实体!B226)</f>
        <v/>
      </c>
      <c r="C226" s="24" t="str">
        <f>IF([1]新扩建变电站实体!C226="","",[1]新扩建变电站实体!C226)</f>
        <v/>
      </c>
      <c r="D226" s="24" t="str">
        <f>IF([1]新扩建变电站实体!D226="","",[1]新扩建变电站实体!D226)</f>
        <v/>
      </c>
      <c r="E226" s="24" t="str">
        <f>IF([1]新扩建变电站实体!E226="","",[1]新扩建变电站实体!E226)</f>
        <v/>
      </c>
      <c r="F226" s="24" t="str">
        <f>IF([1]新扩建变电站实体!F226="","",[1]新扩建变电站实体!F226)</f>
        <v/>
      </c>
      <c r="G226" s="24" t="str">
        <f>IF([1]新扩建变电站实体!G226="","",[1]新扩建变电站实体!G226)</f>
        <v/>
      </c>
    </row>
    <row r="227" spans="1:7">
      <c r="A227" s="24" t="str">
        <f>IF([1]新扩建变电站实体!A227="","",[1]新扩建变电站实体!A227)</f>
        <v/>
      </c>
      <c r="B227" s="24" t="str">
        <f>IF([1]新扩建变电站实体!B227="","",[1]新扩建变电站实体!B227)</f>
        <v/>
      </c>
      <c r="C227" s="24" t="str">
        <f>IF([1]新扩建变电站实体!C227="","",[1]新扩建变电站实体!C227)</f>
        <v/>
      </c>
      <c r="D227" s="24" t="str">
        <f>IF([1]新扩建变电站实体!D227="","",[1]新扩建变电站实体!D227)</f>
        <v/>
      </c>
      <c r="E227" s="24" t="str">
        <f>IF([1]新扩建变电站实体!E227="","",[1]新扩建变电站实体!E227)</f>
        <v/>
      </c>
      <c r="F227" s="24" t="str">
        <f>IF([1]新扩建变电站实体!F227="","",[1]新扩建变电站实体!F227)</f>
        <v/>
      </c>
      <c r="G227" s="24" t="str">
        <f>IF([1]新扩建变电站实体!G227="","",[1]新扩建变电站实体!G227)</f>
        <v/>
      </c>
    </row>
    <row r="228" spans="1:7">
      <c r="A228" s="24" t="str">
        <f>IF([1]新扩建变电站实体!A228="","",[1]新扩建变电站实体!A228)</f>
        <v/>
      </c>
      <c r="B228" s="24" t="str">
        <f>IF([1]新扩建变电站实体!B228="","",[1]新扩建变电站实体!B228)</f>
        <v/>
      </c>
      <c r="C228" s="24" t="str">
        <f>IF([1]新扩建变电站实体!C228="","",[1]新扩建变电站实体!C228)</f>
        <v/>
      </c>
      <c r="D228" s="24" t="str">
        <f>IF([1]新扩建变电站实体!D228="","",[1]新扩建变电站实体!D228)</f>
        <v/>
      </c>
      <c r="E228" s="24" t="str">
        <f>IF([1]新扩建变电站实体!E228="","",[1]新扩建变电站实体!E228)</f>
        <v/>
      </c>
      <c r="F228" s="24" t="str">
        <f>IF([1]新扩建变电站实体!F228="","",[1]新扩建变电站实体!F228)</f>
        <v/>
      </c>
      <c r="G228" s="24" t="str">
        <f>IF([1]新扩建变电站实体!G228="","",[1]新扩建变电站实体!G228)</f>
        <v/>
      </c>
    </row>
    <row r="229" spans="1:7">
      <c r="A229" s="24" t="str">
        <f>IF([1]新扩建变电站实体!A229="","",[1]新扩建变电站实体!A229)</f>
        <v/>
      </c>
      <c r="B229" s="24" t="str">
        <f>IF([1]新扩建变电站实体!B229="","",[1]新扩建变电站实体!B229)</f>
        <v/>
      </c>
      <c r="C229" s="24" t="str">
        <f>IF([1]新扩建变电站实体!C229="","",[1]新扩建变电站实体!C229)</f>
        <v/>
      </c>
      <c r="D229" s="24" t="str">
        <f>IF([1]新扩建变电站实体!D229="","",[1]新扩建变电站实体!D229)</f>
        <v/>
      </c>
      <c r="E229" s="24" t="str">
        <f>IF([1]新扩建变电站实体!E229="","",[1]新扩建变电站实体!E229)</f>
        <v/>
      </c>
      <c r="F229" s="24" t="str">
        <f>IF([1]新扩建变电站实体!F229="","",[1]新扩建变电站实体!F229)</f>
        <v/>
      </c>
      <c r="G229" s="24" t="str">
        <f>IF([1]新扩建变电站实体!G229="","",[1]新扩建变电站实体!G229)</f>
        <v/>
      </c>
    </row>
    <row r="230" spans="1:7">
      <c r="A230" s="24" t="str">
        <f>IF([1]新扩建变电站实体!A230="","",[1]新扩建变电站实体!A230)</f>
        <v/>
      </c>
      <c r="B230" s="24" t="str">
        <f>IF([1]新扩建变电站实体!B230="","",[1]新扩建变电站实体!B230)</f>
        <v/>
      </c>
      <c r="C230" s="24" t="str">
        <f>IF([1]新扩建变电站实体!C230="","",[1]新扩建变电站实体!C230)</f>
        <v/>
      </c>
      <c r="D230" s="24" t="str">
        <f>IF([1]新扩建变电站实体!D230="","",[1]新扩建变电站实体!D230)</f>
        <v/>
      </c>
      <c r="E230" s="24" t="str">
        <f>IF([1]新扩建变电站实体!E230="","",[1]新扩建变电站实体!E230)</f>
        <v/>
      </c>
      <c r="F230" s="24" t="str">
        <f>IF([1]新扩建变电站实体!F230="","",[1]新扩建变电站实体!F230)</f>
        <v/>
      </c>
      <c r="G230" s="24" t="str">
        <f>IF([1]新扩建变电站实体!G230="","",[1]新扩建变电站实体!G230)</f>
        <v/>
      </c>
    </row>
    <row r="231" spans="1:7">
      <c r="A231" s="24" t="str">
        <f>IF([1]新扩建变电站实体!A231="","",[1]新扩建变电站实体!A231)</f>
        <v/>
      </c>
      <c r="B231" s="24" t="str">
        <f>IF([1]新扩建变电站实体!B231="","",[1]新扩建变电站实体!B231)</f>
        <v/>
      </c>
      <c r="C231" s="24" t="str">
        <f>IF([1]新扩建变电站实体!C231="","",[1]新扩建变电站实体!C231)</f>
        <v/>
      </c>
      <c r="D231" s="24" t="str">
        <f>IF([1]新扩建变电站实体!D231="","",[1]新扩建变电站实体!D231)</f>
        <v/>
      </c>
      <c r="E231" s="24" t="str">
        <f>IF([1]新扩建变电站实体!E231="","",[1]新扩建变电站实体!E231)</f>
        <v/>
      </c>
      <c r="F231" s="24" t="str">
        <f>IF([1]新扩建变电站实体!F231="","",[1]新扩建变电站实体!F231)</f>
        <v/>
      </c>
      <c r="G231" s="24" t="str">
        <f>IF([1]新扩建变电站实体!G231="","",[1]新扩建变电站实体!G231)</f>
        <v/>
      </c>
    </row>
    <row r="232" spans="1:7">
      <c r="A232" s="24" t="str">
        <f>IF([1]新扩建变电站实体!A232="","",[1]新扩建变电站实体!A232)</f>
        <v/>
      </c>
      <c r="B232" s="24" t="str">
        <f>IF([1]新扩建变电站实体!B232="","",[1]新扩建变电站实体!B232)</f>
        <v/>
      </c>
      <c r="C232" s="24" t="str">
        <f>IF([1]新扩建变电站实体!C232="","",[1]新扩建变电站实体!C232)</f>
        <v/>
      </c>
      <c r="D232" s="24" t="str">
        <f>IF([1]新扩建变电站实体!D232="","",[1]新扩建变电站实体!D232)</f>
        <v/>
      </c>
      <c r="E232" s="24" t="str">
        <f>IF([1]新扩建变电站实体!E232="","",[1]新扩建变电站实体!E232)</f>
        <v/>
      </c>
      <c r="F232" s="24" t="str">
        <f>IF([1]新扩建变电站实体!F232="","",[1]新扩建变电站实体!F232)</f>
        <v/>
      </c>
      <c r="G232" s="24" t="str">
        <f>IF([1]新扩建变电站实体!G232="","",[1]新扩建变电站实体!G232)</f>
        <v/>
      </c>
    </row>
    <row r="233" spans="1:7">
      <c r="A233" s="24" t="str">
        <f>IF([1]新扩建变电站实体!A233="","",[1]新扩建变电站实体!A233)</f>
        <v/>
      </c>
      <c r="B233" s="24" t="str">
        <f>IF([1]新扩建变电站实体!B233="","",[1]新扩建变电站实体!B233)</f>
        <v/>
      </c>
      <c r="C233" s="24" t="str">
        <f>IF([1]新扩建变电站实体!C233="","",[1]新扩建变电站实体!C233)</f>
        <v/>
      </c>
      <c r="D233" s="24" t="str">
        <f>IF([1]新扩建变电站实体!D233="","",[1]新扩建变电站实体!D233)</f>
        <v/>
      </c>
      <c r="E233" s="24" t="str">
        <f>IF([1]新扩建变电站实体!E233="","",[1]新扩建变电站实体!E233)</f>
        <v/>
      </c>
      <c r="F233" s="24" t="str">
        <f>IF([1]新扩建变电站实体!F233="","",[1]新扩建变电站实体!F233)</f>
        <v/>
      </c>
      <c r="G233" s="24" t="str">
        <f>IF([1]新扩建变电站实体!G233="","",[1]新扩建变电站实体!G233)</f>
        <v/>
      </c>
    </row>
    <row r="234" spans="1:7">
      <c r="A234" s="24" t="str">
        <f>IF([1]新扩建变电站实体!A234="","",[1]新扩建变电站实体!A234)</f>
        <v/>
      </c>
      <c r="B234" s="24" t="str">
        <f>IF([1]新扩建变电站实体!B234="","",[1]新扩建变电站实体!B234)</f>
        <v/>
      </c>
      <c r="C234" s="24" t="str">
        <f>IF([1]新扩建变电站实体!C234="","",[1]新扩建变电站实体!C234)</f>
        <v/>
      </c>
      <c r="D234" s="24" t="str">
        <f>IF([1]新扩建变电站实体!D234="","",[1]新扩建变电站实体!D234)</f>
        <v/>
      </c>
      <c r="E234" s="24" t="str">
        <f>IF([1]新扩建变电站实体!E234="","",[1]新扩建变电站实体!E234)</f>
        <v/>
      </c>
      <c r="F234" s="24" t="str">
        <f>IF([1]新扩建变电站实体!F234="","",[1]新扩建变电站实体!F234)</f>
        <v/>
      </c>
      <c r="G234" s="24" t="str">
        <f>IF([1]新扩建变电站实体!G234="","",[1]新扩建变电站实体!G234)</f>
        <v/>
      </c>
    </row>
    <row r="235" spans="1:7">
      <c r="A235" s="24" t="str">
        <f>IF([1]新扩建变电站实体!A235="","",[1]新扩建变电站实体!A235)</f>
        <v/>
      </c>
      <c r="B235" s="24" t="str">
        <f>IF([1]新扩建变电站实体!B235="","",[1]新扩建变电站实体!B235)</f>
        <v/>
      </c>
      <c r="C235" s="24" t="str">
        <f>IF([1]新扩建变电站实体!C235="","",[1]新扩建变电站实体!C235)</f>
        <v/>
      </c>
      <c r="D235" s="24" t="str">
        <f>IF([1]新扩建变电站实体!D235="","",[1]新扩建变电站实体!D235)</f>
        <v/>
      </c>
      <c r="E235" s="24" t="str">
        <f>IF([1]新扩建变电站实体!E235="","",[1]新扩建变电站实体!E235)</f>
        <v/>
      </c>
      <c r="F235" s="24" t="str">
        <f>IF([1]新扩建变电站实体!F235="","",[1]新扩建变电站实体!F235)</f>
        <v/>
      </c>
      <c r="G235" s="24" t="str">
        <f>IF([1]新扩建变电站实体!G235="","",[1]新扩建变电站实体!G235)</f>
        <v/>
      </c>
    </row>
    <row r="236" spans="1:7">
      <c r="A236" s="24" t="str">
        <f>IF([1]新扩建变电站实体!A236="","",[1]新扩建变电站实体!A236)</f>
        <v/>
      </c>
      <c r="B236" s="24" t="str">
        <f>IF([1]新扩建变电站实体!B236="","",[1]新扩建变电站实体!B236)</f>
        <v/>
      </c>
      <c r="C236" s="24" t="str">
        <f>IF([1]新扩建变电站实体!C236="","",[1]新扩建变电站实体!C236)</f>
        <v/>
      </c>
      <c r="D236" s="24" t="str">
        <f>IF([1]新扩建变电站实体!D236="","",[1]新扩建变电站实体!D236)</f>
        <v/>
      </c>
      <c r="E236" s="24" t="str">
        <f>IF([1]新扩建变电站实体!E236="","",[1]新扩建变电站实体!E236)</f>
        <v/>
      </c>
      <c r="F236" s="24" t="str">
        <f>IF([1]新扩建变电站实体!F236="","",[1]新扩建变电站实体!F236)</f>
        <v/>
      </c>
      <c r="G236" s="24" t="str">
        <f>IF([1]新扩建变电站实体!G236="","",[1]新扩建变电站实体!G236)</f>
        <v/>
      </c>
    </row>
    <row r="237" spans="1:7">
      <c r="A237" s="24" t="str">
        <f>IF([1]新扩建变电站实体!A237="","",[1]新扩建变电站实体!A237)</f>
        <v/>
      </c>
      <c r="B237" s="24" t="str">
        <f>IF([1]新扩建变电站实体!B237="","",[1]新扩建变电站实体!B237)</f>
        <v/>
      </c>
      <c r="C237" s="24" t="str">
        <f>IF([1]新扩建变电站实体!C237="","",[1]新扩建变电站实体!C237)</f>
        <v/>
      </c>
      <c r="D237" s="24" t="str">
        <f>IF([1]新扩建变电站实体!D237="","",[1]新扩建变电站实体!D237)</f>
        <v/>
      </c>
      <c r="E237" s="24" t="str">
        <f>IF([1]新扩建变电站实体!E237="","",[1]新扩建变电站实体!E237)</f>
        <v/>
      </c>
      <c r="F237" s="24" t="str">
        <f>IF([1]新扩建变电站实体!F237="","",[1]新扩建变电站实体!F237)</f>
        <v/>
      </c>
      <c r="G237" s="24" t="str">
        <f>IF([1]新扩建变电站实体!G237="","",[1]新扩建变电站实体!G237)</f>
        <v/>
      </c>
    </row>
    <row r="238" spans="1:7">
      <c r="A238" s="24" t="str">
        <f>IF([1]新扩建变电站实体!A238="","",[1]新扩建变电站实体!A238)</f>
        <v/>
      </c>
      <c r="B238" s="24" t="str">
        <f>IF([1]新扩建变电站实体!B238="","",[1]新扩建变电站实体!B238)</f>
        <v/>
      </c>
      <c r="C238" s="24" t="str">
        <f>IF([1]新扩建变电站实体!C238="","",[1]新扩建变电站实体!C238)</f>
        <v/>
      </c>
      <c r="D238" s="24" t="str">
        <f>IF([1]新扩建变电站实体!D238="","",[1]新扩建变电站实体!D238)</f>
        <v/>
      </c>
      <c r="E238" s="24" t="str">
        <f>IF([1]新扩建变电站实体!E238="","",[1]新扩建变电站实体!E238)</f>
        <v/>
      </c>
      <c r="F238" s="24" t="str">
        <f>IF([1]新扩建变电站实体!F238="","",[1]新扩建变电站实体!F238)</f>
        <v/>
      </c>
      <c r="G238" s="24" t="str">
        <f>IF([1]新扩建变电站实体!G238="","",[1]新扩建变电站实体!G238)</f>
        <v/>
      </c>
    </row>
    <row r="239" spans="1:7">
      <c r="A239" s="24" t="str">
        <f>IF([1]新扩建变电站实体!A239="","",[1]新扩建变电站实体!A239)</f>
        <v/>
      </c>
      <c r="B239" s="24" t="str">
        <f>IF([1]新扩建变电站实体!B239="","",[1]新扩建变电站实体!B239)</f>
        <v/>
      </c>
      <c r="C239" s="24" t="str">
        <f>IF([1]新扩建变电站实体!C239="","",[1]新扩建变电站实体!C239)</f>
        <v/>
      </c>
      <c r="D239" s="24" t="str">
        <f>IF([1]新扩建变电站实体!D239="","",[1]新扩建变电站实体!D239)</f>
        <v/>
      </c>
      <c r="E239" s="24" t="str">
        <f>IF([1]新扩建变电站实体!E239="","",[1]新扩建变电站实体!E239)</f>
        <v/>
      </c>
      <c r="F239" s="24" t="str">
        <f>IF([1]新扩建变电站实体!F239="","",[1]新扩建变电站实体!F239)</f>
        <v/>
      </c>
      <c r="G239" s="24" t="str">
        <f>IF([1]新扩建变电站实体!G239="","",[1]新扩建变电站实体!G239)</f>
        <v/>
      </c>
    </row>
    <row r="240" spans="1:7">
      <c r="A240" s="24" t="str">
        <f>IF([1]新扩建变电站实体!A240="","",[1]新扩建变电站实体!A240)</f>
        <v/>
      </c>
      <c r="B240" s="24" t="str">
        <f>IF([1]新扩建变电站实体!B240="","",[1]新扩建变电站实体!B240)</f>
        <v/>
      </c>
      <c r="C240" s="24" t="str">
        <f>IF([1]新扩建变电站实体!C240="","",[1]新扩建变电站实体!C240)</f>
        <v/>
      </c>
      <c r="D240" s="24" t="str">
        <f>IF([1]新扩建变电站实体!D240="","",[1]新扩建变电站实体!D240)</f>
        <v/>
      </c>
      <c r="E240" s="24" t="str">
        <f>IF([1]新扩建变电站实体!E240="","",[1]新扩建变电站实体!E240)</f>
        <v/>
      </c>
      <c r="F240" s="24" t="str">
        <f>IF([1]新扩建变电站实体!F240="","",[1]新扩建变电站实体!F240)</f>
        <v/>
      </c>
      <c r="G240" s="24" t="str">
        <f>IF([1]新扩建变电站实体!G240="","",[1]新扩建变电站实体!G240)</f>
        <v/>
      </c>
    </row>
    <row r="241" spans="1:7">
      <c r="A241" s="24" t="str">
        <f>IF([1]新扩建变电站实体!A241="","",[1]新扩建变电站实体!A241)</f>
        <v/>
      </c>
      <c r="B241" s="24" t="str">
        <f>IF([1]新扩建变电站实体!B241="","",[1]新扩建变电站实体!B241)</f>
        <v/>
      </c>
      <c r="C241" s="24" t="str">
        <f>IF([1]新扩建变电站实体!C241="","",[1]新扩建变电站实体!C241)</f>
        <v/>
      </c>
      <c r="D241" s="24" t="str">
        <f>IF([1]新扩建变电站实体!D241="","",[1]新扩建变电站实体!D241)</f>
        <v/>
      </c>
      <c r="E241" s="24" t="str">
        <f>IF([1]新扩建变电站实体!E241="","",[1]新扩建变电站实体!E241)</f>
        <v/>
      </c>
      <c r="F241" s="24" t="str">
        <f>IF([1]新扩建变电站实体!F241="","",[1]新扩建变电站实体!F241)</f>
        <v/>
      </c>
      <c r="G241" s="24" t="str">
        <f>IF([1]新扩建变电站实体!G241="","",[1]新扩建变电站实体!G241)</f>
        <v/>
      </c>
    </row>
    <row r="242" spans="1:7">
      <c r="A242" s="24" t="str">
        <f>IF([1]新扩建变电站实体!A242="","",[1]新扩建变电站实体!A242)</f>
        <v/>
      </c>
      <c r="B242" s="24" t="str">
        <f>IF([1]新扩建变电站实体!B242="","",[1]新扩建变电站实体!B242)</f>
        <v/>
      </c>
      <c r="C242" s="24" t="str">
        <f>IF([1]新扩建变电站实体!C242="","",[1]新扩建变电站实体!C242)</f>
        <v/>
      </c>
      <c r="D242" s="24" t="str">
        <f>IF([1]新扩建变电站实体!D242="","",[1]新扩建变电站实体!D242)</f>
        <v/>
      </c>
      <c r="E242" s="24" t="str">
        <f>IF([1]新扩建变电站实体!E242="","",[1]新扩建变电站实体!E242)</f>
        <v/>
      </c>
      <c r="F242" s="24" t="str">
        <f>IF([1]新扩建变电站实体!F242="","",[1]新扩建变电站实体!F242)</f>
        <v/>
      </c>
      <c r="G242" s="24" t="str">
        <f>IF([1]新扩建变电站实体!G242="","",[1]新扩建变电站实体!G242)</f>
        <v/>
      </c>
    </row>
    <row r="243" spans="1:7">
      <c r="A243" s="24" t="str">
        <f>IF([1]新扩建变电站实体!A243="","",[1]新扩建变电站实体!A243)</f>
        <v/>
      </c>
      <c r="B243" s="24" t="str">
        <f>IF([1]新扩建变电站实体!B243="","",[1]新扩建变电站实体!B243)</f>
        <v/>
      </c>
      <c r="C243" s="24" t="str">
        <f>IF([1]新扩建变电站实体!C243="","",[1]新扩建变电站实体!C243)</f>
        <v/>
      </c>
      <c r="D243" s="24" t="str">
        <f>IF([1]新扩建变电站实体!D243="","",[1]新扩建变电站实体!D243)</f>
        <v/>
      </c>
      <c r="E243" s="24" t="str">
        <f>IF([1]新扩建变电站实体!E243="","",[1]新扩建变电站实体!E243)</f>
        <v/>
      </c>
      <c r="F243" s="24" t="str">
        <f>IF([1]新扩建变电站实体!F243="","",[1]新扩建变电站实体!F243)</f>
        <v/>
      </c>
      <c r="G243" s="24" t="str">
        <f>IF([1]新扩建变电站实体!G243="","",[1]新扩建变电站实体!G243)</f>
        <v/>
      </c>
    </row>
    <row r="244" spans="1:7">
      <c r="A244" s="24" t="str">
        <f>IF([1]新扩建变电站实体!A244="","",[1]新扩建变电站实体!A244)</f>
        <v/>
      </c>
      <c r="B244" s="24" t="str">
        <f>IF([1]新扩建变电站实体!B244="","",[1]新扩建变电站实体!B244)</f>
        <v/>
      </c>
      <c r="C244" s="24" t="str">
        <f>IF([1]新扩建变电站实体!C244="","",[1]新扩建变电站实体!C244)</f>
        <v/>
      </c>
      <c r="D244" s="24" t="str">
        <f>IF([1]新扩建变电站实体!D244="","",[1]新扩建变电站实体!D244)</f>
        <v/>
      </c>
      <c r="E244" s="24" t="str">
        <f>IF([1]新扩建变电站实体!E244="","",[1]新扩建变电站实体!E244)</f>
        <v/>
      </c>
      <c r="F244" s="24" t="str">
        <f>IF([1]新扩建变电站实体!F244="","",[1]新扩建变电站实体!F244)</f>
        <v/>
      </c>
      <c r="G244" s="24" t="str">
        <f>IF([1]新扩建变电站实体!G244="","",[1]新扩建变电站实体!G244)</f>
        <v/>
      </c>
    </row>
    <row r="245" spans="1:7">
      <c r="A245" s="24" t="str">
        <f>IF([1]新扩建变电站实体!A245="","",[1]新扩建变电站实体!A245)</f>
        <v/>
      </c>
      <c r="B245" s="24" t="str">
        <f>IF([1]新扩建变电站实体!B245="","",[1]新扩建变电站实体!B245)</f>
        <v/>
      </c>
      <c r="C245" s="24" t="str">
        <f>IF([1]新扩建变电站实体!C245="","",[1]新扩建变电站实体!C245)</f>
        <v/>
      </c>
      <c r="D245" s="24" t="str">
        <f>IF([1]新扩建变电站实体!D245="","",[1]新扩建变电站实体!D245)</f>
        <v/>
      </c>
      <c r="E245" s="24" t="str">
        <f>IF([1]新扩建变电站实体!E245="","",[1]新扩建变电站实体!E245)</f>
        <v/>
      </c>
      <c r="F245" s="24" t="str">
        <f>IF([1]新扩建变电站实体!F245="","",[1]新扩建变电站实体!F245)</f>
        <v/>
      </c>
      <c r="G245" s="24" t="str">
        <f>IF([1]新扩建变电站实体!G245="","",[1]新扩建变电站实体!G245)</f>
        <v/>
      </c>
    </row>
    <row r="246" spans="1:7">
      <c r="A246" s="24" t="str">
        <f>IF([1]新扩建变电站实体!A246="","",[1]新扩建变电站实体!A246)</f>
        <v/>
      </c>
      <c r="B246" s="24" t="str">
        <f>IF([1]新扩建变电站实体!B246="","",[1]新扩建变电站实体!B246)</f>
        <v/>
      </c>
      <c r="C246" s="24" t="str">
        <f>IF([1]新扩建变电站实体!C246="","",[1]新扩建变电站实体!C246)</f>
        <v/>
      </c>
      <c r="D246" s="24" t="str">
        <f>IF([1]新扩建变电站实体!D246="","",[1]新扩建变电站实体!D246)</f>
        <v/>
      </c>
      <c r="E246" s="24" t="str">
        <f>IF([1]新扩建变电站实体!E246="","",[1]新扩建变电站实体!E246)</f>
        <v/>
      </c>
      <c r="F246" s="24" t="str">
        <f>IF([1]新扩建变电站实体!F246="","",[1]新扩建变电站实体!F246)</f>
        <v/>
      </c>
      <c r="G246" s="24" t="str">
        <f>IF([1]新扩建变电站实体!G246="","",[1]新扩建变电站实体!G246)</f>
        <v/>
      </c>
    </row>
    <row r="247" spans="1:7">
      <c r="A247" s="24" t="str">
        <f>IF([1]新扩建变电站实体!A247="","",[1]新扩建变电站实体!A247)</f>
        <v/>
      </c>
      <c r="B247" s="24" t="str">
        <f>IF([1]新扩建变电站实体!B247="","",[1]新扩建变电站实体!B247)</f>
        <v/>
      </c>
      <c r="C247" s="24" t="str">
        <f>IF([1]新扩建变电站实体!C247="","",[1]新扩建变电站实体!C247)</f>
        <v/>
      </c>
      <c r="D247" s="24" t="str">
        <f>IF([1]新扩建变电站实体!D247="","",[1]新扩建变电站实体!D247)</f>
        <v/>
      </c>
      <c r="E247" s="24" t="str">
        <f>IF([1]新扩建变电站实体!E247="","",[1]新扩建变电站实体!E247)</f>
        <v/>
      </c>
      <c r="F247" s="24" t="str">
        <f>IF([1]新扩建变电站实体!F247="","",[1]新扩建变电站实体!F247)</f>
        <v/>
      </c>
      <c r="G247" s="24" t="str">
        <f>IF([1]新扩建变电站实体!G247="","",[1]新扩建变电站实体!G247)</f>
        <v/>
      </c>
    </row>
    <row r="248" spans="1:7">
      <c r="A248" s="24" t="str">
        <f>IF([1]新扩建变电站实体!A248="","",[1]新扩建变电站实体!A248)</f>
        <v/>
      </c>
      <c r="B248" s="24" t="str">
        <f>IF([1]新扩建变电站实体!B248="","",[1]新扩建变电站实体!B248)</f>
        <v/>
      </c>
      <c r="C248" s="24" t="str">
        <f>IF([1]新扩建变电站实体!C248="","",[1]新扩建变电站实体!C248)</f>
        <v/>
      </c>
      <c r="D248" s="24" t="str">
        <f>IF([1]新扩建变电站实体!D248="","",[1]新扩建变电站实体!D248)</f>
        <v/>
      </c>
      <c r="E248" s="24" t="str">
        <f>IF([1]新扩建变电站实体!E248="","",[1]新扩建变电站实体!E248)</f>
        <v/>
      </c>
      <c r="F248" s="24" t="str">
        <f>IF([1]新扩建变电站实体!F248="","",[1]新扩建变电站实体!F248)</f>
        <v/>
      </c>
      <c r="G248" s="24" t="str">
        <f>IF([1]新扩建变电站实体!G248="","",[1]新扩建变电站实体!G248)</f>
        <v/>
      </c>
    </row>
    <row r="249" spans="1:7">
      <c r="A249" s="24" t="str">
        <f>IF([1]新扩建变电站实体!A249="","",[1]新扩建变电站实体!A249)</f>
        <v/>
      </c>
      <c r="B249" s="24" t="str">
        <f>IF([1]新扩建变电站实体!B249="","",[1]新扩建变电站实体!B249)</f>
        <v/>
      </c>
      <c r="C249" s="24" t="str">
        <f>IF([1]新扩建变电站实体!C249="","",[1]新扩建变电站实体!C249)</f>
        <v/>
      </c>
      <c r="D249" s="24" t="str">
        <f>IF([1]新扩建变电站实体!D249="","",[1]新扩建变电站实体!D249)</f>
        <v/>
      </c>
      <c r="E249" s="24" t="str">
        <f>IF([1]新扩建变电站实体!E249="","",[1]新扩建变电站实体!E249)</f>
        <v/>
      </c>
      <c r="F249" s="24" t="str">
        <f>IF([1]新扩建变电站实体!F249="","",[1]新扩建变电站实体!F249)</f>
        <v/>
      </c>
      <c r="G249" s="24" t="str">
        <f>IF([1]新扩建变电站实体!G249="","",[1]新扩建变电站实体!G249)</f>
        <v/>
      </c>
    </row>
    <row r="250" spans="1:7">
      <c r="A250" s="24" t="str">
        <f>IF([1]新扩建变电站实体!A250="","",[1]新扩建变电站实体!A250)</f>
        <v/>
      </c>
      <c r="B250" s="24" t="str">
        <f>IF([1]新扩建变电站实体!B250="","",[1]新扩建变电站实体!B250)</f>
        <v/>
      </c>
      <c r="C250" s="24" t="str">
        <f>IF([1]新扩建变电站实体!C250="","",[1]新扩建变电站实体!C250)</f>
        <v/>
      </c>
      <c r="D250" s="24" t="str">
        <f>IF([1]新扩建变电站实体!D250="","",[1]新扩建变电站实体!D250)</f>
        <v/>
      </c>
      <c r="E250" s="24" t="str">
        <f>IF([1]新扩建变电站实体!E250="","",[1]新扩建变电站实体!E250)</f>
        <v/>
      </c>
      <c r="F250" s="24" t="str">
        <f>IF([1]新扩建变电站实体!F250="","",[1]新扩建变电站实体!F250)</f>
        <v/>
      </c>
      <c r="G250" s="24" t="str">
        <f>IF([1]新扩建变电站实体!G250="","",[1]新扩建变电站实体!G250)</f>
        <v/>
      </c>
    </row>
    <row r="251" spans="1:7">
      <c r="A251" s="24" t="str">
        <f>IF([1]新扩建变电站实体!A251="","",[1]新扩建变电站实体!A251)</f>
        <v/>
      </c>
      <c r="B251" s="24" t="str">
        <f>IF([1]新扩建变电站实体!B251="","",[1]新扩建变电站实体!B251)</f>
        <v/>
      </c>
      <c r="C251" s="24" t="str">
        <f>IF([1]新扩建变电站实体!C251="","",[1]新扩建变电站实体!C251)</f>
        <v/>
      </c>
      <c r="D251" s="24" t="str">
        <f>IF([1]新扩建变电站实体!D251="","",[1]新扩建变电站实体!D251)</f>
        <v/>
      </c>
      <c r="E251" s="24" t="str">
        <f>IF([1]新扩建变电站实体!E251="","",[1]新扩建变电站实体!E251)</f>
        <v/>
      </c>
      <c r="F251" s="24" t="str">
        <f>IF([1]新扩建变电站实体!F251="","",[1]新扩建变电站实体!F251)</f>
        <v/>
      </c>
      <c r="G251" s="24" t="str">
        <f>IF([1]新扩建变电站实体!G251="","",[1]新扩建变电站实体!G251)</f>
        <v/>
      </c>
    </row>
    <row r="252" spans="1:7">
      <c r="A252" s="24" t="str">
        <f>IF([1]新扩建变电站实体!A252="","",[1]新扩建变电站实体!A252)</f>
        <v/>
      </c>
      <c r="B252" s="24" t="str">
        <f>IF([1]新扩建变电站实体!B252="","",[1]新扩建变电站实体!B252)</f>
        <v/>
      </c>
      <c r="C252" s="24" t="str">
        <f>IF([1]新扩建变电站实体!C252="","",[1]新扩建变电站实体!C252)</f>
        <v/>
      </c>
      <c r="D252" s="24" t="str">
        <f>IF([1]新扩建变电站实体!D252="","",[1]新扩建变电站实体!D252)</f>
        <v/>
      </c>
      <c r="E252" s="24" t="str">
        <f>IF([1]新扩建变电站实体!E252="","",[1]新扩建变电站实体!E252)</f>
        <v/>
      </c>
      <c r="F252" s="24" t="str">
        <f>IF([1]新扩建变电站实体!F252="","",[1]新扩建变电站实体!F252)</f>
        <v/>
      </c>
      <c r="G252" s="24" t="str">
        <f>IF([1]新扩建变电站实体!G252="","",[1]新扩建变电站实体!G252)</f>
        <v/>
      </c>
    </row>
    <row r="253" spans="1:7">
      <c r="A253" s="24" t="str">
        <f>IF([1]新扩建变电站实体!A253="","",[1]新扩建变电站实体!A253)</f>
        <v/>
      </c>
      <c r="B253" s="24" t="str">
        <f>IF([1]新扩建变电站实体!B253="","",[1]新扩建变电站实体!B253)</f>
        <v/>
      </c>
      <c r="C253" s="24" t="str">
        <f>IF([1]新扩建变电站实体!C253="","",[1]新扩建变电站实体!C253)</f>
        <v/>
      </c>
      <c r="D253" s="24" t="str">
        <f>IF([1]新扩建变电站实体!D253="","",[1]新扩建变电站实体!D253)</f>
        <v/>
      </c>
      <c r="E253" s="24" t="str">
        <f>IF([1]新扩建变电站实体!E253="","",[1]新扩建变电站实体!E253)</f>
        <v/>
      </c>
      <c r="F253" s="24" t="str">
        <f>IF([1]新扩建变电站实体!F253="","",[1]新扩建变电站实体!F253)</f>
        <v/>
      </c>
      <c r="G253" s="24" t="str">
        <f>IF([1]新扩建变电站实体!G253="","",[1]新扩建变电站实体!G253)</f>
        <v/>
      </c>
    </row>
    <row r="254" spans="1:7">
      <c r="A254" s="24" t="str">
        <f>IF([1]新扩建变电站实体!A254="","",[1]新扩建变电站实体!A254)</f>
        <v/>
      </c>
      <c r="B254" s="24" t="str">
        <f>IF([1]新扩建变电站实体!B254="","",[1]新扩建变电站实体!B254)</f>
        <v/>
      </c>
      <c r="C254" s="24" t="str">
        <f>IF([1]新扩建变电站实体!C254="","",[1]新扩建变电站实体!C254)</f>
        <v/>
      </c>
      <c r="D254" s="24" t="str">
        <f>IF([1]新扩建变电站实体!D254="","",[1]新扩建变电站实体!D254)</f>
        <v/>
      </c>
      <c r="E254" s="24" t="str">
        <f>IF([1]新扩建变电站实体!E254="","",[1]新扩建变电站实体!E254)</f>
        <v/>
      </c>
      <c r="F254" s="24" t="str">
        <f>IF([1]新扩建变电站实体!F254="","",[1]新扩建变电站实体!F254)</f>
        <v/>
      </c>
      <c r="G254" s="24" t="str">
        <f>IF([1]新扩建变电站实体!G254="","",[1]新扩建变电站实体!G254)</f>
        <v/>
      </c>
    </row>
    <row r="255" spans="1:7">
      <c r="A255" s="24" t="str">
        <f>IF([1]新扩建变电站实体!A255="","",[1]新扩建变电站实体!A255)</f>
        <v/>
      </c>
      <c r="B255" s="24" t="str">
        <f>IF([1]新扩建变电站实体!B255="","",[1]新扩建变电站实体!B255)</f>
        <v/>
      </c>
      <c r="C255" s="24" t="str">
        <f>IF([1]新扩建变电站实体!C255="","",[1]新扩建变电站实体!C255)</f>
        <v/>
      </c>
      <c r="D255" s="24" t="str">
        <f>IF([1]新扩建变电站实体!D255="","",[1]新扩建变电站实体!D255)</f>
        <v/>
      </c>
      <c r="E255" s="24" t="str">
        <f>IF([1]新扩建变电站实体!E255="","",[1]新扩建变电站实体!E255)</f>
        <v/>
      </c>
      <c r="F255" s="24" t="str">
        <f>IF([1]新扩建变电站实体!F255="","",[1]新扩建变电站实体!F255)</f>
        <v/>
      </c>
      <c r="G255" s="24" t="str">
        <f>IF([1]新扩建变电站实体!G255="","",[1]新扩建变电站实体!G255)</f>
        <v/>
      </c>
    </row>
    <row r="256" spans="1:7">
      <c r="A256" s="24" t="str">
        <f>IF([1]新扩建变电站实体!A256="","",[1]新扩建变电站实体!A256)</f>
        <v/>
      </c>
      <c r="B256" s="24" t="str">
        <f>IF([1]新扩建变电站实体!B256="","",[1]新扩建变电站实体!B256)</f>
        <v/>
      </c>
      <c r="C256" s="24" t="str">
        <f>IF([1]新扩建变电站实体!C256="","",[1]新扩建变电站实体!C256)</f>
        <v/>
      </c>
      <c r="D256" s="24" t="str">
        <f>IF([1]新扩建变电站实体!D256="","",[1]新扩建变电站实体!D256)</f>
        <v/>
      </c>
      <c r="E256" s="24" t="str">
        <f>IF([1]新扩建变电站实体!E256="","",[1]新扩建变电站实体!E256)</f>
        <v/>
      </c>
      <c r="F256" s="24" t="str">
        <f>IF([1]新扩建变电站实体!F256="","",[1]新扩建变电站实体!F256)</f>
        <v/>
      </c>
      <c r="G256" s="24" t="str">
        <f>IF([1]新扩建变电站实体!G256="","",[1]新扩建变电站实体!G256)</f>
        <v/>
      </c>
    </row>
    <row r="257" spans="1:7">
      <c r="A257" s="24" t="str">
        <f>IF([1]新扩建变电站实体!A257="","",[1]新扩建变电站实体!A257)</f>
        <v/>
      </c>
      <c r="B257" s="24" t="str">
        <f>IF([1]新扩建变电站实体!B257="","",[1]新扩建变电站实体!B257)</f>
        <v/>
      </c>
      <c r="C257" s="24" t="str">
        <f>IF([1]新扩建变电站实体!C257="","",[1]新扩建变电站实体!C257)</f>
        <v/>
      </c>
      <c r="D257" s="24" t="str">
        <f>IF([1]新扩建变电站实体!D257="","",[1]新扩建变电站实体!D257)</f>
        <v/>
      </c>
      <c r="E257" s="24" t="str">
        <f>IF([1]新扩建变电站实体!E257="","",[1]新扩建变电站实体!E257)</f>
        <v/>
      </c>
      <c r="F257" s="24" t="str">
        <f>IF([1]新扩建变电站实体!F257="","",[1]新扩建变电站实体!F257)</f>
        <v/>
      </c>
      <c r="G257" s="24" t="str">
        <f>IF([1]新扩建变电站实体!G257="","",[1]新扩建变电站实体!G257)</f>
        <v/>
      </c>
    </row>
    <row r="258" spans="1:7">
      <c r="A258" s="24" t="str">
        <f>IF([1]新扩建变电站实体!A258="","",[1]新扩建变电站实体!A258)</f>
        <v/>
      </c>
      <c r="B258" s="24" t="str">
        <f>IF([1]新扩建变电站实体!B258="","",[1]新扩建变电站实体!B258)</f>
        <v/>
      </c>
      <c r="C258" s="24" t="str">
        <f>IF([1]新扩建变电站实体!C258="","",[1]新扩建变电站实体!C258)</f>
        <v/>
      </c>
      <c r="D258" s="24" t="str">
        <f>IF([1]新扩建变电站实体!D258="","",[1]新扩建变电站实体!D258)</f>
        <v/>
      </c>
      <c r="E258" s="24" t="str">
        <f>IF([1]新扩建变电站实体!E258="","",[1]新扩建变电站实体!E258)</f>
        <v/>
      </c>
      <c r="F258" s="24" t="str">
        <f>IF([1]新扩建变电站实体!F258="","",[1]新扩建变电站实体!F258)</f>
        <v/>
      </c>
      <c r="G258" s="24" t="str">
        <f>IF([1]新扩建变电站实体!G258="","",[1]新扩建变电站实体!G258)</f>
        <v/>
      </c>
    </row>
    <row r="259" spans="1:7">
      <c r="A259" s="24" t="str">
        <f>IF([1]新扩建变电站实体!A259="","",[1]新扩建变电站实体!A259)</f>
        <v/>
      </c>
      <c r="B259" s="24" t="str">
        <f>IF([1]新扩建变电站实体!B259="","",[1]新扩建变电站实体!B259)</f>
        <v/>
      </c>
      <c r="C259" s="24" t="str">
        <f>IF([1]新扩建变电站实体!C259="","",[1]新扩建变电站实体!C259)</f>
        <v/>
      </c>
      <c r="D259" s="24" t="str">
        <f>IF([1]新扩建变电站实体!D259="","",[1]新扩建变电站实体!D259)</f>
        <v/>
      </c>
      <c r="E259" s="24" t="str">
        <f>IF([1]新扩建变电站实体!E259="","",[1]新扩建变电站实体!E259)</f>
        <v/>
      </c>
      <c r="F259" s="24" t="str">
        <f>IF([1]新扩建变电站实体!F259="","",[1]新扩建变电站实体!F259)</f>
        <v/>
      </c>
      <c r="G259" s="24" t="str">
        <f>IF([1]新扩建变电站实体!G259="","",[1]新扩建变电站实体!G259)</f>
        <v/>
      </c>
    </row>
    <row r="260" spans="1:7">
      <c r="A260" s="24" t="str">
        <f>IF([1]新扩建变电站实体!A260="","",[1]新扩建变电站实体!A260)</f>
        <v/>
      </c>
      <c r="B260" s="24" t="str">
        <f>IF([1]新扩建变电站实体!B260="","",[1]新扩建变电站实体!B260)</f>
        <v/>
      </c>
      <c r="C260" s="24" t="str">
        <f>IF([1]新扩建变电站实体!C260="","",[1]新扩建变电站实体!C260)</f>
        <v/>
      </c>
      <c r="D260" s="24" t="str">
        <f>IF([1]新扩建变电站实体!D260="","",[1]新扩建变电站实体!D260)</f>
        <v/>
      </c>
      <c r="E260" s="24" t="str">
        <f>IF([1]新扩建变电站实体!E260="","",[1]新扩建变电站实体!E260)</f>
        <v/>
      </c>
      <c r="F260" s="24" t="str">
        <f>IF([1]新扩建变电站实体!F260="","",[1]新扩建变电站实体!F260)</f>
        <v/>
      </c>
      <c r="G260" s="24" t="str">
        <f>IF([1]新扩建变电站实体!G260="","",[1]新扩建变电站实体!G260)</f>
        <v/>
      </c>
    </row>
    <row r="261" spans="1:7">
      <c r="A261" s="24" t="str">
        <f>IF([1]新扩建变电站实体!A261="","",[1]新扩建变电站实体!A261)</f>
        <v/>
      </c>
      <c r="B261" s="24" t="str">
        <f>IF([1]新扩建变电站实体!B261="","",[1]新扩建变电站实体!B261)</f>
        <v/>
      </c>
      <c r="C261" s="24" t="str">
        <f>IF([1]新扩建变电站实体!C261="","",[1]新扩建变电站实体!C261)</f>
        <v/>
      </c>
      <c r="D261" s="24" t="str">
        <f>IF([1]新扩建变电站实体!D261="","",[1]新扩建变电站实体!D261)</f>
        <v/>
      </c>
      <c r="E261" s="24" t="str">
        <f>IF([1]新扩建变电站实体!E261="","",[1]新扩建变电站实体!E261)</f>
        <v/>
      </c>
      <c r="F261" s="24" t="str">
        <f>IF([1]新扩建变电站实体!F261="","",[1]新扩建变电站实体!F261)</f>
        <v/>
      </c>
      <c r="G261" s="24" t="str">
        <f>IF([1]新扩建变电站实体!G261="","",[1]新扩建变电站实体!G261)</f>
        <v/>
      </c>
    </row>
    <row r="262" spans="1:7">
      <c r="A262" s="24" t="str">
        <f>IF([1]新扩建变电站实体!A262="","",[1]新扩建变电站实体!A262)</f>
        <v/>
      </c>
      <c r="B262" s="24" t="str">
        <f>IF([1]新扩建变电站实体!B262="","",[1]新扩建变电站实体!B262)</f>
        <v/>
      </c>
      <c r="C262" s="24" t="str">
        <f>IF([1]新扩建变电站实体!C262="","",[1]新扩建变电站实体!C262)</f>
        <v/>
      </c>
      <c r="D262" s="24" t="str">
        <f>IF([1]新扩建变电站实体!D262="","",[1]新扩建变电站实体!D262)</f>
        <v/>
      </c>
      <c r="E262" s="24" t="str">
        <f>IF([1]新扩建变电站实体!E262="","",[1]新扩建变电站实体!E262)</f>
        <v/>
      </c>
      <c r="F262" s="24" t="str">
        <f>IF([1]新扩建变电站实体!F262="","",[1]新扩建变电站实体!F262)</f>
        <v/>
      </c>
      <c r="G262" s="24" t="str">
        <f>IF([1]新扩建变电站实体!G262="","",[1]新扩建变电站实体!G262)</f>
        <v/>
      </c>
    </row>
    <row r="263" spans="1:7">
      <c r="A263" s="24" t="str">
        <f>IF([1]新扩建变电站实体!A263="","",[1]新扩建变电站实体!A263)</f>
        <v/>
      </c>
      <c r="B263" s="24" t="str">
        <f>IF([1]新扩建变电站实体!B263="","",[1]新扩建变电站实体!B263)</f>
        <v/>
      </c>
      <c r="C263" s="24" t="str">
        <f>IF([1]新扩建变电站实体!C263="","",[1]新扩建变电站实体!C263)</f>
        <v/>
      </c>
      <c r="D263" s="24" t="str">
        <f>IF([1]新扩建变电站实体!D263="","",[1]新扩建变电站实体!D263)</f>
        <v/>
      </c>
      <c r="E263" s="24" t="str">
        <f>IF([1]新扩建变电站实体!E263="","",[1]新扩建变电站实体!E263)</f>
        <v/>
      </c>
      <c r="F263" s="24" t="str">
        <f>IF([1]新扩建变电站实体!F263="","",[1]新扩建变电站实体!F263)</f>
        <v/>
      </c>
      <c r="G263" s="24" t="str">
        <f>IF([1]新扩建变电站实体!G263="","",[1]新扩建变电站实体!G263)</f>
        <v/>
      </c>
    </row>
    <row r="264" spans="1:7">
      <c r="A264" s="24" t="str">
        <f>IF([1]新扩建变电站实体!A264="","",[1]新扩建变电站实体!A264)</f>
        <v/>
      </c>
      <c r="B264" s="24" t="str">
        <f>IF([1]新扩建变电站实体!B264="","",[1]新扩建变电站实体!B264)</f>
        <v/>
      </c>
      <c r="C264" s="24" t="str">
        <f>IF([1]新扩建变电站实体!C264="","",[1]新扩建变电站实体!C264)</f>
        <v/>
      </c>
      <c r="D264" s="24" t="str">
        <f>IF([1]新扩建变电站实体!D264="","",[1]新扩建变电站实体!D264)</f>
        <v/>
      </c>
      <c r="E264" s="24" t="str">
        <f>IF([1]新扩建变电站实体!E264="","",[1]新扩建变电站实体!E264)</f>
        <v/>
      </c>
      <c r="F264" s="24" t="str">
        <f>IF([1]新扩建变电站实体!F264="","",[1]新扩建变电站实体!F264)</f>
        <v/>
      </c>
      <c r="G264" s="24" t="str">
        <f>IF([1]新扩建变电站实体!G264="","",[1]新扩建变电站实体!G264)</f>
        <v/>
      </c>
    </row>
    <row r="265" spans="1:7">
      <c r="A265" s="24" t="str">
        <f>IF([1]新扩建变电站实体!A265="","",[1]新扩建变电站实体!A265)</f>
        <v/>
      </c>
      <c r="B265" s="24" t="str">
        <f>IF([1]新扩建变电站实体!B265="","",[1]新扩建变电站实体!B265)</f>
        <v/>
      </c>
      <c r="C265" s="24" t="str">
        <f>IF([1]新扩建变电站实体!C265="","",[1]新扩建变电站实体!C265)</f>
        <v/>
      </c>
      <c r="D265" s="24" t="str">
        <f>IF([1]新扩建变电站实体!D265="","",[1]新扩建变电站实体!D265)</f>
        <v/>
      </c>
      <c r="E265" s="24" t="str">
        <f>IF([1]新扩建变电站实体!E265="","",[1]新扩建变电站实体!E265)</f>
        <v/>
      </c>
      <c r="F265" s="24" t="str">
        <f>IF([1]新扩建变电站实体!F265="","",[1]新扩建变电站实体!F265)</f>
        <v/>
      </c>
      <c r="G265" s="24" t="str">
        <f>IF([1]新扩建变电站实体!G265="","",[1]新扩建变电站实体!G265)</f>
        <v/>
      </c>
    </row>
    <row r="266" spans="1:7">
      <c r="A266" s="24" t="str">
        <f>IF([1]新扩建变电站实体!A266="","",[1]新扩建变电站实体!A266)</f>
        <v/>
      </c>
      <c r="B266" s="24" t="str">
        <f>IF([1]新扩建变电站实体!B266="","",[1]新扩建变电站实体!B266)</f>
        <v/>
      </c>
      <c r="C266" s="24" t="str">
        <f>IF([1]新扩建变电站实体!C266="","",[1]新扩建变电站实体!C266)</f>
        <v/>
      </c>
      <c r="D266" s="24" t="str">
        <f>IF([1]新扩建变电站实体!D266="","",[1]新扩建变电站实体!D266)</f>
        <v/>
      </c>
      <c r="E266" s="24" t="str">
        <f>IF([1]新扩建变电站实体!E266="","",[1]新扩建变电站实体!E266)</f>
        <v/>
      </c>
      <c r="F266" s="24" t="str">
        <f>IF([1]新扩建变电站实体!F266="","",[1]新扩建变电站实体!F266)</f>
        <v/>
      </c>
      <c r="G266" s="24" t="str">
        <f>IF([1]新扩建变电站实体!G266="","",[1]新扩建变电站实体!G266)</f>
        <v/>
      </c>
    </row>
    <row r="267" spans="1:7">
      <c r="A267" s="24" t="str">
        <f>IF([1]新扩建变电站实体!A267="","",[1]新扩建变电站实体!A267)</f>
        <v/>
      </c>
      <c r="B267" s="24" t="str">
        <f>IF([1]新扩建变电站实体!B267="","",[1]新扩建变电站实体!B267)</f>
        <v/>
      </c>
      <c r="C267" s="24" t="str">
        <f>IF([1]新扩建变电站实体!C267="","",[1]新扩建变电站实体!C267)</f>
        <v/>
      </c>
      <c r="D267" s="24" t="str">
        <f>IF([1]新扩建变电站实体!D267="","",[1]新扩建变电站实体!D267)</f>
        <v/>
      </c>
      <c r="E267" s="24" t="str">
        <f>IF([1]新扩建变电站实体!E267="","",[1]新扩建变电站实体!E267)</f>
        <v/>
      </c>
      <c r="F267" s="24" t="str">
        <f>IF([1]新扩建变电站实体!F267="","",[1]新扩建变电站实体!F267)</f>
        <v/>
      </c>
      <c r="G267" s="24" t="str">
        <f>IF([1]新扩建变电站实体!G267="","",[1]新扩建变电站实体!G267)</f>
        <v/>
      </c>
    </row>
    <row r="268" spans="1:7">
      <c r="A268" s="24" t="str">
        <f>IF([1]新扩建变电站实体!A268="","",[1]新扩建变电站实体!A268)</f>
        <v/>
      </c>
      <c r="B268" s="24" t="str">
        <f>IF([1]新扩建变电站实体!B268="","",[1]新扩建变电站实体!B268)</f>
        <v/>
      </c>
      <c r="C268" s="24" t="str">
        <f>IF([1]新扩建变电站实体!C268="","",[1]新扩建变电站实体!C268)</f>
        <v/>
      </c>
      <c r="D268" s="24" t="str">
        <f>IF([1]新扩建变电站实体!D268="","",[1]新扩建变电站实体!D268)</f>
        <v/>
      </c>
      <c r="E268" s="24" t="str">
        <f>IF([1]新扩建变电站实体!E268="","",[1]新扩建变电站实体!E268)</f>
        <v/>
      </c>
      <c r="F268" s="24" t="str">
        <f>IF([1]新扩建变电站实体!F268="","",[1]新扩建变电站实体!F268)</f>
        <v/>
      </c>
      <c r="G268" s="24" t="str">
        <f>IF([1]新扩建变电站实体!G268="","",[1]新扩建变电站实体!G268)</f>
        <v/>
      </c>
    </row>
    <row r="269" spans="1:7">
      <c r="A269" s="24" t="str">
        <f>IF([1]新扩建变电站实体!A269="","",[1]新扩建变电站实体!A269)</f>
        <v/>
      </c>
      <c r="B269" s="24" t="str">
        <f>IF([1]新扩建变电站实体!B269="","",[1]新扩建变电站实体!B269)</f>
        <v/>
      </c>
      <c r="C269" s="24" t="str">
        <f>IF([1]新扩建变电站实体!C269="","",[1]新扩建变电站实体!C269)</f>
        <v/>
      </c>
      <c r="D269" s="24" t="str">
        <f>IF([1]新扩建变电站实体!D269="","",[1]新扩建变电站实体!D269)</f>
        <v/>
      </c>
      <c r="E269" s="24" t="str">
        <f>IF([1]新扩建变电站实体!E269="","",[1]新扩建变电站实体!E269)</f>
        <v/>
      </c>
      <c r="F269" s="24" t="str">
        <f>IF([1]新扩建变电站实体!F269="","",[1]新扩建变电站实体!F269)</f>
        <v/>
      </c>
      <c r="G269" s="24" t="str">
        <f>IF([1]新扩建变电站实体!G269="","",[1]新扩建变电站实体!G269)</f>
        <v/>
      </c>
    </row>
    <row r="270" spans="1:7">
      <c r="A270" s="24" t="str">
        <f>IF([1]新扩建变电站实体!A270="","",[1]新扩建变电站实体!A270)</f>
        <v/>
      </c>
      <c r="B270" s="24" t="str">
        <f>IF([1]新扩建变电站实体!B270="","",[1]新扩建变电站实体!B270)</f>
        <v/>
      </c>
      <c r="C270" s="24" t="str">
        <f>IF([1]新扩建变电站实体!C270="","",[1]新扩建变电站实体!C270)</f>
        <v/>
      </c>
      <c r="D270" s="24" t="str">
        <f>IF([1]新扩建变电站实体!D270="","",[1]新扩建变电站实体!D270)</f>
        <v/>
      </c>
      <c r="E270" s="24" t="str">
        <f>IF([1]新扩建变电站实体!E270="","",[1]新扩建变电站实体!E270)</f>
        <v/>
      </c>
      <c r="F270" s="24" t="str">
        <f>IF([1]新扩建变电站实体!F270="","",[1]新扩建变电站实体!F270)</f>
        <v/>
      </c>
      <c r="G270" s="24" t="str">
        <f>IF([1]新扩建变电站实体!G270="","",[1]新扩建变电站实体!G270)</f>
        <v/>
      </c>
    </row>
    <row r="271" spans="1:7">
      <c r="A271" s="24" t="str">
        <f>IF([1]新扩建变电站实体!A271="","",[1]新扩建变电站实体!A271)</f>
        <v/>
      </c>
      <c r="B271" s="24" t="str">
        <f>IF([1]新扩建变电站实体!B271="","",[1]新扩建变电站实体!B271)</f>
        <v/>
      </c>
      <c r="C271" s="24" t="str">
        <f>IF([1]新扩建变电站实体!C271="","",[1]新扩建变电站实体!C271)</f>
        <v/>
      </c>
      <c r="D271" s="24" t="str">
        <f>IF([1]新扩建变电站实体!D271="","",[1]新扩建变电站实体!D271)</f>
        <v/>
      </c>
      <c r="E271" s="24" t="str">
        <f>IF([1]新扩建变电站实体!E271="","",[1]新扩建变电站实体!E271)</f>
        <v/>
      </c>
      <c r="F271" s="24" t="str">
        <f>IF([1]新扩建变电站实体!F271="","",[1]新扩建变电站实体!F271)</f>
        <v/>
      </c>
      <c r="G271" s="24" t="str">
        <f>IF([1]新扩建变电站实体!G271="","",[1]新扩建变电站实体!G271)</f>
        <v/>
      </c>
    </row>
    <row r="272" spans="1:7">
      <c r="A272" s="24" t="str">
        <f>IF([1]新扩建变电站实体!A272="","",[1]新扩建变电站实体!A272)</f>
        <v/>
      </c>
      <c r="B272" s="24" t="str">
        <f>IF([1]新扩建变电站实体!B272="","",[1]新扩建变电站实体!B272)</f>
        <v/>
      </c>
      <c r="C272" s="24" t="str">
        <f>IF([1]新扩建变电站实体!C272="","",[1]新扩建变电站实体!C272)</f>
        <v/>
      </c>
      <c r="D272" s="24" t="str">
        <f>IF([1]新扩建变电站实体!D272="","",[1]新扩建变电站实体!D272)</f>
        <v/>
      </c>
      <c r="E272" s="24" t="str">
        <f>IF([1]新扩建变电站实体!E272="","",[1]新扩建变电站实体!E272)</f>
        <v/>
      </c>
      <c r="F272" s="24" t="str">
        <f>IF([1]新扩建变电站实体!F272="","",[1]新扩建变电站实体!F272)</f>
        <v/>
      </c>
      <c r="G272" s="24" t="str">
        <f>IF([1]新扩建变电站实体!G272="","",[1]新扩建变电站实体!G272)</f>
        <v/>
      </c>
    </row>
    <row r="273" spans="1:7">
      <c r="A273" s="24" t="str">
        <f>IF([1]新扩建变电站实体!A273="","",[1]新扩建变电站实体!A273)</f>
        <v/>
      </c>
      <c r="B273" s="24" t="str">
        <f>IF([1]新扩建变电站实体!B273="","",[1]新扩建变电站实体!B273)</f>
        <v/>
      </c>
      <c r="C273" s="24" t="str">
        <f>IF([1]新扩建变电站实体!C273="","",[1]新扩建变电站实体!C273)</f>
        <v/>
      </c>
      <c r="D273" s="24" t="str">
        <f>IF([1]新扩建变电站实体!D273="","",[1]新扩建变电站实体!D273)</f>
        <v/>
      </c>
      <c r="E273" s="24" t="str">
        <f>IF([1]新扩建变电站实体!E273="","",[1]新扩建变电站实体!E273)</f>
        <v/>
      </c>
      <c r="F273" s="24" t="str">
        <f>IF([1]新扩建变电站实体!F273="","",[1]新扩建变电站实体!F273)</f>
        <v/>
      </c>
      <c r="G273" s="24" t="str">
        <f>IF([1]新扩建变电站实体!G273="","",[1]新扩建变电站实体!G273)</f>
        <v/>
      </c>
    </row>
    <row r="274" spans="1:7">
      <c r="A274" s="24" t="str">
        <f>IF([1]新扩建变电站实体!A274="","",[1]新扩建变电站实体!A274)</f>
        <v/>
      </c>
      <c r="B274" s="24" t="str">
        <f>IF([1]新扩建变电站实体!B274="","",[1]新扩建变电站实体!B274)</f>
        <v/>
      </c>
      <c r="C274" s="24" t="str">
        <f>IF([1]新扩建变电站实体!C274="","",[1]新扩建变电站实体!C274)</f>
        <v/>
      </c>
      <c r="D274" s="24" t="str">
        <f>IF([1]新扩建变电站实体!D274="","",[1]新扩建变电站实体!D274)</f>
        <v/>
      </c>
      <c r="E274" s="24" t="str">
        <f>IF([1]新扩建变电站实体!E274="","",[1]新扩建变电站实体!E274)</f>
        <v/>
      </c>
      <c r="F274" s="24" t="str">
        <f>IF([1]新扩建变电站实体!F274="","",[1]新扩建变电站实体!F274)</f>
        <v/>
      </c>
      <c r="G274" s="24" t="str">
        <f>IF([1]新扩建变电站实体!G274="","",[1]新扩建变电站实体!G274)</f>
        <v/>
      </c>
    </row>
    <row r="275" spans="1:7">
      <c r="A275" s="24" t="str">
        <f>IF([1]新扩建变电站实体!A275="","",[1]新扩建变电站实体!A275)</f>
        <v/>
      </c>
      <c r="B275" s="24" t="str">
        <f>IF([1]新扩建变电站实体!B275="","",[1]新扩建变电站实体!B275)</f>
        <v/>
      </c>
      <c r="C275" s="24" t="str">
        <f>IF([1]新扩建变电站实体!C275="","",[1]新扩建变电站实体!C275)</f>
        <v/>
      </c>
      <c r="D275" s="24" t="str">
        <f>IF([1]新扩建变电站实体!D275="","",[1]新扩建变电站实体!D275)</f>
        <v/>
      </c>
      <c r="E275" s="24" t="str">
        <f>IF([1]新扩建变电站实体!E275="","",[1]新扩建变电站实体!E275)</f>
        <v/>
      </c>
      <c r="F275" s="24" t="str">
        <f>IF([1]新扩建变电站实体!F275="","",[1]新扩建变电站实体!F275)</f>
        <v/>
      </c>
      <c r="G275" s="24" t="str">
        <f>IF([1]新扩建变电站实体!G275="","",[1]新扩建变电站实体!G275)</f>
        <v/>
      </c>
    </row>
    <row r="276" spans="1:7">
      <c r="A276" s="24" t="str">
        <f>IF([1]新扩建变电站实体!A276="","",[1]新扩建变电站实体!A276)</f>
        <v/>
      </c>
      <c r="B276" s="24" t="str">
        <f>IF([1]新扩建变电站实体!B276="","",[1]新扩建变电站实体!B276)</f>
        <v/>
      </c>
      <c r="C276" s="24" t="str">
        <f>IF([1]新扩建变电站实体!C276="","",[1]新扩建变电站实体!C276)</f>
        <v/>
      </c>
      <c r="D276" s="24" t="str">
        <f>IF([1]新扩建变电站实体!D276="","",[1]新扩建变电站实体!D276)</f>
        <v/>
      </c>
      <c r="E276" s="24" t="str">
        <f>IF([1]新扩建变电站实体!E276="","",[1]新扩建变电站实体!E276)</f>
        <v/>
      </c>
      <c r="F276" s="24" t="str">
        <f>IF([1]新扩建变电站实体!F276="","",[1]新扩建变电站实体!F276)</f>
        <v/>
      </c>
      <c r="G276" s="24" t="str">
        <f>IF([1]新扩建变电站实体!G276="","",[1]新扩建变电站实体!G276)</f>
        <v/>
      </c>
    </row>
    <row r="277" spans="1:7">
      <c r="A277" s="24" t="str">
        <f>IF([1]新扩建变电站实体!A277="","",[1]新扩建变电站实体!A277)</f>
        <v/>
      </c>
      <c r="B277" s="24" t="str">
        <f>IF([1]新扩建变电站实体!B277="","",[1]新扩建变电站实体!B277)</f>
        <v/>
      </c>
      <c r="C277" s="24" t="str">
        <f>IF([1]新扩建变电站实体!C277="","",[1]新扩建变电站实体!C277)</f>
        <v/>
      </c>
      <c r="D277" s="24" t="str">
        <f>IF([1]新扩建变电站实体!D277="","",[1]新扩建变电站实体!D277)</f>
        <v/>
      </c>
      <c r="E277" s="24" t="str">
        <f>IF([1]新扩建变电站实体!E277="","",[1]新扩建变电站实体!E277)</f>
        <v/>
      </c>
      <c r="F277" s="24" t="str">
        <f>IF([1]新扩建变电站实体!F277="","",[1]新扩建变电站实体!F277)</f>
        <v/>
      </c>
      <c r="G277" s="24" t="str">
        <f>IF([1]新扩建变电站实体!G277="","",[1]新扩建变电站实体!G277)</f>
        <v/>
      </c>
    </row>
    <row r="278" spans="1:7">
      <c r="A278" s="24" t="str">
        <f>IF([1]新扩建变电站实体!A278="","",[1]新扩建变电站实体!A278)</f>
        <v/>
      </c>
      <c r="B278" s="24" t="str">
        <f>IF([1]新扩建变电站实体!B278="","",[1]新扩建变电站实体!B278)</f>
        <v/>
      </c>
      <c r="C278" s="24" t="str">
        <f>IF([1]新扩建变电站实体!C278="","",[1]新扩建变电站实体!C278)</f>
        <v/>
      </c>
      <c r="D278" s="24" t="str">
        <f>IF([1]新扩建变电站实体!D278="","",[1]新扩建变电站实体!D278)</f>
        <v/>
      </c>
      <c r="E278" s="24" t="str">
        <f>IF([1]新扩建变电站实体!E278="","",[1]新扩建变电站实体!E278)</f>
        <v/>
      </c>
      <c r="F278" s="24" t="str">
        <f>IF([1]新扩建变电站实体!F278="","",[1]新扩建变电站实体!F278)</f>
        <v/>
      </c>
      <c r="G278" s="24" t="str">
        <f>IF([1]新扩建变电站实体!G278="","",[1]新扩建变电站实体!G278)</f>
        <v/>
      </c>
    </row>
    <row r="279" spans="1:7">
      <c r="A279" s="24" t="str">
        <f>IF([1]新扩建变电站实体!A279="","",[1]新扩建变电站实体!A279)</f>
        <v/>
      </c>
      <c r="B279" s="24" t="str">
        <f>IF([1]新扩建变电站实体!B279="","",[1]新扩建变电站实体!B279)</f>
        <v/>
      </c>
      <c r="C279" s="24" t="str">
        <f>IF([1]新扩建变电站实体!C279="","",[1]新扩建变电站实体!C279)</f>
        <v/>
      </c>
      <c r="D279" s="24" t="str">
        <f>IF([1]新扩建变电站实体!D279="","",[1]新扩建变电站实体!D279)</f>
        <v/>
      </c>
      <c r="E279" s="24" t="str">
        <f>IF([1]新扩建变电站实体!E279="","",[1]新扩建变电站实体!E279)</f>
        <v/>
      </c>
      <c r="F279" s="24" t="str">
        <f>IF([1]新扩建变电站实体!F279="","",[1]新扩建变电站实体!F279)</f>
        <v/>
      </c>
      <c r="G279" s="24" t="str">
        <f>IF([1]新扩建变电站实体!G279="","",[1]新扩建变电站实体!G279)</f>
        <v/>
      </c>
    </row>
    <row r="280" spans="1:7">
      <c r="A280" s="24" t="str">
        <f>IF([1]新扩建变电站实体!A280="","",[1]新扩建变电站实体!A280)</f>
        <v/>
      </c>
      <c r="B280" s="24" t="str">
        <f>IF([1]新扩建变电站实体!B280="","",[1]新扩建变电站实体!B280)</f>
        <v/>
      </c>
      <c r="C280" s="24" t="str">
        <f>IF([1]新扩建变电站实体!C280="","",[1]新扩建变电站实体!C280)</f>
        <v/>
      </c>
      <c r="D280" s="24" t="str">
        <f>IF([1]新扩建变电站实体!D280="","",[1]新扩建变电站实体!D280)</f>
        <v/>
      </c>
      <c r="E280" s="24" t="str">
        <f>IF([1]新扩建变电站实体!E280="","",[1]新扩建变电站实体!E280)</f>
        <v/>
      </c>
      <c r="F280" s="24" t="str">
        <f>IF([1]新扩建变电站实体!F280="","",[1]新扩建变电站实体!F280)</f>
        <v/>
      </c>
      <c r="G280" s="24" t="str">
        <f>IF([1]新扩建变电站实体!G280="","",[1]新扩建变电站实体!G280)</f>
        <v/>
      </c>
    </row>
    <row r="281" spans="1:7">
      <c r="A281" s="24" t="str">
        <f>IF([1]新扩建变电站实体!A281="","",[1]新扩建变电站实体!A281)</f>
        <v/>
      </c>
      <c r="B281" s="24" t="str">
        <f>IF([1]新扩建变电站实体!B281="","",[1]新扩建变电站实体!B281)</f>
        <v/>
      </c>
      <c r="C281" s="24" t="str">
        <f>IF([1]新扩建变电站实体!C281="","",[1]新扩建变电站实体!C281)</f>
        <v/>
      </c>
      <c r="D281" s="24" t="str">
        <f>IF([1]新扩建变电站实体!D281="","",[1]新扩建变电站实体!D281)</f>
        <v/>
      </c>
      <c r="E281" s="24" t="str">
        <f>IF([1]新扩建变电站实体!E281="","",[1]新扩建变电站实体!E281)</f>
        <v/>
      </c>
      <c r="F281" s="24" t="str">
        <f>IF([1]新扩建变电站实体!F281="","",[1]新扩建变电站实体!F281)</f>
        <v/>
      </c>
      <c r="G281" s="24" t="str">
        <f>IF([1]新扩建变电站实体!G281="","",[1]新扩建变电站实体!G281)</f>
        <v/>
      </c>
    </row>
    <row r="282" spans="1:7">
      <c r="A282" s="24" t="str">
        <f>IF([1]新扩建变电站实体!A282="","",[1]新扩建变电站实体!A282)</f>
        <v/>
      </c>
      <c r="B282" s="24" t="str">
        <f>IF([1]新扩建变电站实体!B282="","",[1]新扩建变电站实体!B282)</f>
        <v/>
      </c>
      <c r="C282" s="24" t="str">
        <f>IF([1]新扩建变电站实体!C282="","",[1]新扩建变电站实体!C282)</f>
        <v/>
      </c>
      <c r="D282" s="24" t="str">
        <f>IF([1]新扩建变电站实体!D282="","",[1]新扩建变电站实体!D282)</f>
        <v/>
      </c>
      <c r="E282" s="24" t="str">
        <f>IF([1]新扩建变电站实体!E282="","",[1]新扩建变电站实体!E282)</f>
        <v/>
      </c>
      <c r="F282" s="24" t="str">
        <f>IF([1]新扩建变电站实体!F282="","",[1]新扩建变电站实体!F282)</f>
        <v/>
      </c>
      <c r="G282" s="24" t="str">
        <f>IF([1]新扩建变电站实体!G282="","",[1]新扩建变电站实体!G282)</f>
        <v/>
      </c>
    </row>
    <row r="283" spans="1:7">
      <c r="A283" s="24" t="str">
        <f>IF([1]新扩建变电站实体!A283="","",[1]新扩建变电站实体!A283)</f>
        <v/>
      </c>
      <c r="B283" s="24" t="str">
        <f>IF([1]新扩建变电站实体!B283="","",[1]新扩建变电站实体!B283)</f>
        <v/>
      </c>
      <c r="C283" s="24" t="str">
        <f>IF([1]新扩建变电站实体!C283="","",[1]新扩建变电站实体!C283)</f>
        <v/>
      </c>
      <c r="D283" s="24" t="str">
        <f>IF([1]新扩建变电站实体!D283="","",[1]新扩建变电站实体!D283)</f>
        <v/>
      </c>
      <c r="E283" s="24" t="str">
        <f>IF([1]新扩建变电站实体!E283="","",[1]新扩建变电站实体!E283)</f>
        <v/>
      </c>
      <c r="F283" s="24" t="str">
        <f>IF([1]新扩建变电站实体!F283="","",[1]新扩建变电站实体!F283)</f>
        <v/>
      </c>
      <c r="G283" s="24" t="str">
        <f>IF([1]新扩建变电站实体!G283="","",[1]新扩建变电站实体!G283)</f>
        <v/>
      </c>
    </row>
    <row r="284" spans="1:7">
      <c r="A284" s="24" t="str">
        <f>IF([1]新扩建变电站实体!A284="","",[1]新扩建变电站实体!A284)</f>
        <v/>
      </c>
      <c r="B284" s="24" t="str">
        <f>IF([1]新扩建变电站实体!B284="","",[1]新扩建变电站实体!B284)</f>
        <v/>
      </c>
      <c r="C284" s="24" t="str">
        <f>IF([1]新扩建变电站实体!C284="","",[1]新扩建变电站实体!C284)</f>
        <v/>
      </c>
      <c r="D284" s="24" t="str">
        <f>IF([1]新扩建变电站实体!D284="","",[1]新扩建变电站实体!D284)</f>
        <v/>
      </c>
      <c r="E284" s="24" t="str">
        <f>IF([1]新扩建变电站实体!E284="","",[1]新扩建变电站实体!E284)</f>
        <v/>
      </c>
      <c r="F284" s="24" t="str">
        <f>IF([1]新扩建变电站实体!F284="","",[1]新扩建变电站实体!F284)</f>
        <v/>
      </c>
      <c r="G284" s="24" t="str">
        <f>IF([1]新扩建变电站实体!G284="","",[1]新扩建变电站实体!G284)</f>
        <v/>
      </c>
    </row>
    <row r="285" spans="1:7">
      <c r="A285" s="24" t="str">
        <f>IF([1]新扩建变电站实体!A285="","",[1]新扩建变电站实体!A285)</f>
        <v/>
      </c>
      <c r="B285" s="24" t="str">
        <f>IF([1]新扩建变电站实体!B285="","",[1]新扩建变电站实体!B285)</f>
        <v/>
      </c>
      <c r="C285" s="24" t="str">
        <f>IF([1]新扩建变电站实体!C285="","",[1]新扩建变电站实体!C285)</f>
        <v/>
      </c>
      <c r="D285" s="24" t="str">
        <f>IF([1]新扩建变电站实体!D285="","",[1]新扩建变电站实体!D285)</f>
        <v/>
      </c>
      <c r="E285" s="24" t="str">
        <f>IF([1]新扩建变电站实体!E285="","",[1]新扩建变电站实体!E285)</f>
        <v/>
      </c>
      <c r="F285" s="24" t="str">
        <f>IF([1]新扩建变电站实体!F285="","",[1]新扩建变电站实体!F285)</f>
        <v/>
      </c>
      <c r="G285" s="24" t="str">
        <f>IF([1]新扩建变电站实体!G285="","",[1]新扩建变电站实体!G285)</f>
        <v/>
      </c>
    </row>
    <row r="286" spans="1:7">
      <c r="A286" s="24" t="str">
        <f>IF([1]新扩建变电站实体!A286="","",[1]新扩建变电站实体!A286)</f>
        <v/>
      </c>
      <c r="B286" s="24" t="str">
        <f>IF([1]新扩建变电站实体!B286="","",[1]新扩建变电站实体!B286)</f>
        <v/>
      </c>
      <c r="C286" s="24" t="str">
        <f>IF([1]新扩建变电站实体!C286="","",[1]新扩建变电站实体!C286)</f>
        <v/>
      </c>
      <c r="D286" s="24" t="str">
        <f>IF([1]新扩建变电站实体!D286="","",[1]新扩建变电站实体!D286)</f>
        <v/>
      </c>
      <c r="E286" s="24" t="str">
        <f>IF([1]新扩建变电站实体!E286="","",[1]新扩建变电站实体!E286)</f>
        <v/>
      </c>
      <c r="F286" s="24" t="str">
        <f>IF([1]新扩建变电站实体!F286="","",[1]新扩建变电站实体!F286)</f>
        <v/>
      </c>
      <c r="G286" s="24" t="str">
        <f>IF([1]新扩建变电站实体!G286="","",[1]新扩建变电站实体!G286)</f>
        <v/>
      </c>
    </row>
    <row r="287" spans="1:7">
      <c r="A287" s="24" t="str">
        <f>IF([1]新扩建变电站实体!A287="","",[1]新扩建变电站实体!A287)</f>
        <v/>
      </c>
      <c r="B287" s="24" t="str">
        <f>IF([1]新扩建变电站实体!B287="","",[1]新扩建变电站实体!B287)</f>
        <v/>
      </c>
      <c r="C287" s="24" t="str">
        <f>IF([1]新扩建变电站实体!C287="","",[1]新扩建变电站实体!C287)</f>
        <v/>
      </c>
      <c r="D287" s="24" t="str">
        <f>IF([1]新扩建变电站实体!D287="","",[1]新扩建变电站实体!D287)</f>
        <v/>
      </c>
      <c r="E287" s="24" t="str">
        <f>IF([1]新扩建变电站实体!E287="","",[1]新扩建变电站实体!E287)</f>
        <v/>
      </c>
      <c r="F287" s="24" t="str">
        <f>IF([1]新扩建变电站实体!F287="","",[1]新扩建变电站实体!F287)</f>
        <v/>
      </c>
      <c r="G287" s="24" t="str">
        <f>IF([1]新扩建变电站实体!G287="","",[1]新扩建变电站实体!G287)</f>
        <v/>
      </c>
    </row>
    <row r="288" spans="1:7">
      <c r="A288" s="24" t="str">
        <f>IF([1]新扩建变电站实体!A288="","",[1]新扩建变电站实体!A288)</f>
        <v/>
      </c>
      <c r="B288" s="24" t="str">
        <f>IF([1]新扩建变电站实体!B288="","",[1]新扩建变电站实体!B288)</f>
        <v/>
      </c>
      <c r="C288" s="24" t="str">
        <f>IF([1]新扩建变电站实体!C288="","",[1]新扩建变电站实体!C288)</f>
        <v/>
      </c>
      <c r="D288" s="24" t="str">
        <f>IF([1]新扩建变电站实体!D288="","",[1]新扩建变电站实体!D288)</f>
        <v/>
      </c>
      <c r="E288" s="24" t="str">
        <f>IF([1]新扩建变电站实体!E288="","",[1]新扩建变电站实体!E288)</f>
        <v/>
      </c>
      <c r="F288" s="24" t="str">
        <f>IF([1]新扩建变电站实体!F288="","",[1]新扩建变电站实体!F288)</f>
        <v/>
      </c>
      <c r="G288" s="24" t="str">
        <f>IF([1]新扩建变电站实体!G288="","",[1]新扩建变电站实体!G288)</f>
        <v/>
      </c>
    </row>
    <row r="289" spans="1:7">
      <c r="A289" s="24" t="str">
        <f>IF([1]新扩建变电站实体!A289="","",[1]新扩建变电站实体!A289)</f>
        <v/>
      </c>
      <c r="B289" s="24" t="str">
        <f>IF([1]新扩建变电站实体!B289="","",[1]新扩建变电站实体!B289)</f>
        <v/>
      </c>
      <c r="C289" s="24" t="str">
        <f>IF([1]新扩建变电站实体!C289="","",[1]新扩建变电站实体!C289)</f>
        <v/>
      </c>
      <c r="D289" s="24" t="str">
        <f>IF([1]新扩建变电站实体!D289="","",[1]新扩建变电站实体!D289)</f>
        <v/>
      </c>
      <c r="E289" s="24" t="str">
        <f>IF([1]新扩建变电站实体!E289="","",[1]新扩建变电站实体!E289)</f>
        <v/>
      </c>
      <c r="F289" s="24" t="str">
        <f>IF([1]新扩建变电站实体!F289="","",[1]新扩建变电站实体!F289)</f>
        <v/>
      </c>
      <c r="G289" s="24" t="str">
        <f>IF([1]新扩建变电站实体!G289="","",[1]新扩建变电站实体!G289)</f>
        <v/>
      </c>
    </row>
    <row r="290" spans="1:7">
      <c r="A290" s="24" t="str">
        <f>IF([1]新扩建变电站实体!A290="","",[1]新扩建变电站实体!A290)</f>
        <v/>
      </c>
      <c r="B290" s="24" t="str">
        <f>IF([1]新扩建变电站实体!B290="","",[1]新扩建变电站实体!B290)</f>
        <v/>
      </c>
      <c r="C290" s="24" t="str">
        <f>IF([1]新扩建变电站实体!C290="","",[1]新扩建变电站实体!C290)</f>
        <v/>
      </c>
      <c r="D290" s="24" t="str">
        <f>IF([1]新扩建变电站实体!D290="","",[1]新扩建变电站实体!D290)</f>
        <v/>
      </c>
      <c r="E290" s="24" t="str">
        <f>IF([1]新扩建变电站实体!E290="","",[1]新扩建变电站实体!E290)</f>
        <v/>
      </c>
      <c r="F290" s="24" t="str">
        <f>IF([1]新扩建变电站实体!F290="","",[1]新扩建变电站实体!F290)</f>
        <v/>
      </c>
      <c r="G290" s="24" t="str">
        <f>IF([1]新扩建变电站实体!G290="","",[1]新扩建变电站实体!G290)</f>
        <v/>
      </c>
    </row>
    <row r="291" spans="1:7">
      <c r="A291" s="24" t="str">
        <f>IF([1]新扩建变电站实体!A291="","",[1]新扩建变电站实体!A291)</f>
        <v/>
      </c>
      <c r="B291" s="24" t="str">
        <f>IF([1]新扩建变电站实体!B291="","",[1]新扩建变电站实体!B291)</f>
        <v/>
      </c>
      <c r="C291" s="24" t="str">
        <f>IF([1]新扩建变电站实体!C291="","",[1]新扩建变电站实体!C291)</f>
        <v/>
      </c>
      <c r="D291" s="24" t="str">
        <f>IF([1]新扩建变电站实体!D291="","",[1]新扩建变电站实体!D291)</f>
        <v/>
      </c>
      <c r="E291" s="24" t="str">
        <f>IF([1]新扩建变电站实体!E291="","",[1]新扩建变电站实体!E291)</f>
        <v/>
      </c>
      <c r="F291" s="24" t="str">
        <f>IF([1]新扩建变电站实体!F291="","",[1]新扩建变电站实体!F291)</f>
        <v/>
      </c>
      <c r="G291" s="24" t="str">
        <f>IF([1]新扩建变电站实体!G291="","",[1]新扩建变电站实体!G291)</f>
        <v/>
      </c>
    </row>
    <row r="292" spans="1:7">
      <c r="A292" s="24" t="str">
        <f>IF([1]新扩建变电站实体!A292="","",[1]新扩建变电站实体!A292)</f>
        <v/>
      </c>
      <c r="B292" s="24" t="str">
        <f>IF([1]新扩建变电站实体!B292="","",[1]新扩建变电站实体!B292)</f>
        <v/>
      </c>
      <c r="C292" s="24" t="str">
        <f>IF([1]新扩建变电站实体!C292="","",[1]新扩建变电站实体!C292)</f>
        <v/>
      </c>
      <c r="D292" s="24" t="str">
        <f>IF([1]新扩建变电站实体!D292="","",[1]新扩建变电站实体!D292)</f>
        <v/>
      </c>
      <c r="E292" s="24" t="str">
        <f>IF([1]新扩建变电站实体!E292="","",[1]新扩建变电站实体!E292)</f>
        <v/>
      </c>
      <c r="F292" s="24" t="str">
        <f>IF([1]新扩建变电站实体!F292="","",[1]新扩建变电站实体!F292)</f>
        <v/>
      </c>
      <c r="G292" s="24" t="str">
        <f>IF([1]新扩建变电站实体!G292="","",[1]新扩建变电站实体!G292)</f>
        <v/>
      </c>
    </row>
    <row r="293" spans="1:7">
      <c r="A293" s="24" t="str">
        <f>IF([1]新扩建变电站实体!A293="","",[1]新扩建变电站实体!A293)</f>
        <v/>
      </c>
      <c r="B293" s="24" t="str">
        <f>IF([1]新扩建变电站实体!B293="","",[1]新扩建变电站实体!B293)</f>
        <v/>
      </c>
      <c r="C293" s="24" t="str">
        <f>IF([1]新扩建变电站实体!C293="","",[1]新扩建变电站实体!C293)</f>
        <v/>
      </c>
      <c r="D293" s="24" t="str">
        <f>IF([1]新扩建变电站实体!D293="","",[1]新扩建变电站实体!D293)</f>
        <v/>
      </c>
      <c r="E293" s="24" t="str">
        <f>IF([1]新扩建变电站实体!E293="","",[1]新扩建变电站实体!E293)</f>
        <v/>
      </c>
      <c r="F293" s="24" t="str">
        <f>IF([1]新扩建变电站实体!F293="","",[1]新扩建变电站实体!F293)</f>
        <v/>
      </c>
      <c r="G293" s="24" t="str">
        <f>IF([1]新扩建变电站实体!G293="","",[1]新扩建变电站实体!G293)</f>
        <v/>
      </c>
    </row>
    <row r="294" spans="1:7">
      <c r="A294" s="24" t="str">
        <f>IF([1]新扩建变电站实体!A294="","",[1]新扩建变电站实体!A294)</f>
        <v/>
      </c>
      <c r="B294" s="24" t="str">
        <f>IF([1]新扩建变电站实体!B294="","",[1]新扩建变电站实体!B294)</f>
        <v/>
      </c>
      <c r="C294" s="24" t="str">
        <f>IF([1]新扩建变电站实体!C294="","",[1]新扩建变电站实体!C294)</f>
        <v/>
      </c>
      <c r="D294" s="24" t="str">
        <f>IF([1]新扩建变电站实体!D294="","",[1]新扩建变电站实体!D294)</f>
        <v/>
      </c>
      <c r="E294" s="24" t="str">
        <f>IF([1]新扩建变电站实体!E294="","",[1]新扩建变电站实体!E294)</f>
        <v/>
      </c>
      <c r="F294" s="24" t="str">
        <f>IF([1]新扩建变电站实体!F294="","",[1]新扩建变电站实体!F294)</f>
        <v/>
      </c>
      <c r="G294" s="24" t="str">
        <f>IF([1]新扩建变电站实体!G294="","",[1]新扩建变电站实体!G294)</f>
        <v/>
      </c>
    </row>
    <row r="295" spans="1:7">
      <c r="A295" s="24" t="str">
        <f>IF([1]新扩建变电站实体!A295="","",[1]新扩建变电站实体!A295)</f>
        <v/>
      </c>
      <c r="B295" s="24" t="str">
        <f>IF([1]新扩建变电站实体!B295="","",[1]新扩建变电站实体!B295)</f>
        <v/>
      </c>
      <c r="C295" s="24" t="str">
        <f>IF([1]新扩建变电站实体!C295="","",[1]新扩建变电站实体!C295)</f>
        <v/>
      </c>
      <c r="D295" s="24" t="str">
        <f>IF([1]新扩建变电站实体!D295="","",[1]新扩建变电站实体!D295)</f>
        <v/>
      </c>
      <c r="E295" s="24" t="str">
        <f>IF([1]新扩建变电站实体!E295="","",[1]新扩建变电站实体!E295)</f>
        <v/>
      </c>
      <c r="F295" s="24" t="str">
        <f>IF([1]新扩建变电站实体!F295="","",[1]新扩建变电站实体!F295)</f>
        <v/>
      </c>
      <c r="G295" s="24" t="str">
        <f>IF([1]新扩建变电站实体!G295="","",[1]新扩建变电站实体!G295)</f>
        <v/>
      </c>
    </row>
    <row r="296" spans="1:7">
      <c r="A296" s="24" t="str">
        <f>IF([1]新扩建变电站实体!A296="","",[1]新扩建变电站实体!A296)</f>
        <v/>
      </c>
      <c r="B296" s="24" t="str">
        <f>IF([1]新扩建变电站实体!B296="","",[1]新扩建变电站实体!B296)</f>
        <v/>
      </c>
      <c r="C296" s="24" t="str">
        <f>IF([1]新扩建变电站实体!C296="","",[1]新扩建变电站实体!C296)</f>
        <v/>
      </c>
      <c r="D296" s="24" t="str">
        <f>IF([1]新扩建变电站实体!D296="","",[1]新扩建变电站实体!D296)</f>
        <v/>
      </c>
      <c r="E296" s="24" t="str">
        <f>IF([1]新扩建变电站实体!E296="","",[1]新扩建变电站实体!E296)</f>
        <v/>
      </c>
      <c r="F296" s="24" t="str">
        <f>IF([1]新扩建变电站实体!F296="","",[1]新扩建变电站实体!F296)</f>
        <v/>
      </c>
      <c r="G296" s="24" t="str">
        <f>IF([1]新扩建变电站实体!G296="","",[1]新扩建变电站实体!G296)</f>
        <v/>
      </c>
    </row>
    <row r="297" spans="1:7">
      <c r="A297" s="24" t="str">
        <f>IF([1]新扩建变电站实体!A297="","",[1]新扩建变电站实体!A297)</f>
        <v/>
      </c>
      <c r="B297" s="24" t="str">
        <f>IF([1]新扩建变电站实体!B297="","",[1]新扩建变电站实体!B297)</f>
        <v/>
      </c>
      <c r="C297" s="24" t="str">
        <f>IF([1]新扩建变电站实体!C297="","",[1]新扩建变电站实体!C297)</f>
        <v/>
      </c>
      <c r="D297" s="24" t="str">
        <f>IF([1]新扩建变电站实体!D297="","",[1]新扩建变电站实体!D297)</f>
        <v/>
      </c>
      <c r="E297" s="24" t="str">
        <f>IF([1]新扩建变电站实体!E297="","",[1]新扩建变电站实体!E297)</f>
        <v/>
      </c>
      <c r="F297" s="24" t="str">
        <f>IF([1]新扩建变电站实体!F297="","",[1]新扩建变电站实体!F297)</f>
        <v/>
      </c>
      <c r="G297" s="24" t="str">
        <f>IF([1]新扩建变电站实体!G297="","",[1]新扩建变电站实体!G297)</f>
        <v/>
      </c>
    </row>
    <row r="298" spans="1:7">
      <c r="A298" s="24" t="str">
        <f>IF([1]新扩建变电站实体!A298="","",[1]新扩建变电站实体!A298)</f>
        <v/>
      </c>
      <c r="B298" s="24" t="str">
        <f>IF([1]新扩建变电站实体!B298="","",[1]新扩建变电站实体!B298)</f>
        <v/>
      </c>
      <c r="C298" s="24" t="str">
        <f>IF([1]新扩建变电站实体!C298="","",[1]新扩建变电站实体!C298)</f>
        <v/>
      </c>
      <c r="D298" s="24" t="str">
        <f>IF([1]新扩建变电站实体!D298="","",[1]新扩建变电站实体!D298)</f>
        <v/>
      </c>
      <c r="E298" s="24" t="str">
        <f>IF([1]新扩建变电站实体!E298="","",[1]新扩建变电站实体!E298)</f>
        <v/>
      </c>
      <c r="F298" s="24" t="str">
        <f>IF([1]新扩建变电站实体!F298="","",[1]新扩建变电站实体!F298)</f>
        <v/>
      </c>
      <c r="G298" s="24" t="str">
        <f>IF([1]新扩建变电站实体!G298="","",[1]新扩建变电站实体!G298)</f>
        <v/>
      </c>
    </row>
    <row r="299" spans="1:7">
      <c r="A299" s="24" t="str">
        <f>IF([1]新扩建变电站实体!A299="","",[1]新扩建变电站实体!A299)</f>
        <v/>
      </c>
      <c r="B299" s="24" t="str">
        <f>IF([1]新扩建变电站实体!B299="","",[1]新扩建变电站实体!B299)</f>
        <v/>
      </c>
      <c r="C299" s="24" t="str">
        <f>IF([1]新扩建变电站实体!C299="","",[1]新扩建变电站实体!C299)</f>
        <v/>
      </c>
      <c r="D299" s="24" t="str">
        <f>IF([1]新扩建变电站实体!D299="","",[1]新扩建变电站实体!D299)</f>
        <v/>
      </c>
      <c r="E299" s="24" t="str">
        <f>IF([1]新扩建变电站实体!E299="","",[1]新扩建变电站实体!E299)</f>
        <v/>
      </c>
      <c r="F299" s="24" t="str">
        <f>IF([1]新扩建变电站实体!F299="","",[1]新扩建变电站实体!F299)</f>
        <v/>
      </c>
      <c r="G299" s="24" t="str">
        <f>IF([1]新扩建变电站实体!G299="","",[1]新扩建变电站实体!G299)</f>
        <v/>
      </c>
    </row>
    <row r="300" spans="1:7">
      <c r="A300" s="24" t="str">
        <f>IF([1]新扩建变电站实体!A300="","",[1]新扩建变电站实体!A300)</f>
        <v/>
      </c>
      <c r="B300" s="24" t="str">
        <f>IF([1]新扩建变电站实体!B300="","",[1]新扩建变电站实体!B300)</f>
        <v/>
      </c>
      <c r="C300" s="24" t="str">
        <f>IF([1]新扩建变电站实体!C300="","",[1]新扩建变电站实体!C300)</f>
        <v/>
      </c>
      <c r="D300" s="24" t="str">
        <f>IF([1]新扩建变电站实体!D300="","",[1]新扩建变电站实体!D300)</f>
        <v/>
      </c>
      <c r="E300" s="24" t="str">
        <f>IF([1]新扩建变电站实体!E300="","",[1]新扩建变电站实体!E300)</f>
        <v/>
      </c>
      <c r="F300" s="24" t="str">
        <f>IF([1]新扩建变电站实体!F300="","",[1]新扩建变电站实体!F300)</f>
        <v/>
      </c>
      <c r="G300" s="24" t="str">
        <f>IF([1]新扩建变电站实体!G300="","",[1]新扩建变电站实体!G300)</f>
        <v/>
      </c>
    </row>
    <row r="301" spans="1:7">
      <c r="A301" s="24" t="str">
        <f>IF([1]新扩建变电站实体!A301="","",[1]新扩建变电站实体!A301)</f>
        <v/>
      </c>
      <c r="B301" s="24" t="str">
        <f>IF([1]新扩建变电站实体!B301="","",[1]新扩建变电站实体!B301)</f>
        <v/>
      </c>
      <c r="C301" s="24" t="str">
        <f>IF([1]新扩建变电站实体!C301="","",[1]新扩建变电站实体!C301)</f>
        <v/>
      </c>
      <c r="D301" s="24" t="str">
        <f>IF([1]新扩建变电站实体!D301="","",[1]新扩建变电站实体!D301)</f>
        <v/>
      </c>
      <c r="E301" s="24" t="str">
        <f>IF([1]新扩建变电站实体!E301="","",[1]新扩建变电站实体!E301)</f>
        <v/>
      </c>
      <c r="F301" s="24" t="str">
        <f>IF([1]新扩建变电站实体!F301="","",[1]新扩建变电站实体!F301)</f>
        <v/>
      </c>
      <c r="G301" s="24" t="str">
        <f>IF([1]新扩建变电站实体!G301="","",[1]新扩建变电站实体!G301)</f>
        <v/>
      </c>
    </row>
    <row r="302" spans="1:7">
      <c r="A302" s="24" t="str">
        <f>IF([1]新扩建变电站实体!A302="","",[1]新扩建变电站实体!A302)</f>
        <v/>
      </c>
      <c r="B302" s="24" t="str">
        <f>IF([1]新扩建变电站实体!B302="","",[1]新扩建变电站实体!B302)</f>
        <v/>
      </c>
      <c r="C302" s="24" t="str">
        <f>IF([1]新扩建变电站实体!C302="","",[1]新扩建变电站实体!C302)</f>
        <v/>
      </c>
      <c r="D302" s="24" t="str">
        <f>IF([1]新扩建变电站实体!D302="","",[1]新扩建变电站实体!D302)</f>
        <v/>
      </c>
      <c r="E302" s="24" t="str">
        <f>IF([1]新扩建变电站实体!E302="","",[1]新扩建变电站实体!E302)</f>
        <v/>
      </c>
      <c r="F302" s="24" t="str">
        <f>IF([1]新扩建变电站实体!F302="","",[1]新扩建变电站实体!F302)</f>
        <v/>
      </c>
      <c r="G302" s="24" t="str">
        <f>IF([1]新扩建变电站实体!G302="","",[1]新扩建变电站实体!G302)</f>
        <v/>
      </c>
    </row>
    <row r="303" spans="1:7">
      <c r="A303" s="24" t="str">
        <f>IF([1]新扩建变电站实体!A303="","",[1]新扩建变电站实体!A303)</f>
        <v/>
      </c>
      <c r="B303" s="24" t="str">
        <f>IF([1]新扩建变电站实体!B303="","",[1]新扩建变电站实体!B303)</f>
        <v/>
      </c>
      <c r="C303" s="24" t="str">
        <f>IF([1]新扩建变电站实体!C303="","",[1]新扩建变电站实体!C303)</f>
        <v/>
      </c>
      <c r="D303" s="24" t="str">
        <f>IF([1]新扩建变电站实体!D303="","",[1]新扩建变电站实体!D303)</f>
        <v/>
      </c>
      <c r="E303" s="24" t="str">
        <f>IF([1]新扩建变电站实体!E303="","",[1]新扩建变电站实体!E303)</f>
        <v/>
      </c>
      <c r="F303" s="24" t="str">
        <f>IF([1]新扩建变电站实体!F303="","",[1]新扩建变电站实体!F303)</f>
        <v/>
      </c>
      <c r="G303" s="24" t="str">
        <f>IF([1]新扩建变电站实体!G303="","",[1]新扩建变电站实体!G303)</f>
        <v/>
      </c>
    </row>
    <row r="304" spans="1:7">
      <c r="A304" s="24" t="str">
        <f>IF([1]新扩建变电站实体!A304="","",[1]新扩建变电站实体!A304)</f>
        <v/>
      </c>
      <c r="B304" s="24" t="str">
        <f>IF([1]新扩建变电站实体!B304="","",[1]新扩建变电站实体!B304)</f>
        <v/>
      </c>
      <c r="C304" s="24" t="str">
        <f>IF([1]新扩建变电站实体!C304="","",[1]新扩建变电站实体!C304)</f>
        <v/>
      </c>
      <c r="D304" s="24" t="str">
        <f>IF([1]新扩建变电站实体!D304="","",[1]新扩建变电站实体!D304)</f>
        <v/>
      </c>
      <c r="E304" s="24" t="str">
        <f>IF([1]新扩建变电站实体!E304="","",[1]新扩建变电站实体!E304)</f>
        <v/>
      </c>
      <c r="F304" s="24" t="str">
        <f>IF([1]新扩建变电站实体!F304="","",[1]新扩建变电站实体!F304)</f>
        <v/>
      </c>
      <c r="G304" s="24" t="str">
        <f>IF([1]新扩建变电站实体!G304="","",[1]新扩建变电站实体!G304)</f>
        <v/>
      </c>
    </row>
    <row r="305" spans="1:7">
      <c r="A305" s="24" t="str">
        <f>IF([1]新扩建变电站实体!A305="","",[1]新扩建变电站实体!A305)</f>
        <v/>
      </c>
      <c r="B305" s="24" t="str">
        <f>IF([1]新扩建变电站实体!B305="","",[1]新扩建变电站实体!B305)</f>
        <v/>
      </c>
      <c r="C305" s="24" t="str">
        <f>IF([1]新扩建变电站实体!C305="","",[1]新扩建变电站实体!C305)</f>
        <v/>
      </c>
      <c r="D305" s="24" t="str">
        <f>IF([1]新扩建变电站实体!D305="","",[1]新扩建变电站实体!D305)</f>
        <v/>
      </c>
      <c r="E305" s="24" t="str">
        <f>IF([1]新扩建变电站实体!E305="","",[1]新扩建变电站实体!E305)</f>
        <v/>
      </c>
      <c r="F305" s="24" t="str">
        <f>IF([1]新扩建变电站实体!F305="","",[1]新扩建变电站实体!F305)</f>
        <v/>
      </c>
      <c r="G305" s="24" t="str">
        <f>IF([1]新扩建变电站实体!G305="","",[1]新扩建变电站实体!G305)</f>
        <v/>
      </c>
    </row>
    <row r="306" spans="1:7">
      <c r="A306" s="24" t="str">
        <f>IF([1]新扩建变电站实体!A306="","",[1]新扩建变电站实体!A306)</f>
        <v/>
      </c>
      <c r="B306" s="24" t="str">
        <f>IF([1]新扩建变电站实体!B306="","",[1]新扩建变电站实体!B306)</f>
        <v/>
      </c>
      <c r="C306" s="24" t="str">
        <f>IF([1]新扩建变电站实体!C306="","",[1]新扩建变电站实体!C306)</f>
        <v/>
      </c>
      <c r="D306" s="24" t="str">
        <f>IF([1]新扩建变电站实体!D306="","",[1]新扩建变电站实体!D306)</f>
        <v/>
      </c>
      <c r="E306" s="24" t="str">
        <f>IF([1]新扩建变电站实体!E306="","",[1]新扩建变电站实体!E306)</f>
        <v/>
      </c>
      <c r="F306" s="24" t="str">
        <f>IF([1]新扩建变电站实体!F306="","",[1]新扩建变电站实体!F306)</f>
        <v/>
      </c>
      <c r="G306" s="24" t="str">
        <f>IF([1]新扩建变电站实体!G306="","",[1]新扩建变电站实体!G306)</f>
        <v/>
      </c>
    </row>
    <row r="307" spans="1:7">
      <c r="A307" s="24" t="str">
        <f>IF([1]新扩建变电站实体!A307="","",[1]新扩建变电站实体!A307)</f>
        <v/>
      </c>
      <c r="B307" s="24" t="str">
        <f>IF([1]新扩建变电站实体!B307="","",[1]新扩建变电站实体!B307)</f>
        <v/>
      </c>
      <c r="C307" s="24" t="str">
        <f>IF([1]新扩建变电站实体!C307="","",[1]新扩建变电站实体!C307)</f>
        <v/>
      </c>
      <c r="D307" s="24" t="str">
        <f>IF([1]新扩建变电站实体!D307="","",[1]新扩建变电站实体!D307)</f>
        <v/>
      </c>
      <c r="E307" s="24" t="str">
        <f>IF([1]新扩建变电站实体!E307="","",[1]新扩建变电站实体!E307)</f>
        <v/>
      </c>
      <c r="F307" s="24" t="str">
        <f>IF([1]新扩建变电站实体!F307="","",[1]新扩建变电站实体!F307)</f>
        <v/>
      </c>
      <c r="G307" s="24" t="str">
        <f>IF([1]新扩建变电站实体!G307="","",[1]新扩建变电站实体!G307)</f>
        <v/>
      </c>
    </row>
    <row r="308" spans="1:7">
      <c r="A308" s="24" t="str">
        <f>IF([1]新扩建变电站实体!A308="","",[1]新扩建变电站实体!A308)</f>
        <v/>
      </c>
      <c r="B308" s="24" t="str">
        <f>IF([1]新扩建变电站实体!B308="","",[1]新扩建变电站实体!B308)</f>
        <v/>
      </c>
      <c r="C308" s="24" t="str">
        <f>IF([1]新扩建变电站实体!C308="","",[1]新扩建变电站实体!C308)</f>
        <v/>
      </c>
      <c r="D308" s="24" t="str">
        <f>IF([1]新扩建变电站实体!D308="","",[1]新扩建变电站实体!D308)</f>
        <v/>
      </c>
      <c r="E308" s="24" t="str">
        <f>IF([1]新扩建变电站实体!E308="","",[1]新扩建变电站实体!E308)</f>
        <v/>
      </c>
      <c r="F308" s="24" t="str">
        <f>IF([1]新扩建变电站实体!F308="","",[1]新扩建变电站实体!F308)</f>
        <v/>
      </c>
      <c r="G308" s="24" t="str">
        <f>IF([1]新扩建变电站实体!G308="","",[1]新扩建变电站实体!G308)</f>
        <v/>
      </c>
    </row>
    <row r="309" spans="1:7">
      <c r="A309" s="24" t="str">
        <f>IF([1]新扩建变电站实体!A309="","",[1]新扩建变电站实体!A309)</f>
        <v/>
      </c>
      <c r="B309" s="24" t="str">
        <f>IF([1]新扩建变电站实体!B309="","",[1]新扩建变电站实体!B309)</f>
        <v/>
      </c>
      <c r="C309" s="24" t="str">
        <f>IF([1]新扩建变电站实体!C309="","",[1]新扩建变电站实体!C309)</f>
        <v/>
      </c>
      <c r="D309" s="24" t="str">
        <f>IF([1]新扩建变电站实体!D309="","",[1]新扩建变电站实体!D309)</f>
        <v/>
      </c>
      <c r="E309" s="24" t="str">
        <f>IF([1]新扩建变电站实体!E309="","",[1]新扩建变电站实体!E309)</f>
        <v/>
      </c>
      <c r="F309" s="24" t="str">
        <f>IF([1]新扩建变电站实体!F309="","",[1]新扩建变电站实体!F309)</f>
        <v/>
      </c>
      <c r="G309" s="24" t="str">
        <f>IF([1]新扩建变电站实体!G309="","",[1]新扩建变电站实体!G309)</f>
        <v/>
      </c>
    </row>
    <row r="310" spans="1:7">
      <c r="A310" s="24" t="str">
        <f>IF([1]新扩建变电站实体!A310="","",[1]新扩建变电站实体!A310)</f>
        <v/>
      </c>
      <c r="B310" s="24" t="str">
        <f>IF([1]新扩建变电站实体!B310="","",[1]新扩建变电站实体!B310)</f>
        <v/>
      </c>
      <c r="C310" s="24" t="str">
        <f>IF([1]新扩建变电站实体!C310="","",[1]新扩建变电站实体!C310)</f>
        <v/>
      </c>
      <c r="D310" s="24" t="str">
        <f>IF([1]新扩建变电站实体!D310="","",[1]新扩建变电站实体!D310)</f>
        <v/>
      </c>
      <c r="E310" s="24" t="str">
        <f>IF([1]新扩建变电站实体!E310="","",[1]新扩建变电站实体!E310)</f>
        <v/>
      </c>
      <c r="F310" s="24" t="str">
        <f>IF([1]新扩建变电站实体!F310="","",[1]新扩建变电站实体!F310)</f>
        <v/>
      </c>
      <c r="G310" s="24" t="str">
        <f>IF([1]新扩建变电站实体!G310="","",[1]新扩建变电站实体!G310)</f>
        <v/>
      </c>
    </row>
    <row r="311" spans="1:7">
      <c r="A311" s="24" t="str">
        <f>IF([1]新扩建变电站实体!A311="","",[1]新扩建变电站实体!A311)</f>
        <v/>
      </c>
      <c r="B311" s="24" t="str">
        <f>IF([1]新扩建变电站实体!B311="","",[1]新扩建变电站实体!B311)</f>
        <v/>
      </c>
      <c r="C311" s="24" t="str">
        <f>IF([1]新扩建变电站实体!C311="","",[1]新扩建变电站实体!C311)</f>
        <v/>
      </c>
      <c r="D311" s="24" t="str">
        <f>IF([1]新扩建变电站实体!D311="","",[1]新扩建变电站实体!D311)</f>
        <v/>
      </c>
      <c r="E311" s="24" t="str">
        <f>IF([1]新扩建变电站实体!E311="","",[1]新扩建变电站实体!E311)</f>
        <v/>
      </c>
      <c r="F311" s="24" t="str">
        <f>IF([1]新扩建变电站实体!F311="","",[1]新扩建变电站实体!F311)</f>
        <v/>
      </c>
      <c r="G311" s="24" t="str">
        <f>IF([1]新扩建变电站实体!G311="","",[1]新扩建变电站实体!G311)</f>
        <v/>
      </c>
    </row>
    <row r="312" spans="1:7">
      <c r="A312" s="24" t="str">
        <f>IF([1]新扩建变电站实体!A312="","",[1]新扩建变电站实体!A312)</f>
        <v/>
      </c>
      <c r="B312" s="24" t="str">
        <f>IF([1]新扩建变电站实体!B312="","",[1]新扩建变电站实体!B312)</f>
        <v/>
      </c>
      <c r="C312" s="24" t="str">
        <f>IF([1]新扩建变电站实体!C312="","",[1]新扩建变电站实体!C312)</f>
        <v/>
      </c>
      <c r="D312" s="24" t="str">
        <f>IF([1]新扩建变电站实体!D312="","",[1]新扩建变电站实体!D312)</f>
        <v/>
      </c>
      <c r="E312" s="24" t="str">
        <f>IF([1]新扩建变电站实体!E312="","",[1]新扩建变电站实体!E312)</f>
        <v/>
      </c>
      <c r="F312" s="24" t="str">
        <f>IF([1]新扩建变电站实体!F312="","",[1]新扩建变电站实体!F312)</f>
        <v/>
      </c>
      <c r="G312" s="24" t="str">
        <f>IF([1]新扩建变电站实体!G312="","",[1]新扩建变电站实体!G312)</f>
        <v/>
      </c>
    </row>
    <row r="313" spans="1:7">
      <c r="A313" s="24" t="str">
        <f>IF([1]新扩建变电站实体!A313="","",[1]新扩建变电站实体!A313)</f>
        <v/>
      </c>
      <c r="B313" s="24" t="str">
        <f>IF([1]新扩建变电站实体!B313="","",[1]新扩建变电站实体!B313)</f>
        <v/>
      </c>
      <c r="C313" s="24" t="str">
        <f>IF([1]新扩建变电站实体!C313="","",[1]新扩建变电站实体!C313)</f>
        <v/>
      </c>
      <c r="D313" s="24" t="str">
        <f>IF([1]新扩建变电站实体!D313="","",[1]新扩建变电站实体!D313)</f>
        <v/>
      </c>
      <c r="E313" s="24" t="str">
        <f>IF([1]新扩建变电站实体!E313="","",[1]新扩建变电站实体!E313)</f>
        <v/>
      </c>
      <c r="F313" s="24" t="str">
        <f>IF([1]新扩建变电站实体!F313="","",[1]新扩建变电站实体!F313)</f>
        <v/>
      </c>
      <c r="G313" s="24" t="str">
        <f>IF([1]新扩建变电站实体!G313="","",[1]新扩建变电站实体!G313)</f>
        <v/>
      </c>
    </row>
    <row r="314" spans="1:7">
      <c r="A314" s="24" t="str">
        <f>IF([1]新扩建变电站实体!A314="","",[1]新扩建变电站实体!A314)</f>
        <v/>
      </c>
      <c r="B314" s="24" t="str">
        <f>IF([1]新扩建变电站实体!B314="","",[1]新扩建变电站实体!B314)</f>
        <v/>
      </c>
      <c r="C314" s="24" t="str">
        <f>IF([1]新扩建变电站实体!C314="","",[1]新扩建变电站实体!C314)</f>
        <v/>
      </c>
      <c r="D314" s="24" t="str">
        <f>IF([1]新扩建变电站实体!D314="","",[1]新扩建变电站实体!D314)</f>
        <v/>
      </c>
      <c r="E314" s="24" t="str">
        <f>IF([1]新扩建变电站实体!E314="","",[1]新扩建变电站实体!E314)</f>
        <v/>
      </c>
      <c r="F314" s="24" t="str">
        <f>IF([1]新扩建变电站实体!F314="","",[1]新扩建变电站实体!F314)</f>
        <v/>
      </c>
      <c r="G314" s="24" t="str">
        <f>IF([1]新扩建变电站实体!G314="","",[1]新扩建变电站实体!G314)</f>
        <v/>
      </c>
    </row>
    <row r="315" spans="1:7">
      <c r="A315" s="24" t="str">
        <f>IF([1]新扩建变电站实体!A315="","",[1]新扩建变电站实体!A315)</f>
        <v/>
      </c>
      <c r="B315" s="24" t="str">
        <f>IF([1]新扩建变电站实体!B315="","",[1]新扩建变电站实体!B315)</f>
        <v/>
      </c>
      <c r="C315" s="24" t="str">
        <f>IF([1]新扩建变电站实体!C315="","",[1]新扩建变电站实体!C315)</f>
        <v/>
      </c>
      <c r="D315" s="24" t="str">
        <f>IF([1]新扩建变电站实体!D315="","",[1]新扩建变电站实体!D315)</f>
        <v/>
      </c>
      <c r="E315" s="24" t="str">
        <f>IF([1]新扩建变电站实体!E315="","",[1]新扩建变电站实体!E315)</f>
        <v/>
      </c>
      <c r="F315" s="24" t="str">
        <f>IF([1]新扩建变电站实体!F315="","",[1]新扩建变电站实体!F315)</f>
        <v/>
      </c>
      <c r="G315" s="24" t="str">
        <f>IF([1]新扩建变电站实体!G315="","",[1]新扩建变电站实体!G315)</f>
        <v/>
      </c>
    </row>
    <row r="316" spans="1:7">
      <c r="A316" s="24" t="str">
        <f>IF([1]新扩建变电站实体!A316="","",[1]新扩建变电站实体!A316)</f>
        <v/>
      </c>
      <c r="B316" s="24" t="str">
        <f>IF([1]新扩建变电站实体!B316="","",[1]新扩建变电站实体!B316)</f>
        <v/>
      </c>
      <c r="C316" s="24" t="str">
        <f>IF([1]新扩建变电站实体!C316="","",[1]新扩建变电站实体!C316)</f>
        <v/>
      </c>
      <c r="D316" s="24" t="str">
        <f>IF([1]新扩建变电站实体!D316="","",[1]新扩建变电站实体!D316)</f>
        <v/>
      </c>
      <c r="E316" s="24" t="str">
        <f>IF([1]新扩建变电站实体!E316="","",[1]新扩建变电站实体!E316)</f>
        <v/>
      </c>
      <c r="F316" s="24" t="str">
        <f>IF([1]新扩建变电站实体!F316="","",[1]新扩建变电站实体!F316)</f>
        <v/>
      </c>
      <c r="G316" s="24" t="str">
        <f>IF([1]新扩建变电站实体!G316="","",[1]新扩建变电站实体!G316)</f>
        <v/>
      </c>
    </row>
    <row r="317" spans="1:7">
      <c r="A317" s="24" t="str">
        <f>IF([1]新扩建变电站实体!A317="","",[1]新扩建变电站实体!A317)</f>
        <v/>
      </c>
      <c r="B317" s="24" t="str">
        <f>IF([1]新扩建变电站实体!B317="","",[1]新扩建变电站实体!B317)</f>
        <v/>
      </c>
      <c r="C317" s="24" t="str">
        <f>IF([1]新扩建变电站实体!C317="","",[1]新扩建变电站实体!C317)</f>
        <v/>
      </c>
      <c r="D317" s="24" t="str">
        <f>IF([1]新扩建变电站实体!D317="","",[1]新扩建变电站实体!D317)</f>
        <v/>
      </c>
      <c r="E317" s="24" t="str">
        <f>IF([1]新扩建变电站实体!E317="","",[1]新扩建变电站实体!E317)</f>
        <v/>
      </c>
      <c r="F317" s="24" t="str">
        <f>IF([1]新扩建变电站实体!F317="","",[1]新扩建变电站实体!F317)</f>
        <v/>
      </c>
      <c r="G317" s="24" t="str">
        <f>IF([1]新扩建变电站实体!G317="","",[1]新扩建变电站实体!G317)</f>
        <v/>
      </c>
    </row>
    <row r="318" spans="1:7">
      <c r="A318" s="24" t="str">
        <f>IF([1]新扩建变电站实体!A318="","",[1]新扩建变电站实体!A318)</f>
        <v/>
      </c>
      <c r="B318" s="24" t="str">
        <f>IF([1]新扩建变电站实体!B318="","",[1]新扩建变电站实体!B318)</f>
        <v/>
      </c>
      <c r="C318" s="24" t="str">
        <f>IF([1]新扩建变电站实体!C318="","",[1]新扩建变电站实体!C318)</f>
        <v/>
      </c>
      <c r="D318" s="24" t="str">
        <f>IF([1]新扩建变电站实体!D318="","",[1]新扩建变电站实体!D318)</f>
        <v/>
      </c>
      <c r="E318" s="24" t="str">
        <f>IF([1]新扩建变电站实体!E318="","",[1]新扩建变电站实体!E318)</f>
        <v/>
      </c>
      <c r="F318" s="24" t="str">
        <f>IF([1]新扩建变电站实体!F318="","",[1]新扩建变电站实体!F318)</f>
        <v/>
      </c>
      <c r="G318" s="24" t="str">
        <f>IF([1]新扩建变电站实体!G318="","",[1]新扩建变电站实体!G318)</f>
        <v/>
      </c>
    </row>
    <row r="319" spans="1:7">
      <c r="A319" s="24" t="str">
        <f>IF([1]新扩建变电站实体!A319="","",[1]新扩建变电站实体!A319)</f>
        <v/>
      </c>
      <c r="B319" s="24" t="str">
        <f>IF([1]新扩建变电站实体!B319="","",[1]新扩建变电站实体!B319)</f>
        <v/>
      </c>
      <c r="C319" s="24" t="str">
        <f>IF([1]新扩建变电站实体!C319="","",[1]新扩建变电站实体!C319)</f>
        <v/>
      </c>
      <c r="D319" s="24" t="str">
        <f>IF([1]新扩建变电站实体!D319="","",[1]新扩建变电站实体!D319)</f>
        <v/>
      </c>
      <c r="E319" s="24" t="str">
        <f>IF([1]新扩建变电站实体!E319="","",[1]新扩建变电站实体!E319)</f>
        <v/>
      </c>
      <c r="F319" s="24" t="str">
        <f>IF([1]新扩建变电站实体!F319="","",[1]新扩建变电站实体!F319)</f>
        <v/>
      </c>
      <c r="G319" s="24" t="str">
        <f>IF([1]新扩建变电站实体!G319="","",[1]新扩建变电站实体!G319)</f>
        <v/>
      </c>
    </row>
    <row r="320" spans="1:7">
      <c r="A320" s="24" t="str">
        <f>IF([1]新扩建变电站实体!A320="","",[1]新扩建变电站实体!A320)</f>
        <v/>
      </c>
      <c r="B320" s="24" t="str">
        <f>IF([1]新扩建变电站实体!B320="","",[1]新扩建变电站实体!B320)</f>
        <v/>
      </c>
      <c r="C320" s="24" t="str">
        <f>IF([1]新扩建变电站实体!C320="","",[1]新扩建变电站实体!C320)</f>
        <v/>
      </c>
      <c r="D320" s="24" t="str">
        <f>IF([1]新扩建变电站实体!D320="","",[1]新扩建变电站实体!D320)</f>
        <v/>
      </c>
      <c r="E320" s="24" t="str">
        <f>IF([1]新扩建变电站实体!E320="","",[1]新扩建变电站实体!E320)</f>
        <v/>
      </c>
      <c r="F320" s="24" t="str">
        <f>IF([1]新扩建变电站实体!F320="","",[1]新扩建变电站实体!F320)</f>
        <v/>
      </c>
      <c r="G320" s="24" t="str">
        <f>IF([1]新扩建变电站实体!G320="","",[1]新扩建变电站实体!G320)</f>
        <v/>
      </c>
    </row>
    <row r="321" spans="1:7">
      <c r="A321" s="24" t="str">
        <f>IF([1]新扩建变电站实体!A321="","",[1]新扩建变电站实体!A321)</f>
        <v/>
      </c>
      <c r="B321" s="24" t="str">
        <f>IF([1]新扩建变电站实体!B321="","",[1]新扩建变电站实体!B321)</f>
        <v/>
      </c>
      <c r="C321" s="24" t="str">
        <f>IF([1]新扩建变电站实体!C321="","",[1]新扩建变电站实体!C321)</f>
        <v/>
      </c>
      <c r="D321" s="24" t="str">
        <f>IF([1]新扩建变电站实体!D321="","",[1]新扩建变电站实体!D321)</f>
        <v/>
      </c>
      <c r="E321" s="24" t="str">
        <f>IF([1]新扩建变电站实体!E321="","",[1]新扩建变电站实体!E321)</f>
        <v/>
      </c>
      <c r="F321" s="24" t="str">
        <f>IF([1]新扩建变电站实体!F321="","",[1]新扩建变电站实体!F321)</f>
        <v/>
      </c>
      <c r="G321" s="24" t="str">
        <f>IF([1]新扩建变电站实体!G321="","",[1]新扩建变电站实体!G321)</f>
        <v/>
      </c>
    </row>
    <row r="322" spans="1:7">
      <c r="A322" s="24" t="str">
        <f>IF([1]新扩建变电站实体!A322="","",[1]新扩建变电站实体!A322)</f>
        <v/>
      </c>
      <c r="B322" s="24" t="str">
        <f>IF([1]新扩建变电站实体!B322="","",[1]新扩建变电站实体!B322)</f>
        <v/>
      </c>
      <c r="C322" s="24" t="str">
        <f>IF([1]新扩建变电站实体!C322="","",[1]新扩建变电站实体!C322)</f>
        <v/>
      </c>
      <c r="D322" s="24" t="str">
        <f>IF([1]新扩建变电站实体!D322="","",[1]新扩建变电站实体!D322)</f>
        <v/>
      </c>
      <c r="E322" s="24" t="str">
        <f>IF([1]新扩建变电站实体!E322="","",[1]新扩建变电站实体!E322)</f>
        <v/>
      </c>
      <c r="F322" s="24" t="str">
        <f>IF([1]新扩建变电站实体!F322="","",[1]新扩建变电站实体!F322)</f>
        <v/>
      </c>
      <c r="G322" s="24" t="str">
        <f>IF([1]新扩建变电站实体!G322="","",[1]新扩建变电站实体!G322)</f>
        <v/>
      </c>
    </row>
    <row r="323" spans="1:7">
      <c r="A323" s="24" t="str">
        <f>IF([1]新扩建变电站实体!A323="","",[1]新扩建变电站实体!A323)</f>
        <v/>
      </c>
      <c r="B323" s="24" t="str">
        <f>IF([1]新扩建变电站实体!B323="","",[1]新扩建变电站实体!B323)</f>
        <v/>
      </c>
      <c r="C323" s="24" t="str">
        <f>IF([1]新扩建变电站实体!C323="","",[1]新扩建变电站实体!C323)</f>
        <v/>
      </c>
      <c r="D323" s="24" t="str">
        <f>IF([1]新扩建变电站实体!D323="","",[1]新扩建变电站实体!D323)</f>
        <v/>
      </c>
      <c r="E323" s="24" t="str">
        <f>IF([1]新扩建变电站实体!E323="","",[1]新扩建变电站实体!E323)</f>
        <v/>
      </c>
      <c r="F323" s="24" t="str">
        <f>IF([1]新扩建变电站实体!F323="","",[1]新扩建变电站实体!F323)</f>
        <v/>
      </c>
      <c r="G323" s="24" t="str">
        <f>IF([1]新扩建变电站实体!G323="","",[1]新扩建变电站实体!G323)</f>
        <v/>
      </c>
    </row>
    <row r="324" spans="1:7">
      <c r="A324" s="24" t="str">
        <f>IF([1]新扩建变电站实体!A324="","",[1]新扩建变电站实体!A324)</f>
        <v/>
      </c>
      <c r="B324" s="24" t="str">
        <f>IF([1]新扩建变电站实体!B324="","",[1]新扩建变电站实体!B324)</f>
        <v/>
      </c>
      <c r="C324" s="24" t="str">
        <f>IF([1]新扩建变电站实体!C324="","",[1]新扩建变电站实体!C324)</f>
        <v/>
      </c>
      <c r="D324" s="24" t="str">
        <f>IF([1]新扩建变电站实体!D324="","",[1]新扩建变电站实体!D324)</f>
        <v/>
      </c>
      <c r="E324" s="24" t="str">
        <f>IF([1]新扩建变电站实体!E324="","",[1]新扩建变电站实体!E324)</f>
        <v/>
      </c>
      <c r="F324" s="24" t="str">
        <f>IF([1]新扩建变电站实体!F324="","",[1]新扩建变电站实体!F324)</f>
        <v/>
      </c>
      <c r="G324" s="24" t="str">
        <f>IF([1]新扩建变电站实体!G324="","",[1]新扩建变电站实体!G324)</f>
        <v/>
      </c>
    </row>
    <row r="325" spans="1:7">
      <c r="A325" s="24" t="str">
        <f>IF([1]新扩建变电站实体!A325="","",[1]新扩建变电站实体!A325)</f>
        <v/>
      </c>
      <c r="B325" s="24" t="str">
        <f>IF([1]新扩建变电站实体!B325="","",[1]新扩建变电站实体!B325)</f>
        <v/>
      </c>
      <c r="C325" s="24" t="str">
        <f>IF([1]新扩建变电站实体!C325="","",[1]新扩建变电站实体!C325)</f>
        <v/>
      </c>
      <c r="D325" s="24" t="str">
        <f>IF([1]新扩建变电站实体!D325="","",[1]新扩建变电站实体!D325)</f>
        <v/>
      </c>
      <c r="E325" s="24" t="str">
        <f>IF([1]新扩建变电站实体!E325="","",[1]新扩建变电站实体!E325)</f>
        <v/>
      </c>
      <c r="F325" s="24" t="str">
        <f>IF([1]新扩建变电站实体!F325="","",[1]新扩建变电站实体!F325)</f>
        <v/>
      </c>
      <c r="G325" s="24" t="str">
        <f>IF([1]新扩建变电站实体!G325="","",[1]新扩建变电站实体!G325)</f>
        <v/>
      </c>
    </row>
    <row r="326" spans="1:7">
      <c r="A326" s="24" t="str">
        <f>IF([1]新扩建变电站实体!A326="","",[1]新扩建变电站实体!A326)</f>
        <v/>
      </c>
      <c r="B326" s="24" t="str">
        <f>IF([1]新扩建变电站实体!B326="","",[1]新扩建变电站实体!B326)</f>
        <v/>
      </c>
      <c r="C326" s="24" t="str">
        <f>IF([1]新扩建变电站实体!C326="","",[1]新扩建变电站实体!C326)</f>
        <v/>
      </c>
      <c r="D326" s="24" t="str">
        <f>IF([1]新扩建变电站实体!D326="","",[1]新扩建变电站实体!D326)</f>
        <v/>
      </c>
      <c r="E326" s="24" t="str">
        <f>IF([1]新扩建变电站实体!E326="","",[1]新扩建变电站实体!E326)</f>
        <v/>
      </c>
      <c r="F326" s="24" t="str">
        <f>IF([1]新扩建变电站实体!F326="","",[1]新扩建变电站实体!F326)</f>
        <v/>
      </c>
      <c r="G326" s="24" t="str">
        <f>IF([1]新扩建变电站实体!G326="","",[1]新扩建变电站实体!G326)</f>
        <v/>
      </c>
    </row>
    <row r="327" spans="1:7">
      <c r="A327" s="24" t="str">
        <f>IF([1]新扩建变电站实体!A327="","",[1]新扩建变电站实体!A327)</f>
        <v/>
      </c>
      <c r="B327" s="24" t="str">
        <f>IF([1]新扩建变电站实体!B327="","",[1]新扩建变电站实体!B327)</f>
        <v/>
      </c>
      <c r="C327" s="24" t="str">
        <f>IF([1]新扩建变电站实体!C327="","",[1]新扩建变电站实体!C327)</f>
        <v/>
      </c>
      <c r="D327" s="24" t="str">
        <f>IF([1]新扩建变电站实体!D327="","",[1]新扩建变电站实体!D327)</f>
        <v/>
      </c>
      <c r="E327" s="24" t="str">
        <f>IF([1]新扩建变电站实体!E327="","",[1]新扩建变电站实体!E327)</f>
        <v/>
      </c>
      <c r="F327" s="24" t="str">
        <f>IF([1]新扩建变电站实体!F327="","",[1]新扩建变电站实体!F327)</f>
        <v/>
      </c>
      <c r="G327" s="24" t="str">
        <f>IF([1]新扩建变电站实体!G327="","",[1]新扩建变电站实体!G327)</f>
        <v/>
      </c>
    </row>
    <row r="328" spans="1:7">
      <c r="A328" s="24" t="str">
        <f>IF([1]新扩建变电站实体!A328="","",[1]新扩建变电站实体!A328)</f>
        <v/>
      </c>
      <c r="B328" s="24" t="str">
        <f>IF([1]新扩建变电站实体!B328="","",[1]新扩建变电站实体!B328)</f>
        <v/>
      </c>
      <c r="C328" s="24" t="str">
        <f>IF([1]新扩建变电站实体!C328="","",[1]新扩建变电站实体!C328)</f>
        <v/>
      </c>
      <c r="D328" s="24" t="str">
        <f>IF([1]新扩建变电站实体!D328="","",[1]新扩建变电站实体!D328)</f>
        <v/>
      </c>
      <c r="E328" s="24" t="str">
        <f>IF([1]新扩建变电站实体!E328="","",[1]新扩建变电站实体!E328)</f>
        <v/>
      </c>
      <c r="F328" s="24" t="str">
        <f>IF([1]新扩建变电站实体!F328="","",[1]新扩建变电站实体!F328)</f>
        <v/>
      </c>
      <c r="G328" s="24" t="str">
        <f>IF([1]新扩建变电站实体!G328="","",[1]新扩建变电站实体!G328)</f>
        <v/>
      </c>
    </row>
    <row r="329" spans="1:7">
      <c r="A329" s="24" t="str">
        <f>IF([1]新扩建变电站实体!A329="","",[1]新扩建变电站实体!A329)</f>
        <v/>
      </c>
      <c r="B329" s="24" t="str">
        <f>IF([1]新扩建变电站实体!B329="","",[1]新扩建变电站实体!B329)</f>
        <v/>
      </c>
      <c r="C329" s="24" t="str">
        <f>IF([1]新扩建变电站实体!C329="","",[1]新扩建变电站实体!C329)</f>
        <v/>
      </c>
      <c r="D329" s="24" t="str">
        <f>IF([1]新扩建变电站实体!D329="","",[1]新扩建变电站实体!D329)</f>
        <v/>
      </c>
      <c r="E329" s="24" t="str">
        <f>IF([1]新扩建变电站实体!E329="","",[1]新扩建变电站实体!E329)</f>
        <v/>
      </c>
      <c r="F329" s="24" t="str">
        <f>IF([1]新扩建变电站实体!F329="","",[1]新扩建变电站实体!F329)</f>
        <v/>
      </c>
      <c r="G329" s="24" t="str">
        <f>IF([1]新扩建变电站实体!G329="","",[1]新扩建变电站实体!G329)</f>
        <v/>
      </c>
    </row>
    <row r="330" spans="1:7">
      <c r="A330" s="24" t="str">
        <f>IF([1]新扩建变电站实体!A330="","",[1]新扩建变电站实体!A330)</f>
        <v/>
      </c>
      <c r="B330" s="24" t="str">
        <f>IF([1]新扩建变电站实体!B330="","",[1]新扩建变电站实体!B330)</f>
        <v/>
      </c>
      <c r="C330" s="24" t="str">
        <f>IF([1]新扩建变电站实体!C330="","",[1]新扩建变电站实体!C330)</f>
        <v/>
      </c>
      <c r="D330" s="24" t="str">
        <f>IF([1]新扩建变电站实体!D330="","",[1]新扩建变电站实体!D330)</f>
        <v/>
      </c>
      <c r="E330" s="24" t="str">
        <f>IF([1]新扩建变电站实体!E330="","",[1]新扩建变电站实体!E330)</f>
        <v/>
      </c>
      <c r="F330" s="24" t="str">
        <f>IF([1]新扩建变电站实体!F330="","",[1]新扩建变电站实体!F330)</f>
        <v/>
      </c>
      <c r="G330" s="24" t="str">
        <f>IF([1]新扩建变电站实体!G330="","",[1]新扩建变电站实体!G330)</f>
        <v/>
      </c>
    </row>
    <row r="331" spans="1:7">
      <c r="A331" s="24" t="str">
        <f>IF([1]新扩建变电站实体!A331="","",[1]新扩建变电站实体!A331)</f>
        <v/>
      </c>
      <c r="B331" s="24" t="str">
        <f>IF([1]新扩建变电站实体!B331="","",[1]新扩建变电站实体!B331)</f>
        <v/>
      </c>
      <c r="C331" s="24" t="str">
        <f>IF([1]新扩建变电站实体!C331="","",[1]新扩建变电站实体!C331)</f>
        <v/>
      </c>
      <c r="D331" s="24" t="str">
        <f>IF([1]新扩建变电站实体!D331="","",[1]新扩建变电站实体!D331)</f>
        <v/>
      </c>
      <c r="E331" s="24" t="str">
        <f>IF([1]新扩建变电站实体!E331="","",[1]新扩建变电站实体!E331)</f>
        <v/>
      </c>
      <c r="F331" s="24" t="str">
        <f>IF([1]新扩建变电站实体!F331="","",[1]新扩建变电站实体!F331)</f>
        <v/>
      </c>
      <c r="G331" s="24" t="str">
        <f>IF([1]新扩建变电站实体!G331="","",[1]新扩建变电站实体!G331)</f>
        <v/>
      </c>
    </row>
    <row r="332" spans="1:7">
      <c r="A332" s="24" t="str">
        <f>IF([1]新扩建变电站实体!A332="","",[1]新扩建变电站实体!A332)</f>
        <v/>
      </c>
      <c r="B332" s="24" t="str">
        <f>IF([1]新扩建变电站实体!B332="","",[1]新扩建变电站实体!B332)</f>
        <v/>
      </c>
      <c r="C332" s="24" t="str">
        <f>IF([1]新扩建变电站实体!C332="","",[1]新扩建变电站实体!C332)</f>
        <v/>
      </c>
      <c r="D332" s="24" t="str">
        <f>IF([1]新扩建变电站实体!D332="","",[1]新扩建变电站实体!D332)</f>
        <v/>
      </c>
      <c r="E332" s="24" t="str">
        <f>IF([1]新扩建变电站实体!E332="","",[1]新扩建变电站实体!E332)</f>
        <v/>
      </c>
      <c r="F332" s="24" t="str">
        <f>IF([1]新扩建变电站实体!F332="","",[1]新扩建变电站实体!F332)</f>
        <v/>
      </c>
      <c r="G332" s="24" t="str">
        <f>IF([1]新扩建变电站实体!G332="","",[1]新扩建变电站实体!G332)</f>
        <v/>
      </c>
    </row>
    <row r="333" spans="1:7">
      <c r="A333" s="24" t="str">
        <f>IF([1]新扩建变电站实体!A333="","",[1]新扩建变电站实体!A333)</f>
        <v/>
      </c>
      <c r="B333" s="24" t="str">
        <f>IF([1]新扩建变电站实体!B333="","",[1]新扩建变电站实体!B333)</f>
        <v/>
      </c>
      <c r="C333" s="24" t="str">
        <f>IF([1]新扩建变电站实体!C333="","",[1]新扩建变电站实体!C333)</f>
        <v/>
      </c>
      <c r="D333" s="24" t="str">
        <f>IF([1]新扩建变电站实体!D333="","",[1]新扩建变电站实体!D333)</f>
        <v/>
      </c>
      <c r="E333" s="24" t="str">
        <f>IF([1]新扩建变电站实体!E333="","",[1]新扩建变电站实体!E333)</f>
        <v/>
      </c>
      <c r="F333" s="24" t="str">
        <f>IF([1]新扩建变电站实体!F333="","",[1]新扩建变电站实体!F333)</f>
        <v/>
      </c>
      <c r="G333" s="24" t="str">
        <f>IF([1]新扩建变电站实体!G333="","",[1]新扩建变电站实体!G333)</f>
        <v/>
      </c>
    </row>
    <row r="334" spans="1:7">
      <c r="A334" s="24" t="str">
        <f>IF([1]新扩建变电站实体!A334="","",[1]新扩建变电站实体!A334)</f>
        <v/>
      </c>
      <c r="B334" s="24" t="str">
        <f>IF([1]新扩建变电站实体!B334="","",[1]新扩建变电站实体!B334)</f>
        <v/>
      </c>
      <c r="C334" s="24" t="str">
        <f>IF([1]新扩建变电站实体!C334="","",[1]新扩建变电站实体!C334)</f>
        <v/>
      </c>
      <c r="D334" s="24" t="str">
        <f>IF([1]新扩建变电站实体!D334="","",[1]新扩建变电站实体!D334)</f>
        <v/>
      </c>
      <c r="E334" s="24" t="str">
        <f>IF([1]新扩建变电站实体!E334="","",[1]新扩建变电站实体!E334)</f>
        <v/>
      </c>
      <c r="F334" s="24" t="str">
        <f>IF([1]新扩建变电站实体!F334="","",[1]新扩建变电站实体!F334)</f>
        <v/>
      </c>
      <c r="G334" s="24" t="str">
        <f>IF([1]新扩建变电站实体!G334="","",[1]新扩建变电站实体!G334)</f>
        <v/>
      </c>
    </row>
    <row r="335" spans="1:7">
      <c r="A335" s="24" t="str">
        <f>IF([1]新扩建变电站实体!A335="","",[1]新扩建变电站实体!A335)</f>
        <v/>
      </c>
      <c r="B335" s="24" t="str">
        <f>IF([1]新扩建变电站实体!B335="","",[1]新扩建变电站实体!B335)</f>
        <v/>
      </c>
      <c r="C335" s="24" t="str">
        <f>IF([1]新扩建变电站实体!C335="","",[1]新扩建变电站实体!C335)</f>
        <v/>
      </c>
      <c r="D335" s="24" t="str">
        <f>IF([1]新扩建变电站实体!D335="","",[1]新扩建变电站实体!D335)</f>
        <v/>
      </c>
      <c r="E335" s="24" t="str">
        <f>IF([1]新扩建变电站实体!E335="","",[1]新扩建变电站实体!E335)</f>
        <v/>
      </c>
      <c r="F335" s="24" t="str">
        <f>IF([1]新扩建变电站实体!F335="","",[1]新扩建变电站实体!F335)</f>
        <v/>
      </c>
      <c r="G335" s="24" t="str">
        <f>IF([1]新扩建变电站实体!G335="","",[1]新扩建变电站实体!G335)</f>
        <v/>
      </c>
    </row>
    <row r="336" spans="1:7">
      <c r="A336" s="24" t="str">
        <f>IF([1]新扩建变电站实体!A336="","",[1]新扩建变电站实体!A336)</f>
        <v/>
      </c>
      <c r="B336" s="24" t="str">
        <f>IF([1]新扩建变电站实体!B336="","",[1]新扩建变电站实体!B336)</f>
        <v/>
      </c>
      <c r="C336" s="24" t="str">
        <f>IF([1]新扩建变电站实体!C336="","",[1]新扩建变电站实体!C336)</f>
        <v/>
      </c>
      <c r="D336" s="24" t="str">
        <f>IF([1]新扩建变电站实体!D336="","",[1]新扩建变电站实体!D336)</f>
        <v/>
      </c>
      <c r="E336" s="24" t="str">
        <f>IF([1]新扩建变电站实体!E336="","",[1]新扩建变电站实体!E336)</f>
        <v/>
      </c>
      <c r="F336" s="24" t="str">
        <f>IF([1]新扩建变电站实体!F336="","",[1]新扩建变电站实体!F336)</f>
        <v/>
      </c>
      <c r="G336" s="24" t="str">
        <f>IF([1]新扩建变电站实体!G336="","",[1]新扩建变电站实体!G336)</f>
        <v/>
      </c>
    </row>
    <row r="337" spans="1:7">
      <c r="A337" s="24" t="str">
        <f>IF([1]新扩建变电站实体!A337="","",[1]新扩建变电站实体!A337)</f>
        <v/>
      </c>
      <c r="B337" s="24" t="str">
        <f>IF([1]新扩建变电站实体!B337="","",[1]新扩建变电站实体!B337)</f>
        <v/>
      </c>
      <c r="C337" s="24" t="str">
        <f>IF([1]新扩建变电站实体!C337="","",[1]新扩建变电站实体!C337)</f>
        <v/>
      </c>
      <c r="D337" s="24" t="str">
        <f>IF([1]新扩建变电站实体!D337="","",[1]新扩建变电站实体!D337)</f>
        <v/>
      </c>
      <c r="E337" s="24" t="str">
        <f>IF([1]新扩建变电站实体!E337="","",[1]新扩建变电站实体!E337)</f>
        <v/>
      </c>
      <c r="F337" s="24" t="str">
        <f>IF([1]新扩建变电站实体!F337="","",[1]新扩建变电站实体!F337)</f>
        <v/>
      </c>
      <c r="G337" s="24" t="str">
        <f>IF([1]新扩建变电站实体!G337="","",[1]新扩建变电站实体!G337)</f>
        <v/>
      </c>
    </row>
    <row r="338" spans="1:7">
      <c r="A338" s="24" t="str">
        <f>IF([1]新扩建变电站实体!A338="","",[1]新扩建变电站实体!A338)</f>
        <v/>
      </c>
      <c r="B338" s="24" t="str">
        <f>IF([1]新扩建变电站实体!B338="","",[1]新扩建变电站实体!B338)</f>
        <v/>
      </c>
      <c r="C338" s="24" t="str">
        <f>IF([1]新扩建变电站实体!C338="","",[1]新扩建变电站实体!C338)</f>
        <v/>
      </c>
      <c r="D338" s="24" t="str">
        <f>IF([1]新扩建变电站实体!D338="","",[1]新扩建变电站实体!D338)</f>
        <v/>
      </c>
      <c r="E338" s="24" t="str">
        <f>IF([1]新扩建变电站实体!E338="","",[1]新扩建变电站实体!E338)</f>
        <v/>
      </c>
      <c r="F338" s="24" t="str">
        <f>IF([1]新扩建变电站实体!F338="","",[1]新扩建变电站实体!F338)</f>
        <v/>
      </c>
      <c r="G338" s="24" t="str">
        <f>IF([1]新扩建变电站实体!G338="","",[1]新扩建变电站实体!G338)</f>
        <v/>
      </c>
    </row>
    <row r="339" spans="1:7">
      <c r="A339" s="24" t="str">
        <f>IF([1]新扩建变电站实体!A339="","",[1]新扩建变电站实体!A339)</f>
        <v/>
      </c>
      <c r="B339" s="24" t="str">
        <f>IF([1]新扩建变电站实体!B339="","",[1]新扩建变电站实体!B339)</f>
        <v/>
      </c>
      <c r="C339" s="24" t="str">
        <f>IF([1]新扩建变电站实体!C339="","",[1]新扩建变电站实体!C339)</f>
        <v/>
      </c>
      <c r="D339" s="24" t="str">
        <f>IF([1]新扩建变电站实体!D339="","",[1]新扩建变电站实体!D339)</f>
        <v/>
      </c>
      <c r="E339" s="24" t="str">
        <f>IF([1]新扩建变电站实体!E339="","",[1]新扩建变电站实体!E339)</f>
        <v/>
      </c>
      <c r="F339" s="24" t="str">
        <f>IF([1]新扩建变电站实体!F339="","",[1]新扩建变电站实体!F339)</f>
        <v/>
      </c>
      <c r="G339" s="24" t="str">
        <f>IF([1]新扩建变电站实体!G339="","",[1]新扩建变电站实体!G339)</f>
        <v/>
      </c>
    </row>
    <row r="340" spans="1:7">
      <c r="A340" s="24" t="str">
        <f>IF([1]新扩建变电站实体!A340="","",[1]新扩建变电站实体!A340)</f>
        <v/>
      </c>
      <c r="B340" s="24" t="str">
        <f>IF([1]新扩建变电站实体!B340="","",[1]新扩建变电站实体!B340)</f>
        <v/>
      </c>
      <c r="C340" s="24" t="str">
        <f>IF([1]新扩建变电站实体!C340="","",[1]新扩建变电站实体!C340)</f>
        <v/>
      </c>
      <c r="D340" s="24" t="str">
        <f>IF([1]新扩建变电站实体!D340="","",[1]新扩建变电站实体!D340)</f>
        <v/>
      </c>
      <c r="E340" s="24" t="str">
        <f>IF([1]新扩建变电站实体!E340="","",[1]新扩建变电站实体!E340)</f>
        <v/>
      </c>
      <c r="F340" s="24" t="str">
        <f>IF([1]新扩建变电站实体!F340="","",[1]新扩建变电站实体!F340)</f>
        <v/>
      </c>
      <c r="G340" s="24" t="str">
        <f>IF([1]新扩建变电站实体!G340="","",[1]新扩建变电站实体!G340)</f>
        <v/>
      </c>
    </row>
    <row r="341" spans="1:7">
      <c r="A341" s="24" t="str">
        <f>IF([1]新扩建变电站实体!A341="","",[1]新扩建变电站实体!A341)</f>
        <v/>
      </c>
      <c r="B341" s="24" t="str">
        <f>IF([1]新扩建变电站实体!B341="","",[1]新扩建变电站实体!B341)</f>
        <v/>
      </c>
      <c r="C341" s="24" t="str">
        <f>IF([1]新扩建变电站实体!C341="","",[1]新扩建变电站实体!C341)</f>
        <v/>
      </c>
      <c r="D341" s="24" t="str">
        <f>IF([1]新扩建变电站实体!D341="","",[1]新扩建变电站实体!D341)</f>
        <v/>
      </c>
      <c r="E341" s="24" t="str">
        <f>IF([1]新扩建变电站实体!E341="","",[1]新扩建变电站实体!E341)</f>
        <v/>
      </c>
      <c r="F341" s="24" t="str">
        <f>IF([1]新扩建变电站实体!F341="","",[1]新扩建变电站实体!F341)</f>
        <v/>
      </c>
      <c r="G341" s="24" t="str">
        <f>IF([1]新扩建变电站实体!G341="","",[1]新扩建变电站实体!G341)</f>
        <v/>
      </c>
    </row>
    <row r="342" spans="1:7">
      <c r="A342" s="24" t="str">
        <f>IF([1]新扩建变电站实体!A342="","",[1]新扩建变电站实体!A342)</f>
        <v/>
      </c>
      <c r="B342" s="24" t="str">
        <f>IF([1]新扩建变电站实体!B342="","",[1]新扩建变电站实体!B342)</f>
        <v/>
      </c>
      <c r="C342" s="24" t="str">
        <f>IF([1]新扩建变电站实体!C342="","",[1]新扩建变电站实体!C342)</f>
        <v/>
      </c>
      <c r="D342" s="24" t="str">
        <f>IF([1]新扩建变电站实体!D342="","",[1]新扩建变电站实体!D342)</f>
        <v/>
      </c>
      <c r="E342" s="24" t="str">
        <f>IF([1]新扩建变电站实体!E342="","",[1]新扩建变电站实体!E342)</f>
        <v/>
      </c>
      <c r="F342" s="24" t="str">
        <f>IF([1]新扩建变电站实体!F342="","",[1]新扩建变电站实体!F342)</f>
        <v/>
      </c>
      <c r="G342" s="24" t="str">
        <f>IF([1]新扩建变电站实体!G342="","",[1]新扩建变电站实体!G342)</f>
        <v/>
      </c>
    </row>
    <row r="343" spans="1:7">
      <c r="A343" s="24" t="str">
        <f>IF([1]新扩建变电站实体!A343="","",[1]新扩建变电站实体!A343)</f>
        <v/>
      </c>
      <c r="B343" s="24" t="str">
        <f>IF([1]新扩建变电站实体!B343="","",[1]新扩建变电站实体!B343)</f>
        <v/>
      </c>
      <c r="C343" s="24" t="str">
        <f>IF([1]新扩建变电站实体!C343="","",[1]新扩建变电站实体!C343)</f>
        <v/>
      </c>
      <c r="D343" s="24" t="str">
        <f>IF([1]新扩建变电站实体!D343="","",[1]新扩建变电站实体!D343)</f>
        <v/>
      </c>
      <c r="E343" s="24" t="str">
        <f>IF([1]新扩建变电站实体!E343="","",[1]新扩建变电站实体!E343)</f>
        <v/>
      </c>
      <c r="F343" s="24" t="str">
        <f>IF([1]新扩建变电站实体!F343="","",[1]新扩建变电站实体!F343)</f>
        <v/>
      </c>
      <c r="G343" s="24" t="str">
        <f>IF([1]新扩建变电站实体!G343="","",[1]新扩建变电站实体!G343)</f>
        <v/>
      </c>
    </row>
    <row r="344" spans="1:7">
      <c r="A344" s="24" t="str">
        <f>IF([1]新扩建变电站实体!A344="","",[1]新扩建变电站实体!A344)</f>
        <v/>
      </c>
      <c r="B344" s="24" t="str">
        <f>IF([1]新扩建变电站实体!B344="","",[1]新扩建变电站实体!B344)</f>
        <v/>
      </c>
      <c r="C344" s="24" t="str">
        <f>IF([1]新扩建变电站实体!C344="","",[1]新扩建变电站实体!C344)</f>
        <v/>
      </c>
      <c r="D344" s="24" t="str">
        <f>IF([1]新扩建变电站实体!D344="","",[1]新扩建变电站实体!D344)</f>
        <v/>
      </c>
      <c r="E344" s="24" t="str">
        <f>IF([1]新扩建变电站实体!E344="","",[1]新扩建变电站实体!E344)</f>
        <v/>
      </c>
      <c r="F344" s="24" t="str">
        <f>IF([1]新扩建变电站实体!F344="","",[1]新扩建变电站实体!F344)</f>
        <v/>
      </c>
      <c r="G344" s="24" t="str">
        <f>IF([1]新扩建变电站实体!G344="","",[1]新扩建变电站实体!G344)</f>
        <v/>
      </c>
    </row>
    <row r="345" spans="1:7">
      <c r="A345" s="24" t="str">
        <f>IF([1]新扩建变电站实体!A345="","",[1]新扩建变电站实体!A345)</f>
        <v/>
      </c>
      <c r="B345" s="24" t="str">
        <f>IF([1]新扩建变电站实体!B345="","",[1]新扩建变电站实体!B345)</f>
        <v/>
      </c>
      <c r="C345" s="24" t="str">
        <f>IF([1]新扩建变电站实体!C345="","",[1]新扩建变电站实体!C345)</f>
        <v/>
      </c>
      <c r="D345" s="24" t="str">
        <f>IF([1]新扩建变电站实体!D345="","",[1]新扩建变电站实体!D345)</f>
        <v/>
      </c>
      <c r="E345" s="24" t="str">
        <f>IF([1]新扩建变电站实体!E345="","",[1]新扩建变电站实体!E345)</f>
        <v/>
      </c>
      <c r="F345" s="24" t="str">
        <f>IF([1]新扩建变电站实体!F345="","",[1]新扩建变电站实体!F345)</f>
        <v/>
      </c>
      <c r="G345" s="24" t="str">
        <f>IF([1]新扩建变电站实体!G345="","",[1]新扩建变电站实体!G345)</f>
        <v/>
      </c>
    </row>
    <row r="346" spans="1:7">
      <c r="A346" s="24" t="str">
        <f>IF([1]新扩建变电站实体!A346="","",[1]新扩建变电站实体!A346)</f>
        <v/>
      </c>
      <c r="B346" s="24" t="str">
        <f>IF([1]新扩建变电站实体!B346="","",[1]新扩建变电站实体!B346)</f>
        <v/>
      </c>
      <c r="C346" s="24" t="str">
        <f>IF([1]新扩建变电站实体!C346="","",[1]新扩建变电站实体!C346)</f>
        <v/>
      </c>
      <c r="D346" s="24" t="str">
        <f>IF([1]新扩建变电站实体!D346="","",[1]新扩建变电站实体!D346)</f>
        <v/>
      </c>
      <c r="E346" s="24" t="str">
        <f>IF([1]新扩建变电站实体!E346="","",[1]新扩建变电站实体!E346)</f>
        <v/>
      </c>
      <c r="F346" s="24" t="str">
        <f>IF([1]新扩建变电站实体!F346="","",[1]新扩建变电站实体!F346)</f>
        <v/>
      </c>
      <c r="G346" s="24" t="str">
        <f>IF([1]新扩建变电站实体!G346="","",[1]新扩建变电站实体!G346)</f>
        <v/>
      </c>
    </row>
    <row r="347" spans="1:7">
      <c r="A347" s="24" t="str">
        <f>IF([1]新扩建变电站实体!A347="","",[1]新扩建变电站实体!A347)</f>
        <v/>
      </c>
      <c r="B347" s="24" t="str">
        <f>IF([1]新扩建变电站实体!B347="","",[1]新扩建变电站实体!B347)</f>
        <v/>
      </c>
      <c r="C347" s="24" t="str">
        <f>IF([1]新扩建变电站实体!C347="","",[1]新扩建变电站实体!C347)</f>
        <v/>
      </c>
      <c r="D347" s="24" t="str">
        <f>IF([1]新扩建变电站实体!D347="","",[1]新扩建变电站实体!D347)</f>
        <v/>
      </c>
      <c r="E347" s="24" t="str">
        <f>IF([1]新扩建变电站实体!E347="","",[1]新扩建变电站实体!E347)</f>
        <v/>
      </c>
      <c r="F347" s="24" t="str">
        <f>IF([1]新扩建变电站实体!F347="","",[1]新扩建变电站实体!F347)</f>
        <v/>
      </c>
      <c r="G347" s="24" t="str">
        <f>IF([1]新扩建变电站实体!G347="","",[1]新扩建变电站实体!G347)</f>
        <v/>
      </c>
    </row>
    <row r="348" spans="1:7">
      <c r="A348" s="24" t="str">
        <f>IF([1]新扩建变电站实体!A348="","",[1]新扩建变电站实体!A348)</f>
        <v/>
      </c>
      <c r="B348" s="24" t="str">
        <f>IF([1]新扩建变电站实体!B348="","",[1]新扩建变电站实体!B348)</f>
        <v/>
      </c>
      <c r="C348" s="24" t="str">
        <f>IF([1]新扩建变电站实体!C348="","",[1]新扩建变电站实体!C348)</f>
        <v/>
      </c>
      <c r="D348" s="24" t="str">
        <f>IF([1]新扩建变电站实体!D348="","",[1]新扩建变电站实体!D348)</f>
        <v/>
      </c>
      <c r="E348" s="24" t="str">
        <f>IF([1]新扩建变电站实体!E348="","",[1]新扩建变电站实体!E348)</f>
        <v/>
      </c>
      <c r="F348" s="24" t="str">
        <f>IF([1]新扩建变电站实体!F348="","",[1]新扩建变电站实体!F348)</f>
        <v/>
      </c>
      <c r="G348" s="24" t="str">
        <f>IF([1]新扩建变电站实体!G348="","",[1]新扩建变电站实体!G348)</f>
        <v/>
      </c>
    </row>
    <row r="349" spans="1:7">
      <c r="A349" s="24" t="str">
        <f>IF([1]新扩建变电站实体!A349="","",[1]新扩建变电站实体!A349)</f>
        <v/>
      </c>
      <c r="B349" s="24" t="str">
        <f>IF([1]新扩建变电站实体!B349="","",[1]新扩建变电站实体!B349)</f>
        <v/>
      </c>
      <c r="C349" s="24" t="str">
        <f>IF([1]新扩建变电站实体!C349="","",[1]新扩建变电站实体!C349)</f>
        <v/>
      </c>
      <c r="D349" s="24" t="str">
        <f>IF([1]新扩建变电站实体!D349="","",[1]新扩建变电站实体!D349)</f>
        <v/>
      </c>
      <c r="E349" s="24" t="str">
        <f>IF([1]新扩建变电站实体!E349="","",[1]新扩建变电站实体!E349)</f>
        <v/>
      </c>
      <c r="F349" s="24" t="str">
        <f>IF([1]新扩建变电站实体!F349="","",[1]新扩建变电站实体!F349)</f>
        <v/>
      </c>
      <c r="G349" s="24" t="str">
        <f>IF([1]新扩建变电站实体!G349="","",[1]新扩建变电站实体!G349)</f>
        <v/>
      </c>
    </row>
    <row r="350" spans="1:7">
      <c r="A350" s="24" t="str">
        <f>IF([1]新扩建变电站实体!A350="","",[1]新扩建变电站实体!A350)</f>
        <v/>
      </c>
      <c r="B350" s="24" t="str">
        <f>IF([1]新扩建变电站实体!B350="","",[1]新扩建变电站实体!B350)</f>
        <v/>
      </c>
      <c r="C350" s="24" t="str">
        <f>IF([1]新扩建变电站实体!C350="","",[1]新扩建变电站实体!C350)</f>
        <v/>
      </c>
      <c r="D350" s="24" t="str">
        <f>IF([1]新扩建变电站实体!D350="","",[1]新扩建变电站实体!D350)</f>
        <v/>
      </c>
      <c r="E350" s="24" t="str">
        <f>IF([1]新扩建变电站实体!E350="","",[1]新扩建变电站实体!E350)</f>
        <v/>
      </c>
      <c r="F350" s="24" t="str">
        <f>IF([1]新扩建变电站实体!F350="","",[1]新扩建变电站实体!F350)</f>
        <v/>
      </c>
      <c r="G350" s="24" t="str">
        <f>IF([1]新扩建变电站实体!G350="","",[1]新扩建变电站实体!G350)</f>
        <v/>
      </c>
    </row>
    <row r="351" spans="1:7">
      <c r="A351" s="24" t="str">
        <f>IF([1]新扩建变电站实体!A351="","",[1]新扩建变电站实体!A351)</f>
        <v/>
      </c>
      <c r="B351" s="24" t="str">
        <f>IF([1]新扩建变电站实体!B351="","",[1]新扩建变电站实体!B351)</f>
        <v/>
      </c>
      <c r="C351" s="24" t="str">
        <f>IF([1]新扩建变电站实体!C351="","",[1]新扩建变电站实体!C351)</f>
        <v/>
      </c>
      <c r="D351" s="24" t="str">
        <f>IF([1]新扩建变电站实体!D351="","",[1]新扩建变电站实体!D351)</f>
        <v/>
      </c>
      <c r="E351" s="24" t="str">
        <f>IF([1]新扩建变电站实体!E351="","",[1]新扩建变电站实体!E351)</f>
        <v/>
      </c>
      <c r="F351" s="24" t="str">
        <f>IF([1]新扩建变电站实体!F351="","",[1]新扩建变电站实体!F351)</f>
        <v/>
      </c>
      <c r="G351" s="24" t="str">
        <f>IF([1]新扩建变电站实体!G351="","",[1]新扩建变电站实体!G351)</f>
        <v/>
      </c>
    </row>
    <row r="352" spans="1:7">
      <c r="A352" s="24" t="str">
        <f>IF([1]新扩建变电站实体!A352="","",[1]新扩建变电站实体!A352)</f>
        <v/>
      </c>
      <c r="B352" s="24" t="str">
        <f>IF([1]新扩建变电站实体!B352="","",[1]新扩建变电站实体!B352)</f>
        <v/>
      </c>
      <c r="C352" s="24" t="str">
        <f>IF([1]新扩建变电站实体!C352="","",[1]新扩建变电站实体!C352)</f>
        <v/>
      </c>
      <c r="D352" s="24" t="str">
        <f>IF([1]新扩建变电站实体!D352="","",[1]新扩建变电站实体!D352)</f>
        <v/>
      </c>
      <c r="E352" s="24" t="str">
        <f>IF([1]新扩建变电站实体!E352="","",[1]新扩建变电站实体!E352)</f>
        <v/>
      </c>
      <c r="F352" s="24" t="str">
        <f>IF([1]新扩建变电站实体!F352="","",[1]新扩建变电站实体!F352)</f>
        <v/>
      </c>
      <c r="G352" s="24" t="str">
        <f>IF([1]新扩建变电站实体!G352="","",[1]新扩建变电站实体!G352)</f>
        <v/>
      </c>
    </row>
    <row r="353" spans="1:7">
      <c r="A353" s="24" t="str">
        <f>IF([1]新扩建变电站实体!A353="","",[1]新扩建变电站实体!A353)</f>
        <v/>
      </c>
      <c r="B353" s="24" t="str">
        <f>IF([1]新扩建变电站实体!B353="","",[1]新扩建变电站实体!B353)</f>
        <v/>
      </c>
      <c r="C353" s="24" t="str">
        <f>IF([1]新扩建变电站实体!C353="","",[1]新扩建变电站实体!C353)</f>
        <v/>
      </c>
      <c r="D353" s="24" t="str">
        <f>IF([1]新扩建变电站实体!D353="","",[1]新扩建变电站实体!D353)</f>
        <v/>
      </c>
      <c r="E353" s="24" t="str">
        <f>IF([1]新扩建变电站实体!E353="","",[1]新扩建变电站实体!E353)</f>
        <v/>
      </c>
      <c r="F353" s="24" t="str">
        <f>IF([1]新扩建变电站实体!F353="","",[1]新扩建变电站实体!F353)</f>
        <v/>
      </c>
      <c r="G353" s="24" t="str">
        <f>IF([1]新扩建变电站实体!G353="","",[1]新扩建变电站实体!G353)</f>
        <v/>
      </c>
    </row>
    <row r="354" spans="1:7">
      <c r="A354" s="24" t="str">
        <f>IF([1]新扩建变电站实体!A354="","",[1]新扩建变电站实体!A354)</f>
        <v/>
      </c>
      <c r="B354" s="24" t="str">
        <f>IF([1]新扩建变电站实体!B354="","",[1]新扩建变电站实体!B354)</f>
        <v/>
      </c>
      <c r="C354" s="24" t="str">
        <f>IF([1]新扩建变电站实体!C354="","",[1]新扩建变电站实体!C354)</f>
        <v/>
      </c>
      <c r="D354" s="24" t="str">
        <f>IF([1]新扩建变电站实体!D354="","",[1]新扩建变电站实体!D354)</f>
        <v/>
      </c>
      <c r="E354" s="24" t="str">
        <f>IF([1]新扩建变电站实体!E354="","",[1]新扩建变电站实体!E354)</f>
        <v/>
      </c>
      <c r="F354" s="24" t="str">
        <f>IF([1]新扩建变电站实体!F354="","",[1]新扩建变电站实体!F354)</f>
        <v/>
      </c>
      <c r="G354" s="24" t="str">
        <f>IF([1]新扩建变电站实体!G354="","",[1]新扩建变电站实体!G354)</f>
        <v/>
      </c>
    </row>
    <row r="355" spans="1:7">
      <c r="A355" s="24" t="str">
        <f>IF([1]新扩建变电站实体!A355="","",[1]新扩建变电站实体!A355)</f>
        <v/>
      </c>
      <c r="B355" s="24" t="str">
        <f>IF([1]新扩建变电站实体!B355="","",[1]新扩建变电站实体!B355)</f>
        <v/>
      </c>
      <c r="C355" s="24" t="str">
        <f>IF([1]新扩建变电站实体!C355="","",[1]新扩建变电站实体!C355)</f>
        <v/>
      </c>
      <c r="D355" s="24" t="str">
        <f>IF([1]新扩建变电站实体!D355="","",[1]新扩建变电站实体!D355)</f>
        <v/>
      </c>
      <c r="E355" s="24" t="str">
        <f>IF([1]新扩建变电站实体!E355="","",[1]新扩建变电站实体!E355)</f>
        <v/>
      </c>
      <c r="F355" s="24" t="str">
        <f>IF([1]新扩建变电站实体!F355="","",[1]新扩建变电站实体!F355)</f>
        <v/>
      </c>
      <c r="G355" s="24" t="str">
        <f>IF([1]新扩建变电站实体!G355="","",[1]新扩建变电站实体!G355)</f>
        <v/>
      </c>
    </row>
    <row r="356" spans="1:7">
      <c r="A356" s="24" t="str">
        <f>IF([1]新扩建变电站实体!A356="","",[1]新扩建变电站实体!A356)</f>
        <v/>
      </c>
      <c r="B356" s="24" t="str">
        <f>IF([1]新扩建变电站实体!B356="","",[1]新扩建变电站实体!B356)</f>
        <v/>
      </c>
      <c r="C356" s="24" t="str">
        <f>IF([1]新扩建变电站实体!C356="","",[1]新扩建变电站实体!C356)</f>
        <v/>
      </c>
      <c r="D356" s="24" t="str">
        <f>IF([1]新扩建变电站实体!D356="","",[1]新扩建变电站实体!D356)</f>
        <v/>
      </c>
      <c r="E356" s="24" t="str">
        <f>IF([1]新扩建变电站实体!E356="","",[1]新扩建变电站实体!E356)</f>
        <v/>
      </c>
      <c r="F356" s="24" t="str">
        <f>IF([1]新扩建变电站实体!F356="","",[1]新扩建变电站实体!F356)</f>
        <v/>
      </c>
      <c r="G356" s="24" t="str">
        <f>IF([1]新扩建变电站实体!G356="","",[1]新扩建变电站实体!G356)</f>
        <v/>
      </c>
    </row>
    <row r="357" spans="1:7">
      <c r="A357" s="24" t="str">
        <f>IF([1]新扩建变电站实体!A357="","",[1]新扩建变电站实体!A357)</f>
        <v/>
      </c>
      <c r="B357" s="24" t="str">
        <f>IF([1]新扩建变电站实体!B357="","",[1]新扩建变电站实体!B357)</f>
        <v/>
      </c>
      <c r="C357" s="24" t="str">
        <f>IF([1]新扩建变电站实体!C357="","",[1]新扩建变电站实体!C357)</f>
        <v/>
      </c>
      <c r="D357" s="24" t="str">
        <f>IF([1]新扩建变电站实体!D357="","",[1]新扩建变电站实体!D357)</f>
        <v/>
      </c>
      <c r="E357" s="24" t="str">
        <f>IF([1]新扩建变电站实体!E357="","",[1]新扩建变电站实体!E357)</f>
        <v/>
      </c>
      <c r="F357" s="24" t="str">
        <f>IF([1]新扩建变电站实体!F357="","",[1]新扩建变电站实体!F357)</f>
        <v/>
      </c>
      <c r="G357" s="24" t="str">
        <f>IF([1]新扩建变电站实体!G357="","",[1]新扩建变电站实体!G357)</f>
        <v/>
      </c>
    </row>
    <row r="358" spans="1:7">
      <c r="A358" s="24" t="str">
        <f>IF([1]新扩建变电站实体!A358="","",[1]新扩建变电站实体!A358)</f>
        <v/>
      </c>
      <c r="B358" s="24" t="str">
        <f>IF([1]新扩建变电站实体!B358="","",[1]新扩建变电站实体!B358)</f>
        <v/>
      </c>
      <c r="C358" s="24" t="str">
        <f>IF([1]新扩建变电站实体!C358="","",[1]新扩建变电站实体!C358)</f>
        <v/>
      </c>
      <c r="D358" s="24" t="str">
        <f>IF([1]新扩建变电站实体!D358="","",[1]新扩建变电站实体!D358)</f>
        <v/>
      </c>
      <c r="E358" s="24" t="str">
        <f>IF([1]新扩建变电站实体!E358="","",[1]新扩建变电站实体!E358)</f>
        <v/>
      </c>
      <c r="F358" s="24" t="str">
        <f>IF([1]新扩建变电站实体!F358="","",[1]新扩建变电站实体!F358)</f>
        <v/>
      </c>
      <c r="G358" s="24" t="str">
        <f>IF([1]新扩建变电站实体!G358="","",[1]新扩建变电站实体!G358)</f>
        <v/>
      </c>
    </row>
    <row r="359" spans="1:7">
      <c r="A359" s="24" t="str">
        <f>IF([1]新扩建变电站实体!A359="","",[1]新扩建变电站实体!A359)</f>
        <v/>
      </c>
      <c r="B359" s="24" t="str">
        <f>IF([1]新扩建变电站实体!B359="","",[1]新扩建变电站实体!B359)</f>
        <v/>
      </c>
      <c r="C359" s="24" t="str">
        <f>IF([1]新扩建变电站实体!C359="","",[1]新扩建变电站实体!C359)</f>
        <v/>
      </c>
      <c r="D359" s="24" t="str">
        <f>IF([1]新扩建变电站实体!D359="","",[1]新扩建变电站实体!D359)</f>
        <v/>
      </c>
      <c r="E359" s="24" t="str">
        <f>IF([1]新扩建变电站实体!E359="","",[1]新扩建变电站实体!E359)</f>
        <v/>
      </c>
      <c r="F359" s="24" t="str">
        <f>IF([1]新扩建变电站实体!F359="","",[1]新扩建变电站实体!F359)</f>
        <v/>
      </c>
      <c r="G359" s="24" t="str">
        <f>IF([1]新扩建变电站实体!G359="","",[1]新扩建变电站实体!G359)</f>
        <v/>
      </c>
    </row>
    <row r="360" spans="1:7">
      <c r="A360" s="24" t="str">
        <f>IF([1]新扩建变电站实体!A360="","",[1]新扩建变电站实体!A360)</f>
        <v/>
      </c>
      <c r="B360" s="24" t="str">
        <f>IF([1]新扩建变电站实体!B360="","",[1]新扩建变电站实体!B360)</f>
        <v/>
      </c>
      <c r="C360" s="24" t="str">
        <f>IF([1]新扩建变电站实体!C360="","",[1]新扩建变电站实体!C360)</f>
        <v/>
      </c>
      <c r="D360" s="24" t="str">
        <f>IF([1]新扩建变电站实体!D360="","",[1]新扩建变电站实体!D360)</f>
        <v/>
      </c>
      <c r="E360" s="24" t="str">
        <f>IF([1]新扩建变电站实体!E360="","",[1]新扩建变电站实体!E360)</f>
        <v/>
      </c>
      <c r="F360" s="24" t="str">
        <f>IF([1]新扩建变电站实体!F360="","",[1]新扩建变电站实体!F360)</f>
        <v/>
      </c>
      <c r="G360" s="24" t="str">
        <f>IF([1]新扩建变电站实体!G360="","",[1]新扩建变电站实体!G360)</f>
        <v/>
      </c>
    </row>
    <row r="361" spans="1:7">
      <c r="A361" s="24" t="str">
        <f>IF([1]新扩建变电站实体!A361="","",[1]新扩建变电站实体!A361)</f>
        <v/>
      </c>
      <c r="B361" s="24" t="str">
        <f>IF([1]新扩建变电站实体!B361="","",[1]新扩建变电站实体!B361)</f>
        <v/>
      </c>
      <c r="C361" s="24" t="str">
        <f>IF([1]新扩建变电站实体!C361="","",[1]新扩建变电站实体!C361)</f>
        <v/>
      </c>
      <c r="D361" s="24" t="str">
        <f>IF([1]新扩建变电站实体!D361="","",[1]新扩建变电站实体!D361)</f>
        <v/>
      </c>
      <c r="E361" s="24" t="str">
        <f>IF([1]新扩建变电站实体!E361="","",[1]新扩建变电站实体!E361)</f>
        <v/>
      </c>
      <c r="F361" s="24" t="str">
        <f>IF([1]新扩建变电站实体!F361="","",[1]新扩建变电站实体!F361)</f>
        <v/>
      </c>
      <c r="G361" s="24" t="str">
        <f>IF([1]新扩建变电站实体!G361="","",[1]新扩建变电站实体!G361)</f>
        <v/>
      </c>
    </row>
    <row r="362" spans="1:7">
      <c r="A362" s="24" t="str">
        <f>IF([1]新扩建变电站实体!A362="","",[1]新扩建变电站实体!A362)</f>
        <v/>
      </c>
      <c r="B362" s="24" t="str">
        <f>IF([1]新扩建变电站实体!B362="","",[1]新扩建变电站实体!B362)</f>
        <v/>
      </c>
      <c r="C362" s="24" t="str">
        <f>IF([1]新扩建变电站实体!C362="","",[1]新扩建变电站实体!C362)</f>
        <v/>
      </c>
      <c r="D362" s="24" t="str">
        <f>IF([1]新扩建变电站实体!D362="","",[1]新扩建变电站实体!D362)</f>
        <v/>
      </c>
      <c r="E362" s="24" t="str">
        <f>IF([1]新扩建变电站实体!E362="","",[1]新扩建变电站实体!E362)</f>
        <v/>
      </c>
      <c r="F362" s="24" t="str">
        <f>IF([1]新扩建变电站实体!F362="","",[1]新扩建变电站实体!F362)</f>
        <v/>
      </c>
      <c r="G362" s="24" t="str">
        <f>IF([1]新扩建变电站实体!G362="","",[1]新扩建变电站实体!G362)</f>
        <v/>
      </c>
    </row>
    <row r="363" spans="1:7">
      <c r="A363" s="24" t="str">
        <f>IF([1]新扩建变电站实体!A363="","",[1]新扩建变电站实体!A363)</f>
        <v/>
      </c>
      <c r="B363" s="24" t="str">
        <f>IF([1]新扩建变电站实体!B363="","",[1]新扩建变电站实体!B363)</f>
        <v/>
      </c>
      <c r="C363" s="24" t="str">
        <f>IF([1]新扩建变电站实体!C363="","",[1]新扩建变电站实体!C363)</f>
        <v/>
      </c>
      <c r="D363" s="24" t="str">
        <f>IF([1]新扩建变电站实体!D363="","",[1]新扩建变电站实体!D363)</f>
        <v/>
      </c>
      <c r="E363" s="24" t="str">
        <f>IF([1]新扩建变电站实体!E363="","",[1]新扩建变电站实体!E363)</f>
        <v/>
      </c>
      <c r="F363" s="24" t="str">
        <f>IF([1]新扩建变电站实体!F363="","",[1]新扩建变电站实体!F363)</f>
        <v/>
      </c>
      <c r="G363" s="24" t="str">
        <f>IF([1]新扩建变电站实体!G363="","",[1]新扩建变电站实体!G363)</f>
        <v/>
      </c>
    </row>
    <row r="364" spans="1:7">
      <c r="A364" s="24" t="str">
        <f>IF([1]新扩建变电站实体!A364="","",[1]新扩建变电站实体!A364)</f>
        <v/>
      </c>
      <c r="B364" s="24" t="str">
        <f>IF([1]新扩建变电站实体!B364="","",[1]新扩建变电站实体!B364)</f>
        <v/>
      </c>
      <c r="C364" s="24" t="str">
        <f>IF([1]新扩建变电站实体!C364="","",[1]新扩建变电站实体!C364)</f>
        <v/>
      </c>
      <c r="D364" s="24" t="str">
        <f>IF([1]新扩建变电站实体!D364="","",[1]新扩建变电站实体!D364)</f>
        <v/>
      </c>
      <c r="E364" s="24" t="str">
        <f>IF([1]新扩建变电站实体!E364="","",[1]新扩建变电站实体!E364)</f>
        <v/>
      </c>
      <c r="F364" s="24" t="str">
        <f>IF([1]新扩建变电站实体!F364="","",[1]新扩建变电站实体!F364)</f>
        <v/>
      </c>
      <c r="G364" s="24" t="str">
        <f>IF([1]新扩建变电站实体!G364="","",[1]新扩建变电站实体!G364)</f>
        <v/>
      </c>
    </row>
    <row r="365" spans="1:7">
      <c r="A365" s="24" t="str">
        <f>IF([1]新扩建变电站实体!A365="","",[1]新扩建变电站实体!A365)</f>
        <v/>
      </c>
      <c r="B365" s="24" t="str">
        <f>IF([1]新扩建变电站实体!B365="","",[1]新扩建变电站实体!B365)</f>
        <v/>
      </c>
      <c r="C365" s="24" t="str">
        <f>IF([1]新扩建变电站实体!C365="","",[1]新扩建变电站实体!C365)</f>
        <v/>
      </c>
      <c r="D365" s="24" t="str">
        <f>IF([1]新扩建变电站实体!D365="","",[1]新扩建变电站实体!D365)</f>
        <v/>
      </c>
      <c r="E365" s="24" t="str">
        <f>IF([1]新扩建变电站实体!E365="","",[1]新扩建变电站实体!E365)</f>
        <v/>
      </c>
      <c r="F365" s="24" t="str">
        <f>IF([1]新扩建变电站实体!F365="","",[1]新扩建变电站实体!F365)</f>
        <v/>
      </c>
      <c r="G365" s="24" t="str">
        <f>IF([1]新扩建变电站实体!G365="","",[1]新扩建变电站实体!G365)</f>
        <v/>
      </c>
    </row>
    <row r="366" spans="1:7">
      <c r="A366" s="24" t="str">
        <f>IF([1]新扩建变电站实体!A366="","",[1]新扩建变电站实体!A366)</f>
        <v/>
      </c>
      <c r="B366" s="24" t="str">
        <f>IF([1]新扩建变电站实体!B366="","",[1]新扩建变电站实体!B366)</f>
        <v/>
      </c>
      <c r="C366" s="24" t="str">
        <f>IF([1]新扩建变电站实体!C366="","",[1]新扩建变电站实体!C366)</f>
        <v/>
      </c>
      <c r="D366" s="24" t="str">
        <f>IF([1]新扩建变电站实体!D366="","",[1]新扩建变电站实体!D366)</f>
        <v/>
      </c>
      <c r="E366" s="24" t="str">
        <f>IF([1]新扩建变电站实体!E366="","",[1]新扩建变电站实体!E366)</f>
        <v/>
      </c>
      <c r="F366" s="24" t="str">
        <f>IF([1]新扩建变电站实体!F366="","",[1]新扩建变电站实体!F366)</f>
        <v/>
      </c>
      <c r="G366" s="24" t="str">
        <f>IF([1]新扩建变电站实体!G366="","",[1]新扩建变电站实体!G366)</f>
        <v/>
      </c>
    </row>
    <row r="367" spans="1:7">
      <c r="A367" s="24" t="str">
        <f>IF([1]新扩建变电站实体!A367="","",[1]新扩建变电站实体!A367)</f>
        <v/>
      </c>
      <c r="B367" s="24" t="str">
        <f>IF([1]新扩建变电站实体!B367="","",[1]新扩建变电站实体!B367)</f>
        <v/>
      </c>
      <c r="C367" s="24" t="str">
        <f>IF([1]新扩建变电站实体!C367="","",[1]新扩建变电站实体!C367)</f>
        <v/>
      </c>
      <c r="D367" s="24" t="str">
        <f>IF([1]新扩建变电站实体!D367="","",[1]新扩建变电站实体!D367)</f>
        <v/>
      </c>
      <c r="E367" s="24" t="str">
        <f>IF([1]新扩建变电站实体!E367="","",[1]新扩建变电站实体!E367)</f>
        <v/>
      </c>
      <c r="F367" s="24" t="str">
        <f>IF([1]新扩建变电站实体!F367="","",[1]新扩建变电站实体!F367)</f>
        <v/>
      </c>
      <c r="G367" s="24" t="str">
        <f>IF([1]新扩建变电站实体!G367="","",[1]新扩建变电站实体!G367)</f>
        <v/>
      </c>
    </row>
    <row r="368" spans="1:7">
      <c r="A368" s="24" t="str">
        <f>IF([1]新扩建变电站实体!A368="","",[1]新扩建变电站实体!A368)</f>
        <v/>
      </c>
      <c r="B368" s="24" t="str">
        <f>IF([1]新扩建变电站实体!B368="","",[1]新扩建变电站实体!B368)</f>
        <v/>
      </c>
      <c r="C368" s="24" t="str">
        <f>IF([1]新扩建变电站实体!C368="","",[1]新扩建变电站实体!C368)</f>
        <v/>
      </c>
      <c r="D368" s="24" t="str">
        <f>IF([1]新扩建变电站实体!D368="","",[1]新扩建变电站实体!D368)</f>
        <v/>
      </c>
      <c r="E368" s="24" t="str">
        <f>IF([1]新扩建变电站实体!E368="","",[1]新扩建变电站实体!E368)</f>
        <v/>
      </c>
      <c r="F368" s="24" t="str">
        <f>IF([1]新扩建变电站实体!F368="","",[1]新扩建变电站实体!F368)</f>
        <v/>
      </c>
      <c r="G368" s="24" t="str">
        <f>IF([1]新扩建变电站实体!G368="","",[1]新扩建变电站实体!G368)</f>
        <v/>
      </c>
    </row>
    <row r="369" spans="1:7">
      <c r="A369" s="24" t="str">
        <f>IF([1]新扩建变电站实体!A369="","",[1]新扩建变电站实体!A369)</f>
        <v/>
      </c>
      <c r="B369" s="24" t="str">
        <f>IF([1]新扩建变电站实体!B369="","",[1]新扩建变电站实体!B369)</f>
        <v/>
      </c>
      <c r="C369" s="24" t="str">
        <f>IF([1]新扩建变电站实体!C369="","",[1]新扩建变电站实体!C369)</f>
        <v/>
      </c>
      <c r="D369" s="24" t="str">
        <f>IF([1]新扩建变电站实体!D369="","",[1]新扩建变电站实体!D369)</f>
        <v/>
      </c>
      <c r="E369" s="24" t="str">
        <f>IF([1]新扩建变电站实体!E369="","",[1]新扩建变电站实体!E369)</f>
        <v/>
      </c>
      <c r="F369" s="24" t="str">
        <f>IF([1]新扩建变电站实体!F369="","",[1]新扩建变电站实体!F369)</f>
        <v/>
      </c>
      <c r="G369" s="24" t="str">
        <f>IF([1]新扩建变电站实体!G369="","",[1]新扩建变电站实体!G369)</f>
        <v/>
      </c>
    </row>
    <row r="370" spans="1:7">
      <c r="A370" s="24" t="str">
        <f>IF([1]新扩建变电站实体!A370="","",[1]新扩建变电站实体!A370)</f>
        <v/>
      </c>
      <c r="B370" s="24" t="str">
        <f>IF([1]新扩建变电站实体!B370="","",[1]新扩建变电站实体!B370)</f>
        <v/>
      </c>
      <c r="C370" s="24" t="str">
        <f>IF([1]新扩建变电站实体!C370="","",[1]新扩建变电站实体!C370)</f>
        <v/>
      </c>
      <c r="D370" s="24" t="str">
        <f>IF([1]新扩建变电站实体!D370="","",[1]新扩建变电站实体!D370)</f>
        <v/>
      </c>
      <c r="E370" s="24" t="str">
        <f>IF([1]新扩建变电站实体!E370="","",[1]新扩建变电站实体!E370)</f>
        <v/>
      </c>
      <c r="F370" s="24" t="str">
        <f>IF([1]新扩建变电站实体!F370="","",[1]新扩建变电站实体!F370)</f>
        <v/>
      </c>
      <c r="G370" s="24" t="str">
        <f>IF([1]新扩建变电站实体!G370="","",[1]新扩建变电站实体!G370)</f>
        <v/>
      </c>
    </row>
    <row r="371" spans="1:7">
      <c r="A371" s="24" t="str">
        <f>IF([1]新扩建变电站实体!A371="","",[1]新扩建变电站实体!A371)</f>
        <v/>
      </c>
      <c r="B371" s="24" t="str">
        <f>IF([1]新扩建变电站实体!B371="","",[1]新扩建变电站实体!B371)</f>
        <v/>
      </c>
      <c r="C371" s="24" t="str">
        <f>IF([1]新扩建变电站实体!C371="","",[1]新扩建变电站实体!C371)</f>
        <v/>
      </c>
      <c r="D371" s="24" t="str">
        <f>IF([1]新扩建变电站实体!D371="","",[1]新扩建变电站实体!D371)</f>
        <v/>
      </c>
      <c r="E371" s="24" t="str">
        <f>IF([1]新扩建变电站实体!E371="","",[1]新扩建变电站实体!E371)</f>
        <v/>
      </c>
      <c r="F371" s="24" t="str">
        <f>IF([1]新扩建变电站实体!F371="","",[1]新扩建变电站实体!F371)</f>
        <v/>
      </c>
      <c r="G371" s="24" t="str">
        <f>IF([1]新扩建变电站实体!G371="","",[1]新扩建变电站实体!G371)</f>
        <v/>
      </c>
    </row>
    <row r="372" spans="1:7">
      <c r="A372" s="24" t="str">
        <f>IF([1]新扩建变电站实体!A372="","",[1]新扩建变电站实体!A372)</f>
        <v/>
      </c>
      <c r="B372" s="24" t="str">
        <f>IF([1]新扩建变电站实体!B372="","",[1]新扩建变电站实体!B372)</f>
        <v/>
      </c>
      <c r="C372" s="24" t="str">
        <f>IF([1]新扩建变电站实体!C372="","",[1]新扩建变电站实体!C372)</f>
        <v/>
      </c>
      <c r="D372" s="24" t="str">
        <f>IF([1]新扩建变电站实体!D372="","",[1]新扩建变电站实体!D372)</f>
        <v/>
      </c>
      <c r="E372" s="24" t="str">
        <f>IF([1]新扩建变电站实体!E372="","",[1]新扩建变电站实体!E372)</f>
        <v/>
      </c>
      <c r="F372" s="24" t="str">
        <f>IF([1]新扩建变电站实体!F372="","",[1]新扩建变电站实体!F372)</f>
        <v/>
      </c>
      <c r="G372" s="24" t="str">
        <f>IF([1]新扩建变电站实体!G372="","",[1]新扩建变电站实体!G372)</f>
        <v/>
      </c>
    </row>
    <row r="373" spans="1:7">
      <c r="A373" s="24" t="str">
        <f>IF([1]新扩建变电站实体!A373="","",[1]新扩建变电站实体!A373)</f>
        <v/>
      </c>
      <c r="B373" s="24" t="str">
        <f>IF([1]新扩建变电站实体!B373="","",[1]新扩建变电站实体!B373)</f>
        <v/>
      </c>
      <c r="C373" s="24" t="str">
        <f>IF([1]新扩建变电站实体!C373="","",[1]新扩建变电站实体!C373)</f>
        <v/>
      </c>
      <c r="D373" s="24" t="str">
        <f>IF([1]新扩建变电站实体!D373="","",[1]新扩建变电站实体!D373)</f>
        <v/>
      </c>
      <c r="E373" s="24" t="str">
        <f>IF([1]新扩建变电站实体!E373="","",[1]新扩建变电站实体!E373)</f>
        <v/>
      </c>
      <c r="F373" s="24" t="str">
        <f>IF([1]新扩建变电站实体!F373="","",[1]新扩建变电站实体!F373)</f>
        <v/>
      </c>
      <c r="G373" s="24" t="str">
        <f>IF([1]新扩建变电站实体!G373="","",[1]新扩建变电站实体!G373)</f>
        <v/>
      </c>
    </row>
    <row r="374" spans="1:7">
      <c r="A374" s="24" t="str">
        <f>IF([1]新扩建变电站实体!A374="","",[1]新扩建变电站实体!A374)</f>
        <v/>
      </c>
      <c r="B374" s="24" t="str">
        <f>IF([1]新扩建变电站实体!B374="","",[1]新扩建变电站实体!B374)</f>
        <v/>
      </c>
      <c r="C374" s="24" t="str">
        <f>IF([1]新扩建变电站实体!C374="","",[1]新扩建变电站实体!C374)</f>
        <v/>
      </c>
      <c r="D374" s="24" t="str">
        <f>IF([1]新扩建变电站实体!D374="","",[1]新扩建变电站实体!D374)</f>
        <v/>
      </c>
      <c r="E374" s="24" t="str">
        <f>IF([1]新扩建变电站实体!E374="","",[1]新扩建变电站实体!E374)</f>
        <v/>
      </c>
      <c r="F374" s="24" t="str">
        <f>IF([1]新扩建变电站实体!F374="","",[1]新扩建变电站实体!F374)</f>
        <v/>
      </c>
      <c r="G374" s="24" t="str">
        <f>IF([1]新扩建变电站实体!G374="","",[1]新扩建变电站实体!G374)</f>
        <v/>
      </c>
    </row>
    <row r="375" spans="1:7">
      <c r="A375" s="24" t="str">
        <f>IF([1]新扩建变电站实体!A375="","",[1]新扩建变电站实体!A375)</f>
        <v/>
      </c>
      <c r="B375" s="24" t="str">
        <f>IF([1]新扩建变电站实体!B375="","",[1]新扩建变电站实体!B375)</f>
        <v/>
      </c>
      <c r="C375" s="24" t="str">
        <f>IF([1]新扩建变电站实体!C375="","",[1]新扩建变电站实体!C375)</f>
        <v/>
      </c>
      <c r="D375" s="24" t="str">
        <f>IF([1]新扩建变电站实体!D375="","",[1]新扩建变电站实体!D375)</f>
        <v/>
      </c>
      <c r="E375" s="24" t="str">
        <f>IF([1]新扩建变电站实体!E375="","",[1]新扩建变电站实体!E375)</f>
        <v/>
      </c>
      <c r="F375" s="24" t="str">
        <f>IF([1]新扩建变电站实体!F375="","",[1]新扩建变电站实体!F375)</f>
        <v/>
      </c>
      <c r="G375" s="24" t="str">
        <f>IF([1]新扩建变电站实体!G375="","",[1]新扩建变电站实体!G375)</f>
        <v/>
      </c>
    </row>
    <row r="376" spans="1:7">
      <c r="A376" s="24" t="str">
        <f>IF([1]新扩建变电站实体!A376="","",[1]新扩建变电站实体!A376)</f>
        <v/>
      </c>
      <c r="B376" s="24" t="str">
        <f>IF([1]新扩建变电站实体!B376="","",[1]新扩建变电站实体!B376)</f>
        <v/>
      </c>
      <c r="C376" s="24" t="str">
        <f>IF([1]新扩建变电站实体!C376="","",[1]新扩建变电站实体!C376)</f>
        <v/>
      </c>
      <c r="D376" s="24" t="str">
        <f>IF([1]新扩建变电站实体!D376="","",[1]新扩建变电站实体!D376)</f>
        <v/>
      </c>
      <c r="E376" s="24" t="str">
        <f>IF([1]新扩建变电站实体!E376="","",[1]新扩建变电站实体!E376)</f>
        <v/>
      </c>
      <c r="F376" s="24" t="str">
        <f>IF([1]新扩建变电站实体!F376="","",[1]新扩建变电站实体!F376)</f>
        <v/>
      </c>
      <c r="G376" s="24" t="str">
        <f>IF([1]新扩建变电站实体!G376="","",[1]新扩建变电站实体!G376)</f>
        <v/>
      </c>
    </row>
    <row r="377" spans="1:7">
      <c r="A377" s="24" t="str">
        <f>IF([1]新扩建变电站实体!A377="","",[1]新扩建变电站实体!A377)</f>
        <v/>
      </c>
      <c r="B377" s="24" t="str">
        <f>IF([1]新扩建变电站实体!B377="","",[1]新扩建变电站实体!B377)</f>
        <v/>
      </c>
      <c r="C377" s="24" t="str">
        <f>IF([1]新扩建变电站实体!C377="","",[1]新扩建变电站实体!C377)</f>
        <v/>
      </c>
      <c r="D377" s="24" t="str">
        <f>IF([1]新扩建变电站实体!D377="","",[1]新扩建变电站实体!D377)</f>
        <v/>
      </c>
      <c r="E377" s="24" t="str">
        <f>IF([1]新扩建变电站实体!E377="","",[1]新扩建变电站实体!E377)</f>
        <v/>
      </c>
      <c r="F377" s="24" t="str">
        <f>IF([1]新扩建变电站实体!F377="","",[1]新扩建变电站实体!F377)</f>
        <v/>
      </c>
      <c r="G377" s="24" t="str">
        <f>IF([1]新扩建变电站实体!G377="","",[1]新扩建变电站实体!G377)</f>
        <v/>
      </c>
    </row>
    <row r="378" spans="1:7">
      <c r="A378" s="24" t="str">
        <f>IF([1]新扩建变电站实体!A378="","",[1]新扩建变电站实体!A378)</f>
        <v/>
      </c>
      <c r="B378" s="24" t="str">
        <f>IF([1]新扩建变电站实体!B378="","",[1]新扩建变电站实体!B378)</f>
        <v/>
      </c>
      <c r="C378" s="24" t="str">
        <f>IF([1]新扩建变电站实体!C378="","",[1]新扩建变电站实体!C378)</f>
        <v/>
      </c>
      <c r="D378" s="24" t="str">
        <f>IF([1]新扩建变电站实体!D378="","",[1]新扩建变电站实体!D378)</f>
        <v/>
      </c>
      <c r="E378" s="24" t="str">
        <f>IF([1]新扩建变电站实体!E378="","",[1]新扩建变电站实体!E378)</f>
        <v/>
      </c>
      <c r="F378" s="24" t="str">
        <f>IF([1]新扩建变电站实体!F378="","",[1]新扩建变电站实体!F378)</f>
        <v/>
      </c>
      <c r="G378" s="24" t="str">
        <f>IF([1]新扩建变电站实体!G378="","",[1]新扩建变电站实体!G378)</f>
        <v/>
      </c>
    </row>
    <row r="379" spans="1:7">
      <c r="A379" s="24" t="str">
        <f>IF([1]新扩建变电站实体!A379="","",[1]新扩建变电站实体!A379)</f>
        <v/>
      </c>
      <c r="B379" s="24" t="str">
        <f>IF([1]新扩建变电站实体!B379="","",[1]新扩建变电站实体!B379)</f>
        <v/>
      </c>
      <c r="C379" s="24" t="str">
        <f>IF([1]新扩建变电站实体!C379="","",[1]新扩建变电站实体!C379)</f>
        <v/>
      </c>
      <c r="D379" s="24" t="str">
        <f>IF([1]新扩建变电站实体!D379="","",[1]新扩建变电站实体!D379)</f>
        <v/>
      </c>
      <c r="E379" s="24" t="str">
        <f>IF([1]新扩建变电站实体!E379="","",[1]新扩建变电站实体!E379)</f>
        <v/>
      </c>
      <c r="F379" s="24" t="str">
        <f>IF([1]新扩建变电站实体!F379="","",[1]新扩建变电站实体!F379)</f>
        <v/>
      </c>
      <c r="G379" s="24" t="str">
        <f>IF([1]新扩建变电站实体!G379="","",[1]新扩建变电站实体!G379)</f>
        <v/>
      </c>
    </row>
    <row r="380" spans="1:7">
      <c r="A380" s="24" t="str">
        <f>IF([1]新扩建变电站实体!A380="","",[1]新扩建变电站实体!A380)</f>
        <v/>
      </c>
      <c r="B380" s="24" t="str">
        <f>IF([1]新扩建变电站实体!B380="","",[1]新扩建变电站实体!B380)</f>
        <v/>
      </c>
      <c r="C380" s="24" t="str">
        <f>IF([1]新扩建变电站实体!C380="","",[1]新扩建变电站实体!C380)</f>
        <v/>
      </c>
      <c r="D380" s="24" t="str">
        <f>IF([1]新扩建变电站实体!D380="","",[1]新扩建变电站实体!D380)</f>
        <v/>
      </c>
      <c r="E380" s="24" t="str">
        <f>IF([1]新扩建变电站实体!E380="","",[1]新扩建变电站实体!E380)</f>
        <v/>
      </c>
      <c r="F380" s="24" t="str">
        <f>IF([1]新扩建变电站实体!F380="","",[1]新扩建变电站实体!F380)</f>
        <v/>
      </c>
      <c r="G380" s="24" t="str">
        <f>IF([1]新扩建变电站实体!G380="","",[1]新扩建变电站实体!G380)</f>
        <v/>
      </c>
    </row>
    <row r="381" spans="1:7">
      <c r="A381" s="24" t="str">
        <f>IF([1]新扩建变电站实体!A381="","",[1]新扩建变电站实体!A381)</f>
        <v/>
      </c>
      <c r="B381" s="24" t="str">
        <f>IF([1]新扩建变电站实体!B381="","",[1]新扩建变电站实体!B381)</f>
        <v/>
      </c>
      <c r="C381" s="24" t="str">
        <f>IF([1]新扩建变电站实体!C381="","",[1]新扩建变电站实体!C381)</f>
        <v/>
      </c>
      <c r="D381" s="24" t="str">
        <f>IF([1]新扩建变电站实体!D381="","",[1]新扩建变电站实体!D381)</f>
        <v/>
      </c>
      <c r="E381" s="24" t="str">
        <f>IF([1]新扩建变电站实体!E381="","",[1]新扩建变电站实体!E381)</f>
        <v/>
      </c>
      <c r="F381" s="24" t="str">
        <f>IF([1]新扩建变电站实体!F381="","",[1]新扩建变电站实体!F381)</f>
        <v/>
      </c>
      <c r="G381" s="24" t="str">
        <f>IF([1]新扩建变电站实体!G381="","",[1]新扩建变电站实体!G381)</f>
        <v/>
      </c>
    </row>
    <row r="382" spans="1:7">
      <c r="A382" s="24" t="str">
        <f>IF([1]新扩建变电站实体!A382="","",[1]新扩建变电站实体!A382)</f>
        <v/>
      </c>
      <c r="B382" s="24" t="str">
        <f>IF([1]新扩建变电站实体!B382="","",[1]新扩建变电站实体!B382)</f>
        <v/>
      </c>
      <c r="C382" s="24" t="str">
        <f>IF([1]新扩建变电站实体!C382="","",[1]新扩建变电站实体!C382)</f>
        <v/>
      </c>
      <c r="D382" s="24" t="str">
        <f>IF([1]新扩建变电站实体!D382="","",[1]新扩建变电站实体!D382)</f>
        <v/>
      </c>
      <c r="E382" s="24" t="str">
        <f>IF([1]新扩建变电站实体!E382="","",[1]新扩建变电站实体!E382)</f>
        <v/>
      </c>
      <c r="F382" s="24" t="str">
        <f>IF([1]新扩建变电站实体!F382="","",[1]新扩建变电站实体!F382)</f>
        <v/>
      </c>
      <c r="G382" s="24" t="str">
        <f>IF([1]新扩建变电站实体!G382="","",[1]新扩建变电站实体!G382)</f>
        <v/>
      </c>
    </row>
    <row r="383" spans="1:7">
      <c r="A383" s="24" t="str">
        <f>IF([1]新扩建变电站实体!A383="","",[1]新扩建变电站实体!A383)</f>
        <v/>
      </c>
      <c r="B383" s="24" t="str">
        <f>IF([1]新扩建变电站实体!B383="","",[1]新扩建变电站实体!B383)</f>
        <v/>
      </c>
      <c r="C383" s="24" t="str">
        <f>IF([1]新扩建变电站实体!C383="","",[1]新扩建变电站实体!C383)</f>
        <v/>
      </c>
      <c r="D383" s="24" t="str">
        <f>IF([1]新扩建变电站实体!D383="","",[1]新扩建变电站实体!D383)</f>
        <v/>
      </c>
      <c r="E383" s="24" t="str">
        <f>IF([1]新扩建变电站实体!E383="","",[1]新扩建变电站实体!E383)</f>
        <v/>
      </c>
      <c r="F383" s="24" t="str">
        <f>IF([1]新扩建变电站实体!F383="","",[1]新扩建变电站实体!F383)</f>
        <v/>
      </c>
      <c r="G383" s="24" t="str">
        <f>IF([1]新扩建变电站实体!G383="","",[1]新扩建变电站实体!G383)</f>
        <v/>
      </c>
    </row>
    <row r="384" spans="1:7">
      <c r="A384" s="24" t="str">
        <f>IF([1]新扩建变电站实体!A384="","",[1]新扩建变电站实体!A384)</f>
        <v/>
      </c>
      <c r="B384" s="24" t="str">
        <f>IF([1]新扩建变电站实体!B384="","",[1]新扩建变电站实体!B384)</f>
        <v/>
      </c>
      <c r="C384" s="24" t="str">
        <f>IF([1]新扩建变电站实体!C384="","",[1]新扩建变电站实体!C384)</f>
        <v/>
      </c>
      <c r="D384" s="24" t="str">
        <f>IF([1]新扩建变电站实体!D384="","",[1]新扩建变电站实体!D384)</f>
        <v/>
      </c>
      <c r="E384" s="24" t="str">
        <f>IF([1]新扩建变电站实体!E384="","",[1]新扩建变电站实体!E384)</f>
        <v/>
      </c>
      <c r="F384" s="24" t="str">
        <f>IF([1]新扩建变电站实体!F384="","",[1]新扩建变电站实体!F384)</f>
        <v/>
      </c>
      <c r="G384" s="24" t="str">
        <f>IF([1]新扩建变电站实体!G384="","",[1]新扩建变电站实体!G384)</f>
        <v/>
      </c>
    </row>
    <row r="385" spans="1:7">
      <c r="A385" s="24" t="str">
        <f>IF([1]新扩建变电站实体!A385="","",[1]新扩建变电站实体!A385)</f>
        <v/>
      </c>
      <c r="B385" s="24" t="str">
        <f>IF([1]新扩建变电站实体!B385="","",[1]新扩建变电站实体!B385)</f>
        <v/>
      </c>
      <c r="C385" s="24" t="str">
        <f>IF([1]新扩建变电站实体!C385="","",[1]新扩建变电站实体!C385)</f>
        <v/>
      </c>
      <c r="D385" s="24" t="str">
        <f>IF([1]新扩建变电站实体!D385="","",[1]新扩建变电站实体!D385)</f>
        <v/>
      </c>
      <c r="E385" s="24" t="str">
        <f>IF([1]新扩建变电站实体!E385="","",[1]新扩建变电站实体!E385)</f>
        <v/>
      </c>
      <c r="F385" s="24" t="str">
        <f>IF([1]新扩建变电站实体!F385="","",[1]新扩建变电站实体!F385)</f>
        <v/>
      </c>
      <c r="G385" s="24" t="str">
        <f>IF([1]新扩建变电站实体!G385="","",[1]新扩建变电站实体!G385)</f>
        <v/>
      </c>
    </row>
    <row r="386" spans="1:7">
      <c r="A386" s="24" t="str">
        <f>IF([1]新扩建变电站实体!A386="","",[1]新扩建变电站实体!A386)</f>
        <v/>
      </c>
      <c r="B386" s="24" t="str">
        <f>IF([1]新扩建变电站实体!B386="","",[1]新扩建变电站实体!B386)</f>
        <v/>
      </c>
      <c r="C386" s="24" t="str">
        <f>IF([1]新扩建变电站实体!C386="","",[1]新扩建变电站实体!C386)</f>
        <v/>
      </c>
      <c r="D386" s="24" t="str">
        <f>IF([1]新扩建变电站实体!D386="","",[1]新扩建变电站实体!D386)</f>
        <v/>
      </c>
      <c r="E386" s="24" t="str">
        <f>IF([1]新扩建变电站实体!E386="","",[1]新扩建变电站实体!E386)</f>
        <v/>
      </c>
      <c r="F386" s="24" t="str">
        <f>IF([1]新扩建变电站实体!F386="","",[1]新扩建变电站实体!F386)</f>
        <v/>
      </c>
      <c r="G386" s="24" t="str">
        <f>IF([1]新扩建变电站实体!G386="","",[1]新扩建变电站实体!G386)</f>
        <v/>
      </c>
    </row>
    <row r="387" spans="1:7">
      <c r="A387" s="24" t="str">
        <f>IF([1]新扩建变电站实体!A387="","",[1]新扩建变电站实体!A387)</f>
        <v/>
      </c>
      <c r="B387" s="24" t="str">
        <f>IF([1]新扩建变电站实体!B387="","",[1]新扩建变电站实体!B387)</f>
        <v/>
      </c>
      <c r="C387" s="24" t="str">
        <f>IF([1]新扩建变电站实体!C387="","",[1]新扩建变电站实体!C387)</f>
        <v/>
      </c>
      <c r="D387" s="24" t="str">
        <f>IF([1]新扩建变电站实体!D387="","",[1]新扩建变电站实体!D387)</f>
        <v/>
      </c>
      <c r="E387" s="24" t="str">
        <f>IF([1]新扩建变电站实体!E387="","",[1]新扩建变电站实体!E387)</f>
        <v/>
      </c>
      <c r="F387" s="24" t="str">
        <f>IF([1]新扩建变电站实体!F387="","",[1]新扩建变电站实体!F387)</f>
        <v/>
      </c>
      <c r="G387" s="24" t="str">
        <f>IF([1]新扩建变电站实体!G387="","",[1]新扩建变电站实体!G387)</f>
        <v/>
      </c>
    </row>
    <row r="388" spans="1:7">
      <c r="A388" s="24" t="str">
        <f>IF([1]新扩建变电站实体!A388="","",[1]新扩建变电站实体!A388)</f>
        <v/>
      </c>
      <c r="B388" s="24" t="str">
        <f>IF([1]新扩建变电站实体!B388="","",[1]新扩建变电站实体!B388)</f>
        <v/>
      </c>
      <c r="C388" s="24" t="str">
        <f>IF([1]新扩建变电站实体!C388="","",[1]新扩建变电站实体!C388)</f>
        <v/>
      </c>
      <c r="D388" s="24" t="str">
        <f>IF([1]新扩建变电站实体!D388="","",[1]新扩建变电站实体!D388)</f>
        <v/>
      </c>
      <c r="E388" s="24" t="str">
        <f>IF([1]新扩建变电站实体!E388="","",[1]新扩建变电站实体!E388)</f>
        <v/>
      </c>
      <c r="F388" s="24" t="str">
        <f>IF([1]新扩建变电站实体!F388="","",[1]新扩建变电站实体!F388)</f>
        <v/>
      </c>
      <c r="G388" s="24" t="str">
        <f>IF([1]新扩建变电站实体!G388="","",[1]新扩建变电站实体!G388)</f>
        <v/>
      </c>
    </row>
    <row r="389" spans="1:7">
      <c r="A389" s="24" t="str">
        <f>IF([1]新扩建变电站实体!A389="","",[1]新扩建变电站实体!A389)</f>
        <v/>
      </c>
      <c r="B389" s="24" t="str">
        <f>IF([1]新扩建变电站实体!B389="","",[1]新扩建变电站实体!B389)</f>
        <v/>
      </c>
      <c r="C389" s="24" t="str">
        <f>IF([1]新扩建变电站实体!C389="","",[1]新扩建变电站实体!C389)</f>
        <v/>
      </c>
      <c r="D389" s="24" t="str">
        <f>IF([1]新扩建变电站实体!D389="","",[1]新扩建变电站实体!D389)</f>
        <v/>
      </c>
      <c r="E389" s="24" t="str">
        <f>IF([1]新扩建变电站实体!E389="","",[1]新扩建变电站实体!E389)</f>
        <v/>
      </c>
      <c r="F389" s="24" t="str">
        <f>IF([1]新扩建变电站实体!F389="","",[1]新扩建变电站实体!F389)</f>
        <v/>
      </c>
      <c r="G389" s="24" t="str">
        <f>IF([1]新扩建变电站实体!G389="","",[1]新扩建变电站实体!G389)</f>
        <v/>
      </c>
    </row>
    <row r="390" spans="1:7">
      <c r="A390" s="24" t="str">
        <f>IF([1]新扩建变电站实体!A390="","",[1]新扩建变电站实体!A390)</f>
        <v/>
      </c>
      <c r="B390" s="24" t="str">
        <f>IF([1]新扩建变电站实体!B390="","",[1]新扩建变电站实体!B390)</f>
        <v/>
      </c>
      <c r="C390" s="24" t="str">
        <f>IF([1]新扩建变电站实体!C390="","",[1]新扩建变电站实体!C390)</f>
        <v/>
      </c>
      <c r="D390" s="24" t="str">
        <f>IF([1]新扩建变电站实体!D390="","",[1]新扩建变电站实体!D390)</f>
        <v/>
      </c>
      <c r="E390" s="24" t="str">
        <f>IF([1]新扩建变电站实体!E390="","",[1]新扩建变电站实体!E390)</f>
        <v/>
      </c>
      <c r="F390" s="24" t="str">
        <f>IF([1]新扩建变电站实体!F390="","",[1]新扩建变电站实体!F390)</f>
        <v/>
      </c>
      <c r="G390" s="24" t="str">
        <f>IF([1]新扩建变电站实体!G390="","",[1]新扩建变电站实体!G390)</f>
        <v/>
      </c>
    </row>
    <row r="391" spans="1:7">
      <c r="A391" s="24" t="str">
        <f>IF([1]新扩建变电站实体!A391="","",[1]新扩建变电站实体!A391)</f>
        <v/>
      </c>
      <c r="B391" s="24" t="str">
        <f>IF([1]新扩建变电站实体!B391="","",[1]新扩建变电站实体!B391)</f>
        <v/>
      </c>
      <c r="C391" s="24" t="str">
        <f>IF([1]新扩建变电站实体!C391="","",[1]新扩建变电站实体!C391)</f>
        <v/>
      </c>
      <c r="D391" s="24" t="str">
        <f>IF([1]新扩建变电站实体!D391="","",[1]新扩建变电站实体!D391)</f>
        <v/>
      </c>
      <c r="E391" s="24" t="str">
        <f>IF([1]新扩建变电站实体!E391="","",[1]新扩建变电站实体!E391)</f>
        <v/>
      </c>
      <c r="F391" s="24" t="str">
        <f>IF([1]新扩建变电站实体!F391="","",[1]新扩建变电站实体!F391)</f>
        <v/>
      </c>
      <c r="G391" s="24" t="str">
        <f>IF([1]新扩建变电站实体!G391="","",[1]新扩建变电站实体!G391)</f>
        <v/>
      </c>
    </row>
    <row r="392" spans="1:7">
      <c r="A392" s="24" t="str">
        <f>IF([1]新扩建变电站实体!A392="","",[1]新扩建变电站实体!A392)</f>
        <v/>
      </c>
      <c r="B392" s="24" t="str">
        <f>IF([1]新扩建变电站实体!B392="","",[1]新扩建变电站实体!B392)</f>
        <v/>
      </c>
      <c r="C392" s="24" t="str">
        <f>IF([1]新扩建变电站实体!C392="","",[1]新扩建变电站实体!C392)</f>
        <v/>
      </c>
      <c r="D392" s="24" t="str">
        <f>IF([1]新扩建变电站实体!D392="","",[1]新扩建变电站实体!D392)</f>
        <v/>
      </c>
      <c r="E392" s="24" t="str">
        <f>IF([1]新扩建变电站实体!E392="","",[1]新扩建变电站实体!E392)</f>
        <v/>
      </c>
      <c r="F392" s="24" t="str">
        <f>IF([1]新扩建变电站实体!F392="","",[1]新扩建变电站实体!F392)</f>
        <v/>
      </c>
      <c r="G392" s="24" t="str">
        <f>IF([1]新扩建变电站实体!G392="","",[1]新扩建变电站实体!G392)</f>
        <v/>
      </c>
    </row>
    <row r="393" spans="1:7">
      <c r="A393" s="24" t="str">
        <f>IF([1]新扩建变电站实体!A393="","",[1]新扩建变电站实体!A393)</f>
        <v/>
      </c>
      <c r="B393" s="24" t="str">
        <f>IF([1]新扩建变电站实体!B393="","",[1]新扩建变电站实体!B393)</f>
        <v/>
      </c>
      <c r="C393" s="24" t="str">
        <f>IF([1]新扩建变电站实体!C393="","",[1]新扩建变电站实体!C393)</f>
        <v/>
      </c>
      <c r="D393" s="24" t="str">
        <f>IF([1]新扩建变电站实体!D393="","",[1]新扩建变电站实体!D393)</f>
        <v/>
      </c>
      <c r="E393" s="24" t="str">
        <f>IF([1]新扩建变电站实体!E393="","",[1]新扩建变电站实体!E393)</f>
        <v/>
      </c>
      <c r="F393" s="24" t="str">
        <f>IF([1]新扩建变电站实体!F393="","",[1]新扩建变电站实体!F393)</f>
        <v/>
      </c>
      <c r="G393" s="24" t="str">
        <f>IF([1]新扩建变电站实体!G393="","",[1]新扩建变电站实体!G393)</f>
        <v/>
      </c>
    </row>
    <row r="394" spans="1:7">
      <c r="A394" s="24" t="str">
        <f>IF([1]新扩建变电站实体!A394="","",[1]新扩建变电站实体!A394)</f>
        <v/>
      </c>
      <c r="B394" s="24" t="str">
        <f>IF([1]新扩建变电站实体!B394="","",[1]新扩建变电站实体!B394)</f>
        <v/>
      </c>
      <c r="C394" s="24" t="str">
        <f>IF([1]新扩建变电站实体!C394="","",[1]新扩建变电站实体!C394)</f>
        <v/>
      </c>
      <c r="D394" s="24" t="str">
        <f>IF([1]新扩建变电站实体!D394="","",[1]新扩建变电站实体!D394)</f>
        <v/>
      </c>
      <c r="E394" s="24" t="str">
        <f>IF([1]新扩建变电站实体!E394="","",[1]新扩建变电站实体!E394)</f>
        <v/>
      </c>
      <c r="F394" s="24" t="str">
        <f>IF([1]新扩建变电站实体!F394="","",[1]新扩建变电站实体!F394)</f>
        <v/>
      </c>
      <c r="G394" s="24" t="str">
        <f>IF([1]新扩建变电站实体!G394="","",[1]新扩建变电站实体!G394)</f>
        <v/>
      </c>
    </row>
    <row r="395" spans="1:7">
      <c r="A395" s="24" t="str">
        <f>IF([1]新扩建变电站实体!A395="","",[1]新扩建变电站实体!A395)</f>
        <v/>
      </c>
      <c r="B395" s="24" t="str">
        <f>IF([1]新扩建变电站实体!B395="","",[1]新扩建变电站实体!B395)</f>
        <v/>
      </c>
      <c r="C395" s="24" t="str">
        <f>IF([1]新扩建变电站实体!C395="","",[1]新扩建变电站实体!C395)</f>
        <v/>
      </c>
      <c r="D395" s="24" t="str">
        <f>IF([1]新扩建变电站实体!D395="","",[1]新扩建变电站实体!D395)</f>
        <v/>
      </c>
      <c r="E395" s="24" t="str">
        <f>IF([1]新扩建变电站实体!E395="","",[1]新扩建变电站实体!E395)</f>
        <v/>
      </c>
      <c r="F395" s="24" t="str">
        <f>IF([1]新扩建变电站实体!F395="","",[1]新扩建变电站实体!F395)</f>
        <v/>
      </c>
      <c r="G395" s="24" t="str">
        <f>IF([1]新扩建变电站实体!G395="","",[1]新扩建变电站实体!G395)</f>
        <v/>
      </c>
    </row>
    <row r="396" spans="1:7">
      <c r="A396" s="24" t="str">
        <f>IF([1]新扩建变电站实体!A396="","",[1]新扩建变电站实体!A396)</f>
        <v/>
      </c>
      <c r="B396" s="24" t="str">
        <f>IF([1]新扩建变电站实体!B396="","",[1]新扩建变电站实体!B396)</f>
        <v/>
      </c>
      <c r="C396" s="24" t="str">
        <f>IF([1]新扩建变电站实体!C396="","",[1]新扩建变电站实体!C396)</f>
        <v/>
      </c>
      <c r="D396" s="24" t="str">
        <f>IF([1]新扩建变电站实体!D396="","",[1]新扩建变电站实体!D396)</f>
        <v/>
      </c>
      <c r="E396" s="24" t="str">
        <f>IF([1]新扩建变电站实体!E396="","",[1]新扩建变电站实体!E396)</f>
        <v/>
      </c>
      <c r="F396" s="24" t="str">
        <f>IF([1]新扩建变电站实体!F396="","",[1]新扩建变电站实体!F396)</f>
        <v/>
      </c>
      <c r="G396" s="24" t="str">
        <f>IF([1]新扩建变电站实体!G396="","",[1]新扩建变电站实体!G396)</f>
        <v/>
      </c>
    </row>
    <row r="397" spans="1:7">
      <c r="A397" s="24" t="str">
        <f>IF([1]新扩建变电站实体!A397="","",[1]新扩建变电站实体!A397)</f>
        <v/>
      </c>
      <c r="B397" s="24" t="str">
        <f>IF([1]新扩建变电站实体!B397="","",[1]新扩建变电站实体!B397)</f>
        <v/>
      </c>
      <c r="C397" s="24" t="str">
        <f>IF([1]新扩建变电站实体!C397="","",[1]新扩建变电站实体!C397)</f>
        <v/>
      </c>
      <c r="D397" s="24" t="str">
        <f>IF([1]新扩建变电站实体!D397="","",[1]新扩建变电站实体!D397)</f>
        <v/>
      </c>
      <c r="E397" s="24" t="str">
        <f>IF([1]新扩建变电站实体!E397="","",[1]新扩建变电站实体!E397)</f>
        <v/>
      </c>
      <c r="F397" s="24" t="str">
        <f>IF([1]新扩建变电站实体!F397="","",[1]新扩建变电站实体!F397)</f>
        <v/>
      </c>
      <c r="G397" s="24" t="str">
        <f>IF([1]新扩建变电站实体!G397="","",[1]新扩建变电站实体!G397)</f>
        <v/>
      </c>
    </row>
    <row r="398" spans="1:7">
      <c r="A398" s="24" t="str">
        <f>IF([1]新扩建变电站实体!A398="","",[1]新扩建变电站实体!A398)</f>
        <v/>
      </c>
      <c r="B398" s="24" t="str">
        <f>IF([1]新扩建变电站实体!B398="","",[1]新扩建变电站实体!B398)</f>
        <v/>
      </c>
      <c r="C398" s="24" t="str">
        <f>IF([1]新扩建变电站实体!C398="","",[1]新扩建变电站实体!C398)</f>
        <v/>
      </c>
      <c r="D398" s="24" t="str">
        <f>IF([1]新扩建变电站实体!D398="","",[1]新扩建变电站实体!D398)</f>
        <v/>
      </c>
      <c r="E398" s="24" t="str">
        <f>IF([1]新扩建变电站实体!E398="","",[1]新扩建变电站实体!E398)</f>
        <v/>
      </c>
      <c r="F398" s="24" t="str">
        <f>IF([1]新扩建变电站实体!F398="","",[1]新扩建变电站实体!F398)</f>
        <v/>
      </c>
      <c r="G398" s="24" t="str">
        <f>IF([1]新扩建变电站实体!G398="","",[1]新扩建变电站实体!G398)</f>
        <v/>
      </c>
    </row>
    <row r="399" spans="1:7">
      <c r="A399" s="24" t="str">
        <f>IF([1]新扩建变电站实体!A399="","",[1]新扩建变电站实体!A399)</f>
        <v/>
      </c>
      <c r="B399" s="24" t="str">
        <f>IF([1]新扩建变电站实体!B399="","",[1]新扩建变电站实体!B399)</f>
        <v/>
      </c>
      <c r="C399" s="24" t="str">
        <f>IF([1]新扩建变电站实体!C399="","",[1]新扩建变电站实体!C399)</f>
        <v/>
      </c>
      <c r="D399" s="24" t="str">
        <f>IF([1]新扩建变电站实体!D399="","",[1]新扩建变电站实体!D399)</f>
        <v/>
      </c>
      <c r="E399" s="24" t="str">
        <f>IF([1]新扩建变电站实体!E399="","",[1]新扩建变电站实体!E399)</f>
        <v/>
      </c>
      <c r="F399" s="24" t="str">
        <f>IF([1]新扩建变电站实体!F399="","",[1]新扩建变电站实体!F399)</f>
        <v/>
      </c>
      <c r="G399" s="24" t="str">
        <f>IF([1]新扩建变电站实体!G399="","",[1]新扩建变电站实体!G399)</f>
        <v/>
      </c>
    </row>
    <row r="400" spans="1:7">
      <c r="A400" s="24" t="str">
        <f>IF([1]新扩建变电站实体!A400="","",[1]新扩建变电站实体!A400)</f>
        <v/>
      </c>
      <c r="B400" s="24" t="str">
        <f>IF([1]新扩建变电站实体!B400="","",[1]新扩建变电站实体!B400)</f>
        <v/>
      </c>
      <c r="C400" s="24" t="str">
        <f>IF([1]新扩建变电站实体!C400="","",[1]新扩建变电站实体!C400)</f>
        <v/>
      </c>
      <c r="D400" s="24" t="str">
        <f>IF([1]新扩建变电站实体!D400="","",[1]新扩建变电站实体!D400)</f>
        <v/>
      </c>
      <c r="E400" s="24" t="str">
        <f>IF([1]新扩建变电站实体!E400="","",[1]新扩建变电站实体!E400)</f>
        <v/>
      </c>
      <c r="F400" s="24" t="str">
        <f>IF([1]新扩建变电站实体!F400="","",[1]新扩建变电站实体!F400)</f>
        <v/>
      </c>
      <c r="G400" s="24" t="str">
        <f>IF([1]新扩建变电站实体!G400="","",[1]新扩建变电站实体!G400)</f>
        <v/>
      </c>
    </row>
    <row r="401" spans="1:7">
      <c r="A401" s="24" t="str">
        <f>IF([1]新扩建变电站实体!A401="","",[1]新扩建变电站实体!A401)</f>
        <v/>
      </c>
      <c r="B401" s="24" t="str">
        <f>IF([1]新扩建变电站实体!B401="","",[1]新扩建变电站实体!B401)</f>
        <v/>
      </c>
      <c r="C401" s="24" t="str">
        <f>IF([1]新扩建变电站实体!C401="","",[1]新扩建变电站实体!C401)</f>
        <v/>
      </c>
      <c r="D401" s="24" t="str">
        <f>IF([1]新扩建变电站实体!D401="","",[1]新扩建变电站实体!D401)</f>
        <v/>
      </c>
      <c r="E401" s="24" t="str">
        <f>IF([1]新扩建变电站实体!E401="","",[1]新扩建变电站实体!E401)</f>
        <v/>
      </c>
      <c r="F401" s="24" t="str">
        <f>IF([1]新扩建变电站实体!F401="","",[1]新扩建变电站实体!F401)</f>
        <v/>
      </c>
      <c r="G401" s="24" t="str">
        <f>IF([1]新扩建变电站实体!G401="","",[1]新扩建变电站实体!G401)</f>
        <v/>
      </c>
    </row>
    <row r="402" spans="1:7">
      <c r="A402" s="24" t="str">
        <f>IF([1]新扩建变电站实体!A402="","",[1]新扩建变电站实体!A402)</f>
        <v/>
      </c>
      <c r="B402" s="24" t="str">
        <f>IF([1]新扩建变电站实体!B402="","",[1]新扩建变电站实体!B402)</f>
        <v/>
      </c>
      <c r="C402" s="24" t="str">
        <f>IF([1]新扩建变电站实体!C402="","",[1]新扩建变电站实体!C402)</f>
        <v/>
      </c>
      <c r="D402" s="24" t="str">
        <f>IF([1]新扩建变电站实体!D402="","",[1]新扩建变电站实体!D402)</f>
        <v/>
      </c>
      <c r="E402" s="24" t="str">
        <f>IF([1]新扩建变电站实体!E402="","",[1]新扩建变电站实体!E402)</f>
        <v/>
      </c>
      <c r="F402" s="24" t="str">
        <f>IF([1]新扩建变电站实体!F402="","",[1]新扩建变电站实体!F402)</f>
        <v/>
      </c>
      <c r="G402" s="24" t="str">
        <f>IF([1]新扩建变电站实体!G402="","",[1]新扩建变电站实体!G402)</f>
        <v/>
      </c>
    </row>
    <row r="403" spans="1:7">
      <c r="A403" s="24" t="str">
        <f>IF([1]新扩建变电站实体!A403="","",[1]新扩建变电站实体!A403)</f>
        <v/>
      </c>
      <c r="B403" s="24" t="str">
        <f>IF([1]新扩建变电站实体!B403="","",[1]新扩建变电站实体!B403)</f>
        <v/>
      </c>
      <c r="C403" s="24" t="str">
        <f>IF([1]新扩建变电站实体!C403="","",[1]新扩建变电站实体!C403)</f>
        <v/>
      </c>
      <c r="D403" s="24" t="str">
        <f>IF([1]新扩建变电站实体!D403="","",[1]新扩建变电站实体!D403)</f>
        <v/>
      </c>
      <c r="E403" s="24" t="str">
        <f>IF([1]新扩建变电站实体!E403="","",[1]新扩建变电站实体!E403)</f>
        <v/>
      </c>
      <c r="F403" s="24" t="str">
        <f>IF([1]新扩建变电站实体!F403="","",[1]新扩建变电站实体!F403)</f>
        <v/>
      </c>
      <c r="G403" s="24" t="str">
        <f>IF([1]新扩建变电站实体!G403="","",[1]新扩建变电站实体!G403)</f>
        <v/>
      </c>
    </row>
    <row r="404" spans="1:7">
      <c r="A404" s="24" t="str">
        <f>IF([1]新扩建变电站实体!A404="","",[1]新扩建变电站实体!A404)</f>
        <v/>
      </c>
      <c r="B404" s="24" t="str">
        <f>IF([1]新扩建变电站实体!B404="","",[1]新扩建变电站实体!B404)</f>
        <v/>
      </c>
      <c r="C404" s="24" t="str">
        <f>IF([1]新扩建变电站实体!C404="","",[1]新扩建变电站实体!C404)</f>
        <v/>
      </c>
      <c r="D404" s="24" t="str">
        <f>IF([1]新扩建变电站实体!D404="","",[1]新扩建变电站实体!D404)</f>
        <v/>
      </c>
      <c r="E404" s="24" t="str">
        <f>IF([1]新扩建变电站实体!E404="","",[1]新扩建变电站实体!E404)</f>
        <v/>
      </c>
      <c r="F404" s="24" t="str">
        <f>IF([1]新扩建变电站实体!F404="","",[1]新扩建变电站实体!F404)</f>
        <v/>
      </c>
      <c r="G404" s="24" t="str">
        <f>IF([1]新扩建变电站实体!G404="","",[1]新扩建变电站实体!G404)</f>
        <v/>
      </c>
    </row>
    <row r="405" spans="1:7">
      <c r="A405" s="24" t="str">
        <f>IF([1]新扩建变电站实体!A405="","",[1]新扩建变电站实体!A405)</f>
        <v/>
      </c>
      <c r="B405" s="24" t="str">
        <f>IF([1]新扩建变电站实体!B405="","",[1]新扩建变电站实体!B405)</f>
        <v/>
      </c>
      <c r="C405" s="24" t="str">
        <f>IF([1]新扩建变电站实体!C405="","",[1]新扩建变电站实体!C405)</f>
        <v/>
      </c>
      <c r="D405" s="24" t="str">
        <f>IF([1]新扩建变电站实体!D405="","",[1]新扩建变电站实体!D405)</f>
        <v/>
      </c>
      <c r="E405" s="24" t="str">
        <f>IF([1]新扩建变电站实体!E405="","",[1]新扩建变电站实体!E405)</f>
        <v/>
      </c>
      <c r="F405" s="24" t="str">
        <f>IF([1]新扩建变电站实体!F405="","",[1]新扩建变电站实体!F405)</f>
        <v/>
      </c>
      <c r="G405" s="24" t="str">
        <f>IF([1]新扩建变电站实体!G405="","",[1]新扩建变电站实体!G405)</f>
        <v/>
      </c>
    </row>
    <row r="406" spans="1:7">
      <c r="A406" s="24" t="str">
        <f>IF([1]新扩建变电站实体!A406="","",[1]新扩建变电站实体!A406)</f>
        <v/>
      </c>
      <c r="B406" s="24" t="str">
        <f>IF([1]新扩建变电站实体!B406="","",[1]新扩建变电站实体!B406)</f>
        <v/>
      </c>
      <c r="C406" s="24" t="str">
        <f>IF([1]新扩建变电站实体!C406="","",[1]新扩建变电站实体!C406)</f>
        <v/>
      </c>
      <c r="D406" s="24" t="str">
        <f>IF([1]新扩建变电站实体!D406="","",[1]新扩建变电站实体!D406)</f>
        <v/>
      </c>
      <c r="E406" s="24" t="str">
        <f>IF([1]新扩建变电站实体!E406="","",[1]新扩建变电站实体!E406)</f>
        <v/>
      </c>
      <c r="F406" s="24" t="str">
        <f>IF([1]新扩建变电站实体!F406="","",[1]新扩建变电站实体!F406)</f>
        <v/>
      </c>
      <c r="G406" s="24" t="str">
        <f>IF([1]新扩建变电站实体!G406="","",[1]新扩建变电站实体!G406)</f>
        <v/>
      </c>
    </row>
    <row r="407" spans="1:7">
      <c r="A407" s="24" t="str">
        <f>IF([1]新扩建变电站实体!A407="","",[1]新扩建变电站实体!A407)</f>
        <v/>
      </c>
      <c r="B407" s="24" t="str">
        <f>IF([1]新扩建变电站实体!B407="","",[1]新扩建变电站实体!B407)</f>
        <v/>
      </c>
      <c r="C407" s="24" t="str">
        <f>IF([1]新扩建变电站实体!C407="","",[1]新扩建变电站实体!C407)</f>
        <v/>
      </c>
      <c r="D407" s="24" t="str">
        <f>IF([1]新扩建变电站实体!D407="","",[1]新扩建变电站实体!D407)</f>
        <v/>
      </c>
      <c r="E407" s="24" t="str">
        <f>IF([1]新扩建变电站实体!E407="","",[1]新扩建变电站实体!E407)</f>
        <v/>
      </c>
      <c r="F407" s="24" t="str">
        <f>IF([1]新扩建变电站实体!F407="","",[1]新扩建变电站实体!F407)</f>
        <v/>
      </c>
      <c r="G407" s="24" t="str">
        <f>IF([1]新扩建变电站实体!G407="","",[1]新扩建变电站实体!G407)</f>
        <v/>
      </c>
    </row>
    <row r="408" spans="1:7">
      <c r="A408" s="24" t="str">
        <f>IF([1]新扩建变电站实体!A408="","",[1]新扩建变电站实体!A408)</f>
        <v/>
      </c>
      <c r="B408" s="24" t="str">
        <f>IF([1]新扩建变电站实体!B408="","",[1]新扩建变电站实体!B408)</f>
        <v/>
      </c>
      <c r="C408" s="24" t="str">
        <f>IF([1]新扩建变电站实体!C408="","",[1]新扩建变电站实体!C408)</f>
        <v/>
      </c>
      <c r="D408" s="24" t="str">
        <f>IF([1]新扩建变电站实体!D408="","",[1]新扩建变电站实体!D408)</f>
        <v/>
      </c>
      <c r="E408" s="24" t="str">
        <f>IF([1]新扩建变电站实体!E408="","",[1]新扩建变电站实体!E408)</f>
        <v/>
      </c>
      <c r="F408" s="24" t="str">
        <f>IF([1]新扩建变电站实体!F408="","",[1]新扩建变电站实体!F408)</f>
        <v/>
      </c>
      <c r="G408" s="24" t="str">
        <f>IF([1]新扩建变电站实体!G408="","",[1]新扩建变电站实体!G408)</f>
        <v/>
      </c>
    </row>
    <row r="409" spans="1:7">
      <c r="A409" s="24" t="str">
        <f>IF([1]新扩建变电站实体!A409="","",[1]新扩建变电站实体!A409)</f>
        <v/>
      </c>
      <c r="B409" s="24" t="str">
        <f>IF([1]新扩建变电站实体!B409="","",[1]新扩建变电站实体!B409)</f>
        <v/>
      </c>
      <c r="C409" s="24" t="str">
        <f>IF([1]新扩建变电站实体!C409="","",[1]新扩建变电站实体!C409)</f>
        <v/>
      </c>
      <c r="D409" s="24" t="str">
        <f>IF([1]新扩建变电站实体!D409="","",[1]新扩建变电站实体!D409)</f>
        <v/>
      </c>
      <c r="E409" s="24" t="str">
        <f>IF([1]新扩建变电站实体!E409="","",[1]新扩建变电站实体!E409)</f>
        <v/>
      </c>
      <c r="F409" s="24" t="str">
        <f>IF([1]新扩建变电站实体!F409="","",[1]新扩建变电站实体!F409)</f>
        <v/>
      </c>
      <c r="G409" s="24" t="str">
        <f>IF([1]新扩建变电站实体!G409="","",[1]新扩建变电站实体!G409)</f>
        <v/>
      </c>
    </row>
    <row r="410" spans="1:7">
      <c r="A410" s="24" t="str">
        <f>IF([1]新扩建变电站实体!A410="","",[1]新扩建变电站实体!A410)</f>
        <v/>
      </c>
      <c r="B410" s="24" t="str">
        <f>IF([1]新扩建变电站实体!B410="","",[1]新扩建变电站实体!B410)</f>
        <v/>
      </c>
      <c r="C410" s="24" t="str">
        <f>IF([1]新扩建变电站实体!C410="","",[1]新扩建变电站实体!C410)</f>
        <v/>
      </c>
      <c r="D410" s="24" t="str">
        <f>IF([1]新扩建变电站实体!D410="","",[1]新扩建变电站实体!D410)</f>
        <v/>
      </c>
      <c r="E410" s="24" t="str">
        <f>IF([1]新扩建变电站实体!E410="","",[1]新扩建变电站实体!E410)</f>
        <v/>
      </c>
      <c r="F410" s="24" t="str">
        <f>IF([1]新扩建变电站实体!F410="","",[1]新扩建变电站实体!F410)</f>
        <v/>
      </c>
      <c r="G410" s="24" t="str">
        <f>IF([1]新扩建变电站实体!G410="","",[1]新扩建变电站实体!G410)</f>
        <v/>
      </c>
    </row>
    <row r="411" spans="1:7">
      <c r="A411" s="24" t="str">
        <f>IF([1]新扩建变电站实体!A411="","",[1]新扩建变电站实体!A411)</f>
        <v/>
      </c>
      <c r="B411" s="24" t="str">
        <f>IF([1]新扩建变电站实体!B411="","",[1]新扩建变电站实体!B411)</f>
        <v/>
      </c>
      <c r="C411" s="24" t="str">
        <f>IF([1]新扩建变电站实体!C411="","",[1]新扩建变电站实体!C411)</f>
        <v/>
      </c>
      <c r="D411" s="24" t="str">
        <f>IF([1]新扩建变电站实体!D411="","",[1]新扩建变电站实体!D411)</f>
        <v/>
      </c>
      <c r="E411" s="24" t="str">
        <f>IF([1]新扩建变电站实体!E411="","",[1]新扩建变电站实体!E411)</f>
        <v/>
      </c>
      <c r="F411" s="24" t="str">
        <f>IF([1]新扩建变电站实体!F411="","",[1]新扩建变电站实体!F411)</f>
        <v/>
      </c>
      <c r="G411" s="24" t="str">
        <f>IF([1]新扩建变电站实体!G411="","",[1]新扩建变电站实体!G411)</f>
        <v/>
      </c>
    </row>
    <row r="412" spans="1:7">
      <c r="A412" s="24" t="str">
        <f>IF([1]新扩建变电站实体!A412="","",[1]新扩建变电站实体!A412)</f>
        <v/>
      </c>
      <c r="B412" s="24" t="str">
        <f>IF([1]新扩建变电站实体!B412="","",[1]新扩建变电站实体!B412)</f>
        <v/>
      </c>
      <c r="C412" s="24" t="str">
        <f>IF([1]新扩建变电站实体!C412="","",[1]新扩建变电站实体!C412)</f>
        <v/>
      </c>
      <c r="D412" s="24" t="str">
        <f>IF([1]新扩建变电站实体!D412="","",[1]新扩建变电站实体!D412)</f>
        <v/>
      </c>
      <c r="E412" s="24" t="str">
        <f>IF([1]新扩建变电站实体!E412="","",[1]新扩建变电站实体!E412)</f>
        <v/>
      </c>
      <c r="F412" s="24" t="str">
        <f>IF([1]新扩建变电站实体!F412="","",[1]新扩建变电站实体!F412)</f>
        <v/>
      </c>
      <c r="G412" s="24" t="str">
        <f>IF([1]新扩建变电站实体!G412="","",[1]新扩建变电站实体!G412)</f>
        <v/>
      </c>
    </row>
    <row r="413" spans="1:7">
      <c r="A413" s="24" t="str">
        <f>IF([1]新扩建变电站实体!A413="","",[1]新扩建变电站实体!A413)</f>
        <v/>
      </c>
      <c r="B413" s="24" t="str">
        <f>IF([1]新扩建变电站实体!B413="","",[1]新扩建变电站实体!B413)</f>
        <v/>
      </c>
      <c r="C413" s="24" t="str">
        <f>IF([1]新扩建变电站实体!C413="","",[1]新扩建变电站实体!C413)</f>
        <v/>
      </c>
      <c r="D413" s="24" t="str">
        <f>IF([1]新扩建变电站实体!D413="","",[1]新扩建变电站实体!D413)</f>
        <v/>
      </c>
      <c r="E413" s="24" t="str">
        <f>IF([1]新扩建变电站实体!E413="","",[1]新扩建变电站实体!E413)</f>
        <v/>
      </c>
      <c r="F413" s="24" t="str">
        <f>IF([1]新扩建变电站实体!F413="","",[1]新扩建变电站实体!F413)</f>
        <v/>
      </c>
      <c r="G413" s="24" t="str">
        <f>IF([1]新扩建变电站实体!G413="","",[1]新扩建变电站实体!G413)</f>
        <v/>
      </c>
    </row>
    <row r="414" spans="1:7">
      <c r="A414" s="24" t="str">
        <f>IF([1]新扩建变电站实体!A414="","",[1]新扩建变电站实体!A414)</f>
        <v/>
      </c>
      <c r="B414" s="24" t="str">
        <f>IF([1]新扩建变电站实体!B414="","",[1]新扩建变电站实体!B414)</f>
        <v/>
      </c>
      <c r="C414" s="24" t="str">
        <f>IF([1]新扩建变电站实体!C414="","",[1]新扩建变电站实体!C414)</f>
        <v/>
      </c>
      <c r="D414" s="24" t="str">
        <f>IF([1]新扩建变电站实体!D414="","",[1]新扩建变电站实体!D414)</f>
        <v/>
      </c>
      <c r="E414" s="24" t="str">
        <f>IF([1]新扩建变电站实体!E414="","",[1]新扩建变电站实体!E414)</f>
        <v/>
      </c>
      <c r="F414" s="24" t="str">
        <f>IF([1]新扩建变电站实体!F414="","",[1]新扩建变电站实体!F414)</f>
        <v/>
      </c>
      <c r="G414" s="24" t="str">
        <f>IF([1]新扩建变电站实体!G414="","",[1]新扩建变电站实体!G414)</f>
        <v/>
      </c>
    </row>
    <row r="415" spans="1:7">
      <c r="A415" s="24" t="str">
        <f>IF([1]新扩建变电站实体!A415="","",[1]新扩建变电站实体!A415)</f>
        <v/>
      </c>
      <c r="B415" s="24" t="str">
        <f>IF([1]新扩建变电站实体!B415="","",[1]新扩建变电站实体!B415)</f>
        <v/>
      </c>
      <c r="C415" s="24" t="str">
        <f>IF([1]新扩建变电站实体!C415="","",[1]新扩建变电站实体!C415)</f>
        <v/>
      </c>
      <c r="D415" s="24" t="str">
        <f>IF([1]新扩建变电站实体!D415="","",[1]新扩建变电站实体!D415)</f>
        <v/>
      </c>
      <c r="E415" s="24" t="str">
        <f>IF([1]新扩建变电站实体!E415="","",[1]新扩建变电站实体!E415)</f>
        <v/>
      </c>
      <c r="F415" s="24" t="str">
        <f>IF([1]新扩建变电站实体!F415="","",[1]新扩建变电站实体!F415)</f>
        <v/>
      </c>
      <c r="G415" s="24" t="str">
        <f>IF([1]新扩建变电站实体!G415="","",[1]新扩建变电站实体!G415)</f>
        <v/>
      </c>
    </row>
    <row r="416" spans="1:7">
      <c r="A416" s="24" t="str">
        <f>IF([1]新扩建变电站实体!A416="","",[1]新扩建变电站实体!A416)</f>
        <v/>
      </c>
      <c r="B416" s="24" t="str">
        <f>IF([1]新扩建变电站实体!B416="","",[1]新扩建变电站实体!B416)</f>
        <v/>
      </c>
      <c r="C416" s="24" t="str">
        <f>IF([1]新扩建变电站实体!C416="","",[1]新扩建变电站实体!C416)</f>
        <v/>
      </c>
      <c r="D416" s="24" t="str">
        <f>IF([1]新扩建变电站实体!D416="","",[1]新扩建变电站实体!D416)</f>
        <v/>
      </c>
      <c r="E416" s="24" t="str">
        <f>IF([1]新扩建变电站实体!E416="","",[1]新扩建变电站实体!E416)</f>
        <v/>
      </c>
      <c r="F416" s="24" t="str">
        <f>IF([1]新扩建变电站实体!F416="","",[1]新扩建变电站实体!F416)</f>
        <v/>
      </c>
      <c r="G416" s="24" t="str">
        <f>IF([1]新扩建变电站实体!G416="","",[1]新扩建变电站实体!G416)</f>
        <v/>
      </c>
    </row>
    <row r="417" spans="1:7">
      <c r="A417" s="24" t="str">
        <f>IF([1]新扩建变电站实体!A417="","",[1]新扩建变电站实体!A417)</f>
        <v/>
      </c>
      <c r="B417" s="24" t="str">
        <f>IF([1]新扩建变电站实体!B417="","",[1]新扩建变电站实体!B417)</f>
        <v/>
      </c>
      <c r="C417" s="24" t="str">
        <f>IF([1]新扩建变电站实体!C417="","",[1]新扩建变电站实体!C417)</f>
        <v/>
      </c>
      <c r="D417" s="24" t="str">
        <f>IF([1]新扩建变电站实体!D417="","",[1]新扩建变电站实体!D417)</f>
        <v/>
      </c>
      <c r="E417" s="24" t="str">
        <f>IF([1]新扩建变电站实体!E417="","",[1]新扩建变电站实体!E417)</f>
        <v/>
      </c>
      <c r="F417" s="24" t="str">
        <f>IF([1]新扩建变电站实体!F417="","",[1]新扩建变电站实体!F417)</f>
        <v/>
      </c>
      <c r="G417" s="24" t="str">
        <f>IF([1]新扩建变电站实体!G417="","",[1]新扩建变电站实体!G417)</f>
        <v/>
      </c>
    </row>
    <row r="418" spans="1:7">
      <c r="A418" s="24" t="str">
        <f>IF([1]新扩建变电站实体!A418="","",[1]新扩建变电站实体!A418)</f>
        <v/>
      </c>
      <c r="B418" s="24" t="str">
        <f>IF([1]新扩建变电站实体!B418="","",[1]新扩建变电站实体!B418)</f>
        <v/>
      </c>
      <c r="C418" s="24" t="str">
        <f>IF([1]新扩建变电站实体!C418="","",[1]新扩建变电站实体!C418)</f>
        <v/>
      </c>
      <c r="D418" s="24" t="str">
        <f>IF([1]新扩建变电站实体!D418="","",[1]新扩建变电站实体!D418)</f>
        <v/>
      </c>
      <c r="E418" s="24" t="str">
        <f>IF([1]新扩建变电站实体!E418="","",[1]新扩建变电站实体!E418)</f>
        <v/>
      </c>
      <c r="F418" s="24" t="str">
        <f>IF([1]新扩建变电站实体!F418="","",[1]新扩建变电站实体!F418)</f>
        <v/>
      </c>
      <c r="G418" s="24" t="str">
        <f>IF([1]新扩建变电站实体!G418="","",[1]新扩建变电站实体!G418)</f>
        <v/>
      </c>
    </row>
    <row r="419" spans="1:7">
      <c r="A419" s="24" t="str">
        <f>IF([1]新扩建变电站实体!A419="","",[1]新扩建变电站实体!A419)</f>
        <v/>
      </c>
      <c r="B419" s="24" t="str">
        <f>IF([1]新扩建变电站实体!B419="","",[1]新扩建变电站实体!B419)</f>
        <v/>
      </c>
      <c r="C419" s="24" t="str">
        <f>IF([1]新扩建变电站实体!C419="","",[1]新扩建变电站实体!C419)</f>
        <v/>
      </c>
      <c r="D419" s="24" t="str">
        <f>IF([1]新扩建变电站实体!D419="","",[1]新扩建变电站实体!D419)</f>
        <v/>
      </c>
      <c r="E419" s="24" t="str">
        <f>IF([1]新扩建变电站实体!E419="","",[1]新扩建变电站实体!E419)</f>
        <v/>
      </c>
      <c r="F419" s="24" t="str">
        <f>IF([1]新扩建变电站实体!F419="","",[1]新扩建变电站实体!F419)</f>
        <v/>
      </c>
      <c r="G419" s="24" t="str">
        <f>IF([1]新扩建变电站实体!G419="","",[1]新扩建变电站实体!G419)</f>
        <v/>
      </c>
    </row>
    <row r="420" spans="1:7">
      <c r="A420" s="24" t="str">
        <f>IF([1]新扩建变电站实体!A420="","",[1]新扩建变电站实体!A420)</f>
        <v/>
      </c>
      <c r="B420" s="24" t="str">
        <f>IF([1]新扩建变电站实体!B420="","",[1]新扩建变电站实体!B420)</f>
        <v/>
      </c>
      <c r="C420" s="24" t="str">
        <f>IF([1]新扩建变电站实体!C420="","",[1]新扩建变电站实体!C420)</f>
        <v/>
      </c>
      <c r="D420" s="24" t="str">
        <f>IF([1]新扩建变电站实体!D420="","",[1]新扩建变电站实体!D420)</f>
        <v/>
      </c>
      <c r="E420" s="24" t="str">
        <f>IF([1]新扩建变电站实体!E420="","",[1]新扩建变电站实体!E420)</f>
        <v/>
      </c>
      <c r="F420" s="24" t="str">
        <f>IF([1]新扩建变电站实体!F420="","",[1]新扩建变电站实体!F420)</f>
        <v/>
      </c>
      <c r="G420" s="24" t="str">
        <f>IF([1]新扩建变电站实体!G420="","",[1]新扩建变电站实体!G420)</f>
        <v/>
      </c>
    </row>
    <row r="421" spans="1:7">
      <c r="A421" s="24" t="str">
        <f>IF([1]新扩建变电站实体!A421="","",[1]新扩建变电站实体!A421)</f>
        <v/>
      </c>
      <c r="B421" s="24" t="str">
        <f>IF([1]新扩建变电站实体!B421="","",[1]新扩建变电站实体!B421)</f>
        <v/>
      </c>
      <c r="C421" s="24" t="str">
        <f>IF([1]新扩建变电站实体!C421="","",[1]新扩建变电站实体!C421)</f>
        <v/>
      </c>
      <c r="D421" s="24" t="str">
        <f>IF([1]新扩建变电站实体!D421="","",[1]新扩建变电站实体!D421)</f>
        <v/>
      </c>
      <c r="E421" s="24" t="str">
        <f>IF([1]新扩建变电站实体!E421="","",[1]新扩建变电站实体!E421)</f>
        <v/>
      </c>
      <c r="F421" s="24" t="str">
        <f>IF([1]新扩建变电站实体!F421="","",[1]新扩建变电站实体!F421)</f>
        <v/>
      </c>
      <c r="G421" s="24" t="str">
        <f>IF([1]新扩建变电站实体!G421="","",[1]新扩建变电站实体!G421)</f>
        <v/>
      </c>
    </row>
    <row r="422" spans="1:7">
      <c r="A422" s="24" t="str">
        <f>IF([1]新扩建变电站实体!A422="","",[1]新扩建变电站实体!A422)</f>
        <v/>
      </c>
      <c r="B422" s="24" t="str">
        <f>IF([1]新扩建变电站实体!B422="","",[1]新扩建变电站实体!B422)</f>
        <v/>
      </c>
      <c r="C422" s="24" t="str">
        <f>IF([1]新扩建变电站实体!C422="","",[1]新扩建变电站实体!C422)</f>
        <v/>
      </c>
      <c r="D422" s="24" t="str">
        <f>IF([1]新扩建变电站实体!D422="","",[1]新扩建变电站实体!D422)</f>
        <v/>
      </c>
      <c r="E422" s="24" t="str">
        <f>IF([1]新扩建变电站实体!E422="","",[1]新扩建变电站实体!E422)</f>
        <v/>
      </c>
      <c r="F422" s="24" t="str">
        <f>IF([1]新扩建变电站实体!F422="","",[1]新扩建变电站实体!F422)</f>
        <v/>
      </c>
      <c r="G422" s="24" t="str">
        <f>IF([1]新扩建变电站实体!G422="","",[1]新扩建变电站实体!G422)</f>
        <v/>
      </c>
    </row>
    <row r="423" spans="1:7">
      <c r="A423" s="24" t="str">
        <f>IF([1]新扩建变电站实体!A423="","",[1]新扩建变电站实体!A423)</f>
        <v/>
      </c>
      <c r="B423" s="24" t="str">
        <f>IF([1]新扩建变电站实体!B423="","",[1]新扩建变电站实体!B423)</f>
        <v/>
      </c>
      <c r="C423" s="24" t="str">
        <f>IF([1]新扩建变电站实体!C423="","",[1]新扩建变电站实体!C423)</f>
        <v/>
      </c>
      <c r="D423" s="24" t="str">
        <f>IF([1]新扩建变电站实体!D423="","",[1]新扩建变电站实体!D423)</f>
        <v/>
      </c>
      <c r="E423" s="24" t="str">
        <f>IF([1]新扩建变电站实体!E423="","",[1]新扩建变电站实体!E423)</f>
        <v/>
      </c>
      <c r="F423" s="24" t="str">
        <f>IF([1]新扩建变电站实体!F423="","",[1]新扩建变电站实体!F423)</f>
        <v/>
      </c>
      <c r="G423" s="24" t="str">
        <f>IF([1]新扩建变电站实体!G423="","",[1]新扩建变电站实体!G423)</f>
        <v/>
      </c>
    </row>
    <row r="424" spans="1:7">
      <c r="A424" s="24" t="str">
        <f>IF([1]新扩建变电站实体!A424="","",[1]新扩建变电站实体!A424)</f>
        <v/>
      </c>
      <c r="B424" s="24" t="str">
        <f>IF([1]新扩建变电站实体!B424="","",[1]新扩建变电站实体!B424)</f>
        <v/>
      </c>
      <c r="C424" s="24" t="str">
        <f>IF([1]新扩建变电站实体!C424="","",[1]新扩建变电站实体!C424)</f>
        <v/>
      </c>
      <c r="D424" s="24" t="str">
        <f>IF([1]新扩建变电站实体!D424="","",[1]新扩建变电站实体!D424)</f>
        <v/>
      </c>
      <c r="E424" s="24" t="str">
        <f>IF([1]新扩建变电站实体!E424="","",[1]新扩建变电站实体!E424)</f>
        <v/>
      </c>
      <c r="F424" s="24" t="str">
        <f>IF([1]新扩建变电站实体!F424="","",[1]新扩建变电站实体!F424)</f>
        <v/>
      </c>
      <c r="G424" s="24" t="str">
        <f>IF([1]新扩建变电站实体!G424="","",[1]新扩建变电站实体!G424)</f>
        <v/>
      </c>
    </row>
    <row r="425" spans="1:7">
      <c r="A425" s="24" t="str">
        <f>IF([1]新扩建变电站实体!A425="","",[1]新扩建变电站实体!A425)</f>
        <v/>
      </c>
      <c r="B425" s="24" t="str">
        <f>IF([1]新扩建变电站实体!B425="","",[1]新扩建变电站实体!B425)</f>
        <v/>
      </c>
      <c r="C425" s="24" t="str">
        <f>IF([1]新扩建变电站实体!C425="","",[1]新扩建变电站实体!C425)</f>
        <v/>
      </c>
      <c r="D425" s="24" t="str">
        <f>IF([1]新扩建变电站实体!D425="","",[1]新扩建变电站实体!D425)</f>
        <v/>
      </c>
      <c r="E425" s="24" t="str">
        <f>IF([1]新扩建变电站实体!E425="","",[1]新扩建变电站实体!E425)</f>
        <v/>
      </c>
      <c r="F425" s="24" t="str">
        <f>IF([1]新扩建变电站实体!F425="","",[1]新扩建变电站实体!F425)</f>
        <v/>
      </c>
      <c r="G425" s="24" t="str">
        <f>IF([1]新扩建变电站实体!G425="","",[1]新扩建变电站实体!G425)</f>
        <v/>
      </c>
    </row>
    <row r="426" spans="1:7">
      <c r="A426" s="24" t="str">
        <f>IF([1]新扩建变电站实体!A426="","",[1]新扩建变电站实体!A426)</f>
        <v/>
      </c>
      <c r="B426" s="24" t="str">
        <f>IF([1]新扩建变电站实体!B426="","",[1]新扩建变电站实体!B426)</f>
        <v/>
      </c>
      <c r="C426" s="24" t="str">
        <f>IF([1]新扩建变电站实体!C426="","",[1]新扩建变电站实体!C426)</f>
        <v/>
      </c>
      <c r="D426" s="24" t="str">
        <f>IF([1]新扩建变电站实体!D426="","",[1]新扩建变电站实体!D426)</f>
        <v/>
      </c>
      <c r="E426" s="24" t="str">
        <f>IF([1]新扩建变电站实体!E426="","",[1]新扩建变电站实体!E426)</f>
        <v/>
      </c>
      <c r="F426" s="24" t="str">
        <f>IF([1]新扩建变电站实体!F426="","",[1]新扩建变电站实体!F426)</f>
        <v/>
      </c>
      <c r="G426" s="24" t="str">
        <f>IF([1]新扩建变电站实体!G426="","",[1]新扩建变电站实体!G426)</f>
        <v/>
      </c>
    </row>
    <row r="427" spans="1:7">
      <c r="A427" s="24" t="str">
        <f>IF([1]新扩建变电站实体!A427="","",[1]新扩建变电站实体!A427)</f>
        <v/>
      </c>
      <c r="B427" s="24" t="str">
        <f>IF([1]新扩建变电站实体!B427="","",[1]新扩建变电站实体!B427)</f>
        <v/>
      </c>
      <c r="C427" s="24" t="str">
        <f>IF([1]新扩建变电站实体!C427="","",[1]新扩建变电站实体!C427)</f>
        <v/>
      </c>
      <c r="D427" s="24" t="str">
        <f>IF([1]新扩建变电站实体!D427="","",[1]新扩建变电站实体!D427)</f>
        <v/>
      </c>
      <c r="E427" s="24" t="str">
        <f>IF([1]新扩建变电站实体!E427="","",[1]新扩建变电站实体!E427)</f>
        <v/>
      </c>
      <c r="F427" s="24" t="str">
        <f>IF([1]新扩建变电站实体!F427="","",[1]新扩建变电站实体!F427)</f>
        <v/>
      </c>
      <c r="G427" s="24" t="str">
        <f>IF([1]新扩建变电站实体!G427="","",[1]新扩建变电站实体!G427)</f>
        <v/>
      </c>
    </row>
    <row r="428" spans="1:7">
      <c r="A428" s="24" t="str">
        <f>IF([1]新扩建变电站实体!A428="","",[1]新扩建变电站实体!A428)</f>
        <v/>
      </c>
      <c r="B428" s="24" t="str">
        <f>IF([1]新扩建变电站实体!B428="","",[1]新扩建变电站实体!B428)</f>
        <v/>
      </c>
      <c r="C428" s="24" t="str">
        <f>IF([1]新扩建变电站实体!C428="","",[1]新扩建变电站实体!C428)</f>
        <v/>
      </c>
      <c r="D428" s="24" t="str">
        <f>IF([1]新扩建变电站实体!D428="","",[1]新扩建变电站实体!D428)</f>
        <v/>
      </c>
      <c r="E428" s="24" t="str">
        <f>IF([1]新扩建变电站实体!E428="","",[1]新扩建变电站实体!E428)</f>
        <v/>
      </c>
      <c r="F428" s="24" t="str">
        <f>IF([1]新扩建变电站实体!F428="","",[1]新扩建变电站实体!F428)</f>
        <v/>
      </c>
      <c r="G428" s="24" t="str">
        <f>IF([1]新扩建变电站实体!G428="","",[1]新扩建变电站实体!G428)</f>
        <v/>
      </c>
    </row>
    <row r="429" spans="1:7">
      <c r="A429" s="24" t="str">
        <f>IF([1]新扩建变电站实体!A429="","",[1]新扩建变电站实体!A429)</f>
        <v/>
      </c>
      <c r="B429" s="24" t="str">
        <f>IF([1]新扩建变电站实体!B429="","",[1]新扩建变电站实体!B429)</f>
        <v/>
      </c>
      <c r="C429" s="24" t="str">
        <f>IF([1]新扩建变电站实体!C429="","",[1]新扩建变电站实体!C429)</f>
        <v/>
      </c>
      <c r="D429" s="24" t="str">
        <f>IF([1]新扩建变电站实体!D429="","",[1]新扩建变电站实体!D429)</f>
        <v/>
      </c>
      <c r="E429" s="24" t="str">
        <f>IF([1]新扩建变电站实体!E429="","",[1]新扩建变电站实体!E429)</f>
        <v/>
      </c>
      <c r="F429" s="24" t="str">
        <f>IF([1]新扩建变电站实体!F429="","",[1]新扩建变电站实体!F429)</f>
        <v/>
      </c>
      <c r="G429" s="24" t="str">
        <f>IF([1]新扩建变电站实体!G429="","",[1]新扩建变电站实体!G429)</f>
        <v/>
      </c>
    </row>
    <row r="430" spans="1:7">
      <c r="A430" s="24" t="str">
        <f>IF([1]新扩建变电站实体!A430="","",[1]新扩建变电站实体!A430)</f>
        <v/>
      </c>
      <c r="B430" s="24" t="str">
        <f>IF([1]新扩建变电站实体!B430="","",[1]新扩建变电站实体!B430)</f>
        <v/>
      </c>
      <c r="C430" s="24" t="str">
        <f>IF([1]新扩建变电站实体!C430="","",[1]新扩建变电站实体!C430)</f>
        <v/>
      </c>
      <c r="D430" s="24" t="str">
        <f>IF([1]新扩建变电站实体!D430="","",[1]新扩建变电站实体!D430)</f>
        <v/>
      </c>
      <c r="E430" s="24" t="str">
        <f>IF([1]新扩建变电站实体!E430="","",[1]新扩建变电站实体!E430)</f>
        <v/>
      </c>
      <c r="F430" s="24" t="str">
        <f>IF([1]新扩建变电站实体!F430="","",[1]新扩建变电站实体!F430)</f>
        <v/>
      </c>
      <c r="G430" s="24" t="str">
        <f>IF([1]新扩建变电站实体!G430="","",[1]新扩建变电站实体!G430)</f>
        <v/>
      </c>
    </row>
    <row r="431" spans="1:7">
      <c r="A431" s="24" t="str">
        <f>IF([1]新扩建变电站实体!A431="","",[1]新扩建变电站实体!A431)</f>
        <v/>
      </c>
      <c r="B431" s="24" t="str">
        <f>IF([1]新扩建变电站实体!B431="","",[1]新扩建变电站实体!B431)</f>
        <v/>
      </c>
      <c r="C431" s="24" t="str">
        <f>IF([1]新扩建变电站实体!C431="","",[1]新扩建变电站实体!C431)</f>
        <v/>
      </c>
      <c r="D431" s="24" t="str">
        <f>IF([1]新扩建变电站实体!D431="","",[1]新扩建变电站实体!D431)</f>
        <v/>
      </c>
      <c r="E431" s="24" t="str">
        <f>IF([1]新扩建变电站实体!E431="","",[1]新扩建变电站实体!E431)</f>
        <v/>
      </c>
      <c r="F431" s="24" t="str">
        <f>IF([1]新扩建变电站实体!F431="","",[1]新扩建变电站实体!F431)</f>
        <v/>
      </c>
      <c r="G431" s="24" t="str">
        <f>IF([1]新扩建变电站实体!G431="","",[1]新扩建变电站实体!G431)</f>
        <v/>
      </c>
    </row>
    <row r="432" spans="1:7">
      <c r="A432" s="24" t="str">
        <f>IF([1]新扩建变电站实体!A432="","",[1]新扩建变电站实体!A432)</f>
        <v/>
      </c>
      <c r="B432" s="24" t="str">
        <f>IF([1]新扩建变电站实体!B432="","",[1]新扩建变电站实体!B432)</f>
        <v/>
      </c>
      <c r="C432" s="24" t="str">
        <f>IF([1]新扩建变电站实体!C432="","",[1]新扩建变电站实体!C432)</f>
        <v/>
      </c>
      <c r="D432" s="24" t="str">
        <f>IF([1]新扩建变电站实体!D432="","",[1]新扩建变电站实体!D432)</f>
        <v/>
      </c>
      <c r="E432" s="24" t="str">
        <f>IF([1]新扩建变电站实体!E432="","",[1]新扩建变电站实体!E432)</f>
        <v/>
      </c>
      <c r="F432" s="24" t="str">
        <f>IF([1]新扩建变电站实体!F432="","",[1]新扩建变电站实体!F432)</f>
        <v/>
      </c>
      <c r="G432" s="24" t="str">
        <f>IF([1]新扩建变电站实体!G432="","",[1]新扩建变电站实体!G432)</f>
        <v/>
      </c>
    </row>
    <row r="433" spans="1:7">
      <c r="A433" s="24" t="str">
        <f>IF([1]新扩建变电站实体!A433="","",[1]新扩建变电站实体!A433)</f>
        <v/>
      </c>
      <c r="B433" s="24" t="str">
        <f>IF([1]新扩建变电站实体!B433="","",[1]新扩建变电站实体!B433)</f>
        <v/>
      </c>
      <c r="C433" s="24" t="str">
        <f>IF([1]新扩建变电站实体!C433="","",[1]新扩建变电站实体!C433)</f>
        <v/>
      </c>
      <c r="D433" s="24" t="str">
        <f>IF([1]新扩建变电站实体!D433="","",[1]新扩建变电站实体!D433)</f>
        <v/>
      </c>
      <c r="E433" s="24" t="str">
        <f>IF([1]新扩建变电站实体!E433="","",[1]新扩建变电站实体!E433)</f>
        <v/>
      </c>
      <c r="F433" s="24" t="str">
        <f>IF([1]新扩建变电站实体!F433="","",[1]新扩建变电站实体!F433)</f>
        <v/>
      </c>
      <c r="G433" s="24" t="str">
        <f>IF([1]新扩建变电站实体!G433="","",[1]新扩建变电站实体!G433)</f>
        <v/>
      </c>
    </row>
    <row r="434" spans="1:7">
      <c r="A434" s="24" t="str">
        <f>IF([1]新扩建变电站实体!A434="","",[1]新扩建变电站实体!A434)</f>
        <v/>
      </c>
      <c r="B434" s="24" t="str">
        <f>IF([1]新扩建变电站实体!B434="","",[1]新扩建变电站实体!B434)</f>
        <v/>
      </c>
      <c r="C434" s="24" t="str">
        <f>IF([1]新扩建变电站实体!C434="","",[1]新扩建变电站实体!C434)</f>
        <v/>
      </c>
      <c r="D434" s="24" t="str">
        <f>IF([1]新扩建变电站实体!D434="","",[1]新扩建变电站实体!D434)</f>
        <v/>
      </c>
      <c r="E434" s="24" t="str">
        <f>IF([1]新扩建变电站实体!E434="","",[1]新扩建变电站实体!E434)</f>
        <v/>
      </c>
      <c r="F434" s="24" t="str">
        <f>IF([1]新扩建变电站实体!F434="","",[1]新扩建变电站实体!F434)</f>
        <v/>
      </c>
      <c r="G434" s="24" t="str">
        <f>IF([1]新扩建变电站实体!G434="","",[1]新扩建变电站实体!G434)</f>
        <v/>
      </c>
    </row>
    <row r="435" spans="1:7">
      <c r="A435" s="24" t="str">
        <f>IF([1]新扩建变电站实体!A435="","",[1]新扩建变电站实体!A435)</f>
        <v/>
      </c>
      <c r="B435" s="24" t="str">
        <f>IF([1]新扩建变电站实体!B435="","",[1]新扩建变电站实体!B435)</f>
        <v/>
      </c>
      <c r="C435" s="24" t="str">
        <f>IF([1]新扩建变电站实体!C435="","",[1]新扩建变电站实体!C435)</f>
        <v/>
      </c>
      <c r="D435" s="24" t="str">
        <f>IF([1]新扩建变电站实体!D435="","",[1]新扩建变电站实体!D435)</f>
        <v/>
      </c>
      <c r="E435" s="24" t="str">
        <f>IF([1]新扩建变电站实体!E435="","",[1]新扩建变电站实体!E435)</f>
        <v/>
      </c>
      <c r="F435" s="24" t="str">
        <f>IF([1]新扩建变电站实体!F435="","",[1]新扩建变电站实体!F435)</f>
        <v/>
      </c>
      <c r="G435" s="24" t="str">
        <f>IF([1]新扩建变电站实体!G435="","",[1]新扩建变电站实体!G435)</f>
        <v/>
      </c>
    </row>
    <row r="436" spans="1:7">
      <c r="A436" s="24" t="str">
        <f>IF([1]新扩建变电站实体!A436="","",[1]新扩建变电站实体!A436)</f>
        <v/>
      </c>
      <c r="B436" s="24" t="str">
        <f>IF([1]新扩建变电站实体!B436="","",[1]新扩建变电站实体!B436)</f>
        <v/>
      </c>
      <c r="C436" s="24" t="str">
        <f>IF([1]新扩建变电站实体!C436="","",[1]新扩建变电站实体!C436)</f>
        <v/>
      </c>
      <c r="D436" s="24" t="str">
        <f>IF([1]新扩建变电站实体!D436="","",[1]新扩建变电站实体!D436)</f>
        <v/>
      </c>
      <c r="E436" s="24" t="str">
        <f>IF([1]新扩建变电站实体!E436="","",[1]新扩建变电站实体!E436)</f>
        <v/>
      </c>
      <c r="F436" s="24" t="str">
        <f>IF([1]新扩建变电站实体!F436="","",[1]新扩建变电站实体!F436)</f>
        <v/>
      </c>
      <c r="G436" s="24" t="str">
        <f>IF([1]新扩建变电站实体!G436="","",[1]新扩建变电站实体!G436)</f>
        <v/>
      </c>
    </row>
    <row r="437" spans="1:7">
      <c r="A437" s="24" t="str">
        <f>IF([1]新扩建变电站实体!A437="","",[1]新扩建变电站实体!A437)</f>
        <v/>
      </c>
      <c r="B437" s="24" t="str">
        <f>IF([1]新扩建变电站实体!B437="","",[1]新扩建变电站实体!B437)</f>
        <v/>
      </c>
      <c r="C437" s="24" t="str">
        <f>IF([1]新扩建变电站实体!C437="","",[1]新扩建变电站实体!C437)</f>
        <v/>
      </c>
      <c r="D437" s="24" t="str">
        <f>IF([1]新扩建变电站实体!D437="","",[1]新扩建变电站实体!D437)</f>
        <v/>
      </c>
      <c r="E437" s="24" t="str">
        <f>IF([1]新扩建变电站实体!E437="","",[1]新扩建变电站实体!E437)</f>
        <v/>
      </c>
      <c r="F437" s="24" t="str">
        <f>IF([1]新扩建变电站实体!F437="","",[1]新扩建变电站实体!F437)</f>
        <v/>
      </c>
      <c r="G437" s="24" t="str">
        <f>IF([1]新扩建变电站实体!G437="","",[1]新扩建变电站实体!G437)</f>
        <v/>
      </c>
    </row>
    <row r="438" spans="1:7">
      <c r="A438" s="24" t="str">
        <f>IF([1]新扩建变电站实体!A438="","",[1]新扩建变电站实体!A438)</f>
        <v/>
      </c>
      <c r="B438" s="24" t="str">
        <f>IF([1]新扩建变电站实体!B438="","",[1]新扩建变电站实体!B438)</f>
        <v/>
      </c>
      <c r="C438" s="24" t="str">
        <f>IF([1]新扩建变电站实体!C438="","",[1]新扩建变电站实体!C438)</f>
        <v/>
      </c>
      <c r="D438" s="24" t="str">
        <f>IF([1]新扩建变电站实体!D438="","",[1]新扩建变电站实体!D438)</f>
        <v/>
      </c>
      <c r="E438" s="24" t="str">
        <f>IF([1]新扩建变电站实体!E438="","",[1]新扩建变电站实体!E438)</f>
        <v/>
      </c>
      <c r="F438" s="24" t="str">
        <f>IF([1]新扩建变电站实体!F438="","",[1]新扩建变电站实体!F438)</f>
        <v/>
      </c>
      <c r="G438" s="24" t="str">
        <f>IF([1]新扩建变电站实体!G438="","",[1]新扩建变电站实体!G438)</f>
        <v/>
      </c>
    </row>
    <row r="439" spans="1:7">
      <c r="A439" s="24" t="str">
        <f>IF([1]新扩建变电站实体!A439="","",[1]新扩建变电站实体!A439)</f>
        <v/>
      </c>
      <c r="B439" s="24" t="str">
        <f>IF([1]新扩建变电站实体!B439="","",[1]新扩建变电站实体!B439)</f>
        <v/>
      </c>
      <c r="C439" s="24" t="str">
        <f>IF([1]新扩建变电站实体!C439="","",[1]新扩建变电站实体!C439)</f>
        <v/>
      </c>
      <c r="D439" s="24" t="str">
        <f>IF([1]新扩建变电站实体!D439="","",[1]新扩建变电站实体!D439)</f>
        <v/>
      </c>
      <c r="E439" s="24" t="str">
        <f>IF([1]新扩建变电站实体!E439="","",[1]新扩建变电站实体!E439)</f>
        <v/>
      </c>
      <c r="F439" s="24" t="str">
        <f>IF([1]新扩建变电站实体!F439="","",[1]新扩建变电站实体!F439)</f>
        <v/>
      </c>
      <c r="G439" s="24" t="str">
        <f>IF([1]新扩建变电站实体!G439="","",[1]新扩建变电站实体!G439)</f>
        <v/>
      </c>
    </row>
    <row r="440" spans="1:7">
      <c r="A440" s="24" t="str">
        <f>IF([1]新扩建变电站实体!A440="","",[1]新扩建变电站实体!A440)</f>
        <v/>
      </c>
      <c r="B440" s="24" t="str">
        <f>IF([1]新扩建变电站实体!B440="","",[1]新扩建变电站实体!B440)</f>
        <v/>
      </c>
      <c r="C440" s="24" t="str">
        <f>IF([1]新扩建变电站实体!C440="","",[1]新扩建变电站实体!C440)</f>
        <v/>
      </c>
      <c r="D440" s="24" t="str">
        <f>IF([1]新扩建变电站实体!D440="","",[1]新扩建变电站实体!D440)</f>
        <v/>
      </c>
      <c r="E440" s="24" t="str">
        <f>IF([1]新扩建变电站实体!E440="","",[1]新扩建变电站实体!E440)</f>
        <v/>
      </c>
      <c r="F440" s="24" t="str">
        <f>IF([1]新扩建变电站实体!F440="","",[1]新扩建变电站实体!F440)</f>
        <v/>
      </c>
      <c r="G440" s="24" t="str">
        <f>IF([1]新扩建变电站实体!G440="","",[1]新扩建变电站实体!G440)</f>
        <v/>
      </c>
    </row>
    <row r="441" spans="1:7">
      <c r="A441" s="24" t="str">
        <f>IF([1]新扩建变电站实体!A441="","",[1]新扩建变电站实体!A441)</f>
        <v/>
      </c>
      <c r="B441" s="24" t="str">
        <f>IF([1]新扩建变电站实体!B441="","",[1]新扩建变电站实体!B441)</f>
        <v/>
      </c>
      <c r="C441" s="24" t="str">
        <f>IF([1]新扩建变电站实体!C441="","",[1]新扩建变电站实体!C441)</f>
        <v/>
      </c>
      <c r="D441" s="24" t="str">
        <f>IF([1]新扩建变电站实体!D441="","",[1]新扩建变电站实体!D441)</f>
        <v/>
      </c>
      <c r="E441" s="24" t="str">
        <f>IF([1]新扩建变电站实体!E441="","",[1]新扩建变电站实体!E441)</f>
        <v/>
      </c>
      <c r="F441" s="24" t="str">
        <f>IF([1]新扩建变电站实体!F441="","",[1]新扩建变电站实体!F441)</f>
        <v/>
      </c>
      <c r="G441" s="24" t="str">
        <f>IF([1]新扩建变电站实体!G441="","",[1]新扩建变电站实体!G441)</f>
        <v/>
      </c>
    </row>
    <row r="442" spans="1:7">
      <c r="A442" s="24" t="str">
        <f>IF([1]新扩建变电站实体!A442="","",[1]新扩建变电站实体!A442)</f>
        <v/>
      </c>
      <c r="B442" s="24" t="str">
        <f>IF([1]新扩建变电站实体!B442="","",[1]新扩建变电站实体!B442)</f>
        <v/>
      </c>
      <c r="C442" s="24" t="str">
        <f>IF([1]新扩建变电站实体!C442="","",[1]新扩建变电站实体!C442)</f>
        <v/>
      </c>
      <c r="D442" s="24" t="str">
        <f>IF([1]新扩建变电站实体!D442="","",[1]新扩建变电站实体!D442)</f>
        <v/>
      </c>
      <c r="E442" s="24" t="str">
        <f>IF([1]新扩建变电站实体!E442="","",[1]新扩建变电站实体!E442)</f>
        <v/>
      </c>
      <c r="F442" s="24" t="str">
        <f>IF([1]新扩建变电站实体!F442="","",[1]新扩建变电站实体!F442)</f>
        <v/>
      </c>
      <c r="G442" s="24" t="str">
        <f>IF([1]新扩建变电站实体!G442="","",[1]新扩建变电站实体!G442)</f>
        <v/>
      </c>
    </row>
    <row r="443" spans="1:7">
      <c r="A443" s="24" t="str">
        <f>IF([1]新扩建变电站实体!A443="","",[1]新扩建变电站实体!A443)</f>
        <v/>
      </c>
      <c r="B443" s="24" t="str">
        <f>IF([1]新扩建变电站实体!B443="","",[1]新扩建变电站实体!B443)</f>
        <v/>
      </c>
      <c r="C443" s="24" t="str">
        <f>IF([1]新扩建变电站实体!C443="","",[1]新扩建变电站实体!C443)</f>
        <v/>
      </c>
      <c r="D443" s="24" t="str">
        <f>IF([1]新扩建变电站实体!D443="","",[1]新扩建变电站实体!D443)</f>
        <v/>
      </c>
      <c r="E443" s="24" t="str">
        <f>IF([1]新扩建变电站实体!E443="","",[1]新扩建变电站实体!E443)</f>
        <v/>
      </c>
      <c r="F443" s="24" t="str">
        <f>IF([1]新扩建变电站实体!F443="","",[1]新扩建变电站实体!F443)</f>
        <v/>
      </c>
      <c r="G443" s="24" t="str">
        <f>IF([1]新扩建变电站实体!G443="","",[1]新扩建变电站实体!G443)</f>
        <v/>
      </c>
    </row>
    <row r="444" spans="1:7">
      <c r="A444" s="24" t="str">
        <f>IF([1]新扩建变电站实体!A444="","",[1]新扩建变电站实体!A444)</f>
        <v/>
      </c>
      <c r="B444" s="24" t="str">
        <f>IF([1]新扩建变电站实体!B444="","",[1]新扩建变电站实体!B444)</f>
        <v/>
      </c>
      <c r="C444" s="24" t="str">
        <f>IF([1]新扩建变电站实体!C444="","",[1]新扩建变电站实体!C444)</f>
        <v/>
      </c>
      <c r="D444" s="24" t="str">
        <f>IF([1]新扩建变电站实体!D444="","",[1]新扩建变电站实体!D444)</f>
        <v/>
      </c>
      <c r="E444" s="24" t="str">
        <f>IF([1]新扩建变电站实体!E444="","",[1]新扩建变电站实体!E444)</f>
        <v/>
      </c>
      <c r="F444" s="24" t="str">
        <f>IF([1]新扩建变电站实体!F444="","",[1]新扩建变电站实体!F444)</f>
        <v/>
      </c>
      <c r="G444" s="24" t="str">
        <f>IF([1]新扩建变电站实体!G444="","",[1]新扩建变电站实体!G444)</f>
        <v/>
      </c>
    </row>
    <row r="445" spans="1:7">
      <c r="A445" s="24" t="str">
        <f>IF([1]新扩建变电站实体!A445="","",[1]新扩建变电站实体!A445)</f>
        <v/>
      </c>
      <c r="B445" s="24" t="str">
        <f>IF([1]新扩建变电站实体!B445="","",[1]新扩建变电站实体!B445)</f>
        <v/>
      </c>
      <c r="C445" s="24" t="str">
        <f>IF([1]新扩建变电站实体!C445="","",[1]新扩建变电站实体!C445)</f>
        <v/>
      </c>
      <c r="D445" s="24" t="str">
        <f>IF([1]新扩建变电站实体!D445="","",[1]新扩建变电站实体!D445)</f>
        <v/>
      </c>
      <c r="E445" s="24" t="str">
        <f>IF([1]新扩建变电站实体!E445="","",[1]新扩建变电站实体!E445)</f>
        <v/>
      </c>
      <c r="F445" s="24" t="str">
        <f>IF([1]新扩建变电站实体!F445="","",[1]新扩建变电站实体!F445)</f>
        <v/>
      </c>
      <c r="G445" s="24" t="str">
        <f>IF([1]新扩建变电站实体!G445="","",[1]新扩建变电站实体!G445)</f>
        <v/>
      </c>
    </row>
    <row r="446" spans="1:7">
      <c r="A446" s="24" t="str">
        <f>IF([1]新扩建变电站实体!A446="","",[1]新扩建变电站实体!A446)</f>
        <v/>
      </c>
      <c r="B446" s="24" t="str">
        <f>IF([1]新扩建变电站实体!B446="","",[1]新扩建变电站实体!B446)</f>
        <v/>
      </c>
      <c r="C446" s="24" t="str">
        <f>IF([1]新扩建变电站实体!C446="","",[1]新扩建变电站实体!C446)</f>
        <v/>
      </c>
      <c r="D446" s="24" t="str">
        <f>IF([1]新扩建变电站实体!D446="","",[1]新扩建变电站实体!D446)</f>
        <v/>
      </c>
      <c r="E446" s="24" t="str">
        <f>IF([1]新扩建变电站实体!E446="","",[1]新扩建变电站实体!E446)</f>
        <v/>
      </c>
      <c r="F446" s="24" t="str">
        <f>IF([1]新扩建变电站实体!F446="","",[1]新扩建变电站实体!F446)</f>
        <v/>
      </c>
      <c r="G446" s="24" t="str">
        <f>IF([1]新扩建变电站实体!G446="","",[1]新扩建变电站实体!G446)</f>
        <v/>
      </c>
    </row>
    <row r="447" spans="1:7">
      <c r="A447" s="24" t="str">
        <f>IF([1]新扩建变电站实体!A447="","",[1]新扩建变电站实体!A447)</f>
        <v/>
      </c>
      <c r="B447" s="24" t="str">
        <f>IF([1]新扩建变电站实体!B447="","",[1]新扩建变电站实体!B447)</f>
        <v/>
      </c>
      <c r="C447" s="24" t="str">
        <f>IF([1]新扩建变电站实体!C447="","",[1]新扩建变电站实体!C447)</f>
        <v/>
      </c>
      <c r="D447" s="24" t="str">
        <f>IF([1]新扩建变电站实体!D447="","",[1]新扩建变电站实体!D447)</f>
        <v/>
      </c>
      <c r="E447" s="24" t="str">
        <f>IF([1]新扩建变电站实体!E447="","",[1]新扩建变电站实体!E447)</f>
        <v/>
      </c>
      <c r="F447" s="24" t="str">
        <f>IF([1]新扩建变电站实体!F447="","",[1]新扩建变电站实体!F447)</f>
        <v/>
      </c>
      <c r="G447" s="24" t="str">
        <f>IF([1]新扩建变电站实体!G447="","",[1]新扩建变电站实体!G447)</f>
        <v/>
      </c>
    </row>
    <row r="448" spans="1:7">
      <c r="A448" s="24" t="str">
        <f>IF([1]新扩建变电站实体!A448="","",[1]新扩建变电站实体!A448)</f>
        <v/>
      </c>
      <c r="B448" s="24" t="str">
        <f>IF([1]新扩建变电站实体!B448="","",[1]新扩建变电站实体!B448)</f>
        <v/>
      </c>
      <c r="C448" s="24" t="str">
        <f>IF([1]新扩建变电站实体!C448="","",[1]新扩建变电站实体!C448)</f>
        <v/>
      </c>
      <c r="D448" s="24" t="str">
        <f>IF([1]新扩建变电站实体!D448="","",[1]新扩建变电站实体!D448)</f>
        <v/>
      </c>
      <c r="E448" s="24" t="str">
        <f>IF([1]新扩建变电站实体!E448="","",[1]新扩建变电站实体!E448)</f>
        <v/>
      </c>
      <c r="F448" s="24" t="str">
        <f>IF([1]新扩建变电站实体!F448="","",[1]新扩建变电站实体!F448)</f>
        <v/>
      </c>
      <c r="G448" s="24" t="str">
        <f>IF([1]新扩建变电站实体!G448="","",[1]新扩建变电站实体!G448)</f>
        <v/>
      </c>
    </row>
    <row r="449" spans="1:7">
      <c r="A449" s="24" t="str">
        <f>IF([1]新扩建变电站实体!A449="","",[1]新扩建变电站实体!A449)</f>
        <v/>
      </c>
      <c r="B449" s="24" t="str">
        <f>IF([1]新扩建变电站实体!B449="","",[1]新扩建变电站实体!B449)</f>
        <v/>
      </c>
      <c r="C449" s="24" t="str">
        <f>IF([1]新扩建变电站实体!C449="","",[1]新扩建变电站实体!C449)</f>
        <v/>
      </c>
      <c r="D449" s="24" t="str">
        <f>IF([1]新扩建变电站实体!D449="","",[1]新扩建变电站实体!D449)</f>
        <v/>
      </c>
      <c r="E449" s="24" t="str">
        <f>IF([1]新扩建变电站实体!E449="","",[1]新扩建变电站实体!E449)</f>
        <v/>
      </c>
      <c r="F449" s="24" t="str">
        <f>IF([1]新扩建变电站实体!F449="","",[1]新扩建变电站实体!F449)</f>
        <v/>
      </c>
      <c r="G449" s="24" t="str">
        <f>IF([1]新扩建变电站实体!G449="","",[1]新扩建变电站实体!G449)</f>
        <v/>
      </c>
    </row>
    <row r="450" spans="1:7">
      <c r="A450" s="24" t="str">
        <f>IF([1]新扩建变电站实体!A450="","",[1]新扩建变电站实体!A450)</f>
        <v/>
      </c>
      <c r="B450" s="24" t="str">
        <f>IF([1]新扩建变电站实体!B450="","",[1]新扩建变电站实体!B450)</f>
        <v/>
      </c>
      <c r="C450" s="24" t="str">
        <f>IF([1]新扩建变电站实体!C450="","",[1]新扩建变电站实体!C450)</f>
        <v/>
      </c>
      <c r="D450" s="24" t="str">
        <f>IF([1]新扩建变电站实体!D450="","",[1]新扩建变电站实体!D450)</f>
        <v/>
      </c>
      <c r="E450" s="24" t="str">
        <f>IF([1]新扩建变电站实体!E450="","",[1]新扩建变电站实体!E450)</f>
        <v/>
      </c>
      <c r="F450" s="24" t="str">
        <f>IF([1]新扩建变电站实体!F450="","",[1]新扩建变电站实体!F450)</f>
        <v/>
      </c>
      <c r="G450" s="24" t="str">
        <f>IF([1]新扩建变电站实体!G450="","",[1]新扩建变电站实体!G450)</f>
        <v/>
      </c>
    </row>
    <row r="451" spans="1:7">
      <c r="A451" s="24" t="str">
        <f>IF([1]新扩建变电站实体!A451="","",[1]新扩建变电站实体!A451)</f>
        <v/>
      </c>
      <c r="B451" s="24" t="str">
        <f>IF([1]新扩建变电站实体!B451="","",[1]新扩建变电站实体!B451)</f>
        <v/>
      </c>
      <c r="C451" s="24" t="str">
        <f>IF([1]新扩建变电站实体!C451="","",[1]新扩建变电站实体!C451)</f>
        <v/>
      </c>
      <c r="D451" s="24" t="str">
        <f>IF([1]新扩建变电站实体!D451="","",[1]新扩建变电站实体!D451)</f>
        <v/>
      </c>
      <c r="E451" s="24" t="str">
        <f>IF([1]新扩建变电站实体!E451="","",[1]新扩建变电站实体!E451)</f>
        <v/>
      </c>
      <c r="F451" s="24" t="str">
        <f>IF([1]新扩建变电站实体!F451="","",[1]新扩建变电站实体!F451)</f>
        <v/>
      </c>
      <c r="G451" s="24" t="str">
        <f>IF([1]新扩建变电站实体!G451="","",[1]新扩建变电站实体!G451)</f>
        <v/>
      </c>
    </row>
    <row r="452" spans="1:7">
      <c r="A452" s="24" t="str">
        <f>IF([1]新扩建变电站实体!A452="","",[1]新扩建变电站实体!A452)</f>
        <v/>
      </c>
      <c r="B452" s="24" t="str">
        <f>IF([1]新扩建变电站实体!B452="","",[1]新扩建变电站实体!B452)</f>
        <v/>
      </c>
      <c r="C452" s="24" t="str">
        <f>IF([1]新扩建变电站实体!C452="","",[1]新扩建变电站实体!C452)</f>
        <v/>
      </c>
      <c r="D452" s="24" t="str">
        <f>IF([1]新扩建变电站实体!D452="","",[1]新扩建变电站实体!D452)</f>
        <v/>
      </c>
      <c r="E452" s="24" t="str">
        <f>IF([1]新扩建变电站实体!E452="","",[1]新扩建变电站实体!E452)</f>
        <v/>
      </c>
      <c r="F452" s="24" t="str">
        <f>IF([1]新扩建变电站实体!F452="","",[1]新扩建变电站实体!F452)</f>
        <v/>
      </c>
      <c r="G452" s="24" t="str">
        <f>IF([1]新扩建变电站实体!G452="","",[1]新扩建变电站实体!G452)</f>
        <v/>
      </c>
    </row>
    <row r="453" spans="1:7">
      <c r="A453" s="24" t="str">
        <f>IF([1]新扩建变电站实体!A453="","",[1]新扩建变电站实体!A453)</f>
        <v/>
      </c>
      <c r="B453" s="24" t="str">
        <f>IF([1]新扩建变电站实体!B453="","",[1]新扩建变电站实体!B453)</f>
        <v/>
      </c>
      <c r="C453" s="24" t="str">
        <f>IF([1]新扩建变电站实体!C453="","",[1]新扩建变电站实体!C453)</f>
        <v/>
      </c>
      <c r="D453" s="24" t="str">
        <f>IF([1]新扩建变电站实体!D453="","",[1]新扩建变电站实体!D453)</f>
        <v/>
      </c>
      <c r="E453" s="24" t="str">
        <f>IF([1]新扩建变电站实体!E453="","",[1]新扩建变电站实体!E453)</f>
        <v/>
      </c>
      <c r="F453" s="24" t="str">
        <f>IF([1]新扩建变电站实体!F453="","",[1]新扩建变电站实体!F453)</f>
        <v/>
      </c>
      <c r="G453" s="24" t="str">
        <f>IF([1]新扩建变电站实体!G453="","",[1]新扩建变电站实体!G453)</f>
        <v/>
      </c>
    </row>
    <row r="454" spans="1:7">
      <c r="A454" s="24" t="str">
        <f>IF([1]新扩建变电站实体!A454="","",[1]新扩建变电站实体!A454)</f>
        <v/>
      </c>
      <c r="B454" s="24" t="str">
        <f>IF([1]新扩建变电站实体!B454="","",[1]新扩建变电站实体!B454)</f>
        <v/>
      </c>
      <c r="C454" s="24" t="str">
        <f>IF([1]新扩建变电站实体!C454="","",[1]新扩建变电站实体!C454)</f>
        <v/>
      </c>
      <c r="D454" s="24" t="str">
        <f>IF([1]新扩建变电站实体!D454="","",[1]新扩建变电站实体!D454)</f>
        <v/>
      </c>
      <c r="E454" s="24" t="str">
        <f>IF([1]新扩建变电站实体!E454="","",[1]新扩建变电站实体!E454)</f>
        <v/>
      </c>
      <c r="F454" s="24" t="str">
        <f>IF([1]新扩建变电站实体!F454="","",[1]新扩建变电站实体!F454)</f>
        <v/>
      </c>
      <c r="G454" s="24" t="str">
        <f>IF([1]新扩建变电站实体!G454="","",[1]新扩建变电站实体!G454)</f>
        <v/>
      </c>
    </row>
    <row r="455" spans="1:7">
      <c r="A455" s="24" t="str">
        <f>IF([1]新扩建变电站实体!A455="","",[1]新扩建变电站实体!A455)</f>
        <v/>
      </c>
      <c r="B455" s="24" t="str">
        <f>IF([1]新扩建变电站实体!B455="","",[1]新扩建变电站实体!B455)</f>
        <v/>
      </c>
      <c r="C455" s="24" t="str">
        <f>IF([1]新扩建变电站实体!C455="","",[1]新扩建变电站实体!C455)</f>
        <v/>
      </c>
      <c r="D455" s="24" t="str">
        <f>IF([1]新扩建变电站实体!D455="","",[1]新扩建变电站实体!D455)</f>
        <v/>
      </c>
      <c r="E455" s="24" t="str">
        <f>IF([1]新扩建变电站实体!E455="","",[1]新扩建变电站实体!E455)</f>
        <v/>
      </c>
      <c r="F455" s="24" t="str">
        <f>IF([1]新扩建变电站实体!F455="","",[1]新扩建变电站实体!F455)</f>
        <v/>
      </c>
      <c r="G455" s="24" t="str">
        <f>IF([1]新扩建变电站实体!G455="","",[1]新扩建变电站实体!G455)</f>
        <v/>
      </c>
    </row>
    <row r="456" spans="1:7">
      <c r="A456" s="24" t="str">
        <f>IF([1]新扩建变电站实体!A456="","",[1]新扩建变电站实体!A456)</f>
        <v/>
      </c>
      <c r="B456" s="24" t="str">
        <f>IF([1]新扩建变电站实体!B456="","",[1]新扩建变电站实体!B456)</f>
        <v/>
      </c>
      <c r="C456" s="24" t="str">
        <f>IF([1]新扩建变电站实体!C456="","",[1]新扩建变电站实体!C456)</f>
        <v/>
      </c>
      <c r="D456" s="24" t="str">
        <f>IF([1]新扩建变电站实体!D456="","",[1]新扩建变电站实体!D456)</f>
        <v/>
      </c>
      <c r="E456" s="24" t="str">
        <f>IF([1]新扩建变电站实体!E456="","",[1]新扩建变电站实体!E456)</f>
        <v/>
      </c>
      <c r="F456" s="24" t="str">
        <f>IF([1]新扩建变电站实体!F456="","",[1]新扩建变电站实体!F456)</f>
        <v/>
      </c>
      <c r="G456" s="24" t="str">
        <f>IF([1]新扩建变电站实体!G456="","",[1]新扩建变电站实体!G456)</f>
        <v/>
      </c>
    </row>
    <row r="457" spans="1:7">
      <c r="A457" s="24" t="str">
        <f>IF([1]新扩建变电站实体!A457="","",[1]新扩建变电站实体!A457)</f>
        <v/>
      </c>
      <c r="B457" s="24" t="str">
        <f>IF([1]新扩建变电站实体!B457="","",[1]新扩建变电站实体!B457)</f>
        <v/>
      </c>
      <c r="C457" s="24" t="str">
        <f>IF([1]新扩建变电站实体!C457="","",[1]新扩建变电站实体!C457)</f>
        <v/>
      </c>
      <c r="D457" s="24" t="str">
        <f>IF([1]新扩建变电站实体!D457="","",[1]新扩建变电站实体!D457)</f>
        <v/>
      </c>
      <c r="E457" s="24" t="str">
        <f>IF([1]新扩建变电站实体!E457="","",[1]新扩建变电站实体!E457)</f>
        <v/>
      </c>
      <c r="F457" s="24" t="str">
        <f>IF([1]新扩建变电站实体!F457="","",[1]新扩建变电站实体!F457)</f>
        <v/>
      </c>
      <c r="G457" s="24" t="str">
        <f>IF([1]新扩建变电站实体!G457="","",[1]新扩建变电站实体!G457)</f>
        <v/>
      </c>
    </row>
    <row r="458" spans="1:7">
      <c r="A458" s="24" t="str">
        <f>IF([1]新扩建变电站实体!A458="","",[1]新扩建变电站实体!A458)</f>
        <v/>
      </c>
      <c r="B458" s="24" t="str">
        <f>IF([1]新扩建变电站实体!B458="","",[1]新扩建变电站实体!B458)</f>
        <v/>
      </c>
      <c r="C458" s="24" t="str">
        <f>IF([1]新扩建变电站实体!C458="","",[1]新扩建变电站实体!C458)</f>
        <v/>
      </c>
      <c r="D458" s="24" t="str">
        <f>IF([1]新扩建变电站实体!D458="","",[1]新扩建变电站实体!D458)</f>
        <v/>
      </c>
      <c r="E458" s="24" t="str">
        <f>IF([1]新扩建变电站实体!E458="","",[1]新扩建变电站实体!E458)</f>
        <v/>
      </c>
      <c r="F458" s="24" t="str">
        <f>IF([1]新扩建变电站实体!F458="","",[1]新扩建变电站实体!F458)</f>
        <v/>
      </c>
      <c r="G458" s="24" t="str">
        <f>IF([1]新扩建变电站实体!G458="","",[1]新扩建变电站实体!G458)</f>
        <v/>
      </c>
    </row>
    <row r="459" spans="1:7">
      <c r="A459" s="24" t="str">
        <f>IF([1]新扩建变电站实体!A459="","",[1]新扩建变电站实体!A459)</f>
        <v/>
      </c>
      <c r="B459" s="24" t="str">
        <f>IF([1]新扩建变电站实体!B459="","",[1]新扩建变电站实体!B459)</f>
        <v/>
      </c>
      <c r="C459" s="24" t="str">
        <f>IF([1]新扩建变电站实体!C459="","",[1]新扩建变电站实体!C459)</f>
        <v/>
      </c>
      <c r="D459" s="24" t="str">
        <f>IF([1]新扩建变电站实体!D459="","",[1]新扩建变电站实体!D459)</f>
        <v/>
      </c>
      <c r="E459" s="24" t="str">
        <f>IF([1]新扩建变电站实体!E459="","",[1]新扩建变电站实体!E459)</f>
        <v/>
      </c>
      <c r="F459" s="24" t="str">
        <f>IF([1]新扩建变电站实体!F459="","",[1]新扩建变电站实体!F459)</f>
        <v/>
      </c>
      <c r="G459" s="24" t="str">
        <f>IF([1]新扩建变电站实体!G459="","",[1]新扩建变电站实体!G459)</f>
        <v/>
      </c>
    </row>
    <row r="460" spans="1:7">
      <c r="A460" s="24" t="str">
        <f>IF([1]新扩建变电站实体!A460="","",[1]新扩建变电站实体!A460)</f>
        <v/>
      </c>
      <c r="B460" s="24" t="str">
        <f>IF([1]新扩建变电站实体!B460="","",[1]新扩建变电站实体!B460)</f>
        <v/>
      </c>
      <c r="C460" s="24" t="str">
        <f>IF([1]新扩建变电站实体!C460="","",[1]新扩建变电站实体!C460)</f>
        <v/>
      </c>
      <c r="D460" s="24" t="str">
        <f>IF([1]新扩建变电站实体!D460="","",[1]新扩建变电站实体!D460)</f>
        <v/>
      </c>
      <c r="E460" s="24" t="str">
        <f>IF([1]新扩建变电站实体!E460="","",[1]新扩建变电站实体!E460)</f>
        <v/>
      </c>
      <c r="F460" s="24" t="str">
        <f>IF([1]新扩建变电站实体!F460="","",[1]新扩建变电站实体!F460)</f>
        <v/>
      </c>
      <c r="G460" s="24" t="str">
        <f>IF([1]新扩建变电站实体!G460="","",[1]新扩建变电站实体!G460)</f>
        <v/>
      </c>
    </row>
    <row r="461" spans="1:7">
      <c r="A461" s="24" t="str">
        <f>IF([1]新扩建变电站实体!A461="","",[1]新扩建变电站实体!A461)</f>
        <v/>
      </c>
      <c r="B461" s="24" t="str">
        <f>IF([1]新扩建变电站实体!B461="","",[1]新扩建变电站实体!B461)</f>
        <v/>
      </c>
      <c r="C461" s="24" t="str">
        <f>IF([1]新扩建变电站实体!C461="","",[1]新扩建变电站实体!C461)</f>
        <v/>
      </c>
      <c r="D461" s="24" t="str">
        <f>IF([1]新扩建变电站实体!D461="","",[1]新扩建变电站实体!D461)</f>
        <v/>
      </c>
      <c r="E461" s="24" t="str">
        <f>IF([1]新扩建变电站实体!E461="","",[1]新扩建变电站实体!E461)</f>
        <v/>
      </c>
      <c r="F461" s="24" t="str">
        <f>IF([1]新扩建变电站实体!F461="","",[1]新扩建变电站实体!F461)</f>
        <v/>
      </c>
      <c r="G461" s="24" t="str">
        <f>IF([1]新扩建变电站实体!G461="","",[1]新扩建变电站实体!G461)</f>
        <v/>
      </c>
    </row>
    <row r="462" spans="1:7">
      <c r="A462" s="24" t="str">
        <f>IF([1]新扩建变电站实体!A462="","",[1]新扩建变电站实体!A462)</f>
        <v/>
      </c>
      <c r="B462" s="24" t="str">
        <f>IF([1]新扩建变电站实体!B462="","",[1]新扩建变电站实体!B462)</f>
        <v/>
      </c>
      <c r="C462" s="24" t="str">
        <f>IF([1]新扩建变电站实体!C462="","",[1]新扩建变电站实体!C462)</f>
        <v/>
      </c>
      <c r="D462" s="24" t="str">
        <f>IF([1]新扩建变电站实体!D462="","",[1]新扩建变电站实体!D462)</f>
        <v/>
      </c>
      <c r="E462" s="24" t="str">
        <f>IF([1]新扩建变电站实体!E462="","",[1]新扩建变电站实体!E462)</f>
        <v/>
      </c>
      <c r="F462" s="24" t="str">
        <f>IF([1]新扩建变电站实体!F462="","",[1]新扩建变电站实体!F462)</f>
        <v/>
      </c>
      <c r="G462" s="24" t="str">
        <f>IF([1]新扩建变电站实体!G462="","",[1]新扩建变电站实体!G462)</f>
        <v/>
      </c>
    </row>
    <row r="463" spans="1:7">
      <c r="A463" s="24" t="str">
        <f>IF([1]新扩建变电站实体!A463="","",[1]新扩建变电站实体!A463)</f>
        <v/>
      </c>
      <c r="B463" s="24" t="str">
        <f>IF([1]新扩建变电站实体!B463="","",[1]新扩建变电站实体!B463)</f>
        <v/>
      </c>
      <c r="C463" s="24" t="str">
        <f>IF([1]新扩建变电站实体!C463="","",[1]新扩建变电站实体!C463)</f>
        <v/>
      </c>
      <c r="D463" s="24" t="str">
        <f>IF([1]新扩建变电站实体!D463="","",[1]新扩建变电站实体!D463)</f>
        <v/>
      </c>
      <c r="E463" s="24" t="str">
        <f>IF([1]新扩建变电站实体!E463="","",[1]新扩建变电站实体!E463)</f>
        <v/>
      </c>
      <c r="F463" s="24" t="str">
        <f>IF([1]新扩建变电站实体!F463="","",[1]新扩建变电站实体!F463)</f>
        <v/>
      </c>
      <c r="G463" s="24" t="str">
        <f>IF([1]新扩建变电站实体!G463="","",[1]新扩建变电站实体!G463)</f>
        <v/>
      </c>
    </row>
    <row r="464" spans="1:7">
      <c r="A464" s="24" t="str">
        <f>IF([1]新扩建变电站实体!A464="","",[1]新扩建变电站实体!A464)</f>
        <v/>
      </c>
      <c r="B464" s="24" t="str">
        <f>IF([1]新扩建变电站实体!B464="","",[1]新扩建变电站实体!B464)</f>
        <v/>
      </c>
      <c r="C464" s="24" t="str">
        <f>IF([1]新扩建变电站实体!C464="","",[1]新扩建变电站实体!C464)</f>
        <v/>
      </c>
      <c r="D464" s="24" t="str">
        <f>IF([1]新扩建变电站实体!D464="","",[1]新扩建变电站实体!D464)</f>
        <v/>
      </c>
      <c r="E464" s="24" t="str">
        <f>IF([1]新扩建变电站实体!E464="","",[1]新扩建变电站实体!E464)</f>
        <v/>
      </c>
      <c r="F464" s="24" t="str">
        <f>IF([1]新扩建变电站实体!F464="","",[1]新扩建变电站实体!F464)</f>
        <v/>
      </c>
      <c r="G464" s="24" t="str">
        <f>IF([1]新扩建变电站实体!G464="","",[1]新扩建变电站实体!G464)</f>
        <v/>
      </c>
    </row>
    <row r="465" spans="1:7">
      <c r="A465" s="24" t="str">
        <f>IF([1]新扩建变电站实体!A465="","",[1]新扩建变电站实体!A465)</f>
        <v/>
      </c>
      <c r="B465" s="24" t="str">
        <f>IF([1]新扩建变电站实体!B465="","",[1]新扩建变电站实体!B465)</f>
        <v/>
      </c>
      <c r="C465" s="24" t="str">
        <f>IF([1]新扩建变电站实体!C465="","",[1]新扩建变电站实体!C465)</f>
        <v/>
      </c>
      <c r="D465" s="24" t="str">
        <f>IF([1]新扩建变电站实体!D465="","",[1]新扩建变电站实体!D465)</f>
        <v/>
      </c>
      <c r="E465" s="24" t="str">
        <f>IF([1]新扩建变电站实体!E465="","",[1]新扩建变电站实体!E465)</f>
        <v/>
      </c>
      <c r="F465" s="24" t="str">
        <f>IF([1]新扩建变电站实体!F465="","",[1]新扩建变电站实体!F465)</f>
        <v/>
      </c>
      <c r="G465" s="24" t="str">
        <f>IF([1]新扩建变电站实体!G465="","",[1]新扩建变电站实体!G465)</f>
        <v/>
      </c>
    </row>
    <row r="466" spans="1:7">
      <c r="A466" s="24" t="str">
        <f>IF([1]新扩建变电站实体!A466="","",[1]新扩建变电站实体!A466)</f>
        <v/>
      </c>
      <c r="B466" s="24" t="str">
        <f>IF([1]新扩建变电站实体!B466="","",[1]新扩建变电站实体!B466)</f>
        <v/>
      </c>
      <c r="C466" s="24" t="str">
        <f>IF([1]新扩建变电站实体!C466="","",[1]新扩建变电站实体!C466)</f>
        <v/>
      </c>
      <c r="D466" s="24" t="str">
        <f>IF([1]新扩建变电站实体!D466="","",[1]新扩建变电站实体!D466)</f>
        <v/>
      </c>
      <c r="E466" s="24" t="str">
        <f>IF([1]新扩建变电站实体!E466="","",[1]新扩建变电站实体!E466)</f>
        <v/>
      </c>
      <c r="F466" s="24" t="str">
        <f>IF([1]新扩建变电站实体!F466="","",[1]新扩建变电站实体!F466)</f>
        <v/>
      </c>
      <c r="G466" s="24" t="str">
        <f>IF([1]新扩建变电站实体!G466="","",[1]新扩建变电站实体!G466)</f>
        <v/>
      </c>
    </row>
    <row r="467" spans="1:7">
      <c r="A467" s="24" t="str">
        <f>IF([1]新扩建变电站实体!A467="","",[1]新扩建变电站实体!A467)</f>
        <v/>
      </c>
      <c r="B467" s="24" t="str">
        <f>IF([1]新扩建变电站实体!B467="","",[1]新扩建变电站实体!B467)</f>
        <v/>
      </c>
      <c r="C467" s="24" t="str">
        <f>IF([1]新扩建变电站实体!C467="","",[1]新扩建变电站实体!C467)</f>
        <v/>
      </c>
      <c r="D467" s="24" t="str">
        <f>IF([1]新扩建变电站实体!D467="","",[1]新扩建变电站实体!D467)</f>
        <v/>
      </c>
      <c r="E467" s="24" t="str">
        <f>IF([1]新扩建变电站实体!E467="","",[1]新扩建变电站实体!E467)</f>
        <v/>
      </c>
      <c r="F467" s="24" t="str">
        <f>IF([1]新扩建变电站实体!F467="","",[1]新扩建变电站实体!F467)</f>
        <v/>
      </c>
      <c r="G467" s="24" t="str">
        <f>IF([1]新扩建变电站实体!G467="","",[1]新扩建变电站实体!G467)</f>
        <v/>
      </c>
    </row>
    <row r="468" spans="1:7">
      <c r="A468" s="24" t="str">
        <f>IF([1]新扩建变电站实体!A468="","",[1]新扩建变电站实体!A468)</f>
        <v/>
      </c>
      <c r="B468" s="24" t="str">
        <f>IF([1]新扩建变电站实体!B468="","",[1]新扩建变电站实体!B468)</f>
        <v/>
      </c>
      <c r="C468" s="24" t="str">
        <f>IF([1]新扩建变电站实体!C468="","",[1]新扩建变电站实体!C468)</f>
        <v/>
      </c>
      <c r="D468" s="24" t="str">
        <f>IF([1]新扩建变电站实体!D468="","",[1]新扩建变电站实体!D468)</f>
        <v/>
      </c>
      <c r="E468" s="24" t="str">
        <f>IF([1]新扩建变电站实体!E468="","",[1]新扩建变电站实体!E468)</f>
        <v/>
      </c>
      <c r="F468" s="24" t="str">
        <f>IF([1]新扩建变电站实体!F468="","",[1]新扩建变电站实体!F468)</f>
        <v/>
      </c>
      <c r="G468" s="24" t="str">
        <f>IF([1]新扩建变电站实体!G468="","",[1]新扩建变电站实体!G468)</f>
        <v/>
      </c>
    </row>
    <row r="469" spans="1:7">
      <c r="A469" s="24" t="str">
        <f>IF([1]新扩建变电站实体!A469="","",[1]新扩建变电站实体!A469)</f>
        <v/>
      </c>
      <c r="B469" s="24" t="str">
        <f>IF([1]新扩建变电站实体!B469="","",[1]新扩建变电站实体!B469)</f>
        <v/>
      </c>
      <c r="C469" s="24" t="str">
        <f>IF([1]新扩建变电站实体!C469="","",[1]新扩建变电站实体!C469)</f>
        <v/>
      </c>
      <c r="D469" s="24" t="str">
        <f>IF([1]新扩建变电站实体!D469="","",[1]新扩建变电站实体!D469)</f>
        <v/>
      </c>
      <c r="E469" s="24" t="str">
        <f>IF([1]新扩建变电站实体!E469="","",[1]新扩建变电站实体!E469)</f>
        <v/>
      </c>
      <c r="F469" s="24" t="str">
        <f>IF([1]新扩建变电站实体!F469="","",[1]新扩建变电站实体!F469)</f>
        <v/>
      </c>
      <c r="G469" s="24" t="str">
        <f>IF([1]新扩建变电站实体!G469="","",[1]新扩建变电站实体!G469)</f>
        <v/>
      </c>
    </row>
    <row r="470" spans="1:7">
      <c r="A470" s="24" t="str">
        <f>IF([1]新扩建变电站实体!A470="","",[1]新扩建变电站实体!A470)</f>
        <v/>
      </c>
      <c r="B470" s="24" t="str">
        <f>IF([1]新扩建变电站实体!B470="","",[1]新扩建变电站实体!B470)</f>
        <v/>
      </c>
      <c r="C470" s="24" t="str">
        <f>IF([1]新扩建变电站实体!C470="","",[1]新扩建变电站实体!C470)</f>
        <v/>
      </c>
      <c r="D470" s="24" t="str">
        <f>IF([1]新扩建变电站实体!D470="","",[1]新扩建变电站实体!D470)</f>
        <v/>
      </c>
      <c r="E470" s="24" t="str">
        <f>IF([1]新扩建变电站实体!E470="","",[1]新扩建变电站实体!E470)</f>
        <v/>
      </c>
      <c r="F470" s="24" t="str">
        <f>IF([1]新扩建变电站实体!F470="","",[1]新扩建变电站实体!F470)</f>
        <v/>
      </c>
      <c r="G470" s="24" t="str">
        <f>IF([1]新扩建变电站实体!G470="","",[1]新扩建变电站实体!G470)</f>
        <v/>
      </c>
    </row>
    <row r="471" spans="1:7">
      <c r="A471" s="24" t="str">
        <f>IF([1]新扩建变电站实体!A471="","",[1]新扩建变电站实体!A471)</f>
        <v/>
      </c>
      <c r="B471" s="24" t="str">
        <f>IF([1]新扩建变电站实体!B471="","",[1]新扩建变电站实体!B471)</f>
        <v/>
      </c>
      <c r="C471" s="24" t="str">
        <f>IF([1]新扩建变电站实体!C471="","",[1]新扩建变电站实体!C471)</f>
        <v/>
      </c>
      <c r="D471" s="24" t="str">
        <f>IF([1]新扩建变电站实体!D471="","",[1]新扩建变电站实体!D471)</f>
        <v/>
      </c>
      <c r="E471" s="24" t="str">
        <f>IF([1]新扩建变电站实体!E471="","",[1]新扩建变电站实体!E471)</f>
        <v/>
      </c>
      <c r="F471" s="24" t="str">
        <f>IF([1]新扩建变电站实体!F471="","",[1]新扩建变电站实体!F471)</f>
        <v/>
      </c>
      <c r="G471" s="24" t="str">
        <f>IF([1]新扩建变电站实体!G471="","",[1]新扩建变电站实体!G471)</f>
        <v/>
      </c>
    </row>
    <row r="472" spans="1:7">
      <c r="A472" s="24" t="str">
        <f>IF([1]新扩建变电站实体!A472="","",[1]新扩建变电站实体!A472)</f>
        <v/>
      </c>
      <c r="B472" s="24" t="str">
        <f>IF([1]新扩建变电站实体!B472="","",[1]新扩建变电站实体!B472)</f>
        <v/>
      </c>
      <c r="C472" s="24" t="str">
        <f>IF([1]新扩建变电站实体!C472="","",[1]新扩建变电站实体!C472)</f>
        <v/>
      </c>
      <c r="D472" s="24" t="str">
        <f>IF([1]新扩建变电站实体!D472="","",[1]新扩建变电站实体!D472)</f>
        <v/>
      </c>
      <c r="E472" s="24" t="str">
        <f>IF([1]新扩建变电站实体!E472="","",[1]新扩建变电站实体!E472)</f>
        <v/>
      </c>
      <c r="F472" s="24" t="str">
        <f>IF([1]新扩建变电站实体!F472="","",[1]新扩建变电站实体!F472)</f>
        <v/>
      </c>
      <c r="G472" s="24" t="str">
        <f>IF([1]新扩建变电站实体!G472="","",[1]新扩建变电站实体!G472)</f>
        <v/>
      </c>
    </row>
    <row r="473" spans="1:7">
      <c r="A473" s="24" t="str">
        <f>IF([1]新扩建变电站实体!A473="","",[1]新扩建变电站实体!A473)</f>
        <v/>
      </c>
      <c r="B473" s="24" t="str">
        <f>IF([1]新扩建变电站实体!B473="","",[1]新扩建变电站实体!B473)</f>
        <v/>
      </c>
      <c r="C473" s="24" t="str">
        <f>IF([1]新扩建变电站实体!C473="","",[1]新扩建变电站实体!C473)</f>
        <v/>
      </c>
      <c r="D473" s="24" t="str">
        <f>IF([1]新扩建变电站实体!D473="","",[1]新扩建变电站实体!D473)</f>
        <v/>
      </c>
      <c r="E473" s="24" t="str">
        <f>IF([1]新扩建变电站实体!E473="","",[1]新扩建变电站实体!E473)</f>
        <v/>
      </c>
      <c r="F473" s="24" t="str">
        <f>IF([1]新扩建变电站实体!F473="","",[1]新扩建变电站实体!F473)</f>
        <v/>
      </c>
      <c r="G473" s="24" t="str">
        <f>IF([1]新扩建变电站实体!G473="","",[1]新扩建变电站实体!G473)</f>
        <v/>
      </c>
    </row>
    <row r="474" spans="1:7">
      <c r="A474" s="24" t="str">
        <f>IF([1]新扩建变电站实体!A474="","",[1]新扩建变电站实体!A474)</f>
        <v/>
      </c>
      <c r="B474" s="24" t="str">
        <f>IF([1]新扩建变电站实体!B474="","",[1]新扩建变电站实体!B474)</f>
        <v/>
      </c>
      <c r="C474" s="24" t="str">
        <f>IF([1]新扩建变电站实体!C474="","",[1]新扩建变电站实体!C474)</f>
        <v/>
      </c>
      <c r="D474" s="24" t="str">
        <f>IF([1]新扩建变电站实体!D474="","",[1]新扩建变电站实体!D474)</f>
        <v/>
      </c>
      <c r="E474" s="24" t="str">
        <f>IF([1]新扩建变电站实体!E474="","",[1]新扩建变电站实体!E474)</f>
        <v/>
      </c>
      <c r="F474" s="24" t="str">
        <f>IF([1]新扩建变电站实体!F474="","",[1]新扩建变电站实体!F474)</f>
        <v/>
      </c>
      <c r="G474" s="24" t="str">
        <f>IF([1]新扩建变电站实体!G474="","",[1]新扩建变电站实体!G474)</f>
        <v/>
      </c>
    </row>
    <row r="475" spans="1:7">
      <c r="A475" s="24" t="str">
        <f>IF([1]新扩建变电站实体!A475="","",[1]新扩建变电站实体!A475)</f>
        <v/>
      </c>
      <c r="B475" s="24" t="str">
        <f>IF([1]新扩建变电站实体!B475="","",[1]新扩建变电站实体!B475)</f>
        <v/>
      </c>
      <c r="C475" s="24" t="str">
        <f>IF([1]新扩建变电站实体!C475="","",[1]新扩建变电站实体!C475)</f>
        <v/>
      </c>
      <c r="D475" s="24" t="str">
        <f>IF([1]新扩建变电站实体!D475="","",[1]新扩建变电站实体!D475)</f>
        <v/>
      </c>
      <c r="E475" s="24" t="str">
        <f>IF([1]新扩建变电站实体!E475="","",[1]新扩建变电站实体!E475)</f>
        <v/>
      </c>
      <c r="F475" s="24" t="str">
        <f>IF([1]新扩建变电站实体!F475="","",[1]新扩建变电站实体!F475)</f>
        <v/>
      </c>
      <c r="G475" s="24" t="str">
        <f>IF([1]新扩建变电站实体!G475="","",[1]新扩建变电站实体!G475)</f>
        <v/>
      </c>
    </row>
    <row r="476" spans="1:7">
      <c r="A476" s="24" t="str">
        <f>IF([1]新扩建变电站实体!A476="","",[1]新扩建变电站实体!A476)</f>
        <v/>
      </c>
      <c r="B476" s="24" t="str">
        <f>IF([1]新扩建变电站实体!B476="","",[1]新扩建变电站实体!B476)</f>
        <v/>
      </c>
      <c r="C476" s="24" t="str">
        <f>IF([1]新扩建变电站实体!C476="","",[1]新扩建变电站实体!C476)</f>
        <v/>
      </c>
      <c r="D476" s="24" t="str">
        <f>IF([1]新扩建变电站实体!D476="","",[1]新扩建变电站实体!D476)</f>
        <v/>
      </c>
      <c r="E476" s="24" t="str">
        <f>IF([1]新扩建变电站实体!E476="","",[1]新扩建变电站实体!E476)</f>
        <v/>
      </c>
      <c r="F476" s="24" t="str">
        <f>IF([1]新扩建变电站实体!F476="","",[1]新扩建变电站实体!F476)</f>
        <v/>
      </c>
      <c r="G476" s="24" t="str">
        <f>IF([1]新扩建变电站实体!G476="","",[1]新扩建变电站实体!G476)</f>
        <v/>
      </c>
    </row>
    <row r="477" spans="1:7">
      <c r="A477" s="24" t="str">
        <f>IF([1]新扩建变电站实体!A477="","",[1]新扩建变电站实体!A477)</f>
        <v/>
      </c>
      <c r="B477" s="24" t="str">
        <f>IF([1]新扩建变电站实体!B477="","",[1]新扩建变电站实体!B477)</f>
        <v/>
      </c>
      <c r="C477" s="24" t="str">
        <f>IF([1]新扩建变电站实体!C477="","",[1]新扩建变电站实体!C477)</f>
        <v/>
      </c>
      <c r="D477" s="24" t="str">
        <f>IF([1]新扩建变电站实体!D477="","",[1]新扩建变电站实体!D477)</f>
        <v/>
      </c>
      <c r="E477" s="24" t="str">
        <f>IF([1]新扩建变电站实体!E477="","",[1]新扩建变电站实体!E477)</f>
        <v/>
      </c>
      <c r="F477" s="24" t="str">
        <f>IF([1]新扩建变电站实体!F477="","",[1]新扩建变电站实体!F477)</f>
        <v/>
      </c>
      <c r="G477" s="24" t="str">
        <f>IF([1]新扩建变电站实体!G477="","",[1]新扩建变电站实体!G477)</f>
        <v/>
      </c>
    </row>
    <row r="478" spans="1:7">
      <c r="A478" s="24" t="str">
        <f>IF([1]新扩建变电站实体!A478="","",[1]新扩建变电站实体!A478)</f>
        <v/>
      </c>
      <c r="B478" s="24" t="str">
        <f>IF([1]新扩建变电站实体!B478="","",[1]新扩建变电站实体!B478)</f>
        <v/>
      </c>
      <c r="C478" s="24" t="str">
        <f>IF([1]新扩建变电站实体!C478="","",[1]新扩建变电站实体!C478)</f>
        <v/>
      </c>
      <c r="D478" s="24" t="str">
        <f>IF([1]新扩建变电站实体!D478="","",[1]新扩建变电站实体!D478)</f>
        <v/>
      </c>
      <c r="E478" s="24" t="str">
        <f>IF([1]新扩建变电站实体!E478="","",[1]新扩建变电站实体!E478)</f>
        <v/>
      </c>
      <c r="F478" s="24" t="str">
        <f>IF([1]新扩建变电站实体!F478="","",[1]新扩建变电站实体!F478)</f>
        <v/>
      </c>
      <c r="G478" s="24" t="str">
        <f>IF([1]新扩建变电站实体!G478="","",[1]新扩建变电站实体!G478)</f>
        <v/>
      </c>
    </row>
    <row r="479" spans="1:7">
      <c r="A479" s="24" t="str">
        <f>IF([1]新扩建变电站实体!A479="","",[1]新扩建变电站实体!A479)</f>
        <v/>
      </c>
      <c r="B479" s="24" t="str">
        <f>IF([1]新扩建变电站实体!B479="","",[1]新扩建变电站实体!B479)</f>
        <v/>
      </c>
      <c r="C479" s="24" t="str">
        <f>IF([1]新扩建变电站实体!C479="","",[1]新扩建变电站实体!C479)</f>
        <v/>
      </c>
      <c r="D479" s="24" t="str">
        <f>IF([1]新扩建变电站实体!D479="","",[1]新扩建变电站实体!D479)</f>
        <v/>
      </c>
      <c r="E479" s="24" t="str">
        <f>IF([1]新扩建变电站实体!E479="","",[1]新扩建变电站实体!E479)</f>
        <v/>
      </c>
      <c r="F479" s="24" t="str">
        <f>IF([1]新扩建变电站实体!F479="","",[1]新扩建变电站实体!F479)</f>
        <v/>
      </c>
      <c r="G479" s="24" t="str">
        <f>IF([1]新扩建变电站实体!G479="","",[1]新扩建变电站实体!G479)</f>
        <v/>
      </c>
    </row>
    <row r="480" spans="1:7">
      <c r="A480" s="24" t="str">
        <f>IF([1]新扩建变电站实体!A480="","",[1]新扩建变电站实体!A480)</f>
        <v/>
      </c>
      <c r="B480" s="24" t="str">
        <f>IF([1]新扩建变电站实体!B480="","",[1]新扩建变电站实体!B480)</f>
        <v/>
      </c>
      <c r="C480" s="24" t="str">
        <f>IF([1]新扩建变电站实体!C480="","",[1]新扩建变电站实体!C480)</f>
        <v/>
      </c>
      <c r="D480" s="24" t="str">
        <f>IF([1]新扩建变电站实体!D480="","",[1]新扩建变电站实体!D480)</f>
        <v/>
      </c>
      <c r="E480" s="24" t="str">
        <f>IF([1]新扩建变电站实体!E480="","",[1]新扩建变电站实体!E480)</f>
        <v/>
      </c>
      <c r="F480" s="24" t="str">
        <f>IF([1]新扩建变电站实体!F480="","",[1]新扩建变电站实体!F480)</f>
        <v/>
      </c>
      <c r="G480" s="24" t="str">
        <f>IF([1]新扩建变电站实体!G480="","",[1]新扩建变电站实体!G480)</f>
        <v/>
      </c>
    </row>
    <row r="481" spans="1:7">
      <c r="A481" s="24" t="str">
        <f>IF([1]新扩建变电站实体!A481="","",[1]新扩建变电站实体!A481)</f>
        <v/>
      </c>
      <c r="B481" s="24" t="str">
        <f>IF([1]新扩建变电站实体!B481="","",[1]新扩建变电站实体!B481)</f>
        <v/>
      </c>
      <c r="C481" s="24" t="str">
        <f>IF([1]新扩建变电站实体!C481="","",[1]新扩建变电站实体!C481)</f>
        <v/>
      </c>
      <c r="D481" s="24" t="str">
        <f>IF([1]新扩建变电站实体!D481="","",[1]新扩建变电站实体!D481)</f>
        <v/>
      </c>
      <c r="E481" s="24" t="str">
        <f>IF([1]新扩建变电站实体!E481="","",[1]新扩建变电站实体!E481)</f>
        <v/>
      </c>
      <c r="F481" s="24" t="str">
        <f>IF([1]新扩建变电站实体!F481="","",[1]新扩建变电站实体!F481)</f>
        <v/>
      </c>
      <c r="G481" s="24" t="str">
        <f>IF([1]新扩建变电站实体!G481="","",[1]新扩建变电站实体!G481)</f>
        <v/>
      </c>
    </row>
    <row r="482" spans="1:7">
      <c r="A482" s="24" t="str">
        <f>IF([1]新扩建变电站实体!A482="","",[1]新扩建变电站实体!A482)</f>
        <v/>
      </c>
      <c r="B482" s="24" t="str">
        <f>IF([1]新扩建变电站实体!B482="","",[1]新扩建变电站实体!B482)</f>
        <v/>
      </c>
      <c r="C482" s="24" t="str">
        <f>IF([1]新扩建变电站实体!C482="","",[1]新扩建变电站实体!C482)</f>
        <v/>
      </c>
      <c r="D482" s="24" t="str">
        <f>IF([1]新扩建变电站实体!D482="","",[1]新扩建变电站实体!D482)</f>
        <v/>
      </c>
      <c r="E482" s="24" t="str">
        <f>IF([1]新扩建变电站实体!E482="","",[1]新扩建变电站实体!E482)</f>
        <v/>
      </c>
      <c r="F482" s="24" t="str">
        <f>IF([1]新扩建变电站实体!F482="","",[1]新扩建变电站实体!F482)</f>
        <v/>
      </c>
      <c r="G482" s="24" t="str">
        <f>IF([1]新扩建变电站实体!G482="","",[1]新扩建变电站实体!G482)</f>
        <v/>
      </c>
    </row>
    <row r="483" spans="1:7">
      <c r="A483" s="24" t="str">
        <f>IF([1]新扩建变电站实体!A483="","",[1]新扩建变电站实体!A483)</f>
        <v/>
      </c>
      <c r="B483" s="24" t="str">
        <f>IF([1]新扩建变电站实体!B483="","",[1]新扩建变电站实体!B483)</f>
        <v/>
      </c>
      <c r="C483" s="24" t="str">
        <f>IF([1]新扩建变电站实体!C483="","",[1]新扩建变电站实体!C483)</f>
        <v/>
      </c>
      <c r="D483" s="24" t="str">
        <f>IF([1]新扩建变电站实体!D483="","",[1]新扩建变电站实体!D483)</f>
        <v/>
      </c>
      <c r="E483" s="24" t="str">
        <f>IF([1]新扩建变电站实体!E483="","",[1]新扩建变电站实体!E483)</f>
        <v/>
      </c>
      <c r="F483" s="24" t="str">
        <f>IF([1]新扩建变电站实体!F483="","",[1]新扩建变电站实体!F483)</f>
        <v/>
      </c>
      <c r="G483" s="24" t="str">
        <f>IF([1]新扩建变电站实体!G483="","",[1]新扩建变电站实体!G483)</f>
        <v/>
      </c>
    </row>
    <row r="484" spans="1:7">
      <c r="A484" s="24" t="str">
        <f>IF([1]新扩建变电站实体!A484="","",[1]新扩建变电站实体!A484)</f>
        <v/>
      </c>
      <c r="B484" s="24" t="str">
        <f>IF([1]新扩建变电站实体!B484="","",[1]新扩建变电站实体!B484)</f>
        <v/>
      </c>
      <c r="C484" s="24" t="str">
        <f>IF([1]新扩建变电站实体!C484="","",[1]新扩建变电站实体!C484)</f>
        <v/>
      </c>
      <c r="D484" s="24" t="str">
        <f>IF([1]新扩建变电站实体!D484="","",[1]新扩建变电站实体!D484)</f>
        <v/>
      </c>
      <c r="E484" s="24" t="str">
        <f>IF([1]新扩建变电站实体!E484="","",[1]新扩建变电站实体!E484)</f>
        <v/>
      </c>
      <c r="F484" s="24" t="str">
        <f>IF([1]新扩建变电站实体!F484="","",[1]新扩建变电站实体!F484)</f>
        <v/>
      </c>
      <c r="G484" s="24" t="str">
        <f>IF([1]新扩建变电站实体!G484="","",[1]新扩建变电站实体!G484)</f>
        <v/>
      </c>
    </row>
    <row r="485" spans="1:7">
      <c r="A485" s="24" t="str">
        <f>IF([1]新扩建变电站实体!A485="","",[1]新扩建变电站实体!A485)</f>
        <v/>
      </c>
      <c r="B485" s="24" t="str">
        <f>IF([1]新扩建变电站实体!B485="","",[1]新扩建变电站实体!B485)</f>
        <v/>
      </c>
      <c r="C485" s="24" t="str">
        <f>IF([1]新扩建变电站实体!C485="","",[1]新扩建变电站实体!C485)</f>
        <v/>
      </c>
      <c r="D485" s="24" t="str">
        <f>IF([1]新扩建变电站实体!D485="","",[1]新扩建变电站实体!D485)</f>
        <v/>
      </c>
      <c r="E485" s="24" t="str">
        <f>IF([1]新扩建变电站实体!E485="","",[1]新扩建变电站实体!E485)</f>
        <v/>
      </c>
      <c r="F485" s="24" t="str">
        <f>IF([1]新扩建变电站实体!F485="","",[1]新扩建变电站实体!F485)</f>
        <v/>
      </c>
      <c r="G485" s="24" t="str">
        <f>IF([1]新扩建变电站实体!G485="","",[1]新扩建变电站实体!G485)</f>
        <v/>
      </c>
    </row>
    <row r="486" spans="1:7">
      <c r="A486" s="24" t="str">
        <f>IF([1]新扩建变电站实体!A486="","",[1]新扩建变电站实体!A486)</f>
        <v/>
      </c>
      <c r="B486" s="24" t="str">
        <f>IF([1]新扩建变电站实体!B486="","",[1]新扩建变电站实体!B486)</f>
        <v/>
      </c>
      <c r="C486" s="24" t="str">
        <f>IF([1]新扩建变电站实体!C486="","",[1]新扩建变电站实体!C486)</f>
        <v/>
      </c>
      <c r="D486" s="24" t="str">
        <f>IF([1]新扩建变电站实体!D486="","",[1]新扩建变电站实体!D486)</f>
        <v/>
      </c>
      <c r="E486" s="24" t="str">
        <f>IF([1]新扩建变电站实体!E486="","",[1]新扩建变电站实体!E486)</f>
        <v/>
      </c>
      <c r="F486" s="24" t="str">
        <f>IF([1]新扩建变电站实体!F486="","",[1]新扩建变电站实体!F486)</f>
        <v/>
      </c>
      <c r="G486" s="24" t="str">
        <f>IF([1]新扩建变电站实体!G486="","",[1]新扩建变电站实体!G486)</f>
        <v/>
      </c>
    </row>
    <row r="487" spans="1:7">
      <c r="A487" s="24" t="str">
        <f>IF([1]新扩建变电站实体!A487="","",[1]新扩建变电站实体!A487)</f>
        <v/>
      </c>
      <c r="B487" s="24" t="str">
        <f>IF([1]新扩建变电站实体!B487="","",[1]新扩建变电站实体!B487)</f>
        <v/>
      </c>
      <c r="C487" s="24" t="str">
        <f>IF([1]新扩建变电站实体!C487="","",[1]新扩建变电站实体!C487)</f>
        <v/>
      </c>
      <c r="D487" s="24" t="str">
        <f>IF([1]新扩建变电站实体!D487="","",[1]新扩建变电站实体!D487)</f>
        <v/>
      </c>
      <c r="E487" s="24" t="str">
        <f>IF([1]新扩建变电站实体!E487="","",[1]新扩建变电站实体!E487)</f>
        <v/>
      </c>
      <c r="F487" s="24" t="str">
        <f>IF([1]新扩建变电站实体!F487="","",[1]新扩建变电站实体!F487)</f>
        <v/>
      </c>
      <c r="G487" s="24" t="str">
        <f>IF([1]新扩建变电站实体!G487="","",[1]新扩建变电站实体!G487)</f>
        <v/>
      </c>
    </row>
    <row r="488" spans="1:7">
      <c r="A488" s="24" t="str">
        <f>IF([1]新扩建变电站实体!A488="","",[1]新扩建变电站实体!A488)</f>
        <v/>
      </c>
      <c r="B488" s="24" t="str">
        <f>IF([1]新扩建变电站实体!B488="","",[1]新扩建变电站实体!B488)</f>
        <v/>
      </c>
      <c r="C488" s="24" t="str">
        <f>IF([1]新扩建变电站实体!C488="","",[1]新扩建变电站实体!C488)</f>
        <v/>
      </c>
      <c r="D488" s="24" t="str">
        <f>IF([1]新扩建变电站实体!D488="","",[1]新扩建变电站实体!D488)</f>
        <v/>
      </c>
      <c r="E488" s="24" t="str">
        <f>IF([1]新扩建变电站实体!E488="","",[1]新扩建变电站实体!E488)</f>
        <v/>
      </c>
      <c r="F488" s="24" t="str">
        <f>IF([1]新扩建变电站实体!F488="","",[1]新扩建变电站实体!F488)</f>
        <v/>
      </c>
      <c r="G488" s="24" t="str">
        <f>IF([1]新扩建变电站实体!G488="","",[1]新扩建变电站实体!G488)</f>
        <v/>
      </c>
    </row>
    <row r="489" spans="1:7">
      <c r="A489" s="24" t="str">
        <f>IF([1]新扩建变电站实体!A489="","",[1]新扩建变电站实体!A489)</f>
        <v/>
      </c>
      <c r="B489" s="24" t="str">
        <f>IF([1]新扩建变电站实体!B489="","",[1]新扩建变电站实体!B489)</f>
        <v/>
      </c>
      <c r="C489" s="24" t="str">
        <f>IF([1]新扩建变电站实体!C489="","",[1]新扩建变电站实体!C489)</f>
        <v/>
      </c>
      <c r="D489" s="24" t="str">
        <f>IF([1]新扩建变电站实体!D489="","",[1]新扩建变电站实体!D489)</f>
        <v/>
      </c>
      <c r="E489" s="24" t="str">
        <f>IF([1]新扩建变电站实体!E489="","",[1]新扩建变电站实体!E489)</f>
        <v/>
      </c>
      <c r="F489" s="24" t="str">
        <f>IF([1]新扩建变电站实体!F489="","",[1]新扩建变电站实体!F489)</f>
        <v/>
      </c>
      <c r="G489" s="24" t="str">
        <f>IF([1]新扩建变电站实体!G489="","",[1]新扩建变电站实体!G489)</f>
        <v/>
      </c>
    </row>
    <row r="490" spans="1:7">
      <c r="A490" s="24" t="str">
        <f>IF([1]新扩建变电站实体!A490="","",[1]新扩建变电站实体!A490)</f>
        <v/>
      </c>
      <c r="B490" s="24" t="str">
        <f>IF([1]新扩建变电站实体!B490="","",[1]新扩建变电站实体!B490)</f>
        <v/>
      </c>
      <c r="C490" s="24" t="str">
        <f>IF([1]新扩建变电站实体!C490="","",[1]新扩建变电站实体!C490)</f>
        <v/>
      </c>
      <c r="D490" s="24" t="str">
        <f>IF([1]新扩建变电站实体!D490="","",[1]新扩建变电站实体!D490)</f>
        <v/>
      </c>
      <c r="E490" s="24" t="str">
        <f>IF([1]新扩建变电站实体!E490="","",[1]新扩建变电站实体!E490)</f>
        <v/>
      </c>
      <c r="F490" s="24" t="str">
        <f>IF([1]新扩建变电站实体!F490="","",[1]新扩建变电站实体!F490)</f>
        <v/>
      </c>
      <c r="G490" s="24" t="str">
        <f>IF([1]新扩建变电站实体!G490="","",[1]新扩建变电站实体!G490)</f>
        <v/>
      </c>
    </row>
    <row r="491" spans="1:7">
      <c r="A491" s="24" t="str">
        <f>IF([1]新扩建变电站实体!A491="","",[1]新扩建变电站实体!A491)</f>
        <v/>
      </c>
      <c r="B491" s="24" t="str">
        <f>IF([1]新扩建变电站实体!B491="","",[1]新扩建变电站实体!B491)</f>
        <v/>
      </c>
      <c r="C491" s="24" t="str">
        <f>IF([1]新扩建变电站实体!C491="","",[1]新扩建变电站实体!C491)</f>
        <v/>
      </c>
      <c r="D491" s="24" t="str">
        <f>IF([1]新扩建变电站实体!D491="","",[1]新扩建变电站实体!D491)</f>
        <v/>
      </c>
      <c r="E491" s="24" t="str">
        <f>IF([1]新扩建变电站实体!E491="","",[1]新扩建变电站实体!E491)</f>
        <v/>
      </c>
      <c r="F491" s="24" t="str">
        <f>IF([1]新扩建变电站实体!F491="","",[1]新扩建变电站实体!F491)</f>
        <v/>
      </c>
      <c r="G491" s="24" t="str">
        <f>IF([1]新扩建变电站实体!G491="","",[1]新扩建变电站实体!G491)</f>
        <v/>
      </c>
    </row>
    <row r="492" spans="1:7">
      <c r="A492" s="24" t="str">
        <f>IF([1]新扩建变电站实体!A492="","",[1]新扩建变电站实体!A492)</f>
        <v/>
      </c>
      <c r="B492" s="24" t="str">
        <f>IF([1]新扩建变电站实体!B492="","",[1]新扩建变电站实体!B492)</f>
        <v/>
      </c>
      <c r="C492" s="24" t="str">
        <f>IF([1]新扩建变电站实体!C492="","",[1]新扩建变电站实体!C492)</f>
        <v/>
      </c>
      <c r="D492" s="24" t="str">
        <f>IF([1]新扩建变电站实体!D492="","",[1]新扩建变电站实体!D492)</f>
        <v/>
      </c>
      <c r="E492" s="24" t="str">
        <f>IF([1]新扩建变电站实体!E492="","",[1]新扩建变电站实体!E492)</f>
        <v/>
      </c>
      <c r="F492" s="24" t="str">
        <f>IF([1]新扩建变电站实体!F492="","",[1]新扩建变电站实体!F492)</f>
        <v/>
      </c>
      <c r="G492" s="24" t="str">
        <f>IF([1]新扩建变电站实体!G492="","",[1]新扩建变电站实体!G492)</f>
        <v/>
      </c>
    </row>
    <row r="493" spans="1:7">
      <c r="A493" s="24" t="str">
        <f>IF([1]新扩建变电站实体!A493="","",[1]新扩建变电站实体!A493)</f>
        <v/>
      </c>
      <c r="B493" s="24" t="str">
        <f>IF([1]新扩建变电站实体!B493="","",[1]新扩建变电站实体!B493)</f>
        <v/>
      </c>
      <c r="C493" s="24" t="str">
        <f>IF([1]新扩建变电站实体!C493="","",[1]新扩建变电站实体!C493)</f>
        <v/>
      </c>
      <c r="D493" s="24" t="str">
        <f>IF([1]新扩建变电站实体!D493="","",[1]新扩建变电站实体!D493)</f>
        <v/>
      </c>
      <c r="E493" s="24" t="str">
        <f>IF([1]新扩建变电站实体!E493="","",[1]新扩建变电站实体!E493)</f>
        <v/>
      </c>
      <c r="F493" s="24" t="str">
        <f>IF([1]新扩建变电站实体!F493="","",[1]新扩建变电站实体!F493)</f>
        <v/>
      </c>
      <c r="G493" s="24" t="str">
        <f>IF([1]新扩建变电站实体!G493="","",[1]新扩建变电站实体!G493)</f>
        <v/>
      </c>
    </row>
    <row r="494" spans="1:7">
      <c r="A494" s="24" t="str">
        <f>IF([1]新扩建变电站实体!A494="","",[1]新扩建变电站实体!A494)</f>
        <v/>
      </c>
      <c r="B494" s="24" t="str">
        <f>IF([1]新扩建变电站实体!B494="","",[1]新扩建变电站实体!B494)</f>
        <v/>
      </c>
      <c r="C494" s="24" t="str">
        <f>IF([1]新扩建变电站实体!C494="","",[1]新扩建变电站实体!C494)</f>
        <v/>
      </c>
      <c r="D494" s="24" t="str">
        <f>IF([1]新扩建变电站实体!D494="","",[1]新扩建变电站实体!D494)</f>
        <v/>
      </c>
      <c r="E494" s="24" t="str">
        <f>IF([1]新扩建变电站实体!E494="","",[1]新扩建变电站实体!E494)</f>
        <v/>
      </c>
      <c r="F494" s="24" t="str">
        <f>IF([1]新扩建变电站实体!F494="","",[1]新扩建变电站实体!F494)</f>
        <v/>
      </c>
      <c r="G494" s="24" t="str">
        <f>IF([1]新扩建变电站实体!G494="","",[1]新扩建变电站实体!G494)</f>
        <v/>
      </c>
    </row>
    <row r="495" spans="1:7">
      <c r="A495" s="24" t="str">
        <f>IF([1]新扩建变电站实体!A495="","",[1]新扩建变电站实体!A495)</f>
        <v/>
      </c>
      <c r="B495" s="24" t="str">
        <f>IF([1]新扩建变电站实体!B495="","",[1]新扩建变电站实体!B495)</f>
        <v/>
      </c>
      <c r="C495" s="24" t="str">
        <f>IF([1]新扩建变电站实体!C495="","",[1]新扩建变电站实体!C495)</f>
        <v/>
      </c>
      <c r="D495" s="24" t="str">
        <f>IF([1]新扩建变电站实体!D495="","",[1]新扩建变电站实体!D495)</f>
        <v/>
      </c>
      <c r="E495" s="24" t="str">
        <f>IF([1]新扩建变电站实体!E495="","",[1]新扩建变电站实体!E495)</f>
        <v/>
      </c>
      <c r="F495" s="24" t="str">
        <f>IF([1]新扩建变电站实体!F495="","",[1]新扩建变电站实体!F495)</f>
        <v/>
      </c>
      <c r="G495" s="24" t="str">
        <f>IF([1]新扩建变电站实体!G495="","",[1]新扩建变电站实体!G495)</f>
        <v/>
      </c>
    </row>
    <row r="496" spans="1:7">
      <c r="A496" s="24" t="str">
        <f>IF([1]新扩建变电站实体!A496="","",[1]新扩建变电站实体!A496)</f>
        <v/>
      </c>
      <c r="B496" s="24" t="str">
        <f>IF([1]新扩建变电站实体!B496="","",[1]新扩建变电站实体!B496)</f>
        <v/>
      </c>
      <c r="C496" s="24" t="str">
        <f>IF([1]新扩建变电站实体!C496="","",[1]新扩建变电站实体!C496)</f>
        <v/>
      </c>
      <c r="D496" s="24" t="str">
        <f>IF([1]新扩建变电站实体!D496="","",[1]新扩建变电站实体!D496)</f>
        <v/>
      </c>
      <c r="E496" s="24" t="str">
        <f>IF([1]新扩建变电站实体!E496="","",[1]新扩建变电站实体!E496)</f>
        <v/>
      </c>
      <c r="F496" s="24" t="str">
        <f>IF([1]新扩建变电站实体!F496="","",[1]新扩建变电站实体!F496)</f>
        <v/>
      </c>
      <c r="G496" s="24" t="str">
        <f>IF([1]新扩建变电站实体!G496="","",[1]新扩建变电站实体!G496)</f>
        <v/>
      </c>
    </row>
    <row r="497" spans="1:7">
      <c r="A497" s="24" t="str">
        <f>IF([1]新扩建变电站实体!A497="","",[1]新扩建变电站实体!A497)</f>
        <v/>
      </c>
      <c r="B497" s="24" t="str">
        <f>IF([1]新扩建变电站实体!B497="","",[1]新扩建变电站实体!B497)</f>
        <v/>
      </c>
      <c r="C497" s="24" t="str">
        <f>IF([1]新扩建变电站实体!C497="","",[1]新扩建变电站实体!C497)</f>
        <v/>
      </c>
      <c r="D497" s="24" t="str">
        <f>IF([1]新扩建变电站实体!D497="","",[1]新扩建变电站实体!D497)</f>
        <v/>
      </c>
      <c r="E497" s="24" t="str">
        <f>IF([1]新扩建变电站实体!E497="","",[1]新扩建变电站实体!E497)</f>
        <v/>
      </c>
      <c r="F497" s="24" t="str">
        <f>IF([1]新扩建变电站实体!F497="","",[1]新扩建变电站实体!F497)</f>
        <v/>
      </c>
      <c r="G497" s="24" t="str">
        <f>IF([1]新扩建变电站实体!G497="","",[1]新扩建变电站实体!G497)</f>
        <v/>
      </c>
    </row>
    <row r="498" spans="1:7">
      <c r="A498" s="24" t="str">
        <f>IF([1]新扩建变电站实体!A498="","",[1]新扩建变电站实体!A498)</f>
        <v/>
      </c>
      <c r="B498" s="24" t="str">
        <f>IF([1]新扩建变电站实体!B498="","",[1]新扩建变电站实体!B498)</f>
        <v/>
      </c>
      <c r="C498" s="24" t="str">
        <f>IF([1]新扩建变电站实体!C498="","",[1]新扩建变电站实体!C498)</f>
        <v/>
      </c>
      <c r="D498" s="24" t="str">
        <f>IF([1]新扩建变电站实体!D498="","",[1]新扩建变电站实体!D498)</f>
        <v/>
      </c>
      <c r="E498" s="24" t="str">
        <f>IF([1]新扩建变电站实体!E498="","",[1]新扩建变电站实体!E498)</f>
        <v/>
      </c>
      <c r="F498" s="24" t="str">
        <f>IF([1]新扩建变电站实体!F498="","",[1]新扩建变电站实体!F498)</f>
        <v/>
      </c>
      <c r="G498" s="24" t="str">
        <f>IF([1]新扩建变电站实体!G498="","",[1]新扩建变电站实体!G498)</f>
        <v/>
      </c>
    </row>
    <row r="499" spans="1:7">
      <c r="A499" s="24" t="str">
        <f>IF([1]新扩建变电站实体!A499="","",[1]新扩建变电站实体!A499)</f>
        <v/>
      </c>
      <c r="B499" s="24" t="str">
        <f>IF([1]新扩建变电站实体!B499="","",[1]新扩建变电站实体!B499)</f>
        <v/>
      </c>
      <c r="C499" s="24" t="str">
        <f>IF([1]新扩建变电站实体!C499="","",[1]新扩建变电站实体!C499)</f>
        <v/>
      </c>
      <c r="D499" s="24" t="str">
        <f>IF([1]新扩建变电站实体!D499="","",[1]新扩建变电站实体!D499)</f>
        <v/>
      </c>
      <c r="E499" s="24" t="str">
        <f>IF([1]新扩建变电站实体!E499="","",[1]新扩建变电站实体!E499)</f>
        <v/>
      </c>
      <c r="F499" s="24" t="str">
        <f>IF([1]新扩建变电站实体!F499="","",[1]新扩建变电站实体!F499)</f>
        <v/>
      </c>
      <c r="G499" s="24" t="str">
        <f>IF([1]新扩建变电站实体!G499="","",[1]新扩建变电站实体!G499)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5"/>
  <sheetViews>
    <sheetView topLeftCell="E1" workbookViewId="0">
      <selection activeCell="O4" sqref="O4"/>
    </sheetView>
  </sheetViews>
  <sheetFormatPr defaultRowHeight="13.5"/>
  <cols>
    <col min="1" max="1" width="10.75" customWidth="1"/>
    <col min="2" max="2" width="15.5" customWidth="1"/>
    <col min="3" max="3" width="13" bestFit="1" customWidth="1"/>
    <col min="4" max="4" width="13.875" customWidth="1"/>
    <col min="5" max="5" width="9.625" customWidth="1"/>
    <col min="6" max="6" width="11.5" customWidth="1"/>
    <col min="11" max="11" width="5.25" bestFit="1" customWidth="1"/>
    <col min="12" max="12" width="13" bestFit="1" customWidth="1"/>
    <col min="13" max="13" width="11" bestFit="1" customWidth="1"/>
    <col min="14" max="14" width="10.5" customWidth="1"/>
    <col min="15" max="16" width="15.875" customWidth="1"/>
    <col min="17" max="18" width="15.875" hidden="1" customWidth="1"/>
  </cols>
  <sheetData>
    <row r="1" spans="1:20" ht="54">
      <c r="A1" s="24" t="s">
        <v>86</v>
      </c>
      <c r="B1" s="24" t="s">
        <v>87</v>
      </c>
      <c r="C1" s="31" t="s">
        <v>88</v>
      </c>
      <c r="D1" s="32" t="s">
        <v>89</v>
      </c>
      <c r="E1" s="32" t="s">
        <v>90</v>
      </c>
      <c r="F1" s="32" t="s">
        <v>91</v>
      </c>
      <c r="G1" s="33" t="s">
        <v>92</v>
      </c>
      <c r="J1" s="25" t="s">
        <v>59</v>
      </c>
      <c r="K1" s="25" t="s">
        <v>56</v>
      </c>
      <c r="L1" s="25" t="s">
        <v>66</v>
      </c>
      <c r="M1" s="25" t="s">
        <v>67</v>
      </c>
      <c r="N1" s="25" t="s">
        <v>55</v>
      </c>
      <c r="O1" s="26" t="s">
        <v>82</v>
      </c>
      <c r="P1" s="27" t="s">
        <v>83</v>
      </c>
      <c r="Q1" s="26" t="s">
        <v>84</v>
      </c>
      <c r="R1" s="27" t="s">
        <v>85</v>
      </c>
      <c r="S1" s="26" t="s">
        <v>117</v>
      </c>
      <c r="T1" s="27" t="s">
        <v>85</v>
      </c>
    </row>
    <row r="2" spans="1:20">
      <c r="A2" s="30" t="str">
        <f>IF([1]变电站内变压器!A2="","",[1]变电站内变压器!A2)</f>
        <v>T(110kV-10kV)</v>
      </c>
      <c r="B2" s="30" t="str">
        <f>IF([1]变电站内变压器!B2="","",[1]变电站内变压器!B2)</f>
        <v>集善变</v>
      </c>
      <c r="C2" s="30" t="str">
        <f>IF([1]变电站内变压器!C2="","",[1]变电站内变压器!C2)</f>
        <v>110kV</v>
      </c>
      <c r="D2" s="30">
        <f>IF([1]变电站内变压器!D2="","",[1]变电站内变压器!D2)</f>
        <v>3</v>
      </c>
      <c r="E2" s="30" t="str">
        <f>IF([1]变电站内变压器!E2="","",[1]变电站内变压器!E2)</f>
        <v>县级</v>
      </c>
      <c r="F2" s="30">
        <f>IF([1]变电站内变压器!H2="","",[1]变电站内变压器!H2)</f>
        <v>40</v>
      </c>
      <c r="G2" s="30">
        <f>IF([1]变电站内变压器!J2="","",[1]变电站内变压器!J2)</f>
        <v>0</v>
      </c>
      <c r="J2" s="24" t="s">
        <v>60</v>
      </c>
      <c r="K2" s="28" t="s">
        <v>57</v>
      </c>
      <c r="L2" s="24" t="s">
        <v>118</v>
      </c>
      <c r="M2" s="24"/>
      <c r="N2" s="24">
        <v>2011</v>
      </c>
      <c r="O2" s="24">
        <f ca="1">COUNTIFS(OFFSET($C$2,0,0,300,1),$J$2,OFFSET($E$2,0,0,300,1),$K$2)</f>
        <v>4</v>
      </c>
      <c r="P2" s="24">
        <f ca="1">COUNTIFS(OFFSET($C$2,0,0,300,1),$J$3,OFFSET($E$2,0,0,300,1),$K$2)</f>
        <v>2</v>
      </c>
      <c r="Q2" s="24" t="e">
        <f ca="1">COUNTIFS(OFFSET($C$2,0,0,300,1),$J$2,OFFSET($E$2,0,0,300,1),$K$3,OFFSET(#REF!,0,0,300,1),$N2)</f>
        <v>#REF!</v>
      </c>
      <c r="R2" s="24" t="e">
        <f ca="1">COUNTIFS(OFFSET($C$2,0,0,300,1),$J$3,OFFSET($E$2,0,0,300,1),$K$3,OFFSET(#REF!,0,0,300,1),$N2)</f>
        <v>#REF!</v>
      </c>
      <c r="S2" s="24">
        <f ca="1">COUNTIFS(OFFSET($C$2,0,0,300,1),$J$2,OFFSET($E$2,0,0,300,1),$K$3)</f>
        <v>3</v>
      </c>
      <c r="T2" s="24">
        <f ca="1">COUNTIFS(OFFSET($C$2,0,0,300,1),$J$3,OFFSET($E$2,0,0,300,1),$K$3)</f>
        <v>0</v>
      </c>
    </row>
    <row r="3" spans="1:20">
      <c r="A3" s="30" t="str">
        <f>IF([1]变电站内变压器!A3="","",[1]变电站内变压器!A3)</f>
        <v>#1B</v>
      </c>
      <c r="B3" s="30" t="str">
        <f>IF([1]变电站内变压器!B3="","",[1]变电站内变压器!B3)</f>
        <v>曹安变</v>
      </c>
      <c r="C3" s="30" t="str">
        <f>IF([1]变电站内变压器!C3="","",[1]变电站内变压器!C3)</f>
        <v>110kV</v>
      </c>
      <c r="D3" s="30">
        <f>IF([1]变电站内变压器!D3="","",[1]变电站内变压器!D3)</f>
        <v>1</v>
      </c>
      <c r="E3" s="30" t="str">
        <f>IF([1]变电站内变压器!E3="","",[1]变电站内变压器!E3)</f>
        <v>市辖</v>
      </c>
      <c r="F3" s="30">
        <f>IF([1]变电站内变压器!H3="","",[1]变电站内变压器!H3)</f>
        <v>80</v>
      </c>
      <c r="G3" s="30">
        <f>IF([1]变电站内变压器!J3="","",[1]变电站内变压器!J3)</f>
        <v>1</v>
      </c>
      <c r="J3" s="24" t="s">
        <v>61</v>
      </c>
      <c r="K3" s="28" t="s">
        <v>58</v>
      </c>
      <c r="L3" s="29" t="s">
        <v>68</v>
      </c>
      <c r="M3" s="29">
        <v>1</v>
      </c>
      <c r="N3" s="29">
        <v>2011</v>
      </c>
      <c r="O3" s="24">
        <f ca="1">COUNTIFS(OFFSET($C$2,0,0,300,1),$J$2,OFFSET(E2,0,0,300,1),$K$2,OFFSET($G$2,0,0,300,1),$M3)</f>
        <v>3</v>
      </c>
      <c r="P3" s="24">
        <f ca="1">COUNTIFS(OFFSET($C$2,0,0,300,1),$J$3,OFFSET(F2,0,0,300,1),$K$2,OFFSET($G$2,0,0,300,1),$M3)</f>
        <v>0</v>
      </c>
      <c r="Q3" s="24" t="e">
        <f ca="1">COUNTIFS(OFFSET($C$2,0,0,300,1),$J$2,OFFSET($E$2,0,0,300,1),$K$3,OFFSET(#REF!,0,0,300,1),#REF!)</f>
        <v>#REF!</v>
      </c>
      <c r="R3" s="24" t="e">
        <f ca="1">COUNTIFS(OFFSET($C$2,0,0,300,1),$J$3,OFFSET($E$2,0,0,300,1),$K$3,OFFSET(#REF!,0,0,300,1),#REF!)</f>
        <v>#REF!</v>
      </c>
      <c r="S3" s="24">
        <f ca="1">COUNTIFS(OFFSET($C$2,0,0,300,1),$J$2,OFFSET(I2,0,0,300,1),$K$3,OFFSET($G$2,0,0,300,1),$M3)</f>
        <v>0</v>
      </c>
      <c r="T3" s="24">
        <f ca="1">COUNTIFS(OFFSET($C$2,0,0,300,1),$J$3,OFFSET(J2,0,0,300,1),$K$3,OFFSET($G$2,0,0,300,1),$M3)</f>
        <v>0</v>
      </c>
    </row>
    <row r="4" spans="1:20">
      <c r="A4" s="30" t="str">
        <f>IF([1]变电站内变压器!A4="","",[1]变电站内变压器!A4)</f>
        <v>#2B</v>
      </c>
      <c r="B4" s="30" t="str">
        <f>IF([1]变电站内变压器!B4="","",[1]变电站内变压器!B4)</f>
        <v>曹安变</v>
      </c>
      <c r="C4" s="30" t="str">
        <f>IF([1]变电站内变压器!C4="","",[1]变电站内变压器!C4)</f>
        <v>110kV</v>
      </c>
      <c r="D4" s="30">
        <f>IF([1]变电站内变压器!D4="","",[1]变电站内变压器!D4)</f>
        <v>1</v>
      </c>
      <c r="E4" s="30" t="str">
        <f>IF([1]变电站内变压器!E4="","",[1]变电站内变压器!E4)</f>
        <v>市辖</v>
      </c>
      <c r="F4" s="30">
        <f>IF([1]变电站内变压器!H4="","",[1]变电站内变压器!H4)</f>
        <v>80</v>
      </c>
      <c r="G4" s="30">
        <f>IF([1]变电站内变压器!J4="","",[1]变电站内变压器!J4)</f>
        <v>1</v>
      </c>
      <c r="L4" s="29" t="s">
        <v>62</v>
      </c>
      <c r="M4" s="29">
        <v>2</v>
      </c>
      <c r="N4" s="29">
        <v>2011</v>
      </c>
      <c r="O4" s="24">
        <f ca="1">COUNTIFS(OFFSET($C$2,0,0,300,1),$J$2,OFFSET(E3,0,0,300,1),$K$2,OFFSET($G$2,0,0,300,1),$M4)</f>
        <v>0</v>
      </c>
      <c r="P4" s="24">
        <f t="shared" ref="P4:P5" ca="1" si="0">COUNTIFS(OFFSET($C$2,0,0,300,1),$J$3,OFFSET(F3,0,0,300,1),$K$2,OFFSET($G$2,0,0,300,1),$M4)</f>
        <v>0</v>
      </c>
      <c r="Q4" s="24" t="e">
        <f ca="1">COUNTIFS(OFFSET($C$2,0,0,300,1),$J$2,OFFSET(#REF!,0,0,300,1),$K$3,OFFSET($G$2,0,0,300,1),$M3,OFFSET(#REF!,0,0,300,1),$N3)</f>
        <v>#REF!</v>
      </c>
      <c r="R4" s="24" t="e">
        <f ca="1">COUNTIFS(OFFSET($C$2,0,0,300,1),$J$3,OFFSET(F2,0,0,300,1),$K$3,OFFSET($G$2,0,0,300,1),$M3,OFFSET(#REF!,0,0,300,1),$N3)</f>
        <v>#REF!</v>
      </c>
      <c r="S4" s="24">
        <f t="shared" ref="S4:S5" ca="1" si="1">COUNTIFS(OFFSET($C$2,0,0,300,1),$J$2,OFFSET(I3,0,0,300,1),$K$3,OFFSET($G$2,0,0,300,1),$M4)</f>
        <v>0</v>
      </c>
      <c r="T4" s="24">
        <f t="shared" ref="T4:T5" ca="1" si="2">COUNTIFS(OFFSET($C$2,0,0,300,1),$J$3,OFFSET(J3,0,0,300,1),$K$3,OFFSET($G$2,0,0,300,1),$M4)</f>
        <v>0</v>
      </c>
    </row>
    <row r="5" spans="1:20">
      <c r="A5" s="30" t="str">
        <f>IF([1]变电站内变压器!A5="","",[1]变电站内变压器!A5)</f>
        <v>T(110kV-10kV)</v>
      </c>
      <c r="B5" s="30" t="str">
        <f>IF([1]变电站内变压器!B5="","",[1]变电站内变压器!B5)</f>
        <v>金城变</v>
      </c>
      <c r="C5" s="30" t="str">
        <f>IF([1]变电站内变压器!C5="","",[1]变电站内变压器!C5)</f>
        <v>110kV</v>
      </c>
      <c r="D5" s="30">
        <f>IF([1]变电站内变压器!D5="","",[1]变电站内变压器!D5)</f>
        <v>3</v>
      </c>
      <c r="E5" s="30" t="str">
        <f>IF([1]变电站内变压器!E5="","",[1]变电站内变压器!E5)</f>
        <v>县级</v>
      </c>
      <c r="F5" s="30">
        <f>IF([1]变电站内变压器!H5="","",[1]变电站内变压器!H5)</f>
        <v>100</v>
      </c>
      <c r="G5" s="30">
        <f>IF([1]变电站内变压器!J5="","",[1]变电站内变压器!J5)</f>
        <v>0</v>
      </c>
      <c r="L5" s="29" t="s">
        <v>110</v>
      </c>
      <c r="M5" s="29">
        <v>4</v>
      </c>
      <c r="N5" s="29">
        <v>2011</v>
      </c>
      <c r="O5" s="24">
        <f t="shared" ref="O5" ca="1" si="3">COUNTIFS(OFFSET($C$2,0,0,300,1),$J$2,OFFSET(E4,0,0,300,1),$K$2,OFFSET($G$2,0,0,300,1),$M5)</f>
        <v>0</v>
      </c>
      <c r="P5" s="24">
        <f t="shared" ca="1" si="0"/>
        <v>0</v>
      </c>
      <c r="Q5" s="24" t="e">
        <f ca="1">COUNTIFS(OFFSET($C$2,0,0,300,1),$J$2,OFFSET(#REF!,0,0,300,1),$K$3,OFFSET($G$2,0,0,300,1),$M4,OFFSET(#REF!,0,0,300,1),$N4)</f>
        <v>#REF!</v>
      </c>
      <c r="R5" s="24" t="e">
        <f ca="1">COUNTIFS(OFFSET($C$2,0,0,300,1),$J$3,OFFSET(F4,0,0,300,1),$K$3,OFFSET($G$2,0,0,300,1),$M4,OFFSET(#REF!,0,0,300,1),$N4)</f>
        <v>#REF!</v>
      </c>
      <c r="S5" s="24">
        <f t="shared" ca="1" si="1"/>
        <v>0</v>
      </c>
      <c r="T5" s="24">
        <f t="shared" ca="1" si="2"/>
        <v>0</v>
      </c>
    </row>
    <row r="6" spans="1:20">
      <c r="A6" s="30" t="str">
        <f>IF([1]变电站内变压器!A6="","",[1]变电站内变压器!A6)</f>
        <v>#1B</v>
      </c>
      <c r="B6" s="30" t="str">
        <f>IF([1]变电站内变压器!B6="","",[1]变电站内变压器!B6)</f>
        <v>天福变</v>
      </c>
      <c r="C6" s="30" t="str">
        <f>IF([1]变电站内变压器!C6="","",[1]变电站内变压器!C6)</f>
        <v>110kV</v>
      </c>
      <c r="D6" s="30">
        <f>IF([1]变电站内变压器!D6="","",[1]变电站内变压器!D6)</f>
        <v>3</v>
      </c>
      <c r="E6" s="30" t="str">
        <f>IF([1]变电站内变压器!E6="","",[1]变电站内变压器!E6)</f>
        <v>市辖</v>
      </c>
      <c r="F6" s="30">
        <f>IF([1]变电站内变压器!H6="","",[1]变电站内变压器!H6)</f>
        <v>20</v>
      </c>
      <c r="G6" s="30">
        <f>IF([1]变电站内变压器!J6="","",[1]变电站内变压器!J6)</f>
        <v>1</v>
      </c>
      <c r="L6" s="29" t="s">
        <v>64</v>
      </c>
      <c r="M6" s="29"/>
      <c r="N6" s="29">
        <v>2011</v>
      </c>
      <c r="O6" s="24">
        <f ca="1">O2-O3</f>
        <v>1</v>
      </c>
      <c r="P6" s="24">
        <f ca="1">P2-P3</f>
        <v>2</v>
      </c>
      <c r="Q6" s="24" t="e">
        <f ca="1">COUNTIFS(OFFSET($C$2,0,0,300,1),$J$2,OFFSET(#REF!,0,0,300,1),$K$3,OFFSET($G$2,0,0,300,1),$M5,OFFSET(#REF!,0,0,300,1),$N5)</f>
        <v>#REF!</v>
      </c>
      <c r="R6" s="24" t="e">
        <f ca="1">COUNTIFS(OFFSET($C$2,0,0,300,1),$J$3,OFFSET(#REF!,0,0,300,1),$K$3,OFFSET($G$2,0,0,300,1),$M5,OFFSET(#REF!,0,0,300,1),$N5)</f>
        <v>#REF!</v>
      </c>
      <c r="S6" s="24">
        <f ca="1">S2-S3-S5</f>
        <v>3</v>
      </c>
      <c r="T6" s="24">
        <f ca="1">T2-T3-T5</f>
        <v>0</v>
      </c>
    </row>
    <row r="7" spans="1:20">
      <c r="A7" s="30" t="str">
        <f>IF([1]变电站内变压器!A7="","",[1]变电站内变压器!A7)</f>
        <v>#1B</v>
      </c>
      <c r="B7" s="30" t="str">
        <f>IF([1]变电站内变压器!B7="","",[1]变电站内变压器!B7)</f>
        <v>顺杨变</v>
      </c>
      <c r="C7" s="30" t="str">
        <f>IF([1]变电站内变压器!C7="","",[1]变电站内变压器!C7)</f>
        <v>35kV</v>
      </c>
      <c r="D7" s="30">
        <f>IF([1]变电站内变压器!D7="","",[1]变电站内变压器!D7)</f>
        <v>2</v>
      </c>
      <c r="E7" s="30" t="str">
        <f>IF([1]变电站内变压器!E7="","",[1]变电站内变压器!E7)</f>
        <v>市辖</v>
      </c>
      <c r="F7" s="30">
        <f>IF([1]变电站内变压器!H7="","",[1]变电站内变压器!H7)</f>
        <v>32</v>
      </c>
      <c r="G7" s="30">
        <f>IF([1]变电站内变压器!J7="","",[1]变电站内变压器!J7)</f>
        <v>1</v>
      </c>
      <c r="Q7" s="24" t="e">
        <f ca="1">Q2-Q4-Q5-#REF!</f>
        <v>#REF!</v>
      </c>
      <c r="R7" s="24" t="e">
        <f ca="1">R2-R4-R5-#REF!</f>
        <v>#REF!</v>
      </c>
    </row>
    <row r="8" spans="1:20">
      <c r="A8" s="30" t="str">
        <f>IF([1]变电站内变压器!A8="","",[1]变电站内变压器!A8)</f>
        <v>#2B</v>
      </c>
      <c r="B8" s="30" t="str">
        <f>IF([1]变电站内变压器!B8="","",[1]变电站内变压器!B8)</f>
        <v>顺杨变</v>
      </c>
      <c r="C8" s="30" t="str">
        <f>IF([1]变电站内变压器!C8="","",[1]变电站内变压器!C8)</f>
        <v>35kV</v>
      </c>
      <c r="D8" s="30">
        <f>IF([1]变电站内变压器!D8="","",[1]变电站内变压器!D8)</f>
        <v>2</v>
      </c>
      <c r="E8" s="30" t="str">
        <f>IF([1]变电站内变压器!E8="","",[1]变电站内变压器!E8)</f>
        <v>市辖</v>
      </c>
      <c r="F8" s="30">
        <f>IF([1]变电站内变压器!H8="","",[1]变电站内变压器!H8)</f>
        <v>32</v>
      </c>
      <c r="G8" s="30">
        <f>IF([1]变电站内变压器!J8="","",[1]变电站内变压器!J8)</f>
        <v>1</v>
      </c>
    </row>
    <row r="9" spans="1:20">
      <c r="A9" s="30" t="str">
        <f>IF([1]变电站内变压器!A9="","",[1]变电站内变压器!A9)</f>
        <v>T(110kV-10kV)</v>
      </c>
      <c r="B9" s="30" t="str">
        <f>IF([1]变电站内变压器!B9="","",[1]变电站内变压器!B9)</f>
        <v>公桥变</v>
      </c>
      <c r="C9" s="30" t="str">
        <f>IF([1]变电站内变压器!C9="","",[1]变电站内变压器!C9)</f>
        <v>110kV</v>
      </c>
      <c r="D9" s="30">
        <f>IF([1]变电站内变压器!D9="","",[1]变电站内变压器!D9)</f>
        <v>1</v>
      </c>
      <c r="E9" s="30" t="str">
        <f>IF([1]变电站内变压器!E9="","",[1]变电站内变压器!E9)</f>
        <v>市辖</v>
      </c>
      <c r="F9" s="30">
        <f>IF([1]变电站内变压器!H9="","",[1]变电站内变压器!H9)</f>
        <v>143</v>
      </c>
      <c r="G9" s="30">
        <f>IF([1]变电站内变压器!J9="","",[1]变电站内变压器!J9)</f>
        <v>0</v>
      </c>
    </row>
    <row r="10" spans="1:20">
      <c r="A10" s="30" t="str">
        <f>IF([1]变电站内变压器!A10="","",[1]变电站内变压器!A10)</f>
        <v>T(110kV-10kV)</v>
      </c>
      <c r="B10" s="30" t="str">
        <f>IF([1]变电站内变压器!B10="","",[1]变电站内变压器!B10)</f>
        <v>泗桥变</v>
      </c>
      <c r="C10" s="30" t="str">
        <f>IF([1]变电站内变压器!C10="","",[1]变电站内变压器!C10)</f>
        <v>110kV</v>
      </c>
      <c r="D10" s="30">
        <f>IF([1]变电站内变压器!D10="","",[1]变电站内变压器!D10)</f>
        <v>0</v>
      </c>
      <c r="E10" s="30" t="str">
        <f>IF([1]变电站内变压器!E10="","",[1]变电站内变压器!E10)</f>
        <v>县级</v>
      </c>
      <c r="F10" s="30">
        <f>IF([1]变电站内变压器!H10="","",[1]变电站内变压器!H10)</f>
        <v>80</v>
      </c>
      <c r="G10" s="30">
        <f>IF([1]变电站内变压器!J10="","",[1]变电站内变压器!J10)</f>
        <v>0</v>
      </c>
    </row>
    <row r="11" spans="1:20">
      <c r="A11" s="30" t="str">
        <f>IF([1]变电站内变压器!A11="","",[1]变电站内变压器!A11)</f>
        <v/>
      </c>
      <c r="B11" s="30" t="str">
        <f>IF([1]变电站内变压器!B11="","",[1]变电站内变压器!B11)</f>
        <v/>
      </c>
      <c r="C11" s="30" t="str">
        <f>IF([1]变电站内变压器!C11="","",[1]变电站内变压器!C11)</f>
        <v/>
      </c>
      <c r="D11" s="30" t="str">
        <f>IF([1]变电站内变压器!D11="","",[1]变电站内变压器!D11)</f>
        <v/>
      </c>
      <c r="E11" s="30" t="str">
        <f>IF([1]变电站内变压器!E11="","",[1]变电站内变压器!E11)</f>
        <v/>
      </c>
      <c r="F11" s="30" t="str">
        <f>IF([1]变电站内变压器!H11="","",[1]变电站内变压器!H11)</f>
        <v/>
      </c>
      <c r="G11" s="30" t="str">
        <f>IF([1]变电站内变压器!J11="","",[1]变电站内变压器!J11)</f>
        <v/>
      </c>
    </row>
    <row r="12" spans="1:20">
      <c r="A12" s="30" t="str">
        <f>IF([1]变电站内变压器!A12="","",[1]变电站内变压器!A12)</f>
        <v/>
      </c>
      <c r="B12" s="30" t="str">
        <f>IF([1]变电站内变压器!B12="","",[1]变电站内变压器!B12)</f>
        <v/>
      </c>
      <c r="C12" s="30" t="str">
        <f>IF([1]变电站内变压器!C12="","",[1]变电站内变压器!C12)</f>
        <v/>
      </c>
      <c r="D12" s="30" t="str">
        <f>IF([1]变电站内变压器!D12="","",[1]变电站内变压器!D12)</f>
        <v/>
      </c>
      <c r="E12" s="30" t="str">
        <f>IF([1]变电站内变压器!E12="","",[1]变电站内变压器!E12)</f>
        <v/>
      </c>
      <c r="F12" s="30" t="str">
        <f>IF([1]变电站内变压器!H12="","",[1]变电站内变压器!H12)</f>
        <v/>
      </c>
      <c r="G12" s="30" t="str">
        <f>IF([1]变电站内变压器!J12="","",[1]变电站内变压器!J12)</f>
        <v/>
      </c>
    </row>
    <row r="13" spans="1:20">
      <c r="A13" s="30" t="str">
        <f>IF([1]变电站内变压器!A13="","",[1]变电站内变压器!A13)</f>
        <v/>
      </c>
      <c r="B13" s="30" t="str">
        <f>IF([1]变电站内变压器!B13="","",[1]变电站内变压器!B13)</f>
        <v/>
      </c>
      <c r="C13" s="30" t="str">
        <f>IF([1]变电站内变压器!C13="","",[1]变电站内变压器!C13)</f>
        <v/>
      </c>
      <c r="D13" s="30" t="str">
        <f>IF([1]变电站内变压器!D13="","",[1]变电站内变压器!D13)</f>
        <v/>
      </c>
      <c r="E13" s="30" t="str">
        <f>IF([1]变电站内变压器!E13="","",[1]变电站内变压器!E13)</f>
        <v/>
      </c>
      <c r="F13" s="30" t="str">
        <f>IF([1]变电站内变压器!H13="","",[1]变电站内变压器!H13)</f>
        <v/>
      </c>
      <c r="G13" s="30" t="str">
        <f>IF([1]变电站内变压器!J13="","",[1]变电站内变压器!J13)</f>
        <v/>
      </c>
    </row>
    <row r="14" spans="1:20">
      <c r="A14" s="30" t="str">
        <f>IF([1]变电站内变压器!A14="","",[1]变电站内变压器!A14)</f>
        <v/>
      </c>
      <c r="B14" s="30" t="str">
        <f>IF([1]变电站内变压器!B14="","",[1]变电站内变压器!B14)</f>
        <v/>
      </c>
      <c r="C14" s="30" t="str">
        <f>IF([1]变电站内变压器!C14="","",[1]变电站内变压器!C14)</f>
        <v/>
      </c>
      <c r="D14" s="30" t="str">
        <f>IF([1]变电站内变压器!D14="","",[1]变电站内变压器!D14)</f>
        <v/>
      </c>
      <c r="E14" s="30" t="str">
        <f>IF([1]变电站内变压器!E14="","",[1]变电站内变压器!E14)</f>
        <v/>
      </c>
      <c r="F14" s="30" t="str">
        <f>IF([1]变电站内变压器!H14="","",[1]变电站内变压器!H14)</f>
        <v/>
      </c>
      <c r="G14" s="30" t="str">
        <f>IF([1]变电站内变压器!J14="","",[1]变电站内变压器!J14)</f>
        <v/>
      </c>
    </row>
    <row r="15" spans="1:20">
      <c r="A15" s="30" t="str">
        <f>IF([1]变电站内变压器!A15="","",[1]变电站内变压器!A15)</f>
        <v/>
      </c>
      <c r="B15" s="30" t="str">
        <f>IF([1]变电站内变压器!B15="","",[1]变电站内变压器!B15)</f>
        <v/>
      </c>
      <c r="C15" s="30" t="str">
        <f>IF([1]变电站内变压器!C15="","",[1]变电站内变压器!C15)</f>
        <v/>
      </c>
      <c r="D15" s="30" t="str">
        <f>IF([1]变电站内变压器!D15="","",[1]变电站内变压器!D15)</f>
        <v/>
      </c>
      <c r="E15" s="30" t="str">
        <f>IF([1]变电站内变压器!E15="","",[1]变电站内变压器!E15)</f>
        <v/>
      </c>
      <c r="F15" s="30" t="str">
        <f>IF([1]变电站内变压器!H15="","",[1]变电站内变压器!H15)</f>
        <v/>
      </c>
      <c r="G15" s="30" t="str">
        <f>IF([1]变电站内变压器!J15="","",[1]变电站内变压器!J15)</f>
        <v/>
      </c>
    </row>
    <row r="16" spans="1:20">
      <c r="A16" s="30" t="str">
        <f>IF([1]变电站内变压器!A16="","",[1]变电站内变压器!A16)</f>
        <v/>
      </c>
      <c r="B16" s="30" t="str">
        <f>IF([1]变电站内变压器!B16="","",[1]变电站内变压器!B16)</f>
        <v/>
      </c>
      <c r="C16" s="30" t="str">
        <f>IF([1]变电站内变压器!C16="","",[1]变电站内变压器!C16)</f>
        <v/>
      </c>
      <c r="D16" s="30" t="str">
        <f>IF([1]变电站内变压器!D16="","",[1]变电站内变压器!D16)</f>
        <v/>
      </c>
      <c r="E16" s="30" t="str">
        <f>IF([1]变电站内变压器!E16="","",[1]变电站内变压器!E16)</f>
        <v/>
      </c>
      <c r="F16" s="30" t="str">
        <f>IF([1]变电站内变压器!H16="","",[1]变电站内变压器!H16)</f>
        <v/>
      </c>
      <c r="G16" s="30" t="str">
        <f>IF([1]变电站内变压器!J16="","",[1]变电站内变压器!J16)</f>
        <v/>
      </c>
    </row>
    <row r="17" spans="1:7">
      <c r="A17" s="30" t="str">
        <f>IF([1]变电站内变压器!A17="","",[1]变电站内变压器!A17)</f>
        <v/>
      </c>
      <c r="B17" s="30" t="str">
        <f>IF([1]变电站内变压器!B17="","",[1]变电站内变压器!B17)</f>
        <v/>
      </c>
      <c r="C17" s="30" t="str">
        <f>IF([1]变电站内变压器!C17="","",[1]变电站内变压器!C17)</f>
        <v/>
      </c>
      <c r="D17" s="30" t="str">
        <f>IF([1]变电站内变压器!D17="","",[1]变电站内变压器!D17)</f>
        <v/>
      </c>
      <c r="E17" s="30" t="str">
        <f>IF([1]变电站内变压器!E17="","",[1]变电站内变压器!E17)</f>
        <v/>
      </c>
      <c r="F17" s="30" t="str">
        <f>IF([1]变电站内变压器!H17="","",[1]变电站内变压器!H17)</f>
        <v/>
      </c>
      <c r="G17" s="30" t="str">
        <f>IF([1]变电站内变压器!J17="","",[1]变电站内变压器!J17)</f>
        <v/>
      </c>
    </row>
    <row r="18" spans="1:7">
      <c r="A18" s="30" t="str">
        <f>IF([1]变电站内变压器!A18="","",[1]变电站内变压器!A18)</f>
        <v/>
      </c>
      <c r="B18" s="30" t="str">
        <f>IF([1]变电站内变压器!B18="","",[1]变电站内变压器!B18)</f>
        <v/>
      </c>
      <c r="C18" s="30" t="str">
        <f>IF([1]变电站内变压器!C18="","",[1]变电站内变压器!C18)</f>
        <v/>
      </c>
      <c r="D18" s="30" t="str">
        <f>IF([1]变电站内变压器!D18="","",[1]变电站内变压器!D18)</f>
        <v/>
      </c>
      <c r="E18" s="30" t="str">
        <f>IF([1]变电站内变压器!E18="","",[1]变电站内变压器!E18)</f>
        <v/>
      </c>
      <c r="F18" s="30" t="str">
        <f>IF([1]变电站内变压器!H18="","",[1]变电站内变压器!H18)</f>
        <v/>
      </c>
      <c r="G18" s="30" t="str">
        <f>IF([1]变电站内变压器!J18="","",[1]变电站内变压器!J18)</f>
        <v/>
      </c>
    </row>
    <row r="19" spans="1:7">
      <c r="A19" s="30" t="str">
        <f>IF([1]变电站内变压器!A19="","",[1]变电站内变压器!A19)</f>
        <v/>
      </c>
      <c r="B19" s="30" t="str">
        <f>IF([1]变电站内变压器!B19="","",[1]变电站内变压器!B19)</f>
        <v/>
      </c>
      <c r="C19" s="30" t="str">
        <f>IF([1]变电站内变压器!C19="","",[1]变电站内变压器!C19)</f>
        <v/>
      </c>
      <c r="D19" s="30" t="str">
        <f>IF([1]变电站内变压器!D19="","",[1]变电站内变压器!D19)</f>
        <v/>
      </c>
      <c r="E19" s="30" t="str">
        <f>IF([1]变电站内变压器!E19="","",[1]变电站内变压器!E19)</f>
        <v/>
      </c>
      <c r="F19" s="30" t="str">
        <f>IF([1]变电站内变压器!H19="","",[1]变电站内变压器!H19)</f>
        <v/>
      </c>
      <c r="G19" s="30" t="str">
        <f>IF([1]变电站内变压器!J19="","",[1]变电站内变压器!J19)</f>
        <v/>
      </c>
    </row>
    <row r="20" spans="1:7">
      <c r="A20" s="30" t="str">
        <f>IF([1]变电站内变压器!A20="","",[1]变电站内变压器!A20)</f>
        <v/>
      </c>
      <c r="B20" s="30" t="str">
        <f>IF([1]变电站内变压器!B20="","",[1]变电站内变压器!B20)</f>
        <v/>
      </c>
      <c r="C20" s="30" t="str">
        <f>IF([1]变电站内变压器!C20="","",[1]变电站内变压器!C20)</f>
        <v/>
      </c>
      <c r="D20" s="30" t="str">
        <f>IF([1]变电站内变压器!D20="","",[1]变电站内变压器!D20)</f>
        <v/>
      </c>
      <c r="E20" s="30" t="str">
        <f>IF([1]变电站内变压器!E20="","",[1]变电站内变压器!E20)</f>
        <v/>
      </c>
      <c r="F20" s="30" t="str">
        <f>IF([1]变电站内变压器!H20="","",[1]变电站内变压器!H20)</f>
        <v/>
      </c>
      <c r="G20" s="30" t="str">
        <f>IF([1]变电站内变压器!J20="","",[1]变电站内变压器!J20)</f>
        <v/>
      </c>
    </row>
    <row r="21" spans="1:7">
      <c r="A21" s="30" t="str">
        <f>IF([1]变电站内变压器!A21="","",[1]变电站内变压器!A21)</f>
        <v/>
      </c>
      <c r="B21" s="30" t="str">
        <f>IF([1]变电站内变压器!B21="","",[1]变电站内变压器!B21)</f>
        <v/>
      </c>
      <c r="C21" s="30" t="str">
        <f>IF([1]变电站内变压器!C21="","",[1]变电站内变压器!C21)</f>
        <v/>
      </c>
      <c r="D21" s="30" t="str">
        <f>IF([1]变电站内变压器!D21="","",[1]变电站内变压器!D21)</f>
        <v/>
      </c>
      <c r="E21" s="30" t="str">
        <f>IF([1]变电站内变压器!E21="","",[1]变电站内变压器!E21)</f>
        <v/>
      </c>
      <c r="F21" s="30" t="str">
        <f>IF([1]变电站内变压器!H21="","",[1]变电站内变压器!H21)</f>
        <v/>
      </c>
      <c r="G21" s="30" t="str">
        <f>IF([1]变电站内变压器!J21="","",[1]变电站内变压器!J21)</f>
        <v/>
      </c>
    </row>
    <row r="22" spans="1:7">
      <c r="A22" s="30" t="str">
        <f>IF([1]变电站内变压器!A22="","",[1]变电站内变压器!A22)</f>
        <v/>
      </c>
      <c r="B22" s="30" t="str">
        <f>IF([1]变电站内变压器!B22="","",[1]变电站内变压器!B22)</f>
        <v/>
      </c>
      <c r="C22" s="30" t="str">
        <f>IF([1]变电站内变压器!C22="","",[1]变电站内变压器!C22)</f>
        <v/>
      </c>
      <c r="D22" s="30" t="str">
        <f>IF([1]变电站内变压器!D22="","",[1]变电站内变压器!D22)</f>
        <v/>
      </c>
      <c r="E22" s="30" t="str">
        <f>IF([1]变电站内变压器!E22="","",[1]变电站内变压器!E22)</f>
        <v/>
      </c>
      <c r="F22" s="30" t="str">
        <f>IF([1]变电站内变压器!H22="","",[1]变电站内变压器!H22)</f>
        <v/>
      </c>
      <c r="G22" s="30" t="str">
        <f>IF([1]变电站内变压器!J22="","",[1]变电站内变压器!J22)</f>
        <v/>
      </c>
    </row>
    <row r="23" spans="1:7">
      <c r="A23" s="30" t="str">
        <f>IF([1]变电站内变压器!A23="","",[1]变电站内变压器!A23)</f>
        <v/>
      </c>
      <c r="B23" s="30" t="str">
        <f>IF([1]变电站内变压器!B23="","",[1]变电站内变压器!B23)</f>
        <v/>
      </c>
      <c r="C23" s="30" t="str">
        <f>IF([1]变电站内变压器!C23="","",[1]变电站内变压器!C23)</f>
        <v/>
      </c>
      <c r="D23" s="30" t="str">
        <f>IF([1]变电站内变压器!D23="","",[1]变电站内变压器!D23)</f>
        <v/>
      </c>
      <c r="E23" s="30" t="str">
        <f>IF([1]变电站内变压器!E23="","",[1]变电站内变压器!E23)</f>
        <v/>
      </c>
      <c r="F23" s="30" t="str">
        <f>IF([1]变电站内变压器!H23="","",[1]变电站内变压器!H23)</f>
        <v/>
      </c>
      <c r="G23" s="30" t="str">
        <f>IF([1]变电站内变压器!J23="","",[1]变电站内变压器!J23)</f>
        <v/>
      </c>
    </row>
    <row r="24" spans="1:7">
      <c r="A24" s="30" t="str">
        <f>IF([1]变电站内变压器!A24="","",[1]变电站内变压器!A24)</f>
        <v/>
      </c>
      <c r="B24" s="30" t="str">
        <f>IF([1]变电站内变压器!B24="","",[1]变电站内变压器!B24)</f>
        <v/>
      </c>
      <c r="C24" s="30" t="str">
        <f>IF([1]变电站内变压器!C24="","",[1]变电站内变压器!C24)</f>
        <v/>
      </c>
      <c r="D24" s="30" t="str">
        <f>IF([1]变电站内变压器!D24="","",[1]变电站内变压器!D24)</f>
        <v/>
      </c>
      <c r="E24" s="30" t="str">
        <f>IF([1]变电站内变压器!E24="","",[1]变电站内变压器!E24)</f>
        <v/>
      </c>
      <c r="F24" s="30" t="str">
        <f>IF([1]变电站内变压器!H24="","",[1]变电站内变压器!H24)</f>
        <v/>
      </c>
      <c r="G24" s="30" t="str">
        <f>IF([1]变电站内变压器!J24="","",[1]变电站内变压器!J24)</f>
        <v/>
      </c>
    </row>
    <row r="25" spans="1:7">
      <c r="A25" s="30" t="str">
        <f>IF([1]变电站内变压器!A25="","",[1]变电站内变压器!A25)</f>
        <v/>
      </c>
      <c r="B25" s="30" t="str">
        <f>IF([1]变电站内变压器!B25="","",[1]变电站内变压器!B25)</f>
        <v/>
      </c>
      <c r="C25" s="30" t="str">
        <f>IF([1]变电站内变压器!C25="","",[1]变电站内变压器!C25)</f>
        <v/>
      </c>
      <c r="D25" s="30" t="str">
        <f>IF([1]变电站内变压器!D25="","",[1]变电站内变压器!D25)</f>
        <v/>
      </c>
      <c r="E25" s="30" t="str">
        <f>IF([1]变电站内变压器!E25="","",[1]变电站内变压器!E25)</f>
        <v/>
      </c>
      <c r="F25" s="30" t="str">
        <f>IF([1]变电站内变压器!H25="","",[1]变电站内变压器!H25)</f>
        <v/>
      </c>
      <c r="G25" s="30" t="str">
        <f>IF([1]变电站内变压器!J25="","",[1]变电站内变压器!J25)</f>
        <v/>
      </c>
    </row>
    <row r="26" spans="1:7">
      <c r="A26" s="30" t="str">
        <f>IF([1]变电站内变压器!A26="","",[1]变电站内变压器!A26)</f>
        <v/>
      </c>
      <c r="B26" s="30" t="str">
        <f>IF([1]变电站内变压器!B26="","",[1]变电站内变压器!B26)</f>
        <v/>
      </c>
      <c r="C26" s="30" t="str">
        <f>IF([1]变电站内变压器!C26="","",[1]变电站内变压器!C26)</f>
        <v/>
      </c>
      <c r="D26" s="30" t="str">
        <f>IF([1]变电站内变压器!D26="","",[1]变电站内变压器!D26)</f>
        <v/>
      </c>
      <c r="E26" s="30" t="str">
        <f>IF([1]变电站内变压器!E26="","",[1]变电站内变压器!E26)</f>
        <v/>
      </c>
      <c r="F26" s="30" t="str">
        <f>IF([1]变电站内变压器!H26="","",[1]变电站内变压器!H26)</f>
        <v/>
      </c>
      <c r="G26" s="30" t="str">
        <f>IF([1]变电站内变压器!J26="","",[1]变电站内变压器!J26)</f>
        <v/>
      </c>
    </row>
    <row r="27" spans="1:7">
      <c r="A27" s="30" t="str">
        <f>IF([1]变电站内变压器!A27="","",[1]变电站内变压器!A27)</f>
        <v/>
      </c>
      <c r="B27" s="30" t="str">
        <f>IF([1]变电站内变压器!B27="","",[1]变电站内变压器!B27)</f>
        <v/>
      </c>
      <c r="C27" s="30" t="str">
        <f>IF([1]变电站内变压器!C27="","",[1]变电站内变压器!C27)</f>
        <v/>
      </c>
      <c r="D27" s="30" t="str">
        <f>IF([1]变电站内变压器!D27="","",[1]变电站内变压器!D27)</f>
        <v/>
      </c>
      <c r="E27" s="30" t="str">
        <f>IF([1]变电站内变压器!E27="","",[1]变电站内变压器!E27)</f>
        <v/>
      </c>
      <c r="F27" s="30" t="str">
        <f>IF([1]变电站内变压器!H27="","",[1]变电站内变压器!H27)</f>
        <v/>
      </c>
      <c r="G27" s="30" t="str">
        <f>IF([1]变电站内变压器!J27="","",[1]变电站内变压器!J27)</f>
        <v/>
      </c>
    </row>
    <row r="28" spans="1:7">
      <c r="A28" s="30" t="str">
        <f>IF([1]变电站内变压器!A28="","",[1]变电站内变压器!A28)</f>
        <v/>
      </c>
      <c r="B28" s="30" t="str">
        <f>IF([1]变电站内变压器!B28="","",[1]变电站内变压器!B28)</f>
        <v/>
      </c>
      <c r="C28" s="30" t="str">
        <f>IF([1]变电站内变压器!C28="","",[1]变电站内变压器!C28)</f>
        <v/>
      </c>
      <c r="D28" s="30" t="str">
        <f>IF([1]变电站内变压器!D28="","",[1]变电站内变压器!D28)</f>
        <v/>
      </c>
      <c r="E28" s="30" t="str">
        <f>IF([1]变电站内变压器!E28="","",[1]变电站内变压器!E28)</f>
        <v/>
      </c>
      <c r="F28" s="30" t="str">
        <f>IF([1]变电站内变压器!H28="","",[1]变电站内变压器!H28)</f>
        <v/>
      </c>
      <c r="G28" s="30" t="str">
        <f>IF([1]变电站内变压器!J28="","",[1]变电站内变压器!J28)</f>
        <v/>
      </c>
    </row>
    <row r="29" spans="1:7">
      <c r="A29" s="30" t="str">
        <f>IF([1]变电站内变压器!A29="","",[1]变电站内变压器!A29)</f>
        <v/>
      </c>
      <c r="B29" s="30" t="str">
        <f>IF([1]变电站内变压器!B29="","",[1]变电站内变压器!B29)</f>
        <v/>
      </c>
      <c r="C29" s="30" t="str">
        <f>IF([1]变电站内变压器!C29="","",[1]变电站内变压器!C29)</f>
        <v/>
      </c>
      <c r="D29" s="30" t="str">
        <f>IF([1]变电站内变压器!D29="","",[1]变电站内变压器!D29)</f>
        <v/>
      </c>
      <c r="E29" s="30" t="str">
        <f>IF([1]变电站内变压器!E29="","",[1]变电站内变压器!E29)</f>
        <v/>
      </c>
      <c r="F29" s="30" t="str">
        <f>IF([1]变电站内变压器!H29="","",[1]变电站内变压器!H29)</f>
        <v/>
      </c>
      <c r="G29" s="30" t="str">
        <f>IF([1]变电站内变压器!J29="","",[1]变电站内变压器!J29)</f>
        <v/>
      </c>
    </row>
    <row r="30" spans="1:7">
      <c r="A30" s="30" t="str">
        <f>IF([1]变电站内变压器!A30="","",[1]变电站内变压器!A30)</f>
        <v/>
      </c>
      <c r="B30" s="30" t="str">
        <f>IF([1]变电站内变压器!B30="","",[1]变电站内变压器!B30)</f>
        <v/>
      </c>
      <c r="C30" s="30" t="str">
        <f>IF([1]变电站内变压器!C30="","",[1]变电站内变压器!C30)</f>
        <v/>
      </c>
      <c r="D30" s="30" t="str">
        <f>IF([1]变电站内变压器!D30="","",[1]变电站内变压器!D30)</f>
        <v/>
      </c>
      <c r="E30" s="30" t="str">
        <f>IF([1]变电站内变压器!E30="","",[1]变电站内变压器!E30)</f>
        <v/>
      </c>
      <c r="F30" s="30" t="str">
        <f>IF([1]变电站内变压器!H30="","",[1]变电站内变压器!H30)</f>
        <v/>
      </c>
      <c r="G30" s="30" t="str">
        <f>IF([1]变电站内变压器!J30="","",[1]变电站内变压器!J30)</f>
        <v/>
      </c>
    </row>
    <row r="31" spans="1:7">
      <c r="A31" s="30" t="str">
        <f>IF([1]变电站内变压器!A31="","",[1]变电站内变压器!A31)</f>
        <v/>
      </c>
      <c r="B31" s="30" t="str">
        <f>IF([1]变电站内变压器!B31="","",[1]变电站内变压器!B31)</f>
        <v/>
      </c>
      <c r="C31" s="30" t="str">
        <f>IF([1]变电站内变压器!C31="","",[1]变电站内变压器!C31)</f>
        <v/>
      </c>
      <c r="D31" s="30" t="str">
        <f>IF([1]变电站内变压器!D31="","",[1]变电站内变压器!D31)</f>
        <v/>
      </c>
      <c r="E31" s="30" t="str">
        <f>IF([1]变电站内变压器!E31="","",[1]变电站内变压器!E31)</f>
        <v/>
      </c>
      <c r="F31" s="30" t="str">
        <f>IF([1]变电站内变压器!H31="","",[1]变电站内变压器!H31)</f>
        <v/>
      </c>
      <c r="G31" s="30" t="str">
        <f>IF([1]变电站内变压器!J31="","",[1]变电站内变压器!J31)</f>
        <v/>
      </c>
    </row>
    <row r="32" spans="1:7">
      <c r="A32" s="30" t="str">
        <f>IF([1]变电站内变压器!A32="","",[1]变电站内变压器!A32)</f>
        <v/>
      </c>
      <c r="B32" s="30" t="str">
        <f>IF([1]变电站内变压器!B32="","",[1]变电站内变压器!B32)</f>
        <v/>
      </c>
      <c r="C32" s="30" t="str">
        <f>IF([1]变电站内变压器!C32="","",[1]变电站内变压器!C32)</f>
        <v/>
      </c>
      <c r="D32" s="30" t="str">
        <f>IF([1]变电站内变压器!D32="","",[1]变电站内变压器!D32)</f>
        <v/>
      </c>
      <c r="E32" s="30" t="str">
        <f>IF([1]变电站内变压器!E32="","",[1]变电站内变压器!E32)</f>
        <v/>
      </c>
      <c r="F32" s="30" t="str">
        <f>IF([1]变电站内变压器!H32="","",[1]变电站内变压器!H32)</f>
        <v/>
      </c>
      <c r="G32" s="30" t="str">
        <f>IF([1]变电站内变压器!J32="","",[1]变电站内变压器!J32)</f>
        <v/>
      </c>
    </row>
    <row r="33" spans="1:7">
      <c r="A33" s="30" t="str">
        <f>IF([1]变电站内变压器!A33="","",[1]变电站内变压器!A33)</f>
        <v/>
      </c>
      <c r="B33" s="30" t="str">
        <f>IF([1]变电站内变压器!B33="","",[1]变电站内变压器!B33)</f>
        <v/>
      </c>
      <c r="C33" s="30" t="str">
        <f>IF([1]变电站内变压器!C33="","",[1]变电站内变压器!C33)</f>
        <v/>
      </c>
      <c r="D33" s="30" t="str">
        <f>IF([1]变电站内变压器!D33="","",[1]变电站内变压器!D33)</f>
        <v/>
      </c>
      <c r="E33" s="30" t="str">
        <f>IF([1]变电站内变压器!E33="","",[1]变电站内变压器!E33)</f>
        <v/>
      </c>
      <c r="F33" s="30" t="str">
        <f>IF([1]变电站内变压器!H33="","",[1]变电站内变压器!H33)</f>
        <v/>
      </c>
      <c r="G33" s="30" t="str">
        <f>IF([1]变电站内变压器!J33="","",[1]变电站内变压器!J33)</f>
        <v/>
      </c>
    </row>
    <row r="34" spans="1:7">
      <c r="A34" s="30" t="str">
        <f>IF([1]变电站内变压器!A34="","",[1]变电站内变压器!A34)</f>
        <v/>
      </c>
      <c r="B34" s="30" t="str">
        <f>IF([1]变电站内变压器!B34="","",[1]变电站内变压器!B34)</f>
        <v/>
      </c>
      <c r="C34" s="30" t="str">
        <f>IF([1]变电站内变压器!C34="","",[1]变电站内变压器!C34)</f>
        <v/>
      </c>
      <c r="D34" s="30" t="str">
        <f>IF([1]变电站内变压器!D34="","",[1]变电站内变压器!D34)</f>
        <v/>
      </c>
      <c r="E34" s="30" t="str">
        <f>IF([1]变电站内变压器!E34="","",[1]变电站内变压器!E34)</f>
        <v/>
      </c>
      <c r="F34" s="30" t="str">
        <f>IF([1]变电站内变压器!H34="","",[1]变电站内变压器!H34)</f>
        <v/>
      </c>
      <c r="G34" s="30" t="str">
        <f>IF([1]变电站内变压器!J34="","",[1]变电站内变压器!J34)</f>
        <v/>
      </c>
    </row>
    <row r="35" spans="1:7">
      <c r="A35" s="30" t="str">
        <f>IF([1]变电站内变压器!A35="","",[1]变电站内变压器!A35)</f>
        <v/>
      </c>
      <c r="B35" s="30" t="str">
        <f>IF([1]变电站内变压器!B35="","",[1]变电站内变压器!B35)</f>
        <v/>
      </c>
      <c r="C35" s="30" t="str">
        <f>IF([1]变电站内变压器!C35="","",[1]变电站内变压器!C35)</f>
        <v/>
      </c>
      <c r="D35" s="30" t="str">
        <f>IF([1]变电站内变压器!D35="","",[1]变电站内变压器!D35)</f>
        <v/>
      </c>
      <c r="E35" s="30" t="str">
        <f>IF([1]变电站内变压器!E35="","",[1]变电站内变压器!E35)</f>
        <v/>
      </c>
      <c r="F35" s="30" t="str">
        <f>IF([1]变电站内变压器!H35="","",[1]变电站内变压器!H35)</f>
        <v/>
      </c>
      <c r="G35" s="30" t="str">
        <f>IF([1]变电站内变压器!J35="","",[1]变电站内变压器!J35)</f>
        <v/>
      </c>
    </row>
    <row r="36" spans="1:7">
      <c r="A36" s="30" t="str">
        <f>IF([1]变电站内变压器!A36="","",[1]变电站内变压器!A36)</f>
        <v/>
      </c>
      <c r="B36" s="30" t="str">
        <f>IF([1]变电站内变压器!B36="","",[1]变电站内变压器!B36)</f>
        <v/>
      </c>
      <c r="C36" s="30" t="str">
        <f>IF([1]变电站内变压器!C36="","",[1]变电站内变压器!C36)</f>
        <v/>
      </c>
      <c r="D36" s="30" t="str">
        <f>IF([1]变电站内变压器!D36="","",[1]变电站内变压器!D36)</f>
        <v/>
      </c>
      <c r="E36" s="30" t="str">
        <f>IF([1]变电站内变压器!E36="","",[1]变电站内变压器!E36)</f>
        <v/>
      </c>
      <c r="F36" s="30" t="str">
        <f>IF([1]变电站内变压器!H36="","",[1]变电站内变压器!H36)</f>
        <v/>
      </c>
      <c r="G36" s="30" t="str">
        <f>IF([1]变电站内变压器!J36="","",[1]变电站内变压器!J36)</f>
        <v/>
      </c>
    </row>
    <row r="37" spans="1:7">
      <c r="A37" s="30" t="str">
        <f>IF([1]变电站内变压器!A37="","",[1]变电站内变压器!A37)</f>
        <v/>
      </c>
      <c r="B37" s="30" t="str">
        <f>IF([1]变电站内变压器!B37="","",[1]变电站内变压器!B37)</f>
        <v/>
      </c>
      <c r="C37" s="30" t="str">
        <f>IF([1]变电站内变压器!C37="","",[1]变电站内变压器!C37)</f>
        <v/>
      </c>
      <c r="D37" s="30" t="str">
        <f>IF([1]变电站内变压器!D37="","",[1]变电站内变压器!D37)</f>
        <v/>
      </c>
      <c r="E37" s="30" t="str">
        <f>IF([1]变电站内变压器!E37="","",[1]变电站内变压器!E37)</f>
        <v/>
      </c>
      <c r="F37" s="30" t="str">
        <f>IF([1]变电站内变压器!H37="","",[1]变电站内变压器!H37)</f>
        <v/>
      </c>
      <c r="G37" s="30" t="str">
        <f>IF([1]变电站内变压器!J37="","",[1]变电站内变压器!J37)</f>
        <v/>
      </c>
    </row>
    <row r="38" spans="1:7">
      <c r="A38" s="30" t="str">
        <f>IF([1]变电站内变压器!A38="","",[1]变电站内变压器!A38)</f>
        <v/>
      </c>
      <c r="B38" s="30" t="str">
        <f>IF([1]变电站内变压器!B38="","",[1]变电站内变压器!B38)</f>
        <v/>
      </c>
      <c r="C38" s="30" t="str">
        <f>IF([1]变电站内变压器!C38="","",[1]变电站内变压器!C38)</f>
        <v/>
      </c>
      <c r="D38" s="30" t="str">
        <f>IF([1]变电站内变压器!D38="","",[1]变电站内变压器!D38)</f>
        <v/>
      </c>
      <c r="E38" s="30" t="str">
        <f>IF([1]变电站内变压器!E38="","",[1]变电站内变压器!E38)</f>
        <v/>
      </c>
      <c r="F38" s="30" t="str">
        <f>IF([1]变电站内变压器!H38="","",[1]变电站内变压器!H38)</f>
        <v/>
      </c>
      <c r="G38" s="30" t="str">
        <f>IF([1]变电站内变压器!J38="","",[1]变电站内变压器!J38)</f>
        <v/>
      </c>
    </row>
    <row r="39" spans="1:7">
      <c r="A39" s="30" t="str">
        <f>IF([1]变电站内变压器!A39="","",[1]变电站内变压器!A39)</f>
        <v/>
      </c>
      <c r="B39" s="30" t="str">
        <f>IF([1]变电站内变压器!B39="","",[1]变电站内变压器!B39)</f>
        <v/>
      </c>
      <c r="C39" s="30" t="str">
        <f>IF([1]变电站内变压器!C39="","",[1]变电站内变压器!C39)</f>
        <v/>
      </c>
      <c r="D39" s="30" t="str">
        <f>IF([1]变电站内变压器!D39="","",[1]变电站内变压器!D39)</f>
        <v/>
      </c>
      <c r="E39" s="30" t="str">
        <f>IF([1]变电站内变压器!E39="","",[1]变电站内变压器!E39)</f>
        <v/>
      </c>
      <c r="F39" s="30" t="str">
        <f>IF([1]变电站内变压器!H39="","",[1]变电站内变压器!H39)</f>
        <v/>
      </c>
      <c r="G39" s="30" t="str">
        <f>IF([1]变电站内变压器!J39="","",[1]变电站内变压器!J39)</f>
        <v/>
      </c>
    </row>
    <row r="40" spans="1:7">
      <c r="A40" s="30" t="str">
        <f>IF([1]变电站内变压器!A40="","",[1]变电站内变压器!A40)</f>
        <v/>
      </c>
      <c r="B40" s="30" t="str">
        <f>IF([1]变电站内变压器!B40="","",[1]变电站内变压器!B40)</f>
        <v/>
      </c>
      <c r="C40" s="30" t="str">
        <f>IF([1]变电站内变压器!C40="","",[1]变电站内变压器!C40)</f>
        <v/>
      </c>
      <c r="D40" s="30" t="str">
        <f>IF([1]变电站内变压器!D40="","",[1]变电站内变压器!D40)</f>
        <v/>
      </c>
      <c r="E40" s="30" t="str">
        <f>IF([1]变电站内变压器!E40="","",[1]变电站内变压器!E40)</f>
        <v/>
      </c>
      <c r="F40" s="30" t="str">
        <f>IF([1]变电站内变压器!H40="","",[1]变电站内变压器!H40)</f>
        <v/>
      </c>
      <c r="G40" s="30" t="str">
        <f>IF([1]变电站内变压器!J40="","",[1]变电站内变压器!J40)</f>
        <v/>
      </c>
    </row>
    <row r="41" spans="1:7">
      <c r="A41" s="30" t="str">
        <f>IF([1]变电站内变压器!A41="","",[1]变电站内变压器!A41)</f>
        <v/>
      </c>
      <c r="B41" s="30" t="str">
        <f>IF([1]变电站内变压器!B41="","",[1]变电站内变压器!B41)</f>
        <v/>
      </c>
      <c r="C41" s="30" t="str">
        <f>IF([1]变电站内变压器!C41="","",[1]变电站内变压器!C41)</f>
        <v/>
      </c>
      <c r="D41" s="30" t="str">
        <f>IF([1]变电站内变压器!D41="","",[1]变电站内变压器!D41)</f>
        <v/>
      </c>
      <c r="E41" s="30" t="str">
        <f>IF([1]变电站内变压器!E41="","",[1]变电站内变压器!E41)</f>
        <v/>
      </c>
      <c r="F41" s="30" t="str">
        <f>IF([1]变电站内变压器!H41="","",[1]变电站内变压器!H41)</f>
        <v/>
      </c>
      <c r="G41" s="30" t="str">
        <f>IF([1]变电站内变压器!J41="","",[1]变电站内变压器!J41)</f>
        <v/>
      </c>
    </row>
    <row r="42" spans="1:7">
      <c r="A42" s="30" t="str">
        <f>IF([1]变电站内变压器!A42="","",[1]变电站内变压器!A42)</f>
        <v/>
      </c>
      <c r="B42" s="30" t="str">
        <f>IF([1]变电站内变压器!B42="","",[1]变电站内变压器!B42)</f>
        <v/>
      </c>
      <c r="C42" s="30" t="str">
        <f>IF([1]变电站内变压器!C42="","",[1]变电站内变压器!C42)</f>
        <v/>
      </c>
      <c r="D42" s="30" t="str">
        <f>IF([1]变电站内变压器!D42="","",[1]变电站内变压器!D42)</f>
        <v/>
      </c>
      <c r="E42" s="30" t="str">
        <f>IF([1]变电站内变压器!E42="","",[1]变电站内变压器!E42)</f>
        <v/>
      </c>
      <c r="F42" s="30" t="str">
        <f>IF([1]变电站内变压器!H42="","",[1]变电站内变压器!H42)</f>
        <v/>
      </c>
      <c r="G42" s="30" t="str">
        <f>IF([1]变电站内变压器!J42="","",[1]变电站内变压器!J42)</f>
        <v/>
      </c>
    </row>
    <row r="43" spans="1:7">
      <c r="A43" s="30" t="str">
        <f>IF([1]变电站内变压器!A43="","",[1]变电站内变压器!A43)</f>
        <v/>
      </c>
      <c r="B43" s="30" t="str">
        <f>IF([1]变电站内变压器!B43="","",[1]变电站内变压器!B43)</f>
        <v/>
      </c>
      <c r="C43" s="30" t="str">
        <f>IF([1]变电站内变压器!C43="","",[1]变电站内变压器!C43)</f>
        <v/>
      </c>
      <c r="D43" s="30" t="str">
        <f>IF([1]变电站内变压器!D43="","",[1]变电站内变压器!D43)</f>
        <v/>
      </c>
      <c r="E43" s="30" t="str">
        <f>IF([1]变电站内变压器!E43="","",[1]变电站内变压器!E43)</f>
        <v/>
      </c>
      <c r="F43" s="30" t="str">
        <f>IF([1]变电站内变压器!H43="","",[1]变电站内变压器!H43)</f>
        <v/>
      </c>
      <c r="G43" s="30" t="str">
        <f>IF([1]变电站内变压器!J43="","",[1]变电站内变压器!J43)</f>
        <v/>
      </c>
    </row>
    <row r="44" spans="1:7">
      <c r="A44" s="30" t="str">
        <f>IF([1]变电站内变压器!A44="","",[1]变电站内变压器!A44)</f>
        <v/>
      </c>
      <c r="B44" s="30" t="str">
        <f>IF([1]变电站内变压器!B44="","",[1]变电站内变压器!B44)</f>
        <v/>
      </c>
      <c r="C44" s="30" t="str">
        <f>IF([1]变电站内变压器!C44="","",[1]变电站内变压器!C44)</f>
        <v/>
      </c>
      <c r="D44" s="30" t="str">
        <f>IF([1]变电站内变压器!D44="","",[1]变电站内变压器!D44)</f>
        <v/>
      </c>
      <c r="E44" s="30" t="str">
        <f>IF([1]变电站内变压器!E44="","",[1]变电站内变压器!E44)</f>
        <v/>
      </c>
      <c r="F44" s="30" t="str">
        <f>IF([1]变电站内变压器!H44="","",[1]变电站内变压器!H44)</f>
        <v/>
      </c>
      <c r="G44" s="30" t="str">
        <f>IF([1]变电站内变压器!J44="","",[1]变电站内变压器!J44)</f>
        <v/>
      </c>
    </row>
    <row r="45" spans="1:7">
      <c r="A45" s="30" t="str">
        <f>IF([1]变电站内变压器!A45="","",[1]变电站内变压器!A45)</f>
        <v/>
      </c>
      <c r="B45" s="30" t="str">
        <f>IF([1]变电站内变压器!B45="","",[1]变电站内变压器!B45)</f>
        <v/>
      </c>
      <c r="C45" s="30" t="str">
        <f>IF([1]变电站内变压器!C45="","",[1]变电站内变压器!C45)</f>
        <v/>
      </c>
      <c r="D45" s="30" t="str">
        <f>IF([1]变电站内变压器!D45="","",[1]变电站内变压器!D45)</f>
        <v/>
      </c>
      <c r="E45" s="30" t="str">
        <f>IF([1]变电站内变压器!E45="","",[1]变电站内变压器!E45)</f>
        <v/>
      </c>
      <c r="F45" s="30" t="str">
        <f>IF([1]变电站内变压器!H45="","",[1]变电站内变压器!H45)</f>
        <v/>
      </c>
      <c r="G45" s="30" t="str">
        <f>IF([1]变电站内变压器!J45="","",[1]变电站内变压器!J45)</f>
        <v/>
      </c>
    </row>
    <row r="46" spans="1:7">
      <c r="A46" s="30" t="str">
        <f>IF([1]变电站内变压器!A46="","",[1]变电站内变压器!A46)</f>
        <v/>
      </c>
      <c r="B46" s="30" t="str">
        <f>IF([1]变电站内变压器!B46="","",[1]变电站内变压器!B46)</f>
        <v/>
      </c>
      <c r="C46" s="30" t="str">
        <f>IF([1]变电站内变压器!C46="","",[1]变电站内变压器!C46)</f>
        <v/>
      </c>
      <c r="D46" s="30" t="str">
        <f>IF([1]变电站内变压器!D46="","",[1]变电站内变压器!D46)</f>
        <v/>
      </c>
      <c r="E46" s="30" t="str">
        <f>IF([1]变电站内变压器!E46="","",[1]变电站内变压器!E46)</f>
        <v/>
      </c>
      <c r="F46" s="30" t="str">
        <f>IF([1]变电站内变压器!H46="","",[1]变电站内变压器!H46)</f>
        <v/>
      </c>
      <c r="G46" s="30" t="str">
        <f>IF([1]变电站内变压器!J46="","",[1]变电站内变压器!J46)</f>
        <v/>
      </c>
    </row>
    <row r="47" spans="1:7">
      <c r="A47" s="30" t="str">
        <f>IF([1]变电站内变压器!A47="","",[1]变电站内变压器!A47)</f>
        <v/>
      </c>
      <c r="B47" s="30" t="str">
        <f>IF([1]变电站内变压器!B47="","",[1]变电站内变压器!B47)</f>
        <v/>
      </c>
      <c r="C47" s="30" t="str">
        <f>IF([1]变电站内变压器!C47="","",[1]变电站内变压器!C47)</f>
        <v/>
      </c>
      <c r="D47" s="30" t="str">
        <f>IF([1]变电站内变压器!D47="","",[1]变电站内变压器!D47)</f>
        <v/>
      </c>
      <c r="E47" s="30" t="str">
        <f>IF([1]变电站内变压器!E47="","",[1]变电站内变压器!E47)</f>
        <v/>
      </c>
      <c r="F47" s="30" t="str">
        <f>IF([1]变电站内变压器!H47="","",[1]变电站内变压器!H47)</f>
        <v/>
      </c>
      <c r="G47" s="30" t="str">
        <f>IF([1]变电站内变压器!J47="","",[1]变电站内变压器!J47)</f>
        <v/>
      </c>
    </row>
    <row r="48" spans="1:7">
      <c r="A48" s="30" t="str">
        <f>IF([1]变电站内变压器!A48="","",[1]变电站内变压器!A48)</f>
        <v/>
      </c>
      <c r="B48" s="30" t="str">
        <f>IF([1]变电站内变压器!B48="","",[1]变电站内变压器!B48)</f>
        <v/>
      </c>
      <c r="C48" s="30" t="str">
        <f>IF([1]变电站内变压器!C48="","",[1]变电站内变压器!C48)</f>
        <v/>
      </c>
      <c r="D48" s="30" t="str">
        <f>IF([1]变电站内变压器!D48="","",[1]变电站内变压器!D48)</f>
        <v/>
      </c>
      <c r="E48" s="30" t="str">
        <f>IF([1]变电站内变压器!E48="","",[1]变电站内变压器!E48)</f>
        <v/>
      </c>
      <c r="F48" s="30" t="str">
        <f>IF([1]变电站内变压器!H48="","",[1]变电站内变压器!H48)</f>
        <v/>
      </c>
      <c r="G48" s="30" t="str">
        <f>IF([1]变电站内变压器!J48="","",[1]变电站内变压器!J48)</f>
        <v/>
      </c>
    </row>
    <row r="49" spans="1:7">
      <c r="A49" s="30" t="str">
        <f>IF([1]变电站内变压器!A49="","",[1]变电站内变压器!A49)</f>
        <v/>
      </c>
      <c r="B49" s="30" t="str">
        <f>IF([1]变电站内变压器!B49="","",[1]变电站内变压器!B49)</f>
        <v/>
      </c>
      <c r="C49" s="30" t="str">
        <f>IF([1]变电站内变压器!C49="","",[1]变电站内变压器!C49)</f>
        <v/>
      </c>
      <c r="D49" s="30" t="str">
        <f>IF([1]变电站内变压器!D49="","",[1]变电站内变压器!D49)</f>
        <v/>
      </c>
      <c r="E49" s="30" t="str">
        <f>IF([1]变电站内变压器!E49="","",[1]变电站内变压器!E49)</f>
        <v/>
      </c>
      <c r="F49" s="30" t="str">
        <f>IF([1]变电站内变压器!H49="","",[1]变电站内变压器!H49)</f>
        <v/>
      </c>
      <c r="G49" s="30" t="str">
        <f>IF([1]变电站内变压器!J49="","",[1]变电站内变压器!J49)</f>
        <v/>
      </c>
    </row>
    <row r="50" spans="1:7">
      <c r="A50" s="30" t="str">
        <f>IF([1]变电站内变压器!A50="","",[1]变电站内变压器!A50)</f>
        <v/>
      </c>
      <c r="B50" s="30" t="str">
        <f>IF([1]变电站内变压器!B50="","",[1]变电站内变压器!B50)</f>
        <v/>
      </c>
      <c r="C50" s="30" t="str">
        <f>IF([1]变电站内变压器!C50="","",[1]变电站内变压器!C50)</f>
        <v/>
      </c>
      <c r="D50" s="30" t="str">
        <f>IF([1]变电站内变压器!D50="","",[1]变电站内变压器!D50)</f>
        <v/>
      </c>
      <c r="E50" s="30" t="str">
        <f>IF([1]变电站内变压器!E50="","",[1]变电站内变压器!E50)</f>
        <v/>
      </c>
      <c r="F50" s="30" t="str">
        <f>IF([1]变电站内变压器!H50="","",[1]变电站内变压器!H50)</f>
        <v/>
      </c>
      <c r="G50" s="30" t="str">
        <f>IF([1]变电站内变压器!J50="","",[1]变电站内变压器!J50)</f>
        <v/>
      </c>
    </row>
    <row r="51" spans="1:7">
      <c r="A51" s="30" t="str">
        <f>IF([1]变电站内变压器!A51="","",[1]变电站内变压器!A51)</f>
        <v/>
      </c>
      <c r="B51" s="30" t="str">
        <f>IF([1]变电站内变压器!B51="","",[1]变电站内变压器!B51)</f>
        <v/>
      </c>
      <c r="C51" s="30" t="str">
        <f>IF([1]变电站内变压器!C51="","",[1]变电站内变压器!C51)</f>
        <v/>
      </c>
      <c r="D51" s="30" t="str">
        <f>IF([1]变电站内变压器!D51="","",[1]变电站内变压器!D51)</f>
        <v/>
      </c>
      <c r="E51" s="30" t="str">
        <f>IF([1]变电站内变压器!E51="","",[1]变电站内变压器!E51)</f>
        <v/>
      </c>
      <c r="F51" s="30" t="str">
        <f>IF([1]变电站内变压器!H51="","",[1]变电站内变压器!H51)</f>
        <v/>
      </c>
      <c r="G51" s="30" t="str">
        <f>IF([1]变电站内变压器!J51="","",[1]变电站内变压器!J51)</f>
        <v/>
      </c>
    </row>
    <row r="52" spans="1:7">
      <c r="A52" s="30" t="str">
        <f>IF([1]变电站内变压器!A52="","",[1]变电站内变压器!A52)</f>
        <v/>
      </c>
      <c r="B52" s="30" t="str">
        <f>IF([1]变电站内变压器!B52="","",[1]变电站内变压器!B52)</f>
        <v/>
      </c>
      <c r="C52" s="30" t="str">
        <f>IF([1]变电站内变压器!C52="","",[1]变电站内变压器!C52)</f>
        <v/>
      </c>
      <c r="D52" s="30" t="str">
        <f>IF([1]变电站内变压器!D52="","",[1]变电站内变压器!D52)</f>
        <v/>
      </c>
      <c r="E52" s="30" t="str">
        <f>IF([1]变电站内变压器!E52="","",[1]变电站内变压器!E52)</f>
        <v/>
      </c>
      <c r="F52" s="30" t="str">
        <f>IF([1]变电站内变压器!H52="","",[1]变电站内变压器!H52)</f>
        <v/>
      </c>
      <c r="G52" s="30" t="str">
        <f>IF([1]变电站内变压器!J52="","",[1]变电站内变压器!J52)</f>
        <v/>
      </c>
    </row>
    <row r="53" spans="1:7">
      <c r="A53" s="30" t="str">
        <f>IF([1]变电站内变压器!A53="","",[1]变电站内变压器!A53)</f>
        <v/>
      </c>
      <c r="B53" s="30" t="str">
        <f>IF([1]变电站内变压器!B53="","",[1]变电站内变压器!B53)</f>
        <v/>
      </c>
      <c r="C53" s="30" t="str">
        <f>IF([1]变电站内变压器!C53="","",[1]变电站内变压器!C53)</f>
        <v/>
      </c>
      <c r="D53" s="30" t="str">
        <f>IF([1]变电站内变压器!D53="","",[1]变电站内变压器!D53)</f>
        <v/>
      </c>
      <c r="E53" s="30" t="str">
        <f>IF([1]变电站内变压器!E53="","",[1]变电站内变压器!E53)</f>
        <v/>
      </c>
      <c r="F53" s="30" t="str">
        <f>IF([1]变电站内变压器!H53="","",[1]变电站内变压器!H53)</f>
        <v/>
      </c>
      <c r="G53" s="30" t="str">
        <f>IF([1]变电站内变压器!J53="","",[1]变电站内变压器!J53)</f>
        <v/>
      </c>
    </row>
    <row r="54" spans="1:7">
      <c r="A54" s="30" t="str">
        <f>IF([1]变电站内变压器!A54="","",[1]变电站内变压器!A54)</f>
        <v/>
      </c>
      <c r="B54" s="30" t="str">
        <f>IF([1]变电站内变压器!B54="","",[1]变电站内变压器!B54)</f>
        <v/>
      </c>
      <c r="C54" s="30" t="str">
        <f>IF([1]变电站内变压器!C54="","",[1]变电站内变压器!C54)</f>
        <v/>
      </c>
      <c r="D54" s="30" t="str">
        <f>IF([1]变电站内变压器!D54="","",[1]变电站内变压器!D54)</f>
        <v/>
      </c>
      <c r="E54" s="30" t="str">
        <f>IF([1]变电站内变压器!E54="","",[1]变电站内变压器!E54)</f>
        <v/>
      </c>
      <c r="F54" s="30" t="str">
        <f>IF([1]变电站内变压器!H54="","",[1]变电站内变压器!H54)</f>
        <v/>
      </c>
      <c r="G54" s="30" t="str">
        <f>IF([1]变电站内变压器!J54="","",[1]变电站内变压器!J54)</f>
        <v/>
      </c>
    </row>
    <row r="55" spans="1:7">
      <c r="A55" s="30" t="str">
        <f>IF([1]变电站内变压器!A55="","",[1]变电站内变压器!A55)</f>
        <v/>
      </c>
      <c r="B55" s="30" t="str">
        <f>IF([1]变电站内变压器!B55="","",[1]变电站内变压器!B55)</f>
        <v/>
      </c>
      <c r="C55" s="30" t="str">
        <f>IF([1]变电站内变压器!C55="","",[1]变电站内变压器!C55)</f>
        <v/>
      </c>
      <c r="D55" s="30" t="str">
        <f>IF([1]变电站内变压器!D55="","",[1]变电站内变压器!D55)</f>
        <v/>
      </c>
      <c r="E55" s="30" t="str">
        <f>IF([1]变电站内变压器!E55="","",[1]变电站内变压器!E55)</f>
        <v/>
      </c>
      <c r="F55" s="30" t="str">
        <f>IF([1]变电站内变压器!H55="","",[1]变电站内变压器!H55)</f>
        <v/>
      </c>
      <c r="G55" s="30" t="str">
        <f>IF([1]变电站内变压器!J55="","",[1]变电站内变压器!J55)</f>
        <v/>
      </c>
    </row>
    <row r="56" spans="1:7">
      <c r="A56" s="30" t="str">
        <f>IF([1]变电站内变压器!A56="","",[1]变电站内变压器!A56)</f>
        <v/>
      </c>
      <c r="B56" s="30" t="str">
        <f>IF([1]变电站内变压器!B56="","",[1]变电站内变压器!B56)</f>
        <v/>
      </c>
      <c r="C56" s="30" t="str">
        <f>IF([1]变电站内变压器!C56="","",[1]变电站内变压器!C56)</f>
        <v/>
      </c>
      <c r="D56" s="30" t="str">
        <f>IF([1]变电站内变压器!D56="","",[1]变电站内变压器!D56)</f>
        <v/>
      </c>
      <c r="E56" s="30" t="str">
        <f>IF([1]变电站内变压器!E56="","",[1]变电站内变压器!E56)</f>
        <v/>
      </c>
      <c r="F56" s="30" t="str">
        <f>IF([1]变电站内变压器!H56="","",[1]变电站内变压器!H56)</f>
        <v/>
      </c>
      <c r="G56" s="30" t="str">
        <f>IF([1]变电站内变压器!J56="","",[1]变电站内变压器!J56)</f>
        <v/>
      </c>
    </row>
    <row r="57" spans="1:7">
      <c r="A57" s="30" t="str">
        <f>IF([1]变电站内变压器!A57="","",[1]变电站内变压器!A57)</f>
        <v/>
      </c>
      <c r="B57" s="30" t="str">
        <f>IF([1]变电站内变压器!B57="","",[1]变电站内变压器!B57)</f>
        <v/>
      </c>
      <c r="C57" s="30" t="str">
        <f>IF([1]变电站内变压器!C57="","",[1]变电站内变压器!C57)</f>
        <v/>
      </c>
      <c r="D57" s="30" t="str">
        <f>IF([1]变电站内变压器!D57="","",[1]变电站内变压器!D57)</f>
        <v/>
      </c>
      <c r="E57" s="30" t="str">
        <f>IF([1]变电站内变压器!E57="","",[1]变电站内变压器!E57)</f>
        <v/>
      </c>
      <c r="F57" s="30" t="str">
        <f>IF([1]变电站内变压器!H57="","",[1]变电站内变压器!H57)</f>
        <v/>
      </c>
      <c r="G57" s="30" t="str">
        <f>IF([1]变电站内变压器!J57="","",[1]变电站内变压器!J57)</f>
        <v/>
      </c>
    </row>
    <row r="58" spans="1:7">
      <c r="A58" s="30" t="str">
        <f>IF([1]变电站内变压器!A58="","",[1]变电站内变压器!A58)</f>
        <v/>
      </c>
      <c r="B58" s="30" t="str">
        <f>IF([1]变电站内变压器!B58="","",[1]变电站内变压器!B58)</f>
        <v/>
      </c>
      <c r="C58" s="30" t="str">
        <f>IF([1]变电站内变压器!C58="","",[1]变电站内变压器!C58)</f>
        <v/>
      </c>
      <c r="D58" s="30" t="str">
        <f>IF([1]变电站内变压器!D58="","",[1]变电站内变压器!D58)</f>
        <v/>
      </c>
      <c r="E58" s="30" t="str">
        <f>IF([1]变电站内变压器!E58="","",[1]变电站内变压器!E58)</f>
        <v/>
      </c>
      <c r="F58" s="30" t="str">
        <f>IF([1]变电站内变压器!H58="","",[1]变电站内变压器!H58)</f>
        <v/>
      </c>
      <c r="G58" s="30" t="str">
        <f>IF([1]变电站内变压器!J58="","",[1]变电站内变压器!J58)</f>
        <v/>
      </c>
    </row>
    <row r="59" spans="1:7">
      <c r="A59" s="30" t="str">
        <f>IF([1]变电站内变压器!A59="","",[1]变电站内变压器!A59)</f>
        <v/>
      </c>
      <c r="B59" s="30" t="str">
        <f>IF([1]变电站内变压器!B59="","",[1]变电站内变压器!B59)</f>
        <v/>
      </c>
      <c r="C59" s="30" t="str">
        <f>IF([1]变电站内变压器!C59="","",[1]变电站内变压器!C59)</f>
        <v/>
      </c>
      <c r="D59" s="30" t="str">
        <f>IF([1]变电站内变压器!D59="","",[1]变电站内变压器!D59)</f>
        <v/>
      </c>
      <c r="E59" s="30" t="str">
        <f>IF([1]变电站内变压器!E59="","",[1]变电站内变压器!E59)</f>
        <v/>
      </c>
      <c r="F59" s="30" t="str">
        <f>IF([1]变电站内变压器!H59="","",[1]变电站内变压器!H59)</f>
        <v/>
      </c>
      <c r="G59" s="30" t="str">
        <f>IF([1]变电站内变压器!J59="","",[1]变电站内变压器!J59)</f>
        <v/>
      </c>
    </row>
    <row r="60" spans="1:7">
      <c r="A60" s="30" t="str">
        <f>IF([1]变电站内变压器!A60="","",[1]变电站内变压器!A60)</f>
        <v/>
      </c>
      <c r="B60" s="30" t="str">
        <f>IF([1]变电站内变压器!B60="","",[1]变电站内变压器!B60)</f>
        <v/>
      </c>
      <c r="C60" s="30" t="str">
        <f>IF([1]变电站内变压器!C60="","",[1]变电站内变压器!C60)</f>
        <v/>
      </c>
      <c r="D60" s="30" t="str">
        <f>IF([1]变电站内变压器!D60="","",[1]变电站内变压器!D60)</f>
        <v/>
      </c>
      <c r="E60" s="30" t="str">
        <f>IF([1]变电站内变压器!E60="","",[1]变电站内变压器!E60)</f>
        <v/>
      </c>
      <c r="F60" s="30" t="str">
        <f>IF([1]变电站内变压器!H60="","",[1]变电站内变压器!H60)</f>
        <v/>
      </c>
      <c r="G60" s="30" t="str">
        <f>IF([1]变电站内变压器!J60="","",[1]变电站内变压器!J60)</f>
        <v/>
      </c>
    </row>
    <row r="61" spans="1:7">
      <c r="A61" s="30" t="str">
        <f>IF([1]变电站内变压器!A61="","",[1]变电站内变压器!A61)</f>
        <v/>
      </c>
      <c r="B61" s="30" t="str">
        <f>IF([1]变电站内变压器!B61="","",[1]变电站内变压器!B61)</f>
        <v/>
      </c>
      <c r="C61" s="30" t="str">
        <f>IF([1]变电站内变压器!C61="","",[1]变电站内变压器!C61)</f>
        <v/>
      </c>
      <c r="D61" s="30" t="str">
        <f>IF([1]变电站内变压器!D61="","",[1]变电站内变压器!D61)</f>
        <v/>
      </c>
      <c r="E61" s="30" t="str">
        <f>IF([1]变电站内变压器!E61="","",[1]变电站内变压器!E61)</f>
        <v/>
      </c>
      <c r="F61" s="30" t="str">
        <f>IF([1]变电站内变压器!H61="","",[1]变电站内变压器!H61)</f>
        <v/>
      </c>
      <c r="G61" s="30" t="str">
        <f>IF([1]变电站内变压器!J61="","",[1]变电站内变压器!J61)</f>
        <v/>
      </c>
    </row>
    <row r="62" spans="1:7">
      <c r="A62" s="30" t="str">
        <f>IF([1]变电站内变压器!A62="","",[1]变电站内变压器!A62)</f>
        <v/>
      </c>
      <c r="B62" s="30" t="str">
        <f>IF([1]变电站内变压器!B62="","",[1]变电站内变压器!B62)</f>
        <v/>
      </c>
      <c r="C62" s="30" t="str">
        <f>IF([1]变电站内变压器!C62="","",[1]变电站内变压器!C62)</f>
        <v/>
      </c>
      <c r="D62" s="30" t="str">
        <f>IF([1]变电站内变压器!D62="","",[1]变电站内变压器!D62)</f>
        <v/>
      </c>
      <c r="E62" s="30" t="str">
        <f>IF([1]变电站内变压器!E62="","",[1]变电站内变压器!E62)</f>
        <v/>
      </c>
      <c r="F62" s="30" t="str">
        <f>IF([1]变电站内变压器!H62="","",[1]变电站内变压器!H62)</f>
        <v/>
      </c>
      <c r="G62" s="30" t="str">
        <f>IF([1]变电站内变压器!J62="","",[1]变电站内变压器!J62)</f>
        <v/>
      </c>
    </row>
    <row r="63" spans="1:7">
      <c r="A63" s="30" t="str">
        <f>IF([1]变电站内变压器!A63="","",[1]变电站内变压器!A63)</f>
        <v/>
      </c>
      <c r="B63" s="30" t="str">
        <f>IF([1]变电站内变压器!B63="","",[1]变电站内变压器!B63)</f>
        <v/>
      </c>
      <c r="C63" s="30" t="str">
        <f>IF([1]变电站内变压器!C63="","",[1]变电站内变压器!C63)</f>
        <v/>
      </c>
      <c r="D63" s="30" t="str">
        <f>IF([1]变电站内变压器!D63="","",[1]变电站内变压器!D63)</f>
        <v/>
      </c>
      <c r="E63" s="30" t="str">
        <f>IF([1]变电站内变压器!E63="","",[1]变电站内变压器!E63)</f>
        <v/>
      </c>
      <c r="F63" s="30" t="str">
        <f>IF([1]变电站内变压器!H63="","",[1]变电站内变压器!H63)</f>
        <v/>
      </c>
      <c r="G63" s="30" t="str">
        <f>IF([1]变电站内变压器!J63="","",[1]变电站内变压器!J63)</f>
        <v/>
      </c>
    </row>
    <row r="64" spans="1:7">
      <c r="A64" s="30" t="str">
        <f>IF([1]变电站内变压器!A64="","",[1]变电站内变压器!A64)</f>
        <v/>
      </c>
      <c r="B64" s="30" t="str">
        <f>IF([1]变电站内变压器!B64="","",[1]变电站内变压器!B64)</f>
        <v/>
      </c>
      <c r="C64" s="30" t="str">
        <f>IF([1]变电站内变压器!C64="","",[1]变电站内变压器!C64)</f>
        <v/>
      </c>
      <c r="D64" s="30" t="str">
        <f>IF([1]变电站内变压器!D64="","",[1]变电站内变压器!D64)</f>
        <v/>
      </c>
      <c r="E64" s="30" t="str">
        <f>IF([1]变电站内变压器!E64="","",[1]变电站内变压器!E64)</f>
        <v/>
      </c>
      <c r="F64" s="30" t="str">
        <f>IF([1]变电站内变压器!H64="","",[1]变电站内变压器!H64)</f>
        <v/>
      </c>
      <c r="G64" s="30" t="str">
        <f>IF([1]变电站内变压器!J64="","",[1]变电站内变压器!J64)</f>
        <v/>
      </c>
    </row>
    <row r="65" spans="1:7">
      <c r="A65" s="30" t="str">
        <f>IF([1]变电站内变压器!A65="","",[1]变电站内变压器!A65)</f>
        <v/>
      </c>
      <c r="B65" s="30" t="str">
        <f>IF([1]变电站内变压器!B65="","",[1]变电站内变压器!B65)</f>
        <v/>
      </c>
      <c r="C65" s="30" t="str">
        <f>IF([1]变电站内变压器!C65="","",[1]变电站内变压器!C65)</f>
        <v/>
      </c>
      <c r="D65" s="30" t="str">
        <f>IF([1]变电站内变压器!D65="","",[1]变电站内变压器!D65)</f>
        <v/>
      </c>
      <c r="E65" s="30" t="str">
        <f>IF([1]变电站内变压器!E65="","",[1]变电站内变压器!E65)</f>
        <v/>
      </c>
      <c r="F65" s="30" t="str">
        <f>IF([1]变电站内变压器!H65="","",[1]变电站内变压器!H65)</f>
        <v/>
      </c>
      <c r="G65" s="30" t="str">
        <f>IF([1]变电站内变压器!J65="","",[1]变电站内变压器!J65)</f>
        <v/>
      </c>
    </row>
    <row r="66" spans="1:7">
      <c r="A66" s="30" t="str">
        <f>IF([1]变电站内变压器!A66="","",[1]变电站内变压器!A66)</f>
        <v/>
      </c>
      <c r="B66" s="30" t="str">
        <f>IF([1]变电站内变压器!B66="","",[1]变电站内变压器!B66)</f>
        <v/>
      </c>
      <c r="C66" s="30" t="str">
        <f>IF([1]变电站内变压器!C66="","",[1]变电站内变压器!C66)</f>
        <v/>
      </c>
      <c r="D66" s="30" t="str">
        <f>IF([1]变电站内变压器!D66="","",[1]变电站内变压器!D66)</f>
        <v/>
      </c>
      <c r="E66" s="30" t="str">
        <f>IF([1]变电站内变压器!E66="","",[1]变电站内变压器!E66)</f>
        <v/>
      </c>
      <c r="F66" s="30" t="str">
        <f>IF([1]变电站内变压器!H66="","",[1]变电站内变压器!H66)</f>
        <v/>
      </c>
      <c r="G66" s="30" t="str">
        <f>IF([1]变电站内变压器!J66="","",[1]变电站内变压器!J66)</f>
        <v/>
      </c>
    </row>
    <row r="67" spans="1:7">
      <c r="A67" s="30" t="str">
        <f>IF([1]变电站内变压器!A67="","",[1]变电站内变压器!A67)</f>
        <v/>
      </c>
      <c r="B67" s="30" t="str">
        <f>IF([1]变电站内变压器!B67="","",[1]变电站内变压器!B67)</f>
        <v/>
      </c>
      <c r="C67" s="30" t="str">
        <f>IF([1]变电站内变压器!C67="","",[1]变电站内变压器!C67)</f>
        <v/>
      </c>
      <c r="D67" s="30" t="str">
        <f>IF([1]变电站内变压器!D67="","",[1]变电站内变压器!D67)</f>
        <v/>
      </c>
      <c r="E67" s="30" t="str">
        <f>IF([1]变电站内变压器!E67="","",[1]变电站内变压器!E67)</f>
        <v/>
      </c>
      <c r="F67" s="30" t="str">
        <f>IF([1]变电站内变压器!H67="","",[1]变电站内变压器!H67)</f>
        <v/>
      </c>
      <c r="G67" s="30" t="str">
        <f>IF([1]变电站内变压器!J67="","",[1]变电站内变压器!J67)</f>
        <v/>
      </c>
    </row>
    <row r="68" spans="1:7">
      <c r="A68" s="30" t="str">
        <f>IF([1]变电站内变压器!A68="","",[1]变电站内变压器!A68)</f>
        <v/>
      </c>
      <c r="B68" s="30" t="str">
        <f>IF([1]变电站内变压器!B68="","",[1]变电站内变压器!B68)</f>
        <v/>
      </c>
      <c r="C68" s="30" t="str">
        <f>IF([1]变电站内变压器!C68="","",[1]变电站内变压器!C68)</f>
        <v/>
      </c>
      <c r="D68" s="30" t="str">
        <f>IF([1]变电站内变压器!D68="","",[1]变电站内变压器!D68)</f>
        <v/>
      </c>
      <c r="E68" s="30" t="str">
        <f>IF([1]变电站内变压器!E68="","",[1]变电站内变压器!E68)</f>
        <v/>
      </c>
      <c r="F68" s="30" t="str">
        <f>IF([1]变电站内变压器!H68="","",[1]变电站内变压器!H68)</f>
        <v/>
      </c>
      <c r="G68" s="30" t="str">
        <f>IF([1]变电站内变压器!J68="","",[1]变电站内变压器!J68)</f>
        <v/>
      </c>
    </row>
    <row r="69" spans="1:7">
      <c r="A69" s="30" t="str">
        <f>IF([1]变电站内变压器!A69="","",[1]变电站内变压器!A69)</f>
        <v/>
      </c>
      <c r="B69" s="30" t="str">
        <f>IF([1]变电站内变压器!B69="","",[1]变电站内变压器!B69)</f>
        <v/>
      </c>
      <c r="C69" s="30" t="str">
        <f>IF([1]变电站内变压器!C69="","",[1]变电站内变压器!C69)</f>
        <v/>
      </c>
      <c r="D69" s="30" t="str">
        <f>IF([1]变电站内变压器!D69="","",[1]变电站内变压器!D69)</f>
        <v/>
      </c>
      <c r="E69" s="30" t="str">
        <f>IF([1]变电站内变压器!E69="","",[1]变电站内变压器!E69)</f>
        <v/>
      </c>
      <c r="F69" s="30" t="str">
        <f>IF([1]变电站内变压器!H69="","",[1]变电站内变压器!H69)</f>
        <v/>
      </c>
      <c r="G69" s="30" t="str">
        <f>IF([1]变电站内变压器!J69="","",[1]变电站内变压器!J69)</f>
        <v/>
      </c>
    </row>
    <row r="70" spans="1:7">
      <c r="A70" s="30" t="str">
        <f>IF([1]变电站内变压器!A70="","",[1]变电站内变压器!A70)</f>
        <v/>
      </c>
      <c r="B70" s="30" t="str">
        <f>IF([1]变电站内变压器!B70="","",[1]变电站内变压器!B70)</f>
        <v/>
      </c>
      <c r="C70" s="30" t="str">
        <f>IF([1]变电站内变压器!C70="","",[1]变电站内变压器!C70)</f>
        <v/>
      </c>
      <c r="D70" s="30" t="str">
        <f>IF([1]变电站内变压器!D70="","",[1]变电站内变压器!D70)</f>
        <v/>
      </c>
      <c r="E70" s="30" t="str">
        <f>IF([1]变电站内变压器!E70="","",[1]变电站内变压器!E70)</f>
        <v/>
      </c>
      <c r="F70" s="30" t="str">
        <f>IF([1]变电站内变压器!H70="","",[1]变电站内变压器!H70)</f>
        <v/>
      </c>
      <c r="G70" s="30" t="str">
        <f>IF([1]变电站内变压器!J70="","",[1]变电站内变压器!J70)</f>
        <v/>
      </c>
    </row>
    <row r="71" spans="1:7">
      <c r="A71" s="30" t="str">
        <f>IF([1]变电站内变压器!A71="","",[1]变电站内变压器!A71)</f>
        <v/>
      </c>
      <c r="B71" s="30" t="str">
        <f>IF([1]变电站内变压器!B71="","",[1]变电站内变压器!B71)</f>
        <v/>
      </c>
      <c r="C71" s="30" t="str">
        <f>IF([1]变电站内变压器!C71="","",[1]变电站内变压器!C71)</f>
        <v/>
      </c>
      <c r="D71" s="30" t="str">
        <f>IF([1]变电站内变压器!D71="","",[1]变电站内变压器!D71)</f>
        <v/>
      </c>
      <c r="E71" s="30" t="str">
        <f>IF([1]变电站内变压器!E71="","",[1]变电站内变压器!E71)</f>
        <v/>
      </c>
      <c r="F71" s="30" t="str">
        <f>IF([1]变电站内变压器!H71="","",[1]变电站内变压器!H71)</f>
        <v/>
      </c>
      <c r="G71" s="30" t="str">
        <f>IF([1]变电站内变压器!J71="","",[1]变电站内变压器!J71)</f>
        <v/>
      </c>
    </row>
    <row r="72" spans="1:7">
      <c r="A72" s="30" t="str">
        <f>IF([1]变电站内变压器!A72="","",[1]变电站内变压器!A72)</f>
        <v/>
      </c>
      <c r="B72" s="30" t="str">
        <f>IF([1]变电站内变压器!B72="","",[1]变电站内变压器!B72)</f>
        <v/>
      </c>
      <c r="C72" s="30" t="str">
        <f>IF([1]变电站内变压器!C72="","",[1]变电站内变压器!C72)</f>
        <v/>
      </c>
      <c r="D72" s="30" t="str">
        <f>IF([1]变电站内变压器!D72="","",[1]变电站内变压器!D72)</f>
        <v/>
      </c>
      <c r="E72" s="30" t="str">
        <f>IF([1]变电站内变压器!E72="","",[1]变电站内变压器!E72)</f>
        <v/>
      </c>
      <c r="F72" s="30" t="str">
        <f>IF([1]变电站内变压器!H72="","",[1]变电站内变压器!H72)</f>
        <v/>
      </c>
      <c r="G72" s="30" t="str">
        <f>IF([1]变电站内变压器!J72="","",[1]变电站内变压器!J72)</f>
        <v/>
      </c>
    </row>
    <row r="73" spans="1:7">
      <c r="A73" s="30" t="str">
        <f>IF([1]变电站内变压器!A73="","",[1]变电站内变压器!A73)</f>
        <v/>
      </c>
      <c r="B73" s="30" t="str">
        <f>IF([1]变电站内变压器!B73="","",[1]变电站内变压器!B73)</f>
        <v/>
      </c>
      <c r="C73" s="30" t="str">
        <f>IF([1]变电站内变压器!C73="","",[1]变电站内变压器!C73)</f>
        <v/>
      </c>
      <c r="D73" s="30" t="str">
        <f>IF([1]变电站内变压器!D73="","",[1]变电站内变压器!D73)</f>
        <v/>
      </c>
      <c r="E73" s="30" t="str">
        <f>IF([1]变电站内变压器!E73="","",[1]变电站内变压器!E73)</f>
        <v/>
      </c>
      <c r="F73" s="30" t="str">
        <f>IF([1]变电站内变压器!H73="","",[1]变电站内变压器!H73)</f>
        <v/>
      </c>
      <c r="G73" s="30" t="str">
        <f>IF([1]变电站内变压器!J73="","",[1]变电站内变压器!J73)</f>
        <v/>
      </c>
    </row>
    <row r="74" spans="1:7">
      <c r="A74" s="30" t="str">
        <f>IF([1]变电站内变压器!A74="","",[1]变电站内变压器!A74)</f>
        <v/>
      </c>
      <c r="B74" s="30" t="str">
        <f>IF([1]变电站内变压器!B74="","",[1]变电站内变压器!B74)</f>
        <v/>
      </c>
      <c r="C74" s="30" t="str">
        <f>IF([1]变电站内变压器!C74="","",[1]变电站内变压器!C74)</f>
        <v/>
      </c>
      <c r="D74" s="30" t="str">
        <f>IF([1]变电站内变压器!D74="","",[1]变电站内变压器!D74)</f>
        <v/>
      </c>
      <c r="E74" s="30" t="str">
        <f>IF([1]变电站内变压器!E74="","",[1]变电站内变压器!E74)</f>
        <v/>
      </c>
      <c r="F74" s="30" t="str">
        <f>IF([1]变电站内变压器!H74="","",[1]变电站内变压器!H74)</f>
        <v/>
      </c>
      <c r="G74" s="30" t="str">
        <f>IF([1]变电站内变压器!J74="","",[1]变电站内变压器!J74)</f>
        <v/>
      </c>
    </row>
    <row r="75" spans="1:7">
      <c r="A75" s="30" t="str">
        <f>IF([1]变电站内变压器!A75="","",[1]变电站内变压器!A75)</f>
        <v/>
      </c>
      <c r="B75" s="30" t="str">
        <f>IF([1]变电站内变压器!B75="","",[1]变电站内变压器!B75)</f>
        <v/>
      </c>
      <c r="C75" s="30" t="str">
        <f>IF([1]变电站内变压器!C75="","",[1]变电站内变压器!C75)</f>
        <v/>
      </c>
      <c r="D75" s="30" t="str">
        <f>IF([1]变电站内变压器!D75="","",[1]变电站内变压器!D75)</f>
        <v/>
      </c>
      <c r="E75" s="30" t="str">
        <f>IF([1]变电站内变压器!E75="","",[1]变电站内变压器!E75)</f>
        <v/>
      </c>
      <c r="F75" s="30" t="str">
        <f>IF([1]变电站内变压器!H75="","",[1]变电站内变压器!H75)</f>
        <v/>
      </c>
      <c r="G75" s="30" t="str">
        <f>IF([1]变电站内变压器!J75="","",[1]变电站内变压器!J75)</f>
        <v/>
      </c>
    </row>
    <row r="76" spans="1:7">
      <c r="A76" s="30" t="str">
        <f>IF([1]变电站内变压器!A76="","",[1]变电站内变压器!A76)</f>
        <v/>
      </c>
      <c r="B76" s="30" t="str">
        <f>IF([1]变电站内变压器!B76="","",[1]变电站内变压器!B76)</f>
        <v/>
      </c>
      <c r="C76" s="30" t="str">
        <f>IF([1]变电站内变压器!C76="","",[1]变电站内变压器!C76)</f>
        <v/>
      </c>
      <c r="D76" s="30" t="str">
        <f>IF([1]变电站内变压器!D76="","",[1]变电站内变压器!D76)</f>
        <v/>
      </c>
      <c r="E76" s="30" t="str">
        <f>IF([1]变电站内变压器!E76="","",[1]变电站内变压器!E76)</f>
        <v/>
      </c>
      <c r="F76" s="30" t="str">
        <f>IF([1]变电站内变压器!H76="","",[1]变电站内变压器!H76)</f>
        <v/>
      </c>
      <c r="G76" s="30" t="str">
        <f>IF([1]变电站内变压器!J76="","",[1]变电站内变压器!J76)</f>
        <v/>
      </c>
    </row>
    <row r="77" spans="1:7">
      <c r="A77" s="30" t="str">
        <f>IF([1]变电站内变压器!A77="","",[1]变电站内变压器!A77)</f>
        <v/>
      </c>
      <c r="B77" s="30" t="str">
        <f>IF([1]变电站内变压器!B77="","",[1]变电站内变压器!B77)</f>
        <v/>
      </c>
      <c r="C77" s="30" t="str">
        <f>IF([1]变电站内变压器!C77="","",[1]变电站内变压器!C77)</f>
        <v/>
      </c>
      <c r="D77" s="30" t="str">
        <f>IF([1]变电站内变压器!D77="","",[1]变电站内变压器!D77)</f>
        <v/>
      </c>
      <c r="E77" s="30" t="str">
        <f>IF([1]变电站内变压器!E77="","",[1]变电站内变压器!E77)</f>
        <v/>
      </c>
      <c r="F77" s="30" t="str">
        <f>IF([1]变电站内变压器!H77="","",[1]变电站内变压器!H77)</f>
        <v/>
      </c>
      <c r="G77" s="30" t="str">
        <f>IF([1]变电站内变压器!J77="","",[1]变电站内变压器!J77)</f>
        <v/>
      </c>
    </row>
    <row r="78" spans="1:7">
      <c r="A78" s="30" t="str">
        <f>IF([1]变电站内变压器!A78="","",[1]变电站内变压器!A78)</f>
        <v/>
      </c>
      <c r="B78" s="30" t="str">
        <f>IF([1]变电站内变压器!B78="","",[1]变电站内变压器!B78)</f>
        <v/>
      </c>
      <c r="C78" s="30" t="str">
        <f>IF([1]变电站内变压器!C78="","",[1]变电站内变压器!C78)</f>
        <v/>
      </c>
      <c r="D78" s="30" t="str">
        <f>IF([1]变电站内变压器!D78="","",[1]变电站内变压器!D78)</f>
        <v/>
      </c>
      <c r="E78" s="30" t="str">
        <f>IF([1]变电站内变压器!E78="","",[1]变电站内变压器!E78)</f>
        <v/>
      </c>
      <c r="F78" s="30" t="str">
        <f>IF([1]变电站内变压器!H78="","",[1]变电站内变压器!H78)</f>
        <v/>
      </c>
      <c r="G78" s="30" t="str">
        <f>IF([1]变电站内变压器!J78="","",[1]变电站内变压器!J78)</f>
        <v/>
      </c>
    </row>
    <row r="79" spans="1:7">
      <c r="A79" s="30" t="str">
        <f>IF([1]变电站内变压器!A79="","",[1]变电站内变压器!A79)</f>
        <v/>
      </c>
      <c r="B79" s="30" t="str">
        <f>IF([1]变电站内变压器!B79="","",[1]变电站内变压器!B79)</f>
        <v/>
      </c>
      <c r="C79" s="30" t="str">
        <f>IF([1]变电站内变压器!C79="","",[1]变电站内变压器!C79)</f>
        <v/>
      </c>
      <c r="D79" s="30" t="str">
        <f>IF([1]变电站内变压器!D79="","",[1]变电站内变压器!D79)</f>
        <v/>
      </c>
      <c r="E79" s="30" t="str">
        <f>IF([1]变电站内变压器!E79="","",[1]变电站内变压器!E79)</f>
        <v/>
      </c>
      <c r="F79" s="30" t="str">
        <f>IF([1]变电站内变压器!H79="","",[1]变电站内变压器!H79)</f>
        <v/>
      </c>
      <c r="G79" s="30" t="str">
        <f>IF([1]变电站内变压器!J79="","",[1]变电站内变压器!J79)</f>
        <v/>
      </c>
    </row>
    <row r="80" spans="1:7">
      <c r="A80" s="30" t="str">
        <f>IF([1]变电站内变压器!A80="","",[1]变电站内变压器!A80)</f>
        <v/>
      </c>
      <c r="B80" s="30" t="str">
        <f>IF([1]变电站内变压器!B80="","",[1]变电站内变压器!B80)</f>
        <v/>
      </c>
      <c r="C80" s="30" t="str">
        <f>IF([1]变电站内变压器!C80="","",[1]变电站内变压器!C80)</f>
        <v/>
      </c>
      <c r="D80" s="30" t="str">
        <f>IF([1]变电站内变压器!D80="","",[1]变电站内变压器!D80)</f>
        <v/>
      </c>
      <c r="E80" s="30" t="str">
        <f>IF([1]变电站内变压器!E80="","",[1]变电站内变压器!E80)</f>
        <v/>
      </c>
      <c r="F80" s="30" t="str">
        <f>IF([1]变电站内变压器!H80="","",[1]变电站内变压器!H80)</f>
        <v/>
      </c>
      <c r="G80" s="30" t="str">
        <f>IF([1]变电站内变压器!J80="","",[1]变电站内变压器!J80)</f>
        <v/>
      </c>
    </row>
    <row r="81" spans="1:7">
      <c r="A81" s="30" t="str">
        <f>IF([1]变电站内变压器!A81="","",[1]变电站内变压器!A81)</f>
        <v/>
      </c>
      <c r="B81" s="30" t="str">
        <f>IF([1]变电站内变压器!B81="","",[1]变电站内变压器!B81)</f>
        <v/>
      </c>
      <c r="C81" s="30" t="str">
        <f>IF([1]变电站内变压器!C81="","",[1]变电站内变压器!C81)</f>
        <v/>
      </c>
      <c r="D81" s="30" t="str">
        <f>IF([1]变电站内变压器!D81="","",[1]变电站内变压器!D81)</f>
        <v/>
      </c>
      <c r="E81" s="30" t="str">
        <f>IF([1]变电站内变压器!E81="","",[1]变电站内变压器!E81)</f>
        <v/>
      </c>
      <c r="F81" s="30" t="str">
        <f>IF([1]变电站内变压器!H81="","",[1]变电站内变压器!H81)</f>
        <v/>
      </c>
      <c r="G81" s="30" t="str">
        <f>IF([1]变电站内变压器!J81="","",[1]变电站内变压器!J81)</f>
        <v/>
      </c>
    </row>
    <row r="82" spans="1:7">
      <c r="A82" s="30" t="str">
        <f>IF([1]变电站内变压器!A82="","",[1]变电站内变压器!A82)</f>
        <v/>
      </c>
      <c r="B82" s="30" t="str">
        <f>IF([1]变电站内变压器!B82="","",[1]变电站内变压器!B82)</f>
        <v/>
      </c>
      <c r="C82" s="30" t="str">
        <f>IF([1]变电站内变压器!C82="","",[1]变电站内变压器!C82)</f>
        <v/>
      </c>
      <c r="D82" s="30" t="str">
        <f>IF([1]变电站内变压器!D82="","",[1]变电站内变压器!D82)</f>
        <v/>
      </c>
      <c r="E82" s="30" t="str">
        <f>IF([1]变电站内变压器!E82="","",[1]变电站内变压器!E82)</f>
        <v/>
      </c>
      <c r="F82" s="30" t="str">
        <f>IF([1]变电站内变压器!H82="","",[1]变电站内变压器!H82)</f>
        <v/>
      </c>
      <c r="G82" s="30" t="str">
        <f>IF([1]变电站内变压器!J82="","",[1]变电站内变压器!J82)</f>
        <v/>
      </c>
    </row>
    <row r="83" spans="1:7">
      <c r="A83" s="30" t="str">
        <f>IF([1]变电站内变压器!A83="","",[1]变电站内变压器!A83)</f>
        <v/>
      </c>
      <c r="B83" s="30" t="str">
        <f>IF([1]变电站内变压器!B83="","",[1]变电站内变压器!B83)</f>
        <v/>
      </c>
      <c r="C83" s="30" t="str">
        <f>IF([1]变电站内变压器!C83="","",[1]变电站内变压器!C83)</f>
        <v/>
      </c>
      <c r="D83" s="30" t="str">
        <f>IF([1]变电站内变压器!D83="","",[1]变电站内变压器!D83)</f>
        <v/>
      </c>
      <c r="E83" s="30" t="str">
        <f>IF([1]变电站内变压器!E83="","",[1]变电站内变压器!E83)</f>
        <v/>
      </c>
      <c r="F83" s="30" t="str">
        <f>IF([1]变电站内变压器!H83="","",[1]变电站内变压器!H83)</f>
        <v/>
      </c>
      <c r="G83" s="30" t="str">
        <f>IF([1]变电站内变压器!J83="","",[1]变电站内变压器!J83)</f>
        <v/>
      </c>
    </row>
    <row r="84" spans="1:7">
      <c r="A84" s="30" t="str">
        <f>IF([1]变电站内变压器!A84="","",[1]变电站内变压器!A84)</f>
        <v/>
      </c>
      <c r="B84" s="30" t="str">
        <f>IF([1]变电站内变压器!B84="","",[1]变电站内变压器!B84)</f>
        <v/>
      </c>
      <c r="C84" s="30" t="str">
        <f>IF([1]变电站内变压器!C84="","",[1]变电站内变压器!C84)</f>
        <v/>
      </c>
      <c r="D84" s="30" t="str">
        <f>IF([1]变电站内变压器!D84="","",[1]变电站内变压器!D84)</f>
        <v/>
      </c>
      <c r="E84" s="30" t="str">
        <f>IF([1]变电站内变压器!E84="","",[1]变电站内变压器!E84)</f>
        <v/>
      </c>
      <c r="F84" s="30" t="str">
        <f>IF([1]变电站内变压器!H84="","",[1]变电站内变压器!H84)</f>
        <v/>
      </c>
      <c r="G84" s="30" t="str">
        <f>IF([1]变电站内变压器!J84="","",[1]变电站内变压器!J84)</f>
        <v/>
      </c>
    </row>
    <row r="85" spans="1:7">
      <c r="A85" s="30" t="str">
        <f>IF([1]变电站内变压器!A85="","",[1]变电站内变压器!A85)</f>
        <v/>
      </c>
      <c r="B85" s="30" t="str">
        <f>IF([1]变电站内变压器!B85="","",[1]变电站内变压器!B85)</f>
        <v/>
      </c>
      <c r="C85" s="30" t="str">
        <f>IF([1]变电站内变压器!C85="","",[1]变电站内变压器!C85)</f>
        <v/>
      </c>
      <c r="D85" s="30" t="str">
        <f>IF([1]变电站内变压器!D85="","",[1]变电站内变压器!D85)</f>
        <v/>
      </c>
      <c r="E85" s="30" t="str">
        <f>IF([1]变电站内变压器!E85="","",[1]变电站内变压器!E85)</f>
        <v/>
      </c>
      <c r="F85" s="30" t="str">
        <f>IF([1]变电站内变压器!H85="","",[1]变电站内变压器!H85)</f>
        <v/>
      </c>
      <c r="G85" s="30" t="str">
        <f>IF([1]变电站内变压器!J85="","",[1]变电站内变压器!J85)</f>
        <v/>
      </c>
    </row>
    <row r="86" spans="1:7">
      <c r="A86" s="30" t="str">
        <f>IF([1]变电站内变压器!A86="","",[1]变电站内变压器!A86)</f>
        <v/>
      </c>
      <c r="B86" s="30" t="str">
        <f>IF([1]变电站内变压器!B86="","",[1]变电站内变压器!B86)</f>
        <v/>
      </c>
      <c r="C86" s="30" t="str">
        <f>IF([1]变电站内变压器!C86="","",[1]变电站内变压器!C86)</f>
        <v/>
      </c>
      <c r="D86" s="30" t="str">
        <f>IF([1]变电站内变压器!D86="","",[1]变电站内变压器!D86)</f>
        <v/>
      </c>
      <c r="E86" s="30" t="str">
        <f>IF([1]变电站内变压器!E86="","",[1]变电站内变压器!E86)</f>
        <v/>
      </c>
      <c r="F86" s="30" t="str">
        <f>IF([1]变电站内变压器!H86="","",[1]变电站内变压器!H86)</f>
        <v/>
      </c>
      <c r="G86" s="30" t="str">
        <f>IF([1]变电站内变压器!J86="","",[1]变电站内变压器!J86)</f>
        <v/>
      </c>
    </row>
    <row r="87" spans="1:7">
      <c r="A87" s="30" t="str">
        <f>IF([1]变电站内变压器!A87="","",[1]变电站内变压器!A87)</f>
        <v/>
      </c>
      <c r="B87" s="30" t="str">
        <f>IF([1]变电站内变压器!B87="","",[1]变电站内变压器!B87)</f>
        <v/>
      </c>
      <c r="C87" s="30" t="str">
        <f>IF([1]变电站内变压器!C87="","",[1]变电站内变压器!C87)</f>
        <v/>
      </c>
      <c r="D87" s="30" t="str">
        <f>IF([1]变电站内变压器!D87="","",[1]变电站内变压器!D87)</f>
        <v/>
      </c>
      <c r="E87" s="30" t="str">
        <f>IF([1]变电站内变压器!E87="","",[1]变电站内变压器!E87)</f>
        <v/>
      </c>
      <c r="F87" s="30" t="str">
        <f>IF([1]变电站内变压器!H87="","",[1]变电站内变压器!H87)</f>
        <v/>
      </c>
      <c r="G87" s="30" t="str">
        <f>IF([1]变电站内变压器!J87="","",[1]变电站内变压器!J87)</f>
        <v/>
      </c>
    </row>
    <row r="88" spans="1:7">
      <c r="A88" s="30" t="str">
        <f>IF([1]变电站内变压器!A88="","",[1]变电站内变压器!A88)</f>
        <v/>
      </c>
      <c r="B88" s="30" t="str">
        <f>IF([1]变电站内变压器!B88="","",[1]变电站内变压器!B88)</f>
        <v/>
      </c>
      <c r="C88" s="30" t="str">
        <f>IF([1]变电站内变压器!C88="","",[1]变电站内变压器!C88)</f>
        <v/>
      </c>
      <c r="D88" s="30" t="str">
        <f>IF([1]变电站内变压器!D88="","",[1]变电站内变压器!D88)</f>
        <v/>
      </c>
      <c r="E88" s="30" t="str">
        <f>IF([1]变电站内变压器!E88="","",[1]变电站内变压器!E88)</f>
        <v/>
      </c>
      <c r="F88" s="30" t="str">
        <f>IF([1]变电站内变压器!H88="","",[1]变电站内变压器!H88)</f>
        <v/>
      </c>
      <c r="G88" s="30" t="str">
        <f>IF([1]变电站内变压器!J88="","",[1]变电站内变压器!J88)</f>
        <v/>
      </c>
    </row>
    <row r="89" spans="1:7">
      <c r="A89" s="30" t="str">
        <f>IF([1]变电站内变压器!A89="","",[1]变电站内变压器!A89)</f>
        <v/>
      </c>
      <c r="B89" s="30" t="str">
        <f>IF([1]变电站内变压器!B89="","",[1]变电站内变压器!B89)</f>
        <v/>
      </c>
      <c r="C89" s="30" t="str">
        <f>IF([1]变电站内变压器!C89="","",[1]变电站内变压器!C89)</f>
        <v/>
      </c>
      <c r="D89" s="30" t="str">
        <f>IF([1]变电站内变压器!D89="","",[1]变电站内变压器!D89)</f>
        <v/>
      </c>
      <c r="E89" s="30" t="str">
        <f>IF([1]变电站内变压器!E89="","",[1]变电站内变压器!E89)</f>
        <v/>
      </c>
      <c r="F89" s="30" t="str">
        <f>IF([1]变电站内变压器!H89="","",[1]变电站内变压器!H89)</f>
        <v/>
      </c>
      <c r="G89" s="30" t="str">
        <f>IF([1]变电站内变压器!J89="","",[1]变电站内变压器!J89)</f>
        <v/>
      </c>
    </row>
    <row r="90" spans="1:7">
      <c r="A90" s="30" t="str">
        <f>IF([1]变电站内变压器!A90="","",[1]变电站内变压器!A90)</f>
        <v/>
      </c>
      <c r="B90" s="30" t="str">
        <f>IF([1]变电站内变压器!B90="","",[1]变电站内变压器!B90)</f>
        <v/>
      </c>
      <c r="C90" s="30" t="str">
        <f>IF([1]变电站内变压器!C90="","",[1]变电站内变压器!C90)</f>
        <v/>
      </c>
      <c r="D90" s="30" t="str">
        <f>IF([1]变电站内变压器!D90="","",[1]变电站内变压器!D90)</f>
        <v/>
      </c>
      <c r="E90" s="30" t="str">
        <f>IF([1]变电站内变压器!E90="","",[1]变电站内变压器!E90)</f>
        <v/>
      </c>
      <c r="F90" s="30" t="str">
        <f>IF([1]变电站内变压器!H90="","",[1]变电站内变压器!H90)</f>
        <v/>
      </c>
      <c r="G90" s="30" t="str">
        <f>IF([1]变电站内变压器!J90="","",[1]变电站内变压器!J90)</f>
        <v/>
      </c>
    </row>
    <row r="91" spans="1:7">
      <c r="A91" s="30" t="str">
        <f>IF([1]变电站内变压器!A91="","",[1]变电站内变压器!A91)</f>
        <v/>
      </c>
      <c r="B91" s="30" t="str">
        <f>IF([1]变电站内变压器!B91="","",[1]变电站内变压器!B91)</f>
        <v/>
      </c>
      <c r="C91" s="30" t="str">
        <f>IF([1]变电站内变压器!C91="","",[1]变电站内变压器!C91)</f>
        <v/>
      </c>
      <c r="D91" s="30" t="str">
        <f>IF([1]变电站内变压器!D91="","",[1]变电站内变压器!D91)</f>
        <v/>
      </c>
      <c r="E91" s="30" t="str">
        <f>IF([1]变电站内变压器!E91="","",[1]变电站内变压器!E91)</f>
        <v/>
      </c>
      <c r="F91" s="30" t="str">
        <f>IF([1]变电站内变压器!H91="","",[1]变电站内变压器!H91)</f>
        <v/>
      </c>
      <c r="G91" s="30" t="str">
        <f>IF([1]变电站内变压器!J91="","",[1]变电站内变压器!J91)</f>
        <v/>
      </c>
    </row>
    <row r="92" spans="1:7">
      <c r="A92" s="30" t="str">
        <f>IF([1]变电站内变压器!A92="","",[1]变电站内变压器!A92)</f>
        <v/>
      </c>
      <c r="B92" s="30" t="str">
        <f>IF([1]变电站内变压器!B92="","",[1]变电站内变压器!B92)</f>
        <v/>
      </c>
      <c r="C92" s="30" t="str">
        <f>IF([1]变电站内变压器!C92="","",[1]变电站内变压器!C92)</f>
        <v/>
      </c>
      <c r="D92" s="30" t="str">
        <f>IF([1]变电站内变压器!D92="","",[1]变电站内变压器!D92)</f>
        <v/>
      </c>
      <c r="E92" s="30" t="str">
        <f>IF([1]变电站内变压器!E92="","",[1]变电站内变压器!E92)</f>
        <v/>
      </c>
      <c r="F92" s="30" t="str">
        <f>IF([1]变电站内变压器!H92="","",[1]变电站内变压器!H92)</f>
        <v/>
      </c>
      <c r="G92" s="30" t="str">
        <f>IF([1]变电站内变压器!J92="","",[1]变电站内变压器!J92)</f>
        <v/>
      </c>
    </row>
    <row r="93" spans="1:7">
      <c r="A93" s="30" t="str">
        <f>IF([1]变电站内变压器!A93="","",[1]变电站内变压器!A93)</f>
        <v/>
      </c>
      <c r="B93" s="30" t="str">
        <f>IF([1]变电站内变压器!B93="","",[1]变电站内变压器!B93)</f>
        <v/>
      </c>
      <c r="C93" s="30" t="str">
        <f>IF([1]变电站内变压器!C93="","",[1]变电站内变压器!C93)</f>
        <v/>
      </c>
      <c r="D93" s="30" t="str">
        <f>IF([1]变电站内变压器!D93="","",[1]变电站内变压器!D93)</f>
        <v/>
      </c>
      <c r="E93" s="30" t="str">
        <f>IF([1]变电站内变压器!E93="","",[1]变电站内变压器!E93)</f>
        <v/>
      </c>
      <c r="F93" s="30" t="str">
        <f>IF([1]变电站内变压器!H93="","",[1]变电站内变压器!H93)</f>
        <v/>
      </c>
      <c r="G93" s="30" t="str">
        <f>IF([1]变电站内变压器!J93="","",[1]变电站内变压器!J93)</f>
        <v/>
      </c>
    </row>
    <row r="94" spans="1:7">
      <c r="A94" s="30" t="str">
        <f>IF([1]变电站内变压器!A94="","",[1]变电站内变压器!A94)</f>
        <v/>
      </c>
      <c r="B94" s="30" t="str">
        <f>IF([1]变电站内变压器!B94="","",[1]变电站内变压器!B94)</f>
        <v/>
      </c>
      <c r="C94" s="30" t="str">
        <f>IF([1]变电站内变压器!C94="","",[1]变电站内变压器!C94)</f>
        <v/>
      </c>
      <c r="D94" s="30" t="str">
        <f>IF([1]变电站内变压器!D94="","",[1]变电站内变压器!D94)</f>
        <v/>
      </c>
      <c r="E94" s="30" t="str">
        <f>IF([1]变电站内变压器!E94="","",[1]变电站内变压器!E94)</f>
        <v/>
      </c>
      <c r="F94" s="30" t="str">
        <f>IF([1]变电站内变压器!H94="","",[1]变电站内变压器!H94)</f>
        <v/>
      </c>
      <c r="G94" s="30" t="str">
        <f>IF([1]变电站内变压器!J94="","",[1]变电站内变压器!J94)</f>
        <v/>
      </c>
    </row>
    <row r="95" spans="1:7">
      <c r="A95" s="30" t="str">
        <f>IF([1]变电站内变压器!A95="","",[1]变电站内变压器!A95)</f>
        <v/>
      </c>
      <c r="B95" s="30" t="str">
        <f>IF([1]变电站内变压器!B95="","",[1]变电站内变压器!B95)</f>
        <v/>
      </c>
      <c r="C95" s="30" t="str">
        <f>IF([1]变电站内变压器!C95="","",[1]变电站内变压器!C95)</f>
        <v/>
      </c>
      <c r="D95" s="30" t="str">
        <f>IF([1]变电站内变压器!D95="","",[1]变电站内变压器!D95)</f>
        <v/>
      </c>
      <c r="E95" s="30" t="str">
        <f>IF([1]变电站内变压器!E95="","",[1]变电站内变压器!E95)</f>
        <v/>
      </c>
      <c r="F95" s="30" t="str">
        <f>IF([1]变电站内变压器!H95="","",[1]变电站内变压器!H95)</f>
        <v/>
      </c>
      <c r="G95" s="30" t="str">
        <f>IF([1]变电站内变压器!J95="","",[1]变电站内变压器!J95)</f>
        <v/>
      </c>
    </row>
    <row r="96" spans="1:7">
      <c r="A96" s="30" t="str">
        <f>IF([1]变电站内变压器!A96="","",[1]变电站内变压器!A96)</f>
        <v/>
      </c>
      <c r="B96" s="30" t="str">
        <f>IF([1]变电站内变压器!B96="","",[1]变电站内变压器!B96)</f>
        <v/>
      </c>
      <c r="C96" s="30" t="str">
        <f>IF([1]变电站内变压器!C96="","",[1]变电站内变压器!C96)</f>
        <v/>
      </c>
      <c r="D96" s="30" t="str">
        <f>IF([1]变电站内变压器!D96="","",[1]变电站内变压器!D96)</f>
        <v/>
      </c>
      <c r="E96" s="30" t="str">
        <f>IF([1]变电站内变压器!E96="","",[1]变电站内变压器!E96)</f>
        <v/>
      </c>
      <c r="F96" s="30" t="str">
        <f>IF([1]变电站内变压器!H96="","",[1]变电站内变压器!H96)</f>
        <v/>
      </c>
      <c r="G96" s="30" t="str">
        <f>IF([1]变电站内变压器!J96="","",[1]变电站内变压器!J96)</f>
        <v/>
      </c>
    </row>
    <row r="97" spans="1:7">
      <c r="A97" s="30" t="str">
        <f>IF([1]变电站内变压器!A97="","",[1]变电站内变压器!A97)</f>
        <v/>
      </c>
      <c r="B97" s="30" t="str">
        <f>IF([1]变电站内变压器!B97="","",[1]变电站内变压器!B97)</f>
        <v/>
      </c>
      <c r="C97" s="30" t="str">
        <f>IF([1]变电站内变压器!C97="","",[1]变电站内变压器!C97)</f>
        <v/>
      </c>
      <c r="D97" s="30" t="str">
        <f>IF([1]变电站内变压器!D97="","",[1]变电站内变压器!D97)</f>
        <v/>
      </c>
      <c r="E97" s="30" t="str">
        <f>IF([1]变电站内变压器!E97="","",[1]变电站内变压器!E97)</f>
        <v/>
      </c>
      <c r="F97" s="30" t="str">
        <f>IF([1]变电站内变压器!H97="","",[1]变电站内变压器!H97)</f>
        <v/>
      </c>
      <c r="G97" s="30" t="str">
        <f>IF([1]变电站内变压器!J97="","",[1]变电站内变压器!J97)</f>
        <v/>
      </c>
    </row>
    <row r="98" spans="1:7">
      <c r="A98" s="30" t="str">
        <f>IF([1]变电站内变压器!A98="","",[1]变电站内变压器!A98)</f>
        <v/>
      </c>
      <c r="B98" s="30" t="str">
        <f>IF([1]变电站内变压器!B98="","",[1]变电站内变压器!B98)</f>
        <v/>
      </c>
      <c r="C98" s="30" t="str">
        <f>IF([1]变电站内变压器!C98="","",[1]变电站内变压器!C98)</f>
        <v/>
      </c>
      <c r="D98" s="30" t="str">
        <f>IF([1]变电站内变压器!D98="","",[1]变电站内变压器!D98)</f>
        <v/>
      </c>
      <c r="E98" s="30" t="str">
        <f>IF([1]变电站内变压器!E98="","",[1]变电站内变压器!E98)</f>
        <v/>
      </c>
      <c r="F98" s="30" t="str">
        <f>IF([1]变电站内变压器!H98="","",[1]变电站内变压器!H98)</f>
        <v/>
      </c>
      <c r="G98" s="30" t="str">
        <f>IF([1]变电站内变压器!J98="","",[1]变电站内变压器!J98)</f>
        <v/>
      </c>
    </row>
    <row r="99" spans="1:7">
      <c r="A99" s="30" t="str">
        <f>IF([1]变电站内变压器!A99="","",[1]变电站内变压器!A99)</f>
        <v/>
      </c>
      <c r="B99" s="30" t="str">
        <f>IF([1]变电站内变压器!B99="","",[1]变电站内变压器!B99)</f>
        <v/>
      </c>
      <c r="C99" s="30" t="str">
        <f>IF([1]变电站内变压器!C99="","",[1]变电站内变压器!C99)</f>
        <v/>
      </c>
      <c r="D99" s="30" t="str">
        <f>IF([1]变电站内变压器!D99="","",[1]变电站内变压器!D99)</f>
        <v/>
      </c>
      <c r="E99" s="30" t="str">
        <f>IF([1]变电站内变压器!E99="","",[1]变电站内变压器!E99)</f>
        <v/>
      </c>
      <c r="F99" s="30" t="str">
        <f>IF([1]变电站内变压器!H99="","",[1]变电站内变压器!H99)</f>
        <v/>
      </c>
      <c r="G99" s="30" t="str">
        <f>IF([1]变电站内变压器!J99="","",[1]变电站内变压器!J99)</f>
        <v/>
      </c>
    </row>
    <row r="100" spans="1:7">
      <c r="A100" s="30" t="str">
        <f>IF([1]变电站内变压器!A100="","",[1]变电站内变压器!A100)</f>
        <v/>
      </c>
      <c r="B100" s="30" t="str">
        <f>IF([1]变电站内变压器!B100="","",[1]变电站内变压器!B100)</f>
        <v/>
      </c>
      <c r="C100" s="30" t="str">
        <f>IF([1]变电站内变压器!C100="","",[1]变电站内变压器!C100)</f>
        <v/>
      </c>
      <c r="D100" s="30" t="str">
        <f>IF([1]变电站内变压器!D100="","",[1]变电站内变压器!D100)</f>
        <v/>
      </c>
      <c r="E100" s="30" t="str">
        <f>IF([1]变电站内变压器!E100="","",[1]变电站内变压器!E100)</f>
        <v/>
      </c>
      <c r="F100" s="30" t="str">
        <f>IF([1]变电站内变压器!H100="","",[1]变电站内变压器!H100)</f>
        <v/>
      </c>
      <c r="G100" s="30" t="str">
        <f>IF([1]变电站内变压器!J100="","",[1]变电站内变压器!J100)</f>
        <v/>
      </c>
    </row>
    <row r="101" spans="1:7">
      <c r="A101" s="30" t="str">
        <f>IF([1]变电站内变压器!A101="","",[1]变电站内变压器!A101)</f>
        <v/>
      </c>
      <c r="B101" s="30" t="str">
        <f>IF([1]变电站内变压器!B101="","",[1]变电站内变压器!B101)</f>
        <v/>
      </c>
      <c r="C101" s="30" t="str">
        <f>IF([1]变电站内变压器!C101="","",[1]变电站内变压器!C101)</f>
        <v/>
      </c>
      <c r="D101" s="30" t="str">
        <f>IF([1]变电站内变压器!D101="","",[1]变电站内变压器!D101)</f>
        <v/>
      </c>
      <c r="E101" s="30" t="str">
        <f>IF([1]变电站内变压器!E101="","",[1]变电站内变压器!E101)</f>
        <v/>
      </c>
      <c r="F101" s="30" t="str">
        <f>IF([1]变电站内变压器!H101="","",[1]变电站内变压器!H101)</f>
        <v/>
      </c>
      <c r="G101" s="30" t="str">
        <f>IF([1]变电站内变压器!J101="","",[1]变电站内变压器!J101)</f>
        <v/>
      </c>
    </row>
    <row r="102" spans="1:7">
      <c r="A102" s="30" t="str">
        <f>IF([1]变电站内变压器!A102="","",[1]变电站内变压器!A102)</f>
        <v/>
      </c>
      <c r="B102" s="30" t="str">
        <f>IF([1]变电站内变压器!B102="","",[1]变电站内变压器!B102)</f>
        <v/>
      </c>
      <c r="C102" s="30" t="str">
        <f>IF([1]变电站内变压器!C102="","",[1]变电站内变压器!C102)</f>
        <v/>
      </c>
      <c r="D102" s="30" t="str">
        <f>IF([1]变电站内变压器!D102="","",[1]变电站内变压器!D102)</f>
        <v/>
      </c>
      <c r="E102" s="30" t="str">
        <f>IF([1]变电站内变压器!E102="","",[1]变电站内变压器!E102)</f>
        <v/>
      </c>
      <c r="F102" s="30" t="str">
        <f>IF([1]变电站内变压器!H102="","",[1]变电站内变压器!H102)</f>
        <v/>
      </c>
      <c r="G102" s="30" t="str">
        <f>IF([1]变电站内变压器!J102="","",[1]变电站内变压器!J102)</f>
        <v/>
      </c>
    </row>
    <row r="103" spans="1:7">
      <c r="A103" s="30" t="str">
        <f>IF([1]变电站内变压器!A103="","",[1]变电站内变压器!A103)</f>
        <v/>
      </c>
      <c r="B103" s="30" t="str">
        <f>IF([1]变电站内变压器!B103="","",[1]变电站内变压器!B103)</f>
        <v/>
      </c>
      <c r="C103" s="30" t="str">
        <f>IF([1]变电站内变压器!C103="","",[1]变电站内变压器!C103)</f>
        <v/>
      </c>
      <c r="D103" s="30" t="str">
        <f>IF([1]变电站内变压器!D103="","",[1]变电站内变压器!D103)</f>
        <v/>
      </c>
      <c r="E103" s="30" t="str">
        <f>IF([1]变电站内变压器!E103="","",[1]变电站内变压器!E103)</f>
        <v/>
      </c>
      <c r="F103" s="30" t="str">
        <f>IF([1]变电站内变压器!H103="","",[1]变电站内变压器!H103)</f>
        <v/>
      </c>
      <c r="G103" s="30" t="str">
        <f>IF([1]变电站内变压器!J103="","",[1]变电站内变压器!J103)</f>
        <v/>
      </c>
    </row>
    <row r="104" spans="1:7">
      <c r="A104" s="30" t="str">
        <f>IF([1]变电站内变压器!A104="","",[1]变电站内变压器!A104)</f>
        <v/>
      </c>
      <c r="B104" s="30" t="str">
        <f>IF([1]变电站内变压器!B104="","",[1]变电站内变压器!B104)</f>
        <v/>
      </c>
      <c r="C104" s="30" t="str">
        <f>IF([1]变电站内变压器!C104="","",[1]变电站内变压器!C104)</f>
        <v/>
      </c>
      <c r="D104" s="30" t="str">
        <f>IF([1]变电站内变压器!D104="","",[1]变电站内变压器!D104)</f>
        <v/>
      </c>
      <c r="E104" s="30" t="str">
        <f>IF([1]变电站内变压器!E104="","",[1]变电站内变压器!E104)</f>
        <v/>
      </c>
      <c r="F104" s="30" t="str">
        <f>IF([1]变电站内变压器!H104="","",[1]变电站内变压器!H104)</f>
        <v/>
      </c>
      <c r="G104" s="30" t="str">
        <f>IF([1]变电站内变压器!J104="","",[1]变电站内变压器!J104)</f>
        <v/>
      </c>
    </row>
    <row r="105" spans="1:7">
      <c r="A105" s="30" t="str">
        <f>IF([1]变电站内变压器!A105="","",[1]变电站内变压器!A105)</f>
        <v/>
      </c>
      <c r="B105" s="30" t="str">
        <f>IF([1]变电站内变压器!B105="","",[1]变电站内变压器!B105)</f>
        <v/>
      </c>
      <c r="C105" s="30" t="str">
        <f>IF([1]变电站内变压器!C105="","",[1]变电站内变压器!C105)</f>
        <v/>
      </c>
      <c r="D105" s="30" t="str">
        <f>IF([1]变电站内变压器!D105="","",[1]变电站内变压器!D105)</f>
        <v/>
      </c>
      <c r="E105" s="30" t="str">
        <f>IF([1]变电站内变压器!E105="","",[1]变电站内变压器!E105)</f>
        <v/>
      </c>
      <c r="F105" s="30" t="str">
        <f>IF([1]变电站内变压器!H105="","",[1]变电站内变压器!H105)</f>
        <v/>
      </c>
      <c r="G105" s="30" t="str">
        <f>IF([1]变电站内变压器!J105="","",[1]变电站内变压器!J105)</f>
        <v/>
      </c>
    </row>
    <row r="106" spans="1:7">
      <c r="A106" s="30" t="str">
        <f>IF([1]变电站内变压器!A106="","",[1]变电站内变压器!A106)</f>
        <v/>
      </c>
      <c r="B106" s="30" t="str">
        <f>IF([1]变电站内变压器!B106="","",[1]变电站内变压器!B106)</f>
        <v/>
      </c>
      <c r="C106" s="30" t="str">
        <f>IF([1]变电站内变压器!C106="","",[1]变电站内变压器!C106)</f>
        <v/>
      </c>
      <c r="D106" s="30" t="str">
        <f>IF([1]变电站内变压器!D106="","",[1]变电站内变压器!D106)</f>
        <v/>
      </c>
      <c r="E106" s="30" t="str">
        <f>IF([1]变电站内变压器!E106="","",[1]变电站内变压器!E106)</f>
        <v/>
      </c>
      <c r="F106" s="30" t="str">
        <f>IF([1]变电站内变压器!H106="","",[1]变电站内变压器!H106)</f>
        <v/>
      </c>
      <c r="G106" s="30" t="str">
        <f>IF([1]变电站内变压器!J106="","",[1]变电站内变压器!J106)</f>
        <v/>
      </c>
    </row>
    <row r="107" spans="1:7">
      <c r="A107" s="30" t="str">
        <f>IF([1]变电站内变压器!A107="","",[1]变电站内变压器!A107)</f>
        <v/>
      </c>
      <c r="B107" s="30" t="str">
        <f>IF([1]变电站内变压器!B107="","",[1]变电站内变压器!B107)</f>
        <v/>
      </c>
      <c r="C107" s="30" t="str">
        <f>IF([1]变电站内变压器!C107="","",[1]变电站内变压器!C107)</f>
        <v/>
      </c>
      <c r="D107" s="30" t="str">
        <f>IF([1]变电站内变压器!D107="","",[1]变电站内变压器!D107)</f>
        <v/>
      </c>
      <c r="E107" s="30" t="str">
        <f>IF([1]变电站内变压器!E107="","",[1]变电站内变压器!E107)</f>
        <v/>
      </c>
      <c r="F107" s="30" t="str">
        <f>IF([1]变电站内变压器!H107="","",[1]变电站内变压器!H107)</f>
        <v/>
      </c>
      <c r="G107" s="30" t="str">
        <f>IF([1]变电站内变压器!J107="","",[1]变电站内变压器!J107)</f>
        <v/>
      </c>
    </row>
    <row r="108" spans="1:7">
      <c r="A108" s="30" t="str">
        <f>IF([1]变电站内变压器!A108="","",[1]变电站内变压器!A108)</f>
        <v/>
      </c>
      <c r="B108" s="30" t="str">
        <f>IF([1]变电站内变压器!B108="","",[1]变电站内变压器!B108)</f>
        <v/>
      </c>
      <c r="C108" s="30" t="str">
        <f>IF([1]变电站内变压器!C108="","",[1]变电站内变压器!C108)</f>
        <v/>
      </c>
      <c r="D108" s="30" t="str">
        <f>IF([1]变电站内变压器!D108="","",[1]变电站内变压器!D108)</f>
        <v/>
      </c>
      <c r="E108" s="30" t="str">
        <f>IF([1]变电站内变压器!E108="","",[1]变电站内变压器!E108)</f>
        <v/>
      </c>
      <c r="F108" s="30" t="str">
        <f>IF([1]变电站内变压器!H108="","",[1]变电站内变压器!H108)</f>
        <v/>
      </c>
      <c r="G108" s="30" t="str">
        <f>IF([1]变电站内变压器!J108="","",[1]变电站内变压器!J108)</f>
        <v/>
      </c>
    </row>
    <row r="109" spans="1:7">
      <c r="A109" s="30" t="str">
        <f>IF([1]变电站内变压器!A109="","",[1]变电站内变压器!A109)</f>
        <v/>
      </c>
      <c r="B109" s="30" t="str">
        <f>IF([1]变电站内变压器!B109="","",[1]变电站内变压器!B109)</f>
        <v/>
      </c>
      <c r="C109" s="30" t="str">
        <f>IF([1]变电站内变压器!C109="","",[1]变电站内变压器!C109)</f>
        <v/>
      </c>
      <c r="D109" s="30" t="str">
        <f>IF([1]变电站内变压器!D109="","",[1]变电站内变压器!D109)</f>
        <v/>
      </c>
      <c r="E109" s="30" t="str">
        <f>IF([1]变电站内变压器!E109="","",[1]变电站内变压器!E109)</f>
        <v/>
      </c>
      <c r="F109" s="30" t="str">
        <f>IF([1]变电站内变压器!H109="","",[1]变电站内变压器!H109)</f>
        <v/>
      </c>
      <c r="G109" s="30" t="str">
        <f>IF([1]变电站内变压器!J109="","",[1]变电站内变压器!J109)</f>
        <v/>
      </c>
    </row>
    <row r="110" spans="1:7">
      <c r="A110" s="30" t="str">
        <f>IF([1]变电站内变压器!A110="","",[1]变电站内变压器!A110)</f>
        <v/>
      </c>
      <c r="B110" s="30" t="str">
        <f>IF([1]变电站内变压器!B110="","",[1]变电站内变压器!B110)</f>
        <v/>
      </c>
      <c r="C110" s="30" t="str">
        <f>IF([1]变电站内变压器!C110="","",[1]变电站内变压器!C110)</f>
        <v/>
      </c>
      <c r="D110" s="30" t="str">
        <f>IF([1]变电站内变压器!D110="","",[1]变电站内变压器!D110)</f>
        <v/>
      </c>
      <c r="E110" s="30" t="str">
        <f>IF([1]变电站内变压器!E110="","",[1]变电站内变压器!E110)</f>
        <v/>
      </c>
      <c r="F110" s="30" t="str">
        <f>IF([1]变电站内变压器!H110="","",[1]变电站内变压器!H110)</f>
        <v/>
      </c>
      <c r="G110" s="30" t="str">
        <f>IF([1]变电站内变压器!J110="","",[1]变电站内变压器!J110)</f>
        <v/>
      </c>
    </row>
    <row r="111" spans="1:7">
      <c r="A111" s="30" t="str">
        <f>IF([1]变电站内变压器!A111="","",[1]变电站内变压器!A111)</f>
        <v/>
      </c>
      <c r="B111" s="30" t="str">
        <f>IF([1]变电站内变压器!B111="","",[1]变电站内变压器!B111)</f>
        <v/>
      </c>
      <c r="C111" s="30" t="str">
        <f>IF([1]变电站内变压器!C111="","",[1]变电站内变压器!C111)</f>
        <v/>
      </c>
      <c r="D111" s="30" t="str">
        <f>IF([1]变电站内变压器!D111="","",[1]变电站内变压器!D111)</f>
        <v/>
      </c>
      <c r="E111" s="30" t="str">
        <f>IF([1]变电站内变压器!E111="","",[1]变电站内变压器!E111)</f>
        <v/>
      </c>
      <c r="F111" s="30" t="str">
        <f>IF([1]变电站内变压器!H111="","",[1]变电站内变压器!H111)</f>
        <v/>
      </c>
      <c r="G111" s="30" t="str">
        <f>IF([1]变电站内变压器!J111="","",[1]变电站内变压器!J111)</f>
        <v/>
      </c>
    </row>
    <row r="112" spans="1:7">
      <c r="A112" s="30" t="str">
        <f>IF([1]变电站内变压器!A112="","",[1]变电站内变压器!A112)</f>
        <v/>
      </c>
      <c r="B112" s="30" t="str">
        <f>IF([1]变电站内变压器!B112="","",[1]变电站内变压器!B112)</f>
        <v/>
      </c>
      <c r="C112" s="30" t="str">
        <f>IF([1]变电站内变压器!C112="","",[1]变电站内变压器!C112)</f>
        <v/>
      </c>
      <c r="D112" s="30" t="str">
        <f>IF([1]变电站内变压器!D112="","",[1]变电站内变压器!D112)</f>
        <v/>
      </c>
      <c r="E112" s="30" t="str">
        <f>IF([1]变电站内变压器!E112="","",[1]变电站内变压器!E112)</f>
        <v/>
      </c>
      <c r="F112" s="30" t="str">
        <f>IF([1]变电站内变压器!H112="","",[1]变电站内变压器!H112)</f>
        <v/>
      </c>
      <c r="G112" s="30" t="str">
        <f>IF([1]变电站内变压器!J112="","",[1]变电站内变压器!J112)</f>
        <v/>
      </c>
    </row>
    <row r="113" spans="1:7">
      <c r="A113" s="30" t="str">
        <f>IF([1]变电站内变压器!A113="","",[1]变电站内变压器!A113)</f>
        <v/>
      </c>
      <c r="B113" s="30" t="str">
        <f>IF([1]变电站内变压器!B113="","",[1]变电站内变压器!B113)</f>
        <v/>
      </c>
      <c r="C113" s="30" t="str">
        <f>IF([1]变电站内变压器!C113="","",[1]变电站内变压器!C113)</f>
        <v/>
      </c>
      <c r="D113" s="30" t="str">
        <f>IF([1]变电站内变压器!D113="","",[1]变电站内变压器!D113)</f>
        <v/>
      </c>
      <c r="E113" s="30" t="str">
        <f>IF([1]变电站内变压器!E113="","",[1]变电站内变压器!E113)</f>
        <v/>
      </c>
      <c r="F113" s="30" t="str">
        <f>IF([1]变电站内变压器!H113="","",[1]变电站内变压器!H113)</f>
        <v/>
      </c>
      <c r="G113" s="30" t="str">
        <f>IF([1]变电站内变压器!J113="","",[1]变电站内变压器!J113)</f>
        <v/>
      </c>
    </row>
    <row r="114" spans="1:7">
      <c r="A114" s="30" t="str">
        <f>IF([1]变电站内变压器!A114="","",[1]变电站内变压器!A114)</f>
        <v/>
      </c>
      <c r="B114" s="30" t="str">
        <f>IF([1]变电站内变压器!B114="","",[1]变电站内变压器!B114)</f>
        <v/>
      </c>
      <c r="C114" s="30" t="str">
        <f>IF([1]变电站内变压器!C114="","",[1]变电站内变压器!C114)</f>
        <v/>
      </c>
      <c r="D114" s="30" t="str">
        <f>IF([1]变电站内变压器!D114="","",[1]变电站内变压器!D114)</f>
        <v/>
      </c>
      <c r="E114" s="30" t="str">
        <f>IF([1]变电站内变压器!E114="","",[1]变电站内变压器!E114)</f>
        <v/>
      </c>
      <c r="F114" s="30" t="str">
        <f>IF([1]变电站内变压器!H114="","",[1]变电站内变压器!H114)</f>
        <v/>
      </c>
      <c r="G114" s="30" t="str">
        <f>IF([1]变电站内变压器!J114="","",[1]变电站内变压器!J114)</f>
        <v/>
      </c>
    </row>
    <row r="115" spans="1:7">
      <c r="A115" s="30" t="str">
        <f>IF([1]变电站内变压器!A115="","",[1]变电站内变压器!A115)</f>
        <v/>
      </c>
      <c r="B115" s="30" t="str">
        <f>IF([1]变电站内变压器!B115="","",[1]变电站内变压器!B115)</f>
        <v/>
      </c>
      <c r="C115" s="30" t="str">
        <f>IF([1]变电站内变压器!C115="","",[1]变电站内变压器!C115)</f>
        <v/>
      </c>
      <c r="D115" s="30" t="str">
        <f>IF([1]变电站内变压器!D115="","",[1]变电站内变压器!D115)</f>
        <v/>
      </c>
      <c r="E115" s="30" t="str">
        <f>IF([1]变电站内变压器!E115="","",[1]变电站内变压器!E115)</f>
        <v/>
      </c>
      <c r="F115" s="30" t="str">
        <f>IF([1]变电站内变压器!H115="","",[1]变电站内变压器!H115)</f>
        <v/>
      </c>
      <c r="G115" s="30" t="str">
        <f>IF([1]变电站内变压器!J115="","",[1]变电站内变压器!J115)</f>
        <v/>
      </c>
    </row>
    <row r="116" spans="1:7">
      <c r="A116" s="30" t="str">
        <f>IF([1]变电站内变压器!A116="","",[1]变电站内变压器!A116)</f>
        <v/>
      </c>
      <c r="B116" s="30" t="str">
        <f>IF([1]变电站内变压器!B116="","",[1]变电站内变压器!B116)</f>
        <v/>
      </c>
      <c r="C116" s="30" t="str">
        <f>IF([1]变电站内变压器!C116="","",[1]变电站内变压器!C116)</f>
        <v/>
      </c>
      <c r="D116" s="30" t="str">
        <f>IF([1]变电站内变压器!D116="","",[1]变电站内变压器!D116)</f>
        <v/>
      </c>
      <c r="E116" s="30" t="str">
        <f>IF([1]变电站内变压器!E116="","",[1]变电站内变压器!E116)</f>
        <v/>
      </c>
      <c r="F116" s="30" t="str">
        <f>IF([1]变电站内变压器!H116="","",[1]变电站内变压器!H116)</f>
        <v/>
      </c>
      <c r="G116" s="30" t="str">
        <f>IF([1]变电站内变压器!J116="","",[1]变电站内变压器!J116)</f>
        <v/>
      </c>
    </row>
    <row r="117" spans="1:7">
      <c r="A117" s="30" t="str">
        <f>IF([1]变电站内变压器!A117="","",[1]变电站内变压器!A117)</f>
        <v/>
      </c>
      <c r="B117" s="30" t="str">
        <f>IF([1]变电站内变压器!B117="","",[1]变电站内变压器!B117)</f>
        <v/>
      </c>
      <c r="C117" s="30" t="str">
        <f>IF([1]变电站内变压器!C117="","",[1]变电站内变压器!C117)</f>
        <v/>
      </c>
      <c r="D117" s="30" t="str">
        <f>IF([1]变电站内变压器!D117="","",[1]变电站内变压器!D117)</f>
        <v/>
      </c>
      <c r="E117" s="30" t="str">
        <f>IF([1]变电站内变压器!E117="","",[1]变电站内变压器!E117)</f>
        <v/>
      </c>
      <c r="F117" s="30" t="str">
        <f>IF([1]变电站内变压器!H117="","",[1]变电站内变压器!H117)</f>
        <v/>
      </c>
      <c r="G117" s="30" t="str">
        <f>IF([1]变电站内变压器!J117="","",[1]变电站内变压器!J117)</f>
        <v/>
      </c>
    </row>
    <row r="118" spans="1:7">
      <c r="A118" s="30" t="str">
        <f>IF([1]变电站内变压器!A118="","",[1]变电站内变压器!A118)</f>
        <v/>
      </c>
      <c r="B118" s="30" t="str">
        <f>IF([1]变电站内变压器!B118="","",[1]变电站内变压器!B118)</f>
        <v/>
      </c>
      <c r="C118" s="30" t="str">
        <f>IF([1]变电站内变压器!C118="","",[1]变电站内变压器!C118)</f>
        <v/>
      </c>
      <c r="D118" s="30" t="str">
        <f>IF([1]变电站内变压器!D118="","",[1]变电站内变压器!D118)</f>
        <v/>
      </c>
      <c r="E118" s="30" t="str">
        <f>IF([1]变电站内变压器!E118="","",[1]变电站内变压器!E118)</f>
        <v/>
      </c>
      <c r="F118" s="30" t="str">
        <f>IF([1]变电站内变压器!H118="","",[1]变电站内变压器!H118)</f>
        <v/>
      </c>
      <c r="G118" s="30" t="str">
        <f>IF([1]变电站内变压器!J118="","",[1]变电站内变压器!J118)</f>
        <v/>
      </c>
    </row>
    <row r="119" spans="1:7">
      <c r="A119" s="30" t="str">
        <f>IF([1]变电站内变压器!A119="","",[1]变电站内变压器!A119)</f>
        <v/>
      </c>
      <c r="B119" s="30" t="str">
        <f>IF([1]变电站内变压器!B119="","",[1]变电站内变压器!B119)</f>
        <v/>
      </c>
      <c r="C119" s="30" t="str">
        <f>IF([1]变电站内变压器!C119="","",[1]变电站内变压器!C119)</f>
        <v/>
      </c>
      <c r="D119" s="30" t="str">
        <f>IF([1]变电站内变压器!D119="","",[1]变电站内变压器!D119)</f>
        <v/>
      </c>
      <c r="E119" s="30" t="str">
        <f>IF([1]变电站内变压器!E119="","",[1]变电站内变压器!E119)</f>
        <v/>
      </c>
      <c r="F119" s="30" t="str">
        <f>IF([1]变电站内变压器!H119="","",[1]变电站内变压器!H119)</f>
        <v/>
      </c>
      <c r="G119" s="30" t="str">
        <f>IF([1]变电站内变压器!J119="","",[1]变电站内变压器!J119)</f>
        <v/>
      </c>
    </row>
    <row r="120" spans="1:7">
      <c r="A120" s="30" t="str">
        <f>IF([1]变电站内变压器!A120="","",[1]变电站内变压器!A120)</f>
        <v/>
      </c>
      <c r="B120" s="30" t="str">
        <f>IF([1]变电站内变压器!B120="","",[1]变电站内变压器!B120)</f>
        <v/>
      </c>
      <c r="C120" s="30" t="str">
        <f>IF([1]变电站内变压器!C120="","",[1]变电站内变压器!C120)</f>
        <v/>
      </c>
      <c r="D120" s="30" t="str">
        <f>IF([1]变电站内变压器!D120="","",[1]变电站内变压器!D120)</f>
        <v/>
      </c>
      <c r="E120" s="30" t="str">
        <f>IF([1]变电站内变压器!E120="","",[1]变电站内变压器!E120)</f>
        <v/>
      </c>
      <c r="F120" s="30" t="str">
        <f>IF([1]变电站内变压器!H120="","",[1]变电站内变压器!H120)</f>
        <v/>
      </c>
      <c r="G120" s="30" t="str">
        <f>IF([1]变电站内变压器!J120="","",[1]变电站内变压器!J120)</f>
        <v/>
      </c>
    </row>
    <row r="121" spans="1:7">
      <c r="A121" s="30" t="str">
        <f>IF([1]变电站内变压器!A121="","",[1]变电站内变压器!A121)</f>
        <v/>
      </c>
      <c r="B121" s="30" t="str">
        <f>IF([1]变电站内变压器!B121="","",[1]变电站内变压器!B121)</f>
        <v/>
      </c>
      <c r="C121" s="30" t="str">
        <f>IF([1]变电站内变压器!C121="","",[1]变电站内变压器!C121)</f>
        <v/>
      </c>
      <c r="D121" s="30" t="str">
        <f>IF([1]变电站内变压器!D121="","",[1]变电站内变压器!D121)</f>
        <v/>
      </c>
      <c r="E121" s="30" t="str">
        <f>IF([1]变电站内变压器!E121="","",[1]变电站内变压器!E121)</f>
        <v/>
      </c>
      <c r="F121" s="30" t="str">
        <f>IF([1]变电站内变压器!H121="","",[1]变电站内变压器!H121)</f>
        <v/>
      </c>
      <c r="G121" s="30" t="str">
        <f>IF([1]变电站内变压器!J121="","",[1]变电站内变压器!J121)</f>
        <v/>
      </c>
    </row>
    <row r="122" spans="1:7">
      <c r="A122" s="30" t="str">
        <f>IF([1]变电站内变压器!A122="","",[1]变电站内变压器!A122)</f>
        <v/>
      </c>
      <c r="B122" s="30" t="str">
        <f>IF([1]变电站内变压器!B122="","",[1]变电站内变压器!B122)</f>
        <v/>
      </c>
      <c r="C122" s="30" t="str">
        <f>IF([1]变电站内变压器!C122="","",[1]变电站内变压器!C122)</f>
        <v/>
      </c>
      <c r="D122" s="30" t="str">
        <f>IF([1]变电站内变压器!D122="","",[1]变电站内变压器!D122)</f>
        <v/>
      </c>
      <c r="E122" s="30" t="str">
        <f>IF([1]变电站内变压器!E122="","",[1]变电站内变压器!E122)</f>
        <v/>
      </c>
      <c r="F122" s="30" t="str">
        <f>IF([1]变电站内变压器!H122="","",[1]变电站内变压器!H122)</f>
        <v/>
      </c>
      <c r="G122" s="30" t="str">
        <f>IF([1]变电站内变压器!J122="","",[1]变电站内变压器!J122)</f>
        <v/>
      </c>
    </row>
    <row r="123" spans="1:7">
      <c r="A123" s="30" t="str">
        <f>IF([1]变电站内变压器!A123="","",[1]变电站内变压器!A123)</f>
        <v/>
      </c>
      <c r="B123" s="30" t="str">
        <f>IF([1]变电站内变压器!B123="","",[1]变电站内变压器!B123)</f>
        <v/>
      </c>
      <c r="C123" s="30" t="str">
        <f>IF([1]变电站内变压器!C123="","",[1]变电站内变压器!C123)</f>
        <v/>
      </c>
      <c r="D123" s="30" t="str">
        <f>IF([1]变电站内变压器!D123="","",[1]变电站内变压器!D123)</f>
        <v/>
      </c>
      <c r="E123" s="30" t="str">
        <f>IF([1]变电站内变压器!E123="","",[1]变电站内变压器!E123)</f>
        <v/>
      </c>
      <c r="F123" s="30" t="str">
        <f>IF([1]变电站内变压器!H123="","",[1]变电站内变压器!H123)</f>
        <v/>
      </c>
      <c r="G123" s="30" t="str">
        <f>IF([1]变电站内变压器!J123="","",[1]变电站内变压器!J123)</f>
        <v/>
      </c>
    </row>
    <row r="124" spans="1:7">
      <c r="A124" s="30" t="str">
        <f>IF([1]变电站内变压器!A124="","",[1]变电站内变压器!A124)</f>
        <v/>
      </c>
      <c r="B124" s="30" t="str">
        <f>IF([1]变电站内变压器!B124="","",[1]变电站内变压器!B124)</f>
        <v/>
      </c>
      <c r="C124" s="30" t="str">
        <f>IF([1]变电站内变压器!C124="","",[1]变电站内变压器!C124)</f>
        <v/>
      </c>
      <c r="D124" s="30" t="str">
        <f>IF([1]变电站内变压器!D124="","",[1]变电站内变压器!D124)</f>
        <v/>
      </c>
      <c r="E124" s="30" t="str">
        <f>IF([1]变电站内变压器!E124="","",[1]变电站内变压器!E124)</f>
        <v/>
      </c>
      <c r="F124" s="30" t="str">
        <f>IF([1]变电站内变压器!H124="","",[1]变电站内变压器!H124)</f>
        <v/>
      </c>
      <c r="G124" s="30" t="str">
        <f>IF([1]变电站内变压器!J124="","",[1]变电站内变压器!J124)</f>
        <v/>
      </c>
    </row>
    <row r="125" spans="1:7">
      <c r="A125" s="30" t="str">
        <f>IF([1]变电站内变压器!A125="","",[1]变电站内变压器!A125)</f>
        <v/>
      </c>
      <c r="B125" s="30" t="str">
        <f>IF([1]变电站内变压器!B125="","",[1]变电站内变压器!B125)</f>
        <v/>
      </c>
      <c r="C125" s="30" t="str">
        <f>IF([1]变电站内变压器!C125="","",[1]变电站内变压器!C125)</f>
        <v/>
      </c>
      <c r="D125" s="30" t="str">
        <f>IF([1]变电站内变压器!D125="","",[1]变电站内变压器!D125)</f>
        <v/>
      </c>
      <c r="E125" s="30" t="str">
        <f>IF([1]变电站内变压器!E125="","",[1]变电站内变压器!E125)</f>
        <v/>
      </c>
      <c r="F125" s="30" t="str">
        <f>IF([1]变电站内变压器!H125="","",[1]变电站内变压器!H125)</f>
        <v/>
      </c>
      <c r="G125" s="30" t="str">
        <f>IF([1]变电站内变压器!J125="","",[1]变电站内变压器!J125)</f>
        <v/>
      </c>
    </row>
    <row r="126" spans="1:7">
      <c r="A126" s="30" t="str">
        <f>IF([1]变电站内变压器!A126="","",[1]变电站内变压器!A126)</f>
        <v/>
      </c>
      <c r="B126" s="30" t="str">
        <f>IF([1]变电站内变压器!B126="","",[1]变电站内变压器!B126)</f>
        <v/>
      </c>
      <c r="C126" s="30" t="str">
        <f>IF([1]变电站内变压器!C126="","",[1]变电站内变压器!C126)</f>
        <v/>
      </c>
      <c r="D126" s="30" t="str">
        <f>IF([1]变电站内变压器!D126="","",[1]变电站内变压器!D126)</f>
        <v/>
      </c>
      <c r="E126" s="30" t="str">
        <f>IF([1]变电站内变压器!E126="","",[1]变电站内变压器!E126)</f>
        <v/>
      </c>
      <c r="F126" s="30" t="str">
        <f>IF([1]变电站内变压器!H126="","",[1]变电站内变压器!H126)</f>
        <v/>
      </c>
      <c r="G126" s="30" t="str">
        <f>IF([1]变电站内变压器!J126="","",[1]变电站内变压器!J126)</f>
        <v/>
      </c>
    </row>
    <row r="127" spans="1:7">
      <c r="A127" s="30" t="str">
        <f>IF([1]变电站内变压器!A127="","",[1]变电站内变压器!A127)</f>
        <v/>
      </c>
      <c r="B127" s="30" t="str">
        <f>IF([1]变电站内变压器!B127="","",[1]变电站内变压器!B127)</f>
        <v/>
      </c>
      <c r="C127" s="30" t="str">
        <f>IF([1]变电站内变压器!C127="","",[1]变电站内变压器!C127)</f>
        <v/>
      </c>
      <c r="D127" s="30" t="str">
        <f>IF([1]变电站内变压器!D127="","",[1]变电站内变压器!D127)</f>
        <v/>
      </c>
      <c r="E127" s="30" t="str">
        <f>IF([1]变电站内变压器!E127="","",[1]变电站内变压器!E127)</f>
        <v/>
      </c>
      <c r="F127" s="30" t="str">
        <f>IF([1]变电站内变压器!H127="","",[1]变电站内变压器!H127)</f>
        <v/>
      </c>
      <c r="G127" s="30" t="str">
        <f>IF([1]变电站内变压器!J127="","",[1]变电站内变压器!J127)</f>
        <v/>
      </c>
    </row>
    <row r="128" spans="1:7">
      <c r="A128" s="30" t="str">
        <f>IF([1]变电站内变压器!A128="","",[1]变电站内变压器!A128)</f>
        <v/>
      </c>
      <c r="B128" s="30" t="str">
        <f>IF([1]变电站内变压器!B128="","",[1]变电站内变压器!B128)</f>
        <v/>
      </c>
      <c r="C128" s="30" t="str">
        <f>IF([1]变电站内变压器!C128="","",[1]变电站内变压器!C128)</f>
        <v/>
      </c>
      <c r="D128" s="30" t="str">
        <f>IF([1]变电站内变压器!D128="","",[1]变电站内变压器!D128)</f>
        <v/>
      </c>
      <c r="E128" s="30" t="str">
        <f>IF([1]变电站内变压器!E128="","",[1]变电站内变压器!E128)</f>
        <v/>
      </c>
      <c r="F128" s="30" t="str">
        <f>IF([1]变电站内变压器!H128="","",[1]变电站内变压器!H128)</f>
        <v/>
      </c>
      <c r="G128" s="30" t="str">
        <f>IF([1]变电站内变压器!J128="","",[1]变电站内变压器!J128)</f>
        <v/>
      </c>
    </row>
    <row r="129" spans="1:7">
      <c r="A129" s="30" t="str">
        <f>IF([1]变电站内变压器!A129="","",[1]变电站内变压器!A129)</f>
        <v/>
      </c>
      <c r="B129" s="30" t="str">
        <f>IF([1]变电站内变压器!B129="","",[1]变电站内变压器!B129)</f>
        <v/>
      </c>
      <c r="C129" s="30" t="str">
        <f>IF([1]变电站内变压器!C129="","",[1]变电站内变压器!C129)</f>
        <v/>
      </c>
      <c r="D129" s="30" t="str">
        <f>IF([1]变电站内变压器!D129="","",[1]变电站内变压器!D129)</f>
        <v/>
      </c>
      <c r="E129" s="30" t="str">
        <f>IF([1]变电站内变压器!E129="","",[1]变电站内变压器!E129)</f>
        <v/>
      </c>
      <c r="F129" s="30" t="str">
        <f>IF([1]变电站内变压器!H129="","",[1]变电站内变压器!H129)</f>
        <v/>
      </c>
      <c r="G129" s="30" t="str">
        <f>IF([1]变电站内变压器!J129="","",[1]变电站内变压器!J129)</f>
        <v/>
      </c>
    </row>
    <row r="130" spans="1:7">
      <c r="A130" s="30" t="str">
        <f>IF([1]变电站内变压器!A130="","",[1]变电站内变压器!A130)</f>
        <v/>
      </c>
      <c r="B130" s="30" t="str">
        <f>IF([1]变电站内变压器!B130="","",[1]变电站内变压器!B130)</f>
        <v/>
      </c>
      <c r="C130" s="30" t="str">
        <f>IF([1]变电站内变压器!C130="","",[1]变电站内变压器!C130)</f>
        <v/>
      </c>
      <c r="D130" s="30" t="str">
        <f>IF([1]变电站内变压器!D130="","",[1]变电站内变压器!D130)</f>
        <v/>
      </c>
      <c r="E130" s="30" t="str">
        <f>IF([1]变电站内变压器!E130="","",[1]变电站内变压器!E130)</f>
        <v/>
      </c>
      <c r="F130" s="30" t="str">
        <f>IF([1]变电站内变压器!H130="","",[1]变电站内变压器!H130)</f>
        <v/>
      </c>
      <c r="G130" s="30" t="str">
        <f>IF([1]变电站内变压器!J130="","",[1]变电站内变压器!J130)</f>
        <v/>
      </c>
    </row>
    <row r="131" spans="1:7">
      <c r="A131" s="30" t="str">
        <f>IF([1]变电站内变压器!A131="","",[1]变电站内变压器!A131)</f>
        <v/>
      </c>
      <c r="B131" s="30" t="str">
        <f>IF([1]变电站内变压器!B131="","",[1]变电站内变压器!B131)</f>
        <v/>
      </c>
      <c r="C131" s="30" t="str">
        <f>IF([1]变电站内变压器!C131="","",[1]变电站内变压器!C131)</f>
        <v/>
      </c>
      <c r="D131" s="30" t="str">
        <f>IF([1]变电站内变压器!D131="","",[1]变电站内变压器!D131)</f>
        <v/>
      </c>
      <c r="E131" s="30" t="str">
        <f>IF([1]变电站内变压器!E131="","",[1]变电站内变压器!E131)</f>
        <v/>
      </c>
      <c r="F131" s="30" t="str">
        <f>IF([1]变电站内变压器!H131="","",[1]变电站内变压器!H131)</f>
        <v/>
      </c>
      <c r="G131" s="30" t="str">
        <f>IF([1]变电站内变压器!J131="","",[1]变电站内变压器!J131)</f>
        <v/>
      </c>
    </row>
    <row r="132" spans="1:7">
      <c r="A132" s="30" t="str">
        <f>IF([1]变电站内变压器!A132="","",[1]变电站内变压器!A132)</f>
        <v/>
      </c>
      <c r="B132" s="30" t="str">
        <f>IF([1]变电站内变压器!B132="","",[1]变电站内变压器!B132)</f>
        <v/>
      </c>
      <c r="C132" s="30" t="str">
        <f>IF([1]变电站内变压器!C132="","",[1]变电站内变压器!C132)</f>
        <v/>
      </c>
      <c r="D132" s="30" t="str">
        <f>IF([1]变电站内变压器!D132="","",[1]变电站内变压器!D132)</f>
        <v/>
      </c>
      <c r="E132" s="30" t="str">
        <f>IF([1]变电站内变压器!E132="","",[1]变电站内变压器!E132)</f>
        <v/>
      </c>
      <c r="F132" s="30" t="str">
        <f>IF([1]变电站内变压器!H132="","",[1]变电站内变压器!H132)</f>
        <v/>
      </c>
      <c r="G132" s="30" t="str">
        <f>IF([1]变电站内变压器!J132="","",[1]变电站内变压器!J132)</f>
        <v/>
      </c>
    </row>
    <row r="133" spans="1:7">
      <c r="A133" s="30" t="str">
        <f>IF([1]变电站内变压器!A133="","",[1]变电站内变压器!A133)</f>
        <v/>
      </c>
      <c r="B133" s="30" t="str">
        <f>IF([1]变电站内变压器!B133="","",[1]变电站内变压器!B133)</f>
        <v/>
      </c>
      <c r="C133" s="30" t="str">
        <f>IF([1]变电站内变压器!C133="","",[1]变电站内变压器!C133)</f>
        <v/>
      </c>
      <c r="D133" s="30" t="str">
        <f>IF([1]变电站内变压器!D133="","",[1]变电站内变压器!D133)</f>
        <v/>
      </c>
      <c r="E133" s="30" t="str">
        <f>IF([1]变电站内变压器!E133="","",[1]变电站内变压器!E133)</f>
        <v/>
      </c>
      <c r="F133" s="30" t="str">
        <f>IF([1]变电站内变压器!H133="","",[1]变电站内变压器!H133)</f>
        <v/>
      </c>
      <c r="G133" s="30" t="str">
        <f>IF([1]变电站内变压器!J133="","",[1]变电站内变压器!J133)</f>
        <v/>
      </c>
    </row>
    <row r="134" spans="1:7">
      <c r="A134" s="30" t="str">
        <f>IF([1]变电站内变压器!A134="","",[1]变电站内变压器!A134)</f>
        <v/>
      </c>
      <c r="B134" s="30" t="str">
        <f>IF([1]变电站内变压器!B134="","",[1]变电站内变压器!B134)</f>
        <v/>
      </c>
      <c r="C134" s="30" t="str">
        <f>IF([1]变电站内变压器!C134="","",[1]变电站内变压器!C134)</f>
        <v/>
      </c>
      <c r="D134" s="30" t="str">
        <f>IF([1]变电站内变压器!D134="","",[1]变电站内变压器!D134)</f>
        <v/>
      </c>
      <c r="E134" s="30" t="str">
        <f>IF([1]变电站内变压器!E134="","",[1]变电站内变压器!E134)</f>
        <v/>
      </c>
      <c r="F134" s="30" t="str">
        <f>IF([1]变电站内变压器!H134="","",[1]变电站内变压器!H134)</f>
        <v/>
      </c>
      <c r="G134" s="30" t="str">
        <f>IF([1]变电站内变压器!J134="","",[1]变电站内变压器!J134)</f>
        <v/>
      </c>
    </row>
    <row r="135" spans="1:7">
      <c r="A135" s="30" t="str">
        <f>IF([1]变电站内变压器!A135="","",[1]变电站内变压器!A135)</f>
        <v/>
      </c>
      <c r="B135" s="30" t="str">
        <f>IF([1]变电站内变压器!B135="","",[1]变电站内变压器!B135)</f>
        <v/>
      </c>
      <c r="C135" s="30" t="str">
        <f>IF([1]变电站内变压器!C135="","",[1]变电站内变压器!C135)</f>
        <v/>
      </c>
      <c r="D135" s="30" t="str">
        <f>IF([1]变电站内变压器!D135="","",[1]变电站内变压器!D135)</f>
        <v/>
      </c>
      <c r="E135" s="30" t="str">
        <f>IF([1]变电站内变压器!E135="","",[1]变电站内变压器!E135)</f>
        <v/>
      </c>
      <c r="F135" s="30" t="str">
        <f>IF([1]变电站内变压器!H135="","",[1]变电站内变压器!H135)</f>
        <v/>
      </c>
      <c r="G135" s="30" t="str">
        <f>IF([1]变电站内变压器!J135="","",[1]变电站内变压器!J135)</f>
        <v/>
      </c>
    </row>
    <row r="136" spans="1:7">
      <c r="A136" s="30" t="str">
        <f>IF([1]变电站内变压器!A136="","",[1]变电站内变压器!A136)</f>
        <v/>
      </c>
      <c r="B136" s="30" t="str">
        <f>IF([1]变电站内变压器!B136="","",[1]变电站内变压器!B136)</f>
        <v/>
      </c>
      <c r="C136" s="30" t="str">
        <f>IF([1]变电站内变压器!C136="","",[1]变电站内变压器!C136)</f>
        <v/>
      </c>
      <c r="D136" s="30" t="str">
        <f>IF([1]变电站内变压器!D136="","",[1]变电站内变压器!D136)</f>
        <v/>
      </c>
      <c r="E136" s="30" t="str">
        <f>IF([1]变电站内变压器!E136="","",[1]变电站内变压器!E136)</f>
        <v/>
      </c>
      <c r="F136" s="30" t="str">
        <f>IF([1]变电站内变压器!H136="","",[1]变电站内变压器!H136)</f>
        <v/>
      </c>
      <c r="G136" s="30" t="str">
        <f>IF([1]变电站内变压器!J136="","",[1]变电站内变压器!J136)</f>
        <v/>
      </c>
    </row>
    <row r="137" spans="1:7">
      <c r="A137" s="30" t="str">
        <f>IF([1]变电站内变压器!A137="","",[1]变电站内变压器!A137)</f>
        <v/>
      </c>
      <c r="B137" s="30" t="str">
        <f>IF([1]变电站内变压器!B137="","",[1]变电站内变压器!B137)</f>
        <v/>
      </c>
      <c r="C137" s="30" t="str">
        <f>IF([1]变电站内变压器!C137="","",[1]变电站内变压器!C137)</f>
        <v/>
      </c>
      <c r="D137" s="30" t="str">
        <f>IF([1]变电站内变压器!D137="","",[1]变电站内变压器!D137)</f>
        <v/>
      </c>
      <c r="E137" s="30" t="str">
        <f>IF([1]变电站内变压器!E137="","",[1]变电站内变压器!E137)</f>
        <v/>
      </c>
      <c r="F137" s="30" t="str">
        <f>IF([1]变电站内变压器!H137="","",[1]变电站内变压器!H137)</f>
        <v/>
      </c>
      <c r="G137" s="30" t="str">
        <f>IF([1]变电站内变压器!J137="","",[1]变电站内变压器!J137)</f>
        <v/>
      </c>
    </row>
    <row r="138" spans="1:7">
      <c r="A138" s="30" t="str">
        <f>IF([1]变电站内变压器!A138="","",[1]变电站内变压器!A138)</f>
        <v/>
      </c>
      <c r="B138" s="30" t="str">
        <f>IF([1]变电站内变压器!B138="","",[1]变电站内变压器!B138)</f>
        <v/>
      </c>
      <c r="C138" s="30" t="str">
        <f>IF([1]变电站内变压器!C138="","",[1]变电站内变压器!C138)</f>
        <v/>
      </c>
      <c r="D138" s="30" t="str">
        <f>IF([1]变电站内变压器!D138="","",[1]变电站内变压器!D138)</f>
        <v/>
      </c>
      <c r="E138" s="30" t="str">
        <f>IF([1]变电站内变压器!E138="","",[1]变电站内变压器!E138)</f>
        <v/>
      </c>
      <c r="F138" s="30" t="str">
        <f>IF([1]变电站内变压器!H138="","",[1]变电站内变压器!H138)</f>
        <v/>
      </c>
      <c r="G138" s="30" t="str">
        <f>IF([1]变电站内变压器!J138="","",[1]变电站内变压器!J138)</f>
        <v/>
      </c>
    </row>
    <row r="139" spans="1:7">
      <c r="A139" s="30" t="str">
        <f>IF([1]变电站内变压器!A139="","",[1]变电站内变压器!A139)</f>
        <v/>
      </c>
      <c r="B139" s="30" t="str">
        <f>IF([1]变电站内变压器!B139="","",[1]变电站内变压器!B139)</f>
        <v/>
      </c>
      <c r="C139" s="30" t="str">
        <f>IF([1]变电站内变压器!C139="","",[1]变电站内变压器!C139)</f>
        <v/>
      </c>
      <c r="D139" s="30" t="str">
        <f>IF([1]变电站内变压器!D139="","",[1]变电站内变压器!D139)</f>
        <v/>
      </c>
      <c r="E139" s="30" t="str">
        <f>IF([1]变电站内变压器!E139="","",[1]变电站内变压器!E139)</f>
        <v/>
      </c>
      <c r="F139" s="30" t="str">
        <f>IF([1]变电站内变压器!H139="","",[1]变电站内变压器!H139)</f>
        <v/>
      </c>
      <c r="G139" s="30" t="str">
        <f>IF([1]变电站内变压器!J139="","",[1]变电站内变压器!J139)</f>
        <v/>
      </c>
    </row>
    <row r="140" spans="1:7">
      <c r="A140" s="30" t="str">
        <f>IF([1]变电站内变压器!A140="","",[1]变电站内变压器!A140)</f>
        <v/>
      </c>
      <c r="B140" s="30" t="str">
        <f>IF([1]变电站内变压器!B140="","",[1]变电站内变压器!B140)</f>
        <v/>
      </c>
      <c r="C140" s="30" t="str">
        <f>IF([1]变电站内变压器!C140="","",[1]变电站内变压器!C140)</f>
        <v/>
      </c>
      <c r="D140" s="30" t="str">
        <f>IF([1]变电站内变压器!D140="","",[1]变电站内变压器!D140)</f>
        <v/>
      </c>
      <c r="E140" s="30" t="str">
        <f>IF([1]变电站内变压器!E140="","",[1]变电站内变压器!E140)</f>
        <v/>
      </c>
      <c r="F140" s="30" t="str">
        <f>IF([1]变电站内变压器!H140="","",[1]变电站内变压器!H140)</f>
        <v/>
      </c>
      <c r="G140" s="30" t="str">
        <f>IF([1]变电站内变压器!J140="","",[1]变电站内变压器!J140)</f>
        <v/>
      </c>
    </row>
    <row r="141" spans="1:7">
      <c r="A141" s="30" t="str">
        <f>IF([1]变电站内变压器!A141="","",[1]变电站内变压器!A141)</f>
        <v/>
      </c>
      <c r="B141" s="30" t="str">
        <f>IF([1]变电站内变压器!B141="","",[1]变电站内变压器!B141)</f>
        <v/>
      </c>
      <c r="C141" s="30" t="str">
        <f>IF([1]变电站内变压器!C141="","",[1]变电站内变压器!C141)</f>
        <v/>
      </c>
      <c r="D141" s="30" t="str">
        <f>IF([1]变电站内变压器!D141="","",[1]变电站内变压器!D141)</f>
        <v/>
      </c>
      <c r="E141" s="30" t="str">
        <f>IF([1]变电站内变压器!E141="","",[1]变电站内变压器!E141)</f>
        <v/>
      </c>
      <c r="F141" s="30" t="str">
        <f>IF([1]变电站内变压器!H141="","",[1]变电站内变压器!H141)</f>
        <v/>
      </c>
      <c r="G141" s="30" t="str">
        <f>IF([1]变电站内变压器!J141="","",[1]变电站内变压器!J141)</f>
        <v/>
      </c>
    </row>
    <row r="142" spans="1:7">
      <c r="A142" s="30" t="str">
        <f>IF([1]变电站内变压器!A142="","",[1]变电站内变压器!A142)</f>
        <v/>
      </c>
      <c r="B142" s="30" t="str">
        <f>IF([1]变电站内变压器!B142="","",[1]变电站内变压器!B142)</f>
        <v/>
      </c>
      <c r="C142" s="30" t="str">
        <f>IF([1]变电站内变压器!C142="","",[1]变电站内变压器!C142)</f>
        <v/>
      </c>
      <c r="D142" s="30" t="str">
        <f>IF([1]变电站内变压器!D142="","",[1]变电站内变压器!D142)</f>
        <v/>
      </c>
      <c r="E142" s="30" t="str">
        <f>IF([1]变电站内变压器!E142="","",[1]变电站内变压器!E142)</f>
        <v/>
      </c>
      <c r="F142" s="30" t="str">
        <f>IF([1]变电站内变压器!H142="","",[1]变电站内变压器!H142)</f>
        <v/>
      </c>
      <c r="G142" s="30" t="str">
        <f>IF([1]变电站内变压器!J142="","",[1]变电站内变压器!J142)</f>
        <v/>
      </c>
    </row>
    <row r="143" spans="1:7">
      <c r="A143" s="30" t="str">
        <f>IF([1]变电站内变压器!A143="","",[1]变电站内变压器!A143)</f>
        <v/>
      </c>
      <c r="B143" s="30" t="str">
        <f>IF([1]变电站内变压器!B143="","",[1]变电站内变压器!B143)</f>
        <v/>
      </c>
      <c r="C143" s="30" t="str">
        <f>IF([1]变电站内变压器!C143="","",[1]变电站内变压器!C143)</f>
        <v/>
      </c>
      <c r="D143" s="30" t="str">
        <f>IF([1]变电站内变压器!D143="","",[1]变电站内变压器!D143)</f>
        <v/>
      </c>
      <c r="E143" s="30" t="str">
        <f>IF([1]变电站内变压器!E143="","",[1]变电站内变压器!E143)</f>
        <v/>
      </c>
      <c r="F143" s="30" t="str">
        <f>IF([1]变电站内变压器!H143="","",[1]变电站内变压器!H143)</f>
        <v/>
      </c>
      <c r="G143" s="30" t="str">
        <f>IF([1]变电站内变压器!J143="","",[1]变电站内变压器!J143)</f>
        <v/>
      </c>
    </row>
    <row r="144" spans="1:7">
      <c r="A144" s="30" t="str">
        <f>IF([1]变电站内变压器!A144="","",[1]变电站内变压器!A144)</f>
        <v/>
      </c>
      <c r="B144" s="30" t="str">
        <f>IF([1]变电站内变压器!B144="","",[1]变电站内变压器!B144)</f>
        <v/>
      </c>
      <c r="C144" s="30" t="str">
        <f>IF([1]变电站内变压器!C144="","",[1]变电站内变压器!C144)</f>
        <v/>
      </c>
      <c r="D144" s="30" t="str">
        <f>IF([1]变电站内变压器!D144="","",[1]变电站内变压器!D144)</f>
        <v/>
      </c>
      <c r="E144" s="30" t="str">
        <f>IF([1]变电站内变压器!E144="","",[1]变电站内变压器!E144)</f>
        <v/>
      </c>
      <c r="F144" s="30" t="str">
        <f>IF([1]变电站内变压器!H144="","",[1]变电站内变压器!H144)</f>
        <v/>
      </c>
      <c r="G144" s="30" t="str">
        <f>IF([1]变电站内变压器!J144="","",[1]变电站内变压器!J144)</f>
        <v/>
      </c>
    </row>
    <row r="145" spans="1:7">
      <c r="A145" s="30" t="str">
        <f>IF([1]变电站内变压器!A145="","",[1]变电站内变压器!A145)</f>
        <v/>
      </c>
      <c r="B145" s="30" t="str">
        <f>IF([1]变电站内变压器!B145="","",[1]变电站内变压器!B145)</f>
        <v/>
      </c>
      <c r="C145" s="30" t="str">
        <f>IF([1]变电站内变压器!C145="","",[1]变电站内变压器!C145)</f>
        <v/>
      </c>
      <c r="D145" s="30" t="str">
        <f>IF([1]变电站内变压器!D145="","",[1]变电站内变压器!D145)</f>
        <v/>
      </c>
      <c r="E145" s="30" t="str">
        <f>IF([1]变电站内变压器!E145="","",[1]变电站内变压器!E145)</f>
        <v/>
      </c>
      <c r="F145" s="30" t="str">
        <f>IF([1]变电站内变压器!H145="","",[1]变电站内变压器!H145)</f>
        <v/>
      </c>
      <c r="G145" s="30" t="str">
        <f>IF([1]变电站内变压器!J145="","",[1]变电站内变压器!J145)</f>
        <v/>
      </c>
    </row>
    <row r="146" spans="1:7">
      <c r="A146" s="30" t="str">
        <f>IF([1]变电站内变压器!A146="","",[1]变电站内变压器!A146)</f>
        <v/>
      </c>
      <c r="B146" s="30" t="str">
        <f>IF([1]变电站内变压器!B146="","",[1]变电站内变压器!B146)</f>
        <v/>
      </c>
      <c r="C146" s="30" t="str">
        <f>IF([1]变电站内变压器!C146="","",[1]变电站内变压器!C146)</f>
        <v/>
      </c>
      <c r="D146" s="30" t="str">
        <f>IF([1]变电站内变压器!D146="","",[1]变电站内变压器!D146)</f>
        <v/>
      </c>
      <c r="E146" s="30" t="str">
        <f>IF([1]变电站内变压器!E146="","",[1]变电站内变压器!E146)</f>
        <v/>
      </c>
      <c r="F146" s="30" t="str">
        <f>IF([1]变电站内变压器!H146="","",[1]变电站内变压器!H146)</f>
        <v/>
      </c>
      <c r="G146" s="30" t="str">
        <f>IF([1]变电站内变压器!J146="","",[1]变电站内变压器!J146)</f>
        <v/>
      </c>
    </row>
    <row r="147" spans="1:7">
      <c r="A147" s="30" t="str">
        <f>IF([1]变电站内变压器!A147="","",[1]变电站内变压器!A147)</f>
        <v/>
      </c>
      <c r="B147" s="30" t="str">
        <f>IF([1]变电站内变压器!B147="","",[1]变电站内变压器!B147)</f>
        <v/>
      </c>
      <c r="C147" s="30" t="str">
        <f>IF([1]变电站内变压器!C147="","",[1]变电站内变压器!C147)</f>
        <v/>
      </c>
      <c r="D147" s="30" t="str">
        <f>IF([1]变电站内变压器!D147="","",[1]变电站内变压器!D147)</f>
        <v/>
      </c>
      <c r="E147" s="30" t="str">
        <f>IF([1]变电站内变压器!E147="","",[1]变电站内变压器!E147)</f>
        <v/>
      </c>
      <c r="F147" s="30" t="str">
        <f>IF([1]变电站内变压器!H147="","",[1]变电站内变压器!H147)</f>
        <v/>
      </c>
      <c r="G147" s="30" t="str">
        <f>IF([1]变电站内变压器!J147="","",[1]变电站内变压器!J147)</f>
        <v/>
      </c>
    </row>
    <row r="148" spans="1:7">
      <c r="A148" s="30" t="str">
        <f>IF([1]变电站内变压器!A148="","",[1]变电站内变压器!A148)</f>
        <v/>
      </c>
      <c r="B148" s="30" t="str">
        <f>IF([1]变电站内变压器!B148="","",[1]变电站内变压器!B148)</f>
        <v/>
      </c>
      <c r="C148" s="30" t="str">
        <f>IF([1]变电站内变压器!C148="","",[1]变电站内变压器!C148)</f>
        <v/>
      </c>
      <c r="D148" s="30" t="str">
        <f>IF([1]变电站内变压器!D148="","",[1]变电站内变压器!D148)</f>
        <v/>
      </c>
      <c r="E148" s="30" t="str">
        <f>IF([1]变电站内变压器!E148="","",[1]变电站内变压器!E148)</f>
        <v/>
      </c>
      <c r="F148" s="30" t="str">
        <f>IF([1]变电站内变压器!H148="","",[1]变电站内变压器!H148)</f>
        <v/>
      </c>
      <c r="G148" s="30" t="str">
        <f>IF([1]变电站内变压器!J148="","",[1]变电站内变压器!J148)</f>
        <v/>
      </c>
    </row>
    <row r="149" spans="1:7">
      <c r="A149" s="30" t="str">
        <f>IF([1]变电站内变压器!A149="","",[1]变电站内变压器!A149)</f>
        <v/>
      </c>
      <c r="B149" s="30" t="str">
        <f>IF([1]变电站内变压器!B149="","",[1]变电站内变压器!B149)</f>
        <v/>
      </c>
      <c r="C149" s="30" t="str">
        <f>IF([1]变电站内变压器!C149="","",[1]变电站内变压器!C149)</f>
        <v/>
      </c>
      <c r="D149" s="30" t="str">
        <f>IF([1]变电站内变压器!D149="","",[1]变电站内变压器!D149)</f>
        <v/>
      </c>
      <c r="E149" s="30" t="str">
        <f>IF([1]变电站内变压器!E149="","",[1]变电站内变压器!E149)</f>
        <v/>
      </c>
      <c r="F149" s="30" t="str">
        <f>IF([1]变电站内变压器!H149="","",[1]变电站内变压器!H149)</f>
        <v/>
      </c>
      <c r="G149" s="30" t="str">
        <f>IF([1]变电站内变压器!J149="","",[1]变电站内变压器!J149)</f>
        <v/>
      </c>
    </row>
    <row r="150" spans="1:7">
      <c r="A150" s="30" t="str">
        <f>IF([1]变电站内变压器!A150="","",[1]变电站内变压器!A150)</f>
        <v/>
      </c>
      <c r="B150" s="30" t="str">
        <f>IF([1]变电站内变压器!B150="","",[1]变电站内变压器!B150)</f>
        <v/>
      </c>
      <c r="C150" s="30" t="str">
        <f>IF([1]变电站内变压器!C150="","",[1]变电站内变压器!C150)</f>
        <v/>
      </c>
      <c r="D150" s="30" t="str">
        <f>IF([1]变电站内变压器!D150="","",[1]变电站内变压器!D150)</f>
        <v/>
      </c>
      <c r="E150" s="30" t="str">
        <f>IF([1]变电站内变压器!E150="","",[1]变电站内变压器!E150)</f>
        <v/>
      </c>
      <c r="F150" s="30" t="str">
        <f>IF([1]变电站内变压器!H150="","",[1]变电站内变压器!H150)</f>
        <v/>
      </c>
      <c r="G150" s="30" t="str">
        <f>IF([1]变电站内变压器!J150="","",[1]变电站内变压器!J150)</f>
        <v/>
      </c>
    </row>
    <row r="151" spans="1:7">
      <c r="A151" s="30" t="str">
        <f>IF([1]变电站内变压器!A151="","",[1]变电站内变压器!A151)</f>
        <v/>
      </c>
      <c r="B151" s="30" t="str">
        <f>IF([1]变电站内变压器!B151="","",[1]变电站内变压器!B151)</f>
        <v/>
      </c>
      <c r="C151" s="30" t="str">
        <f>IF([1]变电站内变压器!C151="","",[1]变电站内变压器!C151)</f>
        <v/>
      </c>
      <c r="D151" s="30" t="str">
        <f>IF([1]变电站内变压器!D151="","",[1]变电站内变压器!D151)</f>
        <v/>
      </c>
      <c r="E151" s="30" t="str">
        <f>IF([1]变电站内变压器!E151="","",[1]变电站内变压器!E151)</f>
        <v/>
      </c>
      <c r="F151" s="30" t="str">
        <f>IF([1]变电站内变压器!H151="","",[1]变电站内变压器!H151)</f>
        <v/>
      </c>
      <c r="G151" s="30" t="str">
        <f>IF([1]变电站内变压器!J151="","",[1]变电站内变压器!J151)</f>
        <v/>
      </c>
    </row>
    <row r="152" spans="1:7">
      <c r="A152" s="30" t="str">
        <f>IF([1]变电站内变压器!A152="","",[1]变电站内变压器!A152)</f>
        <v/>
      </c>
      <c r="B152" s="30" t="str">
        <f>IF([1]变电站内变压器!B152="","",[1]变电站内变压器!B152)</f>
        <v/>
      </c>
      <c r="C152" s="30" t="str">
        <f>IF([1]变电站内变压器!C152="","",[1]变电站内变压器!C152)</f>
        <v/>
      </c>
      <c r="D152" s="30" t="str">
        <f>IF([1]变电站内变压器!D152="","",[1]变电站内变压器!D152)</f>
        <v/>
      </c>
      <c r="E152" s="30" t="str">
        <f>IF([1]变电站内变压器!E152="","",[1]变电站内变压器!E152)</f>
        <v/>
      </c>
      <c r="F152" s="30" t="str">
        <f>IF([1]变电站内变压器!H152="","",[1]变电站内变压器!H152)</f>
        <v/>
      </c>
      <c r="G152" s="30" t="str">
        <f>IF([1]变电站内变压器!J152="","",[1]变电站内变压器!J152)</f>
        <v/>
      </c>
    </row>
    <row r="153" spans="1:7">
      <c r="A153" s="30" t="str">
        <f>IF([1]变电站内变压器!A153="","",[1]变电站内变压器!A153)</f>
        <v/>
      </c>
      <c r="B153" s="30" t="str">
        <f>IF([1]变电站内变压器!B153="","",[1]变电站内变压器!B153)</f>
        <v/>
      </c>
      <c r="C153" s="30" t="str">
        <f>IF([1]变电站内变压器!C153="","",[1]变电站内变压器!C153)</f>
        <v/>
      </c>
      <c r="D153" s="30" t="str">
        <f>IF([1]变电站内变压器!D153="","",[1]变电站内变压器!D153)</f>
        <v/>
      </c>
      <c r="E153" s="30" t="str">
        <f>IF([1]变电站内变压器!E153="","",[1]变电站内变压器!E153)</f>
        <v/>
      </c>
      <c r="F153" s="30" t="str">
        <f>IF([1]变电站内变压器!H153="","",[1]变电站内变压器!H153)</f>
        <v/>
      </c>
      <c r="G153" s="30" t="str">
        <f>IF([1]变电站内变压器!J153="","",[1]变电站内变压器!J153)</f>
        <v/>
      </c>
    </row>
    <row r="154" spans="1:7">
      <c r="A154" s="30" t="str">
        <f>IF([1]变电站内变压器!A154="","",[1]变电站内变压器!A154)</f>
        <v/>
      </c>
      <c r="B154" s="30" t="str">
        <f>IF([1]变电站内变压器!B154="","",[1]变电站内变压器!B154)</f>
        <v/>
      </c>
      <c r="C154" s="30" t="str">
        <f>IF([1]变电站内变压器!C154="","",[1]变电站内变压器!C154)</f>
        <v/>
      </c>
      <c r="D154" s="30" t="str">
        <f>IF([1]变电站内变压器!D154="","",[1]变电站内变压器!D154)</f>
        <v/>
      </c>
      <c r="E154" s="30" t="str">
        <f>IF([1]变电站内变压器!E154="","",[1]变电站内变压器!E154)</f>
        <v/>
      </c>
      <c r="F154" s="30" t="str">
        <f>IF([1]变电站内变压器!H154="","",[1]变电站内变压器!H154)</f>
        <v/>
      </c>
      <c r="G154" s="30" t="str">
        <f>IF([1]变电站内变压器!J154="","",[1]变电站内变压器!J154)</f>
        <v/>
      </c>
    </row>
    <row r="155" spans="1:7">
      <c r="A155" s="30" t="str">
        <f>IF([1]变电站内变压器!A155="","",[1]变电站内变压器!A155)</f>
        <v/>
      </c>
      <c r="B155" s="30" t="str">
        <f>IF([1]变电站内变压器!B155="","",[1]变电站内变压器!B155)</f>
        <v/>
      </c>
      <c r="C155" s="30" t="str">
        <f>IF([1]变电站内变压器!C155="","",[1]变电站内变压器!C155)</f>
        <v/>
      </c>
      <c r="D155" s="30" t="str">
        <f>IF([1]变电站内变压器!D155="","",[1]变电站内变压器!D155)</f>
        <v/>
      </c>
      <c r="E155" s="30" t="str">
        <f>IF([1]变电站内变压器!E155="","",[1]变电站内变压器!E155)</f>
        <v/>
      </c>
      <c r="F155" s="30" t="str">
        <f>IF([1]变电站内变压器!H155="","",[1]变电站内变压器!H155)</f>
        <v/>
      </c>
      <c r="G155" s="30" t="str">
        <f>IF([1]变电站内变压器!J155="","",[1]变电站内变压器!J155)</f>
        <v/>
      </c>
    </row>
    <row r="156" spans="1:7">
      <c r="A156" s="30" t="str">
        <f>IF([1]变电站内变压器!A156="","",[1]变电站内变压器!A156)</f>
        <v/>
      </c>
      <c r="B156" s="30" t="str">
        <f>IF([1]变电站内变压器!B156="","",[1]变电站内变压器!B156)</f>
        <v/>
      </c>
      <c r="C156" s="30" t="str">
        <f>IF([1]变电站内变压器!C156="","",[1]变电站内变压器!C156)</f>
        <v/>
      </c>
      <c r="D156" s="30" t="str">
        <f>IF([1]变电站内变压器!D156="","",[1]变电站内变压器!D156)</f>
        <v/>
      </c>
      <c r="E156" s="30" t="str">
        <f>IF([1]变电站内变压器!E156="","",[1]变电站内变压器!E156)</f>
        <v/>
      </c>
      <c r="F156" s="30" t="str">
        <f>IF([1]变电站内变压器!H156="","",[1]变电站内变压器!H156)</f>
        <v/>
      </c>
      <c r="G156" s="30" t="str">
        <f>IF([1]变电站内变压器!J156="","",[1]变电站内变压器!J156)</f>
        <v/>
      </c>
    </row>
    <row r="157" spans="1:7">
      <c r="A157" s="30" t="str">
        <f>IF([1]变电站内变压器!A157="","",[1]变电站内变压器!A157)</f>
        <v/>
      </c>
      <c r="B157" s="30" t="str">
        <f>IF([1]变电站内变压器!B157="","",[1]变电站内变压器!B157)</f>
        <v/>
      </c>
      <c r="C157" s="30" t="str">
        <f>IF([1]变电站内变压器!C157="","",[1]变电站内变压器!C157)</f>
        <v/>
      </c>
      <c r="D157" s="30" t="str">
        <f>IF([1]变电站内变压器!D157="","",[1]变电站内变压器!D157)</f>
        <v/>
      </c>
      <c r="E157" s="30" t="str">
        <f>IF([1]变电站内变压器!E157="","",[1]变电站内变压器!E157)</f>
        <v/>
      </c>
      <c r="F157" s="30" t="str">
        <f>IF([1]变电站内变压器!H157="","",[1]变电站内变压器!H157)</f>
        <v/>
      </c>
      <c r="G157" s="30" t="str">
        <f>IF([1]变电站内变压器!J157="","",[1]变电站内变压器!J157)</f>
        <v/>
      </c>
    </row>
    <row r="158" spans="1:7">
      <c r="A158" s="30" t="str">
        <f>IF([1]变电站内变压器!A158="","",[1]变电站内变压器!A158)</f>
        <v/>
      </c>
      <c r="B158" s="30" t="str">
        <f>IF([1]变电站内变压器!B158="","",[1]变电站内变压器!B158)</f>
        <v/>
      </c>
      <c r="C158" s="30" t="str">
        <f>IF([1]变电站内变压器!C158="","",[1]变电站内变压器!C158)</f>
        <v/>
      </c>
      <c r="D158" s="30" t="str">
        <f>IF([1]变电站内变压器!D158="","",[1]变电站内变压器!D158)</f>
        <v/>
      </c>
      <c r="E158" s="30" t="str">
        <f>IF([1]变电站内变压器!E158="","",[1]变电站内变压器!E158)</f>
        <v/>
      </c>
      <c r="F158" s="30" t="str">
        <f>IF([1]变电站内变压器!H158="","",[1]变电站内变压器!H158)</f>
        <v/>
      </c>
      <c r="G158" s="30" t="str">
        <f>IF([1]变电站内变压器!J158="","",[1]变电站内变压器!J158)</f>
        <v/>
      </c>
    </row>
    <row r="159" spans="1:7">
      <c r="A159" s="30" t="str">
        <f>IF([1]变电站内变压器!A159="","",[1]变电站内变压器!A159)</f>
        <v/>
      </c>
      <c r="B159" s="30" t="str">
        <f>IF([1]变电站内变压器!B159="","",[1]变电站内变压器!B159)</f>
        <v/>
      </c>
      <c r="C159" s="30" t="str">
        <f>IF([1]变电站内变压器!C159="","",[1]变电站内变压器!C159)</f>
        <v/>
      </c>
      <c r="D159" s="30" t="str">
        <f>IF([1]变电站内变压器!D159="","",[1]变电站内变压器!D159)</f>
        <v/>
      </c>
      <c r="E159" s="30" t="str">
        <f>IF([1]变电站内变压器!E159="","",[1]变电站内变压器!E159)</f>
        <v/>
      </c>
      <c r="F159" s="30" t="str">
        <f>IF([1]变电站内变压器!H159="","",[1]变电站内变压器!H159)</f>
        <v/>
      </c>
      <c r="G159" s="30" t="str">
        <f>IF([1]变电站内变压器!J159="","",[1]变电站内变压器!J159)</f>
        <v/>
      </c>
    </row>
    <row r="160" spans="1:7">
      <c r="A160" s="30" t="str">
        <f>IF([1]变电站内变压器!A160="","",[1]变电站内变压器!A160)</f>
        <v/>
      </c>
      <c r="B160" s="30" t="str">
        <f>IF([1]变电站内变压器!B160="","",[1]变电站内变压器!B160)</f>
        <v/>
      </c>
      <c r="C160" s="30" t="str">
        <f>IF([1]变电站内变压器!C160="","",[1]变电站内变压器!C160)</f>
        <v/>
      </c>
      <c r="D160" s="30" t="str">
        <f>IF([1]变电站内变压器!D160="","",[1]变电站内变压器!D160)</f>
        <v/>
      </c>
      <c r="E160" s="30" t="str">
        <f>IF([1]变电站内变压器!E160="","",[1]变电站内变压器!E160)</f>
        <v/>
      </c>
      <c r="F160" s="30" t="str">
        <f>IF([1]变电站内变压器!H160="","",[1]变电站内变压器!H160)</f>
        <v/>
      </c>
      <c r="G160" s="30" t="str">
        <f>IF([1]变电站内变压器!J160="","",[1]变电站内变压器!J160)</f>
        <v/>
      </c>
    </row>
    <row r="161" spans="1:7">
      <c r="A161" s="30" t="str">
        <f>IF([1]变电站内变压器!A161="","",[1]变电站内变压器!A161)</f>
        <v/>
      </c>
      <c r="B161" s="30" t="str">
        <f>IF([1]变电站内变压器!B161="","",[1]变电站内变压器!B161)</f>
        <v/>
      </c>
      <c r="C161" s="30" t="str">
        <f>IF([1]变电站内变压器!C161="","",[1]变电站内变压器!C161)</f>
        <v/>
      </c>
      <c r="D161" s="30" t="str">
        <f>IF([1]变电站内变压器!D161="","",[1]变电站内变压器!D161)</f>
        <v/>
      </c>
      <c r="E161" s="30" t="str">
        <f>IF([1]变电站内变压器!E161="","",[1]变电站内变压器!E161)</f>
        <v/>
      </c>
      <c r="F161" s="30" t="str">
        <f>IF([1]变电站内变压器!H161="","",[1]变电站内变压器!H161)</f>
        <v/>
      </c>
      <c r="G161" s="30" t="str">
        <f>IF([1]变电站内变压器!J161="","",[1]变电站内变压器!J161)</f>
        <v/>
      </c>
    </row>
    <row r="162" spans="1:7">
      <c r="A162" s="30" t="str">
        <f>IF([1]变电站内变压器!A162="","",[1]变电站内变压器!A162)</f>
        <v/>
      </c>
      <c r="B162" s="30" t="str">
        <f>IF([1]变电站内变压器!B162="","",[1]变电站内变压器!B162)</f>
        <v/>
      </c>
      <c r="C162" s="30" t="str">
        <f>IF([1]变电站内变压器!C162="","",[1]变电站内变压器!C162)</f>
        <v/>
      </c>
      <c r="D162" s="30" t="str">
        <f>IF([1]变电站内变压器!D162="","",[1]变电站内变压器!D162)</f>
        <v/>
      </c>
      <c r="E162" s="30" t="str">
        <f>IF([1]变电站内变压器!E162="","",[1]变电站内变压器!E162)</f>
        <v/>
      </c>
      <c r="F162" s="30" t="str">
        <f>IF([1]变电站内变压器!H162="","",[1]变电站内变压器!H162)</f>
        <v/>
      </c>
      <c r="G162" s="30" t="str">
        <f>IF([1]变电站内变压器!J162="","",[1]变电站内变压器!J162)</f>
        <v/>
      </c>
    </row>
    <row r="163" spans="1:7">
      <c r="A163" s="30" t="str">
        <f>IF([1]变电站内变压器!A163="","",[1]变电站内变压器!A163)</f>
        <v/>
      </c>
      <c r="B163" s="30" t="str">
        <f>IF([1]变电站内变压器!B163="","",[1]变电站内变压器!B163)</f>
        <v/>
      </c>
      <c r="C163" s="30" t="str">
        <f>IF([1]变电站内变压器!C163="","",[1]变电站内变压器!C163)</f>
        <v/>
      </c>
      <c r="D163" s="30" t="str">
        <f>IF([1]变电站内变压器!D163="","",[1]变电站内变压器!D163)</f>
        <v/>
      </c>
      <c r="E163" s="30" t="str">
        <f>IF([1]变电站内变压器!E163="","",[1]变电站内变压器!E163)</f>
        <v/>
      </c>
      <c r="F163" s="30" t="str">
        <f>IF([1]变电站内变压器!H163="","",[1]变电站内变压器!H163)</f>
        <v/>
      </c>
      <c r="G163" s="30" t="str">
        <f>IF([1]变电站内变压器!J163="","",[1]变电站内变压器!J163)</f>
        <v/>
      </c>
    </row>
    <row r="164" spans="1:7">
      <c r="A164" s="30" t="str">
        <f>IF([1]变电站内变压器!A164="","",[1]变电站内变压器!A164)</f>
        <v/>
      </c>
      <c r="B164" s="30" t="str">
        <f>IF([1]变电站内变压器!B164="","",[1]变电站内变压器!B164)</f>
        <v/>
      </c>
      <c r="C164" s="30" t="str">
        <f>IF([1]变电站内变压器!C164="","",[1]变电站内变压器!C164)</f>
        <v/>
      </c>
      <c r="D164" s="30" t="str">
        <f>IF([1]变电站内变压器!D164="","",[1]变电站内变压器!D164)</f>
        <v/>
      </c>
      <c r="E164" s="30" t="str">
        <f>IF([1]变电站内变压器!E164="","",[1]变电站内变压器!E164)</f>
        <v/>
      </c>
      <c r="F164" s="30" t="str">
        <f>IF([1]变电站内变压器!H164="","",[1]变电站内变压器!H164)</f>
        <v/>
      </c>
      <c r="G164" s="30" t="str">
        <f>IF([1]变电站内变压器!J164="","",[1]变电站内变压器!J164)</f>
        <v/>
      </c>
    </row>
    <row r="165" spans="1:7">
      <c r="A165" s="30" t="str">
        <f>IF([1]变电站内变压器!A165="","",[1]变电站内变压器!A165)</f>
        <v/>
      </c>
      <c r="B165" s="30" t="str">
        <f>IF([1]变电站内变压器!B165="","",[1]变电站内变压器!B165)</f>
        <v/>
      </c>
      <c r="C165" s="30" t="str">
        <f>IF([1]变电站内变压器!C165="","",[1]变电站内变压器!C165)</f>
        <v/>
      </c>
      <c r="D165" s="30" t="str">
        <f>IF([1]变电站内变压器!D165="","",[1]变电站内变压器!D165)</f>
        <v/>
      </c>
      <c r="E165" s="30" t="str">
        <f>IF([1]变电站内变压器!E165="","",[1]变电站内变压器!E165)</f>
        <v/>
      </c>
      <c r="F165" s="30" t="str">
        <f>IF([1]变电站内变压器!H165="","",[1]变电站内变压器!H165)</f>
        <v/>
      </c>
      <c r="G165" s="30" t="str">
        <f>IF([1]变电站内变压器!J165="","",[1]变电站内变压器!J165)</f>
        <v/>
      </c>
    </row>
    <row r="166" spans="1:7">
      <c r="A166" s="30" t="str">
        <f>IF([1]变电站内变压器!A166="","",[1]变电站内变压器!A166)</f>
        <v/>
      </c>
      <c r="B166" s="30" t="str">
        <f>IF([1]变电站内变压器!B166="","",[1]变电站内变压器!B166)</f>
        <v/>
      </c>
      <c r="C166" s="30" t="str">
        <f>IF([1]变电站内变压器!C166="","",[1]变电站内变压器!C166)</f>
        <v/>
      </c>
      <c r="D166" s="30" t="str">
        <f>IF([1]变电站内变压器!D166="","",[1]变电站内变压器!D166)</f>
        <v/>
      </c>
      <c r="E166" s="30" t="str">
        <f>IF([1]变电站内变压器!E166="","",[1]变电站内变压器!E166)</f>
        <v/>
      </c>
      <c r="F166" s="30" t="str">
        <f>IF([1]变电站内变压器!H166="","",[1]变电站内变压器!H166)</f>
        <v/>
      </c>
      <c r="G166" s="30" t="str">
        <f>IF([1]变电站内变压器!J166="","",[1]变电站内变压器!J166)</f>
        <v/>
      </c>
    </row>
    <row r="167" spans="1:7">
      <c r="A167" s="30" t="str">
        <f>IF([1]变电站内变压器!A167="","",[1]变电站内变压器!A167)</f>
        <v/>
      </c>
      <c r="B167" s="30" t="str">
        <f>IF([1]变电站内变压器!B167="","",[1]变电站内变压器!B167)</f>
        <v/>
      </c>
      <c r="C167" s="30" t="str">
        <f>IF([1]变电站内变压器!C167="","",[1]变电站内变压器!C167)</f>
        <v/>
      </c>
      <c r="D167" s="30" t="str">
        <f>IF([1]变电站内变压器!D167="","",[1]变电站内变压器!D167)</f>
        <v/>
      </c>
      <c r="E167" s="30" t="str">
        <f>IF([1]变电站内变压器!E167="","",[1]变电站内变压器!E167)</f>
        <v/>
      </c>
      <c r="F167" s="30" t="str">
        <f>IF([1]变电站内变压器!H167="","",[1]变电站内变压器!H167)</f>
        <v/>
      </c>
      <c r="G167" s="30" t="str">
        <f>IF([1]变电站内变压器!J167="","",[1]变电站内变压器!J167)</f>
        <v/>
      </c>
    </row>
    <row r="168" spans="1:7">
      <c r="A168" s="30" t="str">
        <f>IF([1]变电站内变压器!A168="","",[1]变电站内变压器!A168)</f>
        <v/>
      </c>
      <c r="B168" s="30" t="str">
        <f>IF([1]变电站内变压器!B168="","",[1]变电站内变压器!B168)</f>
        <v/>
      </c>
      <c r="C168" s="30" t="str">
        <f>IF([1]变电站内变压器!C168="","",[1]变电站内变压器!C168)</f>
        <v/>
      </c>
      <c r="D168" s="30" t="str">
        <f>IF([1]变电站内变压器!D168="","",[1]变电站内变压器!D168)</f>
        <v/>
      </c>
      <c r="E168" s="30" t="str">
        <f>IF([1]变电站内变压器!E168="","",[1]变电站内变压器!E168)</f>
        <v/>
      </c>
      <c r="F168" s="30" t="str">
        <f>IF([1]变电站内变压器!H168="","",[1]变电站内变压器!H168)</f>
        <v/>
      </c>
      <c r="G168" s="30" t="str">
        <f>IF([1]变电站内变压器!J168="","",[1]变电站内变压器!J168)</f>
        <v/>
      </c>
    </row>
    <row r="169" spans="1:7">
      <c r="A169" s="30" t="str">
        <f>IF([1]变电站内变压器!A169="","",[1]变电站内变压器!A169)</f>
        <v/>
      </c>
      <c r="B169" s="30" t="str">
        <f>IF([1]变电站内变压器!B169="","",[1]变电站内变压器!B169)</f>
        <v/>
      </c>
      <c r="C169" s="30" t="str">
        <f>IF([1]变电站内变压器!C169="","",[1]变电站内变压器!C169)</f>
        <v/>
      </c>
      <c r="D169" s="30" t="str">
        <f>IF([1]变电站内变压器!D169="","",[1]变电站内变压器!D169)</f>
        <v/>
      </c>
      <c r="E169" s="30" t="str">
        <f>IF([1]变电站内变压器!E169="","",[1]变电站内变压器!E169)</f>
        <v/>
      </c>
      <c r="F169" s="30" t="str">
        <f>IF([1]变电站内变压器!H169="","",[1]变电站内变压器!H169)</f>
        <v/>
      </c>
      <c r="G169" s="30" t="str">
        <f>IF([1]变电站内变压器!J169="","",[1]变电站内变压器!J169)</f>
        <v/>
      </c>
    </row>
    <row r="170" spans="1:7">
      <c r="A170" s="30" t="str">
        <f>IF([1]变电站内变压器!A170="","",[1]变电站内变压器!A170)</f>
        <v/>
      </c>
      <c r="B170" s="30" t="str">
        <f>IF([1]变电站内变压器!B170="","",[1]变电站内变压器!B170)</f>
        <v/>
      </c>
      <c r="C170" s="30" t="str">
        <f>IF([1]变电站内变压器!C170="","",[1]变电站内变压器!C170)</f>
        <v/>
      </c>
      <c r="D170" s="30" t="str">
        <f>IF([1]变电站内变压器!D170="","",[1]变电站内变压器!D170)</f>
        <v/>
      </c>
      <c r="E170" s="30" t="str">
        <f>IF([1]变电站内变压器!E170="","",[1]变电站内变压器!E170)</f>
        <v/>
      </c>
      <c r="F170" s="30" t="str">
        <f>IF([1]变电站内变压器!H170="","",[1]变电站内变压器!H170)</f>
        <v/>
      </c>
      <c r="G170" s="30" t="str">
        <f>IF([1]变电站内变压器!J170="","",[1]变电站内变压器!J170)</f>
        <v/>
      </c>
    </row>
    <row r="171" spans="1:7">
      <c r="A171" s="30" t="str">
        <f>IF([1]变电站内变压器!A171="","",[1]变电站内变压器!A171)</f>
        <v/>
      </c>
      <c r="B171" s="30" t="str">
        <f>IF([1]变电站内变压器!B171="","",[1]变电站内变压器!B171)</f>
        <v/>
      </c>
      <c r="C171" s="30" t="str">
        <f>IF([1]变电站内变压器!C171="","",[1]变电站内变压器!C171)</f>
        <v/>
      </c>
      <c r="D171" s="30" t="str">
        <f>IF([1]变电站内变压器!D171="","",[1]变电站内变压器!D171)</f>
        <v/>
      </c>
      <c r="E171" s="30" t="str">
        <f>IF([1]变电站内变压器!E171="","",[1]变电站内变压器!E171)</f>
        <v/>
      </c>
      <c r="F171" s="30" t="str">
        <f>IF([1]变电站内变压器!H171="","",[1]变电站内变压器!H171)</f>
        <v/>
      </c>
      <c r="G171" s="30" t="str">
        <f>IF([1]变电站内变压器!J171="","",[1]变电站内变压器!J171)</f>
        <v/>
      </c>
    </row>
    <row r="172" spans="1:7">
      <c r="A172" s="30" t="str">
        <f>IF([1]变电站内变压器!A172="","",[1]变电站内变压器!A172)</f>
        <v/>
      </c>
      <c r="B172" s="30" t="str">
        <f>IF([1]变电站内变压器!B172="","",[1]变电站内变压器!B172)</f>
        <v/>
      </c>
      <c r="C172" s="30" t="str">
        <f>IF([1]变电站内变压器!C172="","",[1]变电站内变压器!C172)</f>
        <v/>
      </c>
      <c r="D172" s="30" t="str">
        <f>IF([1]变电站内变压器!D172="","",[1]变电站内变压器!D172)</f>
        <v/>
      </c>
      <c r="E172" s="30" t="str">
        <f>IF([1]变电站内变压器!E172="","",[1]变电站内变压器!E172)</f>
        <v/>
      </c>
      <c r="F172" s="30" t="str">
        <f>IF([1]变电站内变压器!H172="","",[1]变电站内变压器!H172)</f>
        <v/>
      </c>
      <c r="G172" s="30" t="str">
        <f>IF([1]变电站内变压器!J172="","",[1]变电站内变压器!J172)</f>
        <v/>
      </c>
    </row>
    <row r="173" spans="1:7">
      <c r="A173" s="30" t="str">
        <f>IF([1]变电站内变压器!A173="","",[1]变电站内变压器!A173)</f>
        <v/>
      </c>
      <c r="B173" s="30" t="str">
        <f>IF([1]变电站内变压器!B173="","",[1]变电站内变压器!B173)</f>
        <v/>
      </c>
      <c r="C173" s="30" t="str">
        <f>IF([1]变电站内变压器!C173="","",[1]变电站内变压器!C173)</f>
        <v/>
      </c>
      <c r="D173" s="30" t="str">
        <f>IF([1]变电站内变压器!D173="","",[1]变电站内变压器!D173)</f>
        <v/>
      </c>
      <c r="E173" s="30" t="str">
        <f>IF([1]变电站内变压器!E173="","",[1]变电站内变压器!E173)</f>
        <v/>
      </c>
      <c r="F173" s="30" t="str">
        <f>IF([1]变电站内变压器!H173="","",[1]变电站内变压器!H173)</f>
        <v/>
      </c>
      <c r="G173" s="30" t="str">
        <f>IF([1]变电站内变压器!J173="","",[1]变电站内变压器!J173)</f>
        <v/>
      </c>
    </row>
    <row r="174" spans="1:7">
      <c r="A174" s="30" t="str">
        <f>IF([1]变电站内变压器!A174="","",[1]变电站内变压器!A174)</f>
        <v/>
      </c>
      <c r="B174" s="30" t="str">
        <f>IF([1]变电站内变压器!B174="","",[1]变电站内变压器!B174)</f>
        <v/>
      </c>
      <c r="C174" s="30" t="str">
        <f>IF([1]变电站内变压器!C174="","",[1]变电站内变压器!C174)</f>
        <v/>
      </c>
      <c r="D174" s="30" t="str">
        <f>IF([1]变电站内变压器!D174="","",[1]变电站内变压器!D174)</f>
        <v/>
      </c>
      <c r="E174" s="30" t="str">
        <f>IF([1]变电站内变压器!E174="","",[1]变电站内变压器!E174)</f>
        <v/>
      </c>
      <c r="F174" s="30" t="str">
        <f>IF([1]变电站内变压器!H174="","",[1]变电站内变压器!H174)</f>
        <v/>
      </c>
      <c r="G174" s="30" t="str">
        <f>IF([1]变电站内变压器!J174="","",[1]变电站内变压器!J174)</f>
        <v/>
      </c>
    </row>
    <row r="175" spans="1:7">
      <c r="A175" s="30" t="str">
        <f>IF([1]变电站内变压器!A175="","",[1]变电站内变压器!A175)</f>
        <v/>
      </c>
      <c r="B175" s="30" t="str">
        <f>IF([1]变电站内变压器!B175="","",[1]变电站内变压器!B175)</f>
        <v/>
      </c>
      <c r="C175" s="30" t="str">
        <f>IF([1]变电站内变压器!C175="","",[1]变电站内变压器!C175)</f>
        <v/>
      </c>
      <c r="D175" s="30" t="str">
        <f>IF([1]变电站内变压器!D175="","",[1]变电站内变压器!D175)</f>
        <v/>
      </c>
      <c r="E175" s="30" t="str">
        <f>IF([1]变电站内变压器!E175="","",[1]变电站内变压器!E175)</f>
        <v/>
      </c>
      <c r="F175" s="30" t="str">
        <f>IF([1]变电站内变压器!H175="","",[1]变电站内变压器!H175)</f>
        <v/>
      </c>
      <c r="G175" s="30" t="str">
        <f>IF([1]变电站内变压器!J175="","",[1]变电站内变压器!J175)</f>
        <v/>
      </c>
    </row>
    <row r="176" spans="1:7">
      <c r="A176" s="30" t="str">
        <f>IF([1]变电站内变压器!A176="","",[1]变电站内变压器!A176)</f>
        <v/>
      </c>
      <c r="B176" s="30" t="str">
        <f>IF([1]变电站内变压器!B176="","",[1]变电站内变压器!B176)</f>
        <v/>
      </c>
      <c r="C176" s="30" t="str">
        <f>IF([1]变电站内变压器!C176="","",[1]变电站内变压器!C176)</f>
        <v/>
      </c>
      <c r="D176" s="30" t="str">
        <f>IF([1]变电站内变压器!D176="","",[1]变电站内变压器!D176)</f>
        <v/>
      </c>
      <c r="E176" s="30" t="str">
        <f>IF([1]变电站内变压器!E176="","",[1]变电站内变压器!E176)</f>
        <v/>
      </c>
      <c r="F176" s="30" t="str">
        <f>IF([1]变电站内变压器!H176="","",[1]变电站内变压器!H176)</f>
        <v/>
      </c>
      <c r="G176" s="30" t="str">
        <f>IF([1]变电站内变压器!J176="","",[1]变电站内变压器!J176)</f>
        <v/>
      </c>
    </row>
    <row r="177" spans="1:7">
      <c r="A177" s="30" t="str">
        <f>IF([1]变电站内变压器!A177="","",[1]变电站内变压器!A177)</f>
        <v/>
      </c>
      <c r="B177" s="30" t="str">
        <f>IF([1]变电站内变压器!B177="","",[1]变电站内变压器!B177)</f>
        <v/>
      </c>
      <c r="C177" s="30" t="str">
        <f>IF([1]变电站内变压器!C177="","",[1]变电站内变压器!C177)</f>
        <v/>
      </c>
      <c r="D177" s="30" t="str">
        <f>IF([1]变电站内变压器!D177="","",[1]变电站内变压器!D177)</f>
        <v/>
      </c>
      <c r="E177" s="30" t="str">
        <f>IF([1]变电站内变压器!E177="","",[1]变电站内变压器!E177)</f>
        <v/>
      </c>
      <c r="F177" s="30" t="str">
        <f>IF([1]变电站内变压器!H177="","",[1]变电站内变压器!H177)</f>
        <v/>
      </c>
      <c r="G177" s="30" t="str">
        <f>IF([1]变电站内变压器!J177="","",[1]变电站内变压器!J177)</f>
        <v/>
      </c>
    </row>
    <row r="178" spans="1:7">
      <c r="A178" s="30" t="str">
        <f>IF([1]变电站内变压器!A178="","",[1]变电站内变压器!A178)</f>
        <v/>
      </c>
      <c r="B178" s="30" t="str">
        <f>IF([1]变电站内变压器!B178="","",[1]变电站内变压器!B178)</f>
        <v/>
      </c>
      <c r="C178" s="30" t="str">
        <f>IF([1]变电站内变压器!C178="","",[1]变电站内变压器!C178)</f>
        <v/>
      </c>
      <c r="D178" s="30" t="str">
        <f>IF([1]变电站内变压器!D178="","",[1]变电站内变压器!D178)</f>
        <v/>
      </c>
      <c r="E178" s="30" t="str">
        <f>IF([1]变电站内变压器!E178="","",[1]变电站内变压器!E178)</f>
        <v/>
      </c>
      <c r="F178" s="30" t="str">
        <f>IF([1]变电站内变压器!H178="","",[1]变电站内变压器!H178)</f>
        <v/>
      </c>
      <c r="G178" s="30" t="str">
        <f>IF([1]变电站内变压器!J178="","",[1]变电站内变压器!J178)</f>
        <v/>
      </c>
    </row>
    <row r="179" spans="1:7">
      <c r="A179" s="30" t="str">
        <f>IF([1]变电站内变压器!A179="","",[1]变电站内变压器!A179)</f>
        <v/>
      </c>
      <c r="B179" s="30" t="str">
        <f>IF([1]变电站内变压器!B179="","",[1]变电站内变压器!B179)</f>
        <v/>
      </c>
      <c r="C179" s="30" t="str">
        <f>IF([1]变电站内变压器!C179="","",[1]变电站内变压器!C179)</f>
        <v/>
      </c>
      <c r="D179" s="30" t="str">
        <f>IF([1]变电站内变压器!D179="","",[1]变电站内变压器!D179)</f>
        <v/>
      </c>
      <c r="E179" s="30" t="str">
        <f>IF([1]变电站内变压器!E179="","",[1]变电站内变压器!E179)</f>
        <v/>
      </c>
      <c r="F179" s="30" t="str">
        <f>IF([1]变电站内变压器!H179="","",[1]变电站内变压器!H179)</f>
        <v/>
      </c>
      <c r="G179" s="30" t="str">
        <f>IF([1]变电站内变压器!J179="","",[1]变电站内变压器!J179)</f>
        <v/>
      </c>
    </row>
    <row r="180" spans="1:7">
      <c r="A180" s="30" t="str">
        <f>IF([1]变电站内变压器!A180="","",[1]变电站内变压器!A180)</f>
        <v/>
      </c>
      <c r="B180" s="30" t="str">
        <f>IF([1]变电站内变压器!B180="","",[1]变电站内变压器!B180)</f>
        <v/>
      </c>
      <c r="C180" s="30" t="str">
        <f>IF([1]变电站内变压器!C180="","",[1]变电站内变压器!C180)</f>
        <v/>
      </c>
      <c r="D180" s="30" t="str">
        <f>IF([1]变电站内变压器!D180="","",[1]变电站内变压器!D180)</f>
        <v/>
      </c>
      <c r="E180" s="30" t="str">
        <f>IF([1]变电站内变压器!E180="","",[1]变电站内变压器!E180)</f>
        <v/>
      </c>
      <c r="F180" s="30" t="str">
        <f>IF([1]变电站内变压器!H180="","",[1]变电站内变压器!H180)</f>
        <v/>
      </c>
      <c r="G180" s="30" t="str">
        <f>IF([1]变电站内变压器!J180="","",[1]变电站内变压器!J180)</f>
        <v/>
      </c>
    </row>
    <row r="181" spans="1:7">
      <c r="A181" s="30" t="str">
        <f>IF([1]变电站内变压器!A181="","",[1]变电站内变压器!A181)</f>
        <v/>
      </c>
      <c r="B181" s="30" t="str">
        <f>IF([1]变电站内变压器!B181="","",[1]变电站内变压器!B181)</f>
        <v/>
      </c>
      <c r="C181" s="30" t="str">
        <f>IF([1]变电站内变压器!C181="","",[1]变电站内变压器!C181)</f>
        <v/>
      </c>
      <c r="D181" s="30" t="str">
        <f>IF([1]变电站内变压器!D181="","",[1]变电站内变压器!D181)</f>
        <v/>
      </c>
      <c r="E181" s="30" t="str">
        <f>IF([1]变电站内变压器!E181="","",[1]变电站内变压器!E181)</f>
        <v/>
      </c>
      <c r="F181" s="30" t="str">
        <f>IF([1]变电站内变压器!H181="","",[1]变电站内变压器!H181)</f>
        <v/>
      </c>
      <c r="G181" s="30" t="str">
        <f>IF([1]变电站内变压器!J181="","",[1]变电站内变压器!J181)</f>
        <v/>
      </c>
    </row>
    <row r="182" spans="1:7">
      <c r="A182" s="30" t="str">
        <f>IF([1]变电站内变压器!A182="","",[1]变电站内变压器!A182)</f>
        <v/>
      </c>
      <c r="B182" s="30" t="str">
        <f>IF([1]变电站内变压器!B182="","",[1]变电站内变压器!B182)</f>
        <v/>
      </c>
      <c r="C182" s="30" t="str">
        <f>IF([1]变电站内变压器!C182="","",[1]变电站内变压器!C182)</f>
        <v/>
      </c>
      <c r="D182" s="30" t="str">
        <f>IF([1]变电站内变压器!D182="","",[1]变电站内变压器!D182)</f>
        <v/>
      </c>
      <c r="E182" s="30" t="str">
        <f>IF([1]变电站内变压器!E182="","",[1]变电站内变压器!E182)</f>
        <v/>
      </c>
      <c r="F182" s="30" t="str">
        <f>IF([1]变电站内变压器!H182="","",[1]变电站内变压器!H182)</f>
        <v/>
      </c>
      <c r="G182" s="30" t="str">
        <f>IF([1]变电站内变压器!J182="","",[1]变电站内变压器!J182)</f>
        <v/>
      </c>
    </row>
    <row r="183" spans="1:7">
      <c r="A183" s="30" t="str">
        <f>IF([1]变电站内变压器!A183="","",[1]变电站内变压器!A183)</f>
        <v/>
      </c>
      <c r="B183" s="30" t="str">
        <f>IF([1]变电站内变压器!B183="","",[1]变电站内变压器!B183)</f>
        <v/>
      </c>
      <c r="C183" s="30" t="str">
        <f>IF([1]变电站内变压器!C183="","",[1]变电站内变压器!C183)</f>
        <v/>
      </c>
      <c r="D183" s="30" t="str">
        <f>IF([1]变电站内变压器!D183="","",[1]变电站内变压器!D183)</f>
        <v/>
      </c>
      <c r="E183" s="30" t="str">
        <f>IF([1]变电站内变压器!E183="","",[1]变电站内变压器!E183)</f>
        <v/>
      </c>
      <c r="F183" s="30" t="str">
        <f>IF([1]变电站内变压器!H183="","",[1]变电站内变压器!H183)</f>
        <v/>
      </c>
      <c r="G183" s="30" t="str">
        <f>IF([1]变电站内变压器!J183="","",[1]变电站内变压器!J183)</f>
        <v/>
      </c>
    </row>
    <row r="184" spans="1:7">
      <c r="A184" s="30" t="str">
        <f>IF([1]变电站内变压器!A184="","",[1]变电站内变压器!A184)</f>
        <v/>
      </c>
      <c r="B184" s="30" t="str">
        <f>IF([1]变电站内变压器!B184="","",[1]变电站内变压器!B184)</f>
        <v/>
      </c>
      <c r="C184" s="30" t="str">
        <f>IF([1]变电站内变压器!C184="","",[1]变电站内变压器!C184)</f>
        <v/>
      </c>
      <c r="D184" s="30" t="str">
        <f>IF([1]变电站内变压器!D184="","",[1]变电站内变压器!D184)</f>
        <v/>
      </c>
      <c r="E184" s="30" t="str">
        <f>IF([1]变电站内变压器!E184="","",[1]变电站内变压器!E184)</f>
        <v/>
      </c>
      <c r="F184" s="30" t="str">
        <f>IF([1]变电站内变压器!H184="","",[1]变电站内变压器!H184)</f>
        <v/>
      </c>
      <c r="G184" s="30" t="str">
        <f>IF([1]变电站内变压器!J184="","",[1]变电站内变压器!J184)</f>
        <v/>
      </c>
    </row>
    <row r="185" spans="1:7">
      <c r="A185" s="30" t="str">
        <f>IF([1]变电站内变压器!A185="","",[1]变电站内变压器!A185)</f>
        <v/>
      </c>
      <c r="B185" s="30" t="str">
        <f>IF([1]变电站内变压器!B185="","",[1]变电站内变压器!B185)</f>
        <v/>
      </c>
      <c r="C185" s="30" t="str">
        <f>IF([1]变电站内变压器!C185="","",[1]变电站内变压器!C185)</f>
        <v/>
      </c>
      <c r="D185" s="30" t="str">
        <f>IF([1]变电站内变压器!D185="","",[1]变电站内变压器!D185)</f>
        <v/>
      </c>
      <c r="E185" s="30" t="str">
        <f>IF([1]变电站内变压器!E185="","",[1]变电站内变压器!E185)</f>
        <v/>
      </c>
      <c r="F185" s="30" t="str">
        <f>IF([1]变电站内变压器!H185="","",[1]变电站内变压器!H185)</f>
        <v/>
      </c>
      <c r="G185" s="30" t="str">
        <f>IF([1]变电站内变压器!J185="","",[1]变电站内变压器!J185)</f>
        <v/>
      </c>
    </row>
    <row r="186" spans="1:7">
      <c r="A186" s="30" t="str">
        <f>IF([1]变电站内变压器!A186="","",[1]变电站内变压器!A186)</f>
        <v/>
      </c>
      <c r="B186" s="30" t="str">
        <f>IF([1]变电站内变压器!B186="","",[1]变电站内变压器!B186)</f>
        <v/>
      </c>
      <c r="C186" s="30" t="str">
        <f>IF([1]变电站内变压器!C186="","",[1]变电站内变压器!C186)</f>
        <v/>
      </c>
      <c r="D186" s="30" t="str">
        <f>IF([1]变电站内变压器!D186="","",[1]变电站内变压器!D186)</f>
        <v/>
      </c>
      <c r="E186" s="30" t="str">
        <f>IF([1]变电站内变压器!E186="","",[1]变电站内变压器!E186)</f>
        <v/>
      </c>
      <c r="F186" s="30" t="str">
        <f>IF([1]变电站内变压器!H186="","",[1]变电站内变压器!H186)</f>
        <v/>
      </c>
      <c r="G186" s="30" t="str">
        <f>IF([1]变电站内变压器!J186="","",[1]变电站内变压器!J186)</f>
        <v/>
      </c>
    </row>
    <row r="187" spans="1:7">
      <c r="A187" s="30" t="str">
        <f>IF([1]变电站内变压器!A187="","",[1]变电站内变压器!A187)</f>
        <v/>
      </c>
      <c r="B187" s="30" t="str">
        <f>IF([1]变电站内变压器!B187="","",[1]变电站内变压器!B187)</f>
        <v/>
      </c>
      <c r="C187" s="30" t="str">
        <f>IF([1]变电站内变压器!C187="","",[1]变电站内变压器!C187)</f>
        <v/>
      </c>
      <c r="D187" s="30" t="str">
        <f>IF([1]变电站内变压器!D187="","",[1]变电站内变压器!D187)</f>
        <v/>
      </c>
      <c r="E187" s="30" t="str">
        <f>IF([1]变电站内变压器!E187="","",[1]变电站内变压器!E187)</f>
        <v/>
      </c>
      <c r="F187" s="30" t="str">
        <f>IF([1]变电站内变压器!H187="","",[1]变电站内变压器!H187)</f>
        <v/>
      </c>
      <c r="G187" s="30" t="str">
        <f>IF([1]变电站内变压器!J187="","",[1]变电站内变压器!J187)</f>
        <v/>
      </c>
    </row>
    <row r="188" spans="1:7">
      <c r="A188" s="30" t="str">
        <f>IF([1]变电站内变压器!A188="","",[1]变电站内变压器!A188)</f>
        <v/>
      </c>
      <c r="B188" s="30" t="str">
        <f>IF([1]变电站内变压器!B188="","",[1]变电站内变压器!B188)</f>
        <v/>
      </c>
      <c r="C188" s="30" t="str">
        <f>IF([1]变电站内变压器!C188="","",[1]变电站内变压器!C188)</f>
        <v/>
      </c>
      <c r="D188" s="30" t="str">
        <f>IF([1]变电站内变压器!D188="","",[1]变电站内变压器!D188)</f>
        <v/>
      </c>
      <c r="E188" s="30" t="str">
        <f>IF([1]变电站内变压器!E188="","",[1]变电站内变压器!E188)</f>
        <v/>
      </c>
      <c r="F188" s="30" t="str">
        <f>IF([1]变电站内变压器!H188="","",[1]变电站内变压器!H188)</f>
        <v/>
      </c>
      <c r="G188" s="30" t="str">
        <f>IF([1]变电站内变压器!J188="","",[1]变电站内变压器!J188)</f>
        <v/>
      </c>
    </row>
    <row r="189" spans="1:7">
      <c r="A189" s="30" t="str">
        <f>IF([1]变电站内变压器!A189="","",[1]变电站内变压器!A189)</f>
        <v/>
      </c>
      <c r="B189" s="30" t="str">
        <f>IF([1]变电站内变压器!B189="","",[1]变电站内变压器!B189)</f>
        <v/>
      </c>
      <c r="C189" s="30" t="str">
        <f>IF([1]变电站内变压器!C189="","",[1]变电站内变压器!C189)</f>
        <v/>
      </c>
      <c r="D189" s="30" t="str">
        <f>IF([1]变电站内变压器!D189="","",[1]变电站内变压器!D189)</f>
        <v/>
      </c>
      <c r="E189" s="30" t="str">
        <f>IF([1]变电站内变压器!E189="","",[1]变电站内变压器!E189)</f>
        <v/>
      </c>
      <c r="F189" s="30" t="str">
        <f>IF([1]变电站内变压器!H189="","",[1]变电站内变压器!H189)</f>
        <v/>
      </c>
      <c r="G189" s="30" t="str">
        <f>IF([1]变电站内变压器!J189="","",[1]变电站内变压器!J189)</f>
        <v/>
      </c>
    </row>
    <row r="190" spans="1:7">
      <c r="A190" s="30" t="str">
        <f>IF([1]变电站内变压器!A190="","",[1]变电站内变压器!A190)</f>
        <v/>
      </c>
      <c r="B190" s="30" t="str">
        <f>IF([1]变电站内变压器!B190="","",[1]变电站内变压器!B190)</f>
        <v/>
      </c>
      <c r="C190" s="30" t="str">
        <f>IF([1]变电站内变压器!C190="","",[1]变电站内变压器!C190)</f>
        <v/>
      </c>
      <c r="D190" s="30" t="str">
        <f>IF([1]变电站内变压器!D190="","",[1]变电站内变压器!D190)</f>
        <v/>
      </c>
      <c r="E190" s="30" t="str">
        <f>IF([1]变电站内变压器!E190="","",[1]变电站内变压器!E190)</f>
        <v/>
      </c>
      <c r="F190" s="30" t="str">
        <f>IF([1]变电站内变压器!H190="","",[1]变电站内变压器!H190)</f>
        <v/>
      </c>
      <c r="G190" s="30" t="str">
        <f>IF([1]变电站内变压器!J190="","",[1]变电站内变压器!J190)</f>
        <v/>
      </c>
    </row>
    <row r="191" spans="1:7">
      <c r="A191" s="30" t="str">
        <f>IF([1]变电站内变压器!A191="","",[1]变电站内变压器!A191)</f>
        <v/>
      </c>
      <c r="B191" s="30" t="str">
        <f>IF([1]变电站内变压器!B191="","",[1]变电站内变压器!B191)</f>
        <v/>
      </c>
      <c r="C191" s="30" t="str">
        <f>IF([1]变电站内变压器!C191="","",[1]变电站内变压器!C191)</f>
        <v/>
      </c>
      <c r="D191" s="30" t="str">
        <f>IF([1]变电站内变压器!D191="","",[1]变电站内变压器!D191)</f>
        <v/>
      </c>
      <c r="E191" s="30" t="str">
        <f>IF([1]变电站内变压器!E191="","",[1]变电站内变压器!E191)</f>
        <v/>
      </c>
      <c r="F191" s="30" t="str">
        <f>IF([1]变电站内变压器!H191="","",[1]变电站内变压器!H191)</f>
        <v/>
      </c>
      <c r="G191" s="30" t="str">
        <f>IF([1]变电站内变压器!J191="","",[1]变电站内变压器!J191)</f>
        <v/>
      </c>
    </row>
    <row r="192" spans="1:7">
      <c r="A192" s="30" t="str">
        <f>IF([1]变电站内变压器!A192="","",[1]变电站内变压器!A192)</f>
        <v/>
      </c>
      <c r="B192" s="30" t="str">
        <f>IF([1]变电站内变压器!B192="","",[1]变电站内变压器!B192)</f>
        <v/>
      </c>
      <c r="C192" s="30" t="str">
        <f>IF([1]变电站内变压器!C192="","",[1]变电站内变压器!C192)</f>
        <v/>
      </c>
      <c r="D192" s="30" t="str">
        <f>IF([1]变电站内变压器!D192="","",[1]变电站内变压器!D192)</f>
        <v/>
      </c>
      <c r="E192" s="30" t="str">
        <f>IF([1]变电站内变压器!E192="","",[1]变电站内变压器!E192)</f>
        <v/>
      </c>
      <c r="F192" s="30" t="str">
        <f>IF([1]变电站内变压器!H192="","",[1]变电站内变压器!H192)</f>
        <v/>
      </c>
      <c r="G192" s="30" t="str">
        <f>IF([1]变电站内变压器!J192="","",[1]变电站内变压器!J192)</f>
        <v/>
      </c>
    </row>
    <row r="193" spans="1:7">
      <c r="A193" s="30" t="str">
        <f>IF([1]变电站内变压器!A193="","",[1]变电站内变压器!A193)</f>
        <v/>
      </c>
      <c r="B193" s="30" t="str">
        <f>IF([1]变电站内变压器!B193="","",[1]变电站内变压器!B193)</f>
        <v/>
      </c>
      <c r="C193" s="30" t="str">
        <f>IF([1]变电站内变压器!C193="","",[1]变电站内变压器!C193)</f>
        <v/>
      </c>
      <c r="D193" s="30" t="str">
        <f>IF([1]变电站内变压器!D193="","",[1]变电站内变压器!D193)</f>
        <v/>
      </c>
      <c r="E193" s="30" t="str">
        <f>IF([1]变电站内变压器!E193="","",[1]变电站内变压器!E193)</f>
        <v/>
      </c>
      <c r="F193" s="30" t="str">
        <f>IF([1]变电站内变压器!H193="","",[1]变电站内变压器!H193)</f>
        <v/>
      </c>
      <c r="G193" s="30" t="str">
        <f>IF([1]变电站内变压器!J193="","",[1]变电站内变压器!J193)</f>
        <v/>
      </c>
    </row>
    <row r="194" spans="1:7">
      <c r="A194" s="30" t="str">
        <f>IF([1]变电站内变压器!A194="","",[1]变电站内变压器!A194)</f>
        <v/>
      </c>
      <c r="B194" s="30" t="str">
        <f>IF([1]变电站内变压器!B194="","",[1]变电站内变压器!B194)</f>
        <v/>
      </c>
      <c r="C194" s="30" t="str">
        <f>IF([1]变电站内变压器!C194="","",[1]变电站内变压器!C194)</f>
        <v/>
      </c>
      <c r="D194" s="30" t="str">
        <f>IF([1]变电站内变压器!D194="","",[1]变电站内变压器!D194)</f>
        <v/>
      </c>
      <c r="E194" s="30" t="str">
        <f>IF([1]变电站内变压器!E194="","",[1]变电站内变压器!E194)</f>
        <v/>
      </c>
      <c r="F194" s="30" t="str">
        <f>IF([1]变电站内变压器!H194="","",[1]变电站内变压器!H194)</f>
        <v/>
      </c>
      <c r="G194" s="30" t="str">
        <f>IF([1]变电站内变压器!J194="","",[1]变电站内变压器!J194)</f>
        <v/>
      </c>
    </row>
    <row r="195" spans="1:7">
      <c r="A195" s="30" t="str">
        <f>IF([1]变电站内变压器!A195="","",[1]变电站内变压器!A195)</f>
        <v/>
      </c>
      <c r="B195" s="30" t="str">
        <f>IF([1]变电站内变压器!B195="","",[1]变电站内变压器!B195)</f>
        <v/>
      </c>
      <c r="C195" s="30" t="str">
        <f>IF([1]变电站内变压器!C195="","",[1]变电站内变压器!C195)</f>
        <v/>
      </c>
      <c r="D195" s="30" t="str">
        <f>IF([1]变电站内变压器!D195="","",[1]变电站内变压器!D195)</f>
        <v/>
      </c>
      <c r="E195" s="30" t="str">
        <f>IF([1]变电站内变压器!E195="","",[1]变电站内变压器!E195)</f>
        <v/>
      </c>
      <c r="F195" s="30" t="str">
        <f>IF([1]变电站内变压器!H195="","",[1]变电站内变压器!H195)</f>
        <v/>
      </c>
      <c r="G195" s="30" t="str">
        <f>IF([1]变电站内变压器!J195="","",[1]变电站内变压器!J195)</f>
        <v/>
      </c>
    </row>
    <row r="196" spans="1:7">
      <c r="A196" s="30" t="str">
        <f>IF([1]变电站内变压器!A196="","",[1]变电站内变压器!A196)</f>
        <v/>
      </c>
      <c r="B196" s="30" t="str">
        <f>IF([1]变电站内变压器!B196="","",[1]变电站内变压器!B196)</f>
        <v/>
      </c>
      <c r="C196" s="30" t="str">
        <f>IF([1]变电站内变压器!C196="","",[1]变电站内变压器!C196)</f>
        <v/>
      </c>
      <c r="D196" s="30" t="str">
        <f>IF([1]变电站内变压器!D196="","",[1]变电站内变压器!D196)</f>
        <v/>
      </c>
      <c r="E196" s="30" t="str">
        <f>IF([1]变电站内变压器!E196="","",[1]变电站内变压器!E196)</f>
        <v/>
      </c>
      <c r="F196" s="30" t="str">
        <f>IF([1]变电站内变压器!H196="","",[1]变电站内变压器!H196)</f>
        <v/>
      </c>
      <c r="G196" s="30" t="str">
        <f>IF([1]变电站内变压器!J196="","",[1]变电站内变压器!J196)</f>
        <v/>
      </c>
    </row>
    <row r="197" spans="1:7">
      <c r="A197" s="30" t="str">
        <f>IF([1]变电站内变压器!A197="","",[1]变电站内变压器!A197)</f>
        <v/>
      </c>
      <c r="B197" s="30" t="str">
        <f>IF([1]变电站内变压器!B197="","",[1]变电站内变压器!B197)</f>
        <v/>
      </c>
      <c r="C197" s="30" t="str">
        <f>IF([1]变电站内变压器!C197="","",[1]变电站内变压器!C197)</f>
        <v/>
      </c>
      <c r="D197" s="30" t="str">
        <f>IF([1]变电站内变压器!D197="","",[1]变电站内变压器!D197)</f>
        <v/>
      </c>
      <c r="E197" s="30" t="str">
        <f>IF([1]变电站内变压器!E197="","",[1]变电站内变压器!E197)</f>
        <v/>
      </c>
      <c r="F197" s="30" t="str">
        <f>IF([1]变电站内变压器!H197="","",[1]变电站内变压器!H197)</f>
        <v/>
      </c>
      <c r="G197" s="30" t="str">
        <f>IF([1]变电站内变压器!J197="","",[1]变电站内变压器!J197)</f>
        <v/>
      </c>
    </row>
    <row r="198" spans="1:7">
      <c r="A198" s="30" t="str">
        <f>IF([1]变电站内变压器!A198="","",[1]变电站内变压器!A198)</f>
        <v/>
      </c>
      <c r="B198" s="30" t="str">
        <f>IF([1]变电站内变压器!B198="","",[1]变电站内变压器!B198)</f>
        <v/>
      </c>
      <c r="C198" s="30" t="str">
        <f>IF([1]变电站内变压器!C198="","",[1]变电站内变压器!C198)</f>
        <v/>
      </c>
      <c r="D198" s="30" t="str">
        <f>IF([1]变电站内变压器!D198="","",[1]变电站内变压器!D198)</f>
        <v/>
      </c>
      <c r="E198" s="30" t="str">
        <f>IF([1]变电站内变压器!E198="","",[1]变电站内变压器!E198)</f>
        <v/>
      </c>
      <c r="F198" s="30" t="str">
        <f>IF([1]变电站内变压器!H198="","",[1]变电站内变压器!H198)</f>
        <v/>
      </c>
      <c r="G198" s="30" t="str">
        <f>IF([1]变电站内变压器!J198="","",[1]变电站内变压器!J198)</f>
        <v/>
      </c>
    </row>
    <row r="199" spans="1:7">
      <c r="A199" s="30" t="str">
        <f>IF([1]变电站内变压器!A199="","",[1]变电站内变压器!A199)</f>
        <v/>
      </c>
      <c r="B199" s="30" t="str">
        <f>IF([1]变电站内变压器!B199="","",[1]变电站内变压器!B199)</f>
        <v/>
      </c>
      <c r="C199" s="30" t="str">
        <f>IF([1]变电站内变压器!C199="","",[1]变电站内变压器!C199)</f>
        <v/>
      </c>
      <c r="D199" s="30" t="str">
        <f>IF([1]变电站内变压器!D199="","",[1]变电站内变压器!D199)</f>
        <v/>
      </c>
      <c r="E199" s="30" t="str">
        <f>IF([1]变电站内变压器!E199="","",[1]变电站内变压器!E199)</f>
        <v/>
      </c>
      <c r="F199" s="30" t="str">
        <f>IF([1]变电站内变压器!H199="","",[1]变电站内变压器!H199)</f>
        <v/>
      </c>
      <c r="G199" s="30" t="str">
        <f>IF([1]变电站内变压器!J199="","",[1]变电站内变压器!J199)</f>
        <v/>
      </c>
    </row>
    <row r="200" spans="1:7">
      <c r="A200" s="30" t="str">
        <f>IF([1]变电站内变压器!A200="","",[1]变电站内变压器!A200)</f>
        <v/>
      </c>
      <c r="B200" s="30" t="str">
        <f>IF([1]变电站内变压器!B200="","",[1]变电站内变压器!B200)</f>
        <v/>
      </c>
      <c r="C200" s="30" t="str">
        <f>IF([1]变电站内变压器!C200="","",[1]变电站内变压器!C200)</f>
        <v/>
      </c>
      <c r="D200" s="30" t="str">
        <f>IF([1]变电站内变压器!D200="","",[1]变电站内变压器!D200)</f>
        <v/>
      </c>
      <c r="E200" s="30" t="str">
        <f>IF([1]变电站内变压器!E200="","",[1]变电站内变压器!E200)</f>
        <v/>
      </c>
      <c r="F200" s="30" t="str">
        <f>IF([1]变电站内变压器!H200="","",[1]变电站内变压器!H200)</f>
        <v/>
      </c>
      <c r="G200" s="30" t="str">
        <f>IF([1]变电站内变压器!J200="","",[1]变电站内变压器!J200)</f>
        <v/>
      </c>
    </row>
    <row r="201" spans="1:7">
      <c r="A201" s="30" t="str">
        <f>IF([1]变电站内变压器!A201="","",[1]变电站内变压器!A201)</f>
        <v/>
      </c>
      <c r="B201" s="30" t="str">
        <f>IF([1]变电站内变压器!B201="","",[1]变电站内变压器!B201)</f>
        <v/>
      </c>
      <c r="C201" s="30" t="str">
        <f>IF([1]变电站内变压器!C201="","",[1]变电站内变压器!C201)</f>
        <v/>
      </c>
      <c r="D201" s="30" t="str">
        <f>IF([1]变电站内变压器!D201="","",[1]变电站内变压器!D201)</f>
        <v/>
      </c>
      <c r="E201" s="30" t="str">
        <f>IF([1]变电站内变压器!E201="","",[1]变电站内变压器!E201)</f>
        <v/>
      </c>
      <c r="F201" s="30" t="str">
        <f>IF([1]变电站内变压器!H201="","",[1]变电站内变压器!H201)</f>
        <v/>
      </c>
      <c r="G201" s="30" t="str">
        <f>IF([1]变电站内变压器!J201="","",[1]变电站内变压器!J201)</f>
        <v/>
      </c>
    </row>
    <row r="202" spans="1:7">
      <c r="A202" s="30" t="str">
        <f>IF([1]变电站内变压器!A202="","",[1]变电站内变压器!A202)</f>
        <v/>
      </c>
      <c r="B202" s="30" t="str">
        <f>IF([1]变电站内变压器!B202="","",[1]变电站内变压器!B202)</f>
        <v/>
      </c>
      <c r="C202" s="30" t="str">
        <f>IF([1]变电站内变压器!C202="","",[1]变电站内变压器!C202)</f>
        <v/>
      </c>
      <c r="D202" s="30" t="str">
        <f>IF([1]变电站内变压器!D202="","",[1]变电站内变压器!D202)</f>
        <v/>
      </c>
      <c r="E202" s="30" t="str">
        <f>IF([1]变电站内变压器!E202="","",[1]变电站内变压器!E202)</f>
        <v/>
      </c>
      <c r="F202" s="30" t="str">
        <f>IF([1]变电站内变压器!H202="","",[1]变电站内变压器!H202)</f>
        <v/>
      </c>
      <c r="G202" s="30" t="str">
        <f>IF([1]变电站内变压器!J202="","",[1]变电站内变压器!J202)</f>
        <v/>
      </c>
    </row>
    <row r="203" spans="1:7">
      <c r="A203" s="30" t="str">
        <f>IF([1]变电站内变压器!A203="","",[1]变电站内变压器!A203)</f>
        <v/>
      </c>
      <c r="B203" s="30" t="str">
        <f>IF([1]变电站内变压器!B203="","",[1]变电站内变压器!B203)</f>
        <v/>
      </c>
      <c r="C203" s="30" t="str">
        <f>IF([1]变电站内变压器!C203="","",[1]变电站内变压器!C203)</f>
        <v/>
      </c>
      <c r="D203" s="30" t="str">
        <f>IF([1]变电站内变压器!D203="","",[1]变电站内变压器!D203)</f>
        <v/>
      </c>
      <c r="E203" s="30" t="str">
        <f>IF([1]变电站内变压器!E203="","",[1]变电站内变压器!E203)</f>
        <v/>
      </c>
      <c r="F203" s="30" t="str">
        <f>IF([1]变电站内变压器!H203="","",[1]变电站内变压器!H203)</f>
        <v/>
      </c>
      <c r="G203" s="30" t="str">
        <f>IF([1]变电站内变压器!J203="","",[1]变电站内变压器!J203)</f>
        <v/>
      </c>
    </row>
    <row r="204" spans="1:7">
      <c r="A204" s="30" t="str">
        <f>IF([1]变电站内变压器!A204="","",[1]变电站内变压器!A204)</f>
        <v/>
      </c>
      <c r="B204" s="30" t="str">
        <f>IF([1]变电站内变压器!B204="","",[1]变电站内变压器!B204)</f>
        <v/>
      </c>
      <c r="C204" s="30" t="str">
        <f>IF([1]变电站内变压器!C204="","",[1]变电站内变压器!C204)</f>
        <v/>
      </c>
      <c r="D204" s="30" t="str">
        <f>IF([1]变电站内变压器!D204="","",[1]变电站内变压器!D204)</f>
        <v/>
      </c>
      <c r="E204" s="30" t="str">
        <f>IF([1]变电站内变压器!E204="","",[1]变电站内变压器!E204)</f>
        <v/>
      </c>
      <c r="F204" s="30" t="str">
        <f>IF([1]变电站内变压器!H204="","",[1]变电站内变压器!H204)</f>
        <v/>
      </c>
      <c r="G204" s="30" t="str">
        <f>IF([1]变电站内变压器!J204="","",[1]变电站内变压器!J204)</f>
        <v/>
      </c>
    </row>
    <row r="205" spans="1:7">
      <c r="A205" s="30" t="str">
        <f>IF([1]变电站内变压器!A205="","",[1]变电站内变压器!A205)</f>
        <v/>
      </c>
      <c r="B205" s="30" t="str">
        <f>IF([1]变电站内变压器!B205="","",[1]变电站内变压器!B205)</f>
        <v/>
      </c>
      <c r="C205" s="30" t="str">
        <f>IF([1]变电站内变压器!C205="","",[1]变电站内变压器!C205)</f>
        <v/>
      </c>
      <c r="D205" s="30" t="str">
        <f>IF([1]变电站内变压器!D205="","",[1]变电站内变压器!D205)</f>
        <v/>
      </c>
      <c r="E205" s="30" t="str">
        <f>IF([1]变电站内变压器!E205="","",[1]变电站内变压器!E205)</f>
        <v/>
      </c>
      <c r="F205" s="30" t="str">
        <f>IF([1]变电站内变压器!H205="","",[1]变电站内变压器!H205)</f>
        <v/>
      </c>
      <c r="G205" s="30" t="str">
        <f>IF([1]变电站内变压器!J205="","",[1]变电站内变压器!J205)</f>
        <v/>
      </c>
    </row>
    <row r="206" spans="1:7">
      <c r="A206" s="30" t="str">
        <f>IF([1]变电站内变压器!A206="","",[1]变电站内变压器!A206)</f>
        <v/>
      </c>
      <c r="B206" s="30" t="str">
        <f>IF([1]变电站内变压器!B206="","",[1]变电站内变压器!B206)</f>
        <v/>
      </c>
      <c r="C206" s="30" t="str">
        <f>IF([1]变电站内变压器!C206="","",[1]变电站内变压器!C206)</f>
        <v/>
      </c>
      <c r="D206" s="30" t="str">
        <f>IF([1]变电站内变压器!D206="","",[1]变电站内变压器!D206)</f>
        <v/>
      </c>
      <c r="E206" s="30" t="str">
        <f>IF([1]变电站内变压器!E206="","",[1]变电站内变压器!E206)</f>
        <v/>
      </c>
      <c r="F206" s="30" t="str">
        <f>IF([1]变电站内变压器!H206="","",[1]变电站内变压器!H206)</f>
        <v/>
      </c>
      <c r="G206" s="30" t="str">
        <f>IF([1]变电站内变压器!J206="","",[1]变电站内变压器!J206)</f>
        <v/>
      </c>
    </row>
    <row r="207" spans="1:7">
      <c r="A207" s="30" t="str">
        <f>IF([1]变电站内变压器!A207="","",[1]变电站内变压器!A207)</f>
        <v/>
      </c>
      <c r="B207" s="30" t="str">
        <f>IF([1]变电站内变压器!B207="","",[1]变电站内变压器!B207)</f>
        <v/>
      </c>
      <c r="C207" s="30" t="str">
        <f>IF([1]变电站内变压器!C207="","",[1]变电站内变压器!C207)</f>
        <v/>
      </c>
      <c r="D207" s="30" t="str">
        <f>IF([1]变电站内变压器!D207="","",[1]变电站内变压器!D207)</f>
        <v/>
      </c>
      <c r="E207" s="30" t="str">
        <f>IF([1]变电站内变压器!E207="","",[1]变电站内变压器!E207)</f>
        <v/>
      </c>
      <c r="F207" s="30" t="str">
        <f>IF([1]变电站内变压器!H207="","",[1]变电站内变压器!H207)</f>
        <v/>
      </c>
      <c r="G207" s="30" t="str">
        <f>IF([1]变电站内变压器!J207="","",[1]变电站内变压器!J207)</f>
        <v/>
      </c>
    </row>
    <row r="208" spans="1:7">
      <c r="A208" s="30" t="str">
        <f>IF([1]变电站内变压器!A208="","",[1]变电站内变压器!A208)</f>
        <v/>
      </c>
      <c r="B208" s="30" t="str">
        <f>IF([1]变电站内变压器!B208="","",[1]变电站内变压器!B208)</f>
        <v/>
      </c>
      <c r="C208" s="30" t="str">
        <f>IF([1]变电站内变压器!C208="","",[1]变电站内变压器!C208)</f>
        <v/>
      </c>
      <c r="D208" s="30" t="str">
        <f>IF([1]变电站内变压器!D208="","",[1]变电站内变压器!D208)</f>
        <v/>
      </c>
      <c r="E208" s="30" t="str">
        <f>IF([1]变电站内变压器!E208="","",[1]变电站内变压器!E208)</f>
        <v/>
      </c>
      <c r="F208" s="30" t="str">
        <f>IF([1]变电站内变压器!H208="","",[1]变电站内变压器!H208)</f>
        <v/>
      </c>
      <c r="G208" s="30" t="str">
        <f>IF([1]变电站内变压器!J208="","",[1]变电站内变压器!J208)</f>
        <v/>
      </c>
    </row>
    <row r="209" spans="1:7">
      <c r="A209" s="30" t="str">
        <f>IF([1]变电站内变压器!A209="","",[1]变电站内变压器!A209)</f>
        <v/>
      </c>
      <c r="B209" s="30" t="str">
        <f>IF([1]变电站内变压器!B209="","",[1]变电站内变压器!B209)</f>
        <v/>
      </c>
      <c r="C209" s="30" t="str">
        <f>IF([1]变电站内变压器!C209="","",[1]变电站内变压器!C209)</f>
        <v/>
      </c>
      <c r="D209" s="30" t="str">
        <f>IF([1]变电站内变压器!D209="","",[1]变电站内变压器!D209)</f>
        <v/>
      </c>
      <c r="E209" s="30" t="str">
        <f>IF([1]变电站内变压器!E209="","",[1]变电站内变压器!E209)</f>
        <v/>
      </c>
      <c r="F209" s="30" t="str">
        <f>IF([1]变电站内变压器!H209="","",[1]变电站内变压器!H209)</f>
        <v/>
      </c>
      <c r="G209" s="30" t="str">
        <f>IF([1]变电站内变压器!J209="","",[1]变电站内变压器!J209)</f>
        <v/>
      </c>
    </row>
    <row r="210" spans="1:7">
      <c r="A210" s="30" t="str">
        <f>IF([1]变电站内变压器!A210="","",[1]变电站内变压器!A210)</f>
        <v/>
      </c>
      <c r="B210" s="30" t="str">
        <f>IF([1]变电站内变压器!B210="","",[1]变电站内变压器!B210)</f>
        <v/>
      </c>
      <c r="C210" s="30" t="str">
        <f>IF([1]变电站内变压器!C210="","",[1]变电站内变压器!C210)</f>
        <v/>
      </c>
      <c r="D210" s="30" t="str">
        <f>IF([1]变电站内变压器!D210="","",[1]变电站内变压器!D210)</f>
        <v/>
      </c>
      <c r="E210" s="30" t="str">
        <f>IF([1]变电站内变压器!E210="","",[1]变电站内变压器!E210)</f>
        <v/>
      </c>
      <c r="F210" s="30" t="str">
        <f>IF([1]变电站内变压器!H210="","",[1]变电站内变压器!H210)</f>
        <v/>
      </c>
      <c r="G210" s="30" t="str">
        <f>IF([1]变电站内变压器!J210="","",[1]变电站内变压器!J210)</f>
        <v/>
      </c>
    </row>
    <row r="211" spans="1:7">
      <c r="A211" s="30" t="str">
        <f>IF([1]变电站内变压器!A211="","",[1]变电站内变压器!A211)</f>
        <v/>
      </c>
      <c r="B211" s="30" t="str">
        <f>IF([1]变电站内变压器!B211="","",[1]变电站内变压器!B211)</f>
        <v/>
      </c>
      <c r="C211" s="30" t="str">
        <f>IF([1]变电站内变压器!C211="","",[1]变电站内变压器!C211)</f>
        <v/>
      </c>
      <c r="D211" s="30" t="str">
        <f>IF([1]变电站内变压器!D211="","",[1]变电站内变压器!D211)</f>
        <v/>
      </c>
      <c r="E211" s="30" t="str">
        <f>IF([1]变电站内变压器!E211="","",[1]变电站内变压器!E211)</f>
        <v/>
      </c>
      <c r="F211" s="30" t="str">
        <f>IF([1]变电站内变压器!H211="","",[1]变电站内变压器!H211)</f>
        <v/>
      </c>
      <c r="G211" s="30" t="str">
        <f>IF([1]变电站内变压器!J211="","",[1]变电站内变压器!J211)</f>
        <v/>
      </c>
    </row>
    <row r="212" spans="1:7">
      <c r="A212" s="30" t="str">
        <f>IF([1]变电站内变压器!A212="","",[1]变电站内变压器!A212)</f>
        <v/>
      </c>
      <c r="B212" s="30" t="str">
        <f>IF([1]变电站内变压器!B212="","",[1]变电站内变压器!B212)</f>
        <v/>
      </c>
      <c r="C212" s="30" t="str">
        <f>IF([1]变电站内变压器!C212="","",[1]变电站内变压器!C212)</f>
        <v/>
      </c>
      <c r="D212" s="30" t="str">
        <f>IF([1]变电站内变压器!D212="","",[1]变电站内变压器!D212)</f>
        <v/>
      </c>
      <c r="E212" s="30" t="str">
        <f>IF([1]变电站内变压器!E212="","",[1]变电站内变压器!E212)</f>
        <v/>
      </c>
      <c r="F212" s="30" t="str">
        <f>IF([1]变电站内变压器!H212="","",[1]变电站内变压器!H212)</f>
        <v/>
      </c>
      <c r="G212" s="30" t="str">
        <f>IF([1]变电站内变压器!J212="","",[1]变电站内变压器!J212)</f>
        <v/>
      </c>
    </row>
    <row r="213" spans="1:7">
      <c r="A213" s="30" t="str">
        <f>IF([1]变电站内变压器!A213="","",[1]变电站内变压器!A213)</f>
        <v/>
      </c>
      <c r="B213" s="30" t="str">
        <f>IF([1]变电站内变压器!B213="","",[1]变电站内变压器!B213)</f>
        <v/>
      </c>
      <c r="C213" s="30" t="str">
        <f>IF([1]变电站内变压器!C213="","",[1]变电站内变压器!C213)</f>
        <v/>
      </c>
      <c r="D213" s="30" t="str">
        <f>IF([1]变电站内变压器!D213="","",[1]变电站内变压器!D213)</f>
        <v/>
      </c>
      <c r="E213" s="30" t="str">
        <f>IF([1]变电站内变压器!E213="","",[1]变电站内变压器!E213)</f>
        <v/>
      </c>
      <c r="F213" s="30" t="str">
        <f>IF([1]变电站内变压器!H213="","",[1]变电站内变压器!H213)</f>
        <v/>
      </c>
      <c r="G213" s="30" t="str">
        <f>IF([1]变电站内变压器!J213="","",[1]变电站内变压器!J213)</f>
        <v/>
      </c>
    </row>
    <row r="214" spans="1:7">
      <c r="A214" s="30" t="str">
        <f>IF([1]变电站内变压器!A214="","",[1]变电站内变压器!A214)</f>
        <v/>
      </c>
      <c r="B214" s="30" t="str">
        <f>IF([1]变电站内变压器!B214="","",[1]变电站内变压器!B214)</f>
        <v/>
      </c>
      <c r="C214" s="30" t="str">
        <f>IF([1]变电站内变压器!C214="","",[1]变电站内变压器!C214)</f>
        <v/>
      </c>
      <c r="D214" s="30" t="str">
        <f>IF([1]变电站内变压器!D214="","",[1]变电站内变压器!D214)</f>
        <v/>
      </c>
      <c r="E214" s="30" t="str">
        <f>IF([1]变电站内变压器!E214="","",[1]变电站内变压器!E214)</f>
        <v/>
      </c>
      <c r="F214" s="30" t="str">
        <f>IF([1]变电站内变压器!H214="","",[1]变电站内变压器!H214)</f>
        <v/>
      </c>
      <c r="G214" s="30" t="str">
        <f>IF([1]变电站内变压器!J214="","",[1]变电站内变压器!J214)</f>
        <v/>
      </c>
    </row>
    <row r="215" spans="1:7">
      <c r="A215" s="30" t="str">
        <f>IF([1]变电站内变压器!A215="","",[1]变电站内变压器!A215)</f>
        <v/>
      </c>
      <c r="B215" s="30" t="str">
        <f>IF([1]变电站内变压器!B215="","",[1]变电站内变压器!B215)</f>
        <v/>
      </c>
      <c r="C215" s="30" t="str">
        <f>IF([1]变电站内变压器!C215="","",[1]变电站内变压器!C215)</f>
        <v/>
      </c>
      <c r="D215" s="30" t="str">
        <f>IF([1]变电站内变压器!D215="","",[1]变电站内变压器!D215)</f>
        <v/>
      </c>
      <c r="E215" s="30" t="str">
        <f>IF([1]变电站内变压器!E215="","",[1]变电站内变压器!E215)</f>
        <v/>
      </c>
      <c r="F215" s="30" t="str">
        <f>IF([1]变电站内变压器!H215="","",[1]变电站内变压器!H215)</f>
        <v/>
      </c>
      <c r="G215" s="30" t="str">
        <f>IF([1]变电站内变压器!J215="","",[1]变电站内变压器!J215)</f>
        <v/>
      </c>
    </row>
    <row r="216" spans="1:7">
      <c r="A216" s="30" t="str">
        <f>IF([1]变电站内变压器!A216="","",[1]变电站内变压器!A216)</f>
        <v/>
      </c>
      <c r="B216" s="30" t="str">
        <f>IF([1]变电站内变压器!B216="","",[1]变电站内变压器!B216)</f>
        <v/>
      </c>
      <c r="C216" s="30" t="str">
        <f>IF([1]变电站内变压器!C216="","",[1]变电站内变压器!C216)</f>
        <v/>
      </c>
      <c r="D216" s="30" t="str">
        <f>IF([1]变电站内变压器!D216="","",[1]变电站内变压器!D216)</f>
        <v/>
      </c>
      <c r="E216" s="30" t="str">
        <f>IF([1]变电站内变压器!E216="","",[1]变电站内变压器!E216)</f>
        <v/>
      </c>
      <c r="F216" s="30" t="str">
        <f>IF([1]变电站内变压器!H216="","",[1]变电站内变压器!H216)</f>
        <v/>
      </c>
      <c r="G216" s="30" t="str">
        <f>IF([1]变电站内变压器!J216="","",[1]变电站内变压器!J216)</f>
        <v/>
      </c>
    </row>
    <row r="217" spans="1:7">
      <c r="A217" s="30" t="str">
        <f>IF([1]变电站内变压器!A217="","",[1]变电站内变压器!A217)</f>
        <v/>
      </c>
      <c r="B217" s="30" t="str">
        <f>IF([1]变电站内变压器!B217="","",[1]变电站内变压器!B217)</f>
        <v/>
      </c>
      <c r="C217" s="30" t="str">
        <f>IF([1]变电站内变压器!C217="","",[1]变电站内变压器!C217)</f>
        <v/>
      </c>
      <c r="D217" s="30" t="str">
        <f>IF([1]变电站内变压器!D217="","",[1]变电站内变压器!D217)</f>
        <v/>
      </c>
      <c r="E217" s="30" t="str">
        <f>IF([1]变电站内变压器!E217="","",[1]变电站内变压器!E217)</f>
        <v/>
      </c>
      <c r="F217" s="30" t="str">
        <f>IF([1]变电站内变压器!H217="","",[1]变电站内变压器!H217)</f>
        <v/>
      </c>
      <c r="G217" s="30" t="str">
        <f>IF([1]变电站内变压器!J217="","",[1]变电站内变压器!J217)</f>
        <v/>
      </c>
    </row>
    <row r="218" spans="1:7">
      <c r="A218" s="30" t="str">
        <f>IF([1]变电站内变压器!A218="","",[1]变电站内变压器!A218)</f>
        <v/>
      </c>
      <c r="B218" s="30" t="str">
        <f>IF([1]变电站内变压器!B218="","",[1]变电站内变压器!B218)</f>
        <v/>
      </c>
      <c r="C218" s="30" t="str">
        <f>IF([1]变电站内变压器!C218="","",[1]变电站内变压器!C218)</f>
        <v/>
      </c>
      <c r="D218" s="30" t="str">
        <f>IF([1]变电站内变压器!D218="","",[1]变电站内变压器!D218)</f>
        <v/>
      </c>
      <c r="E218" s="30" t="str">
        <f>IF([1]变电站内变压器!E218="","",[1]变电站内变压器!E218)</f>
        <v/>
      </c>
      <c r="F218" s="30" t="str">
        <f>IF([1]变电站内变压器!H218="","",[1]变电站内变压器!H218)</f>
        <v/>
      </c>
      <c r="G218" s="30" t="str">
        <f>IF([1]变电站内变压器!J218="","",[1]变电站内变压器!J218)</f>
        <v/>
      </c>
    </row>
    <row r="219" spans="1:7">
      <c r="A219" s="30" t="str">
        <f>IF([1]变电站内变压器!A219="","",[1]变电站内变压器!A219)</f>
        <v/>
      </c>
      <c r="B219" s="30" t="str">
        <f>IF([1]变电站内变压器!B219="","",[1]变电站内变压器!B219)</f>
        <v/>
      </c>
      <c r="C219" s="30" t="str">
        <f>IF([1]变电站内变压器!C219="","",[1]变电站内变压器!C219)</f>
        <v/>
      </c>
      <c r="D219" s="30" t="str">
        <f>IF([1]变电站内变压器!D219="","",[1]变电站内变压器!D219)</f>
        <v/>
      </c>
      <c r="E219" s="30" t="str">
        <f>IF([1]变电站内变压器!E219="","",[1]变电站内变压器!E219)</f>
        <v/>
      </c>
      <c r="F219" s="30" t="str">
        <f>IF([1]变电站内变压器!H219="","",[1]变电站内变压器!H219)</f>
        <v/>
      </c>
      <c r="G219" s="30" t="str">
        <f>IF([1]变电站内变压器!J219="","",[1]变电站内变压器!J219)</f>
        <v/>
      </c>
    </row>
    <row r="220" spans="1:7">
      <c r="A220" s="30" t="str">
        <f>IF([1]变电站内变压器!A220="","",[1]变电站内变压器!A220)</f>
        <v/>
      </c>
      <c r="B220" s="30" t="str">
        <f>IF([1]变电站内变压器!B220="","",[1]变电站内变压器!B220)</f>
        <v/>
      </c>
      <c r="C220" s="30" t="str">
        <f>IF([1]变电站内变压器!C220="","",[1]变电站内变压器!C220)</f>
        <v/>
      </c>
      <c r="D220" s="30" t="str">
        <f>IF([1]变电站内变压器!D220="","",[1]变电站内变压器!D220)</f>
        <v/>
      </c>
      <c r="E220" s="30" t="str">
        <f>IF([1]变电站内变压器!E220="","",[1]变电站内变压器!E220)</f>
        <v/>
      </c>
      <c r="F220" s="30" t="str">
        <f>IF([1]变电站内变压器!H220="","",[1]变电站内变压器!H220)</f>
        <v/>
      </c>
      <c r="G220" s="30" t="str">
        <f>IF([1]变电站内变压器!J220="","",[1]变电站内变压器!J220)</f>
        <v/>
      </c>
    </row>
    <row r="221" spans="1:7">
      <c r="A221" s="30" t="str">
        <f>IF([1]变电站内变压器!A221="","",[1]变电站内变压器!A221)</f>
        <v/>
      </c>
      <c r="B221" s="30" t="str">
        <f>IF([1]变电站内变压器!B221="","",[1]变电站内变压器!B221)</f>
        <v/>
      </c>
      <c r="C221" s="30" t="str">
        <f>IF([1]变电站内变压器!C221="","",[1]变电站内变压器!C221)</f>
        <v/>
      </c>
      <c r="D221" s="30" t="str">
        <f>IF([1]变电站内变压器!D221="","",[1]变电站内变压器!D221)</f>
        <v/>
      </c>
      <c r="E221" s="30" t="str">
        <f>IF([1]变电站内变压器!E221="","",[1]变电站内变压器!E221)</f>
        <v/>
      </c>
      <c r="F221" s="30" t="str">
        <f>IF([1]变电站内变压器!H221="","",[1]变电站内变压器!H221)</f>
        <v/>
      </c>
      <c r="G221" s="30" t="str">
        <f>IF([1]变电站内变压器!J221="","",[1]变电站内变压器!J221)</f>
        <v/>
      </c>
    </row>
    <row r="222" spans="1:7">
      <c r="A222" s="30" t="str">
        <f>IF([1]变电站内变压器!A222="","",[1]变电站内变压器!A222)</f>
        <v/>
      </c>
      <c r="B222" s="30" t="str">
        <f>IF([1]变电站内变压器!B222="","",[1]变电站内变压器!B222)</f>
        <v/>
      </c>
      <c r="C222" s="30" t="str">
        <f>IF([1]变电站内变压器!C222="","",[1]变电站内变压器!C222)</f>
        <v/>
      </c>
      <c r="D222" s="30" t="str">
        <f>IF([1]变电站内变压器!D222="","",[1]变电站内变压器!D222)</f>
        <v/>
      </c>
      <c r="E222" s="30" t="str">
        <f>IF([1]变电站内变压器!E222="","",[1]变电站内变压器!E222)</f>
        <v/>
      </c>
      <c r="F222" s="30" t="str">
        <f>IF([1]变电站内变压器!H222="","",[1]变电站内变压器!H222)</f>
        <v/>
      </c>
      <c r="G222" s="30" t="str">
        <f>IF([1]变电站内变压器!J222="","",[1]变电站内变压器!J222)</f>
        <v/>
      </c>
    </row>
    <row r="223" spans="1:7">
      <c r="A223" s="30" t="str">
        <f>IF([1]变电站内变压器!A223="","",[1]变电站内变压器!A223)</f>
        <v/>
      </c>
      <c r="B223" s="30" t="str">
        <f>IF([1]变电站内变压器!B223="","",[1]变电站内变压器!B223)</f>
        <v/>
      </c>
      <c r="C223" s="30" t="str">
        <f>IF([1]变电站内变压器!C223="","",[1]变电站内变压器!C223)</f>
        <v/>
      </c>
      <c r="D223" s="30" t="str">
        <f>IF([1]变电站内变压器!D223="","",[1]变电站内变压器!D223)</f>
        <v/>
      </c>
      <c r="E223" s="30" t="str">
        <f>IF([1]变电站内变压器!E223="","",[1]变电站内变压器!E223)</f>
        <v/>
      </c>
      <c r="F223" s="30" t="str">
        <f>IF([1]变电站内变压器!H223="","",[1]变电站内变压器!H223)</f>
        <v/>
      </c>
      <c r="G223" s="30" t="str">
        <f>IF([1]变电站内变压器!J223="","",[1]变电站内变压器!J223)</f>
        <v/>
      </c>
    </row>
    <row r="224" spans="1:7">
      <c r="A224" s="30" t="str">
        <f>IF([1]变电站内变压器!A224="","",[1]变电站内变压器!A224)</f>
        <v/>
      </c>
      <c r="B224" s="30" t="str">
        <f>IF([1]变电站内变压器!B224="","",[1]变电站内变压器!B224)</f>
        <v/>
      </c>
      <c r="C224" s="30" t="str">
        <f>IF([1]变电站内变压器!C224="","",[1]变电站内变压器!C224)</f>
        <v/>
      </c>
      <c r="D224" s="30" t="str">
        <f>IF([1]变电站内变压器!D224="","",[1]变电站内变压器!D224)</f>
        <v/>
      </c>
      <c r="E224" s="30" t="str">
        <f>IF([1]变电站内变压器!E224="","",[1]变电站内变压器!E224)</f>
        <v/>
      </c>
      <c r="F224" s="30" t="str">
        <f>IF([1]变电站内变压器!H224="","",[1]变电站内变压器!H224)</f>
        <v/>
      </c>
      <c r="G224" s="30" t="str">
        <f>IF([1]变电站内变压器!J224="","",[1]变电站内变压器!J224)</f>
        <v/>
      </c>
    </row>
    <row r="225" spans="1:7">
      <c r="A225" s="30" t="str">
        <f>IF([1]变电站内变压器!A225="","",[1]变电站内变压器!A225)</f>
        <v/>
      </c>
      <c r="B225" s="30" t="str">
        <f>IF([1]变电站内变压器!B225="","",[1]变电站内变压器!B225)</f>
        <v/>
      </c>
      <c r="C225" s="30" t="str">
        <f>IF([1]变电站内变压器!C225="","",[1]变电站内变压器!C225)</f>
        <v/>
      </c>
      <c r="D225" s="30" t="str">
        <f>IF([1]变电站内变压器!D225="","",[1]变电站内变压器!D225)</f>
        <v/>
      </c>
      <c r="E225" s="30" t="str">
        <f>IF([1]变电站内变压器!E225="","",[1]变电站内变压器!E225)</f>
        <v/>
      </c>
      <c r="F225" s="30" t="str">
        <f>IF([1]变电站内变压器!H225="","",[1]变电站内变压器!H225)</f>
        <v/>
      </c>
      <c r="G225" s="30" t="str">
        <f>IF([1]变电站内变压器!J225="","",[1]变电站内变压器!J225)</f>
        <v/>
      </c>
    </row>
    <row r="226" spans="1:7">
      <c r="A226" s="30" t="str">
        <f>IF([1]变电站内变压器!A226="","",[1]变电站内变压器!A226)</f>
        <v/>
      </c>
      <c r="B226" s="30" t="str">
        <f>IF([1]变电站内变压器!B226="","",[1]变电站内变压器!B226)</f>
        <v/>
      </c>
      <c r="C226" s="30" t="str">
        <f>IF([1]变电站内变压器!C226="","",[1]变电站内变压器!C226)</f>
        <v/>
      </c>
      <c r="D226" s="30" t="str">
        <f>IF([1]变电站内变压器!D226="","",[1]变电站内变压器!D226)</f>
        <v/>
      </c>
      <c r="E226" s="30" t="str">
        <f>IF([1]变电站内变压器!E226="","",[1]变电站内变压器!E226)</f>
        <v/>
      </c>
      <c r="F226" s="30" t="str">
        <f>IF([1]变电站内变压器!H226="","",[1]变电站内变压器!H226)</f>
        <v/>
      </c>
      <c r="G226" s="30" t="str">
        <f>IF([1]变电站内变压器!J226="","",[1]变电站内变压器!J226)</f>
        <v/>
      </c>
    </row>
    <row r="227" spans="1:7">
      <c r="A227" s="30" t="str">
        <f>IF([1]变电站内变压器!A227="","",[1]变电站内变压器!A227)</f>
        <v/>
      </c>
      <c r="B227" s="30" t="str">
        <f>IF([1]变电站内变压器!B227="","",[1]变电站内变压器!B227)</f>
        <v/>
      </c>
      <c r="C227" s="30" t="str">
        <f>IF([1]变电站内变压器!C227="","",[1]变电站内变压器!C227)</f>
        <v/>
      </c>
      <c r="D227" s="30" t="str">
        <f>IF([1]变电站内变压器!D227="","",[1]变电站内变压器!D227)</f>
        <v/>
      </c>
      <c r="E227" s="30" t="str">
        <f>IF([1]变电站内变压器!E227="","",[1]变电站内变压器!E227)</f>
        <v/>
      </c>
      <c r="F227" s="30" t="str">
        <f>IF([1]变电站内变压器!H227="","",[1]变电站内变压器!H227)</f>
        <v/>
      </c>
      <c r="G227" s="30" t="str">
        <f>IF([1]变电站内变压器!J227="","",[1]变电站内变压器!J227)</f>
        <v/>
      </c>
    </row>
    <row r="228" spans="1:7">
      <c r="A228" s="30" t="str">
        <f>IF([1]变电站内变压器!A228="","",[1]变电站内变压器!A228)</f>
        <v/>
      </c>
      <c r="B228" s="30" t="str">
        <f>IF([1]变电站内变压器!B228="","",[1]变电站内变压器!B228)</f>
        <v/>
      </c>
      <c r="C228" s="30" t="str">
        <f>IF([1]变电站内变压器!C228="","",[1]变电站内变压器!C228)</f>
        <v/>
      </c>
      <c r="D228" s="30" t="str">
        <f>IF([1]变电站内变压器!D228="","",[1]变电站内变压器!D228)</f>
        <v/>
      </c>
      <c r="E228" s="30" t="str">
        <f>IF([1]变电站内变压器!E228="","",[1]变电站内变压器!E228)</f>
        <v/>
      </c>
      <c r="F228" s="30" t="str">
        <f>IF([1]变电站内变压器!H228="","",[1]变电站内变压器!H228)</f>
        <v/>
      </c>
      <c r="G228" s="30" t="str">
        <f>IF([1]变电站内变压器!J228="","",[1]变电站内变压器!J228)</f>
        <v/>
      </c>
    </row>
    <row r="229" spans="1:7">
      <c r="A229" s="30" t="str">
        <f>IF([1]变电站内变压器!A229="","",[1]变电站内变压器!A229)</f>
        <v/>
      </c>
      <c r="B229" s="30" t="str">
        <f>IF([1]变电站内变压器!B229="","",[1]变电站内变压器!B229)</f>
        <v/>
      </c>
      <c r="C229" s="30" t="str">
        <f>IF([1]变电站内变压器!C229="","",[1]变电站内变压器!C229)</f>
        <v/>
      </c>
      <c r="D229" s="30" t="str">
        <f>IF([1]变电站内变压器!D229="","",[1]变电站内变压器!D229)</f>
        <v/>
      </c>
      <c r="E229" s="30" t="str">
        <f>IF([1]变电站内变压器!E229="","",[1]变电站内变压器!E229)</f>
        <v/>
      </c>
      <c r="F229" s="30" t="str">
        <f>IF([1]变电站内变压器!H229="","",[1]变电站内变压器!H229)</f>
        <v/>
      </c>
      <c r="G229" s="30" t="str">
        <f>IF([1]变电站内变压器!J229="","",[1]变电站内变压器!J229)</f>
        <v/>
      </c>
    </row>
    <row r="230" spans="1:7">
      <c r="A230" s="30" t="str">
        <f>IF([1]变电站内变压器!A230="","",[1]变电站内变压器!A230)</f>
        <v/>
      </c>
      <c r="B230" s="30" t="str">
        <f>IF([1]变电站内变压器!B230="","",[1]变电站内变压器!B230)</f>
        <v/>
      </c>
      <c r="C230" s="30" t="str">
        <f>IF([1]变电站内变压器!C230="","",[1]变电站内变压器!C230)</f>
        <v/>
      </c>
      <c r="D230" s="30" t="str">
        <f>IF([1]变电站内变压器!D230="","",[1]变电站内变压器!D230)</f>
        <v/>
      </c>
      <c r="E230" s="30" t="str">
        <f>IF([1]变电站内变压器!E230="","",[1]变电站内变压器!E230)</f>
        <v/>
      </c>
      <c r="F230" s="30" t="str">
        <f>IF([1]变电站内变压器!H230="","",[1]变电站内变压器!H230)</f>
        <v/>
      </c>
      <c r="G230" s="30" t="str">
        <f>IF([1]变电站内变压器!J230="","",[1]变电站内变压器!J230)</f>
        <v/>
      </c>
    </row>
    <row r="231" spans="1:7">
      <c r="A231" s="30" t="str">
        <f>IF([1]变电站内变压器!A231="","",[1]变电站内变压器!A231)</f>
        <v/>
      </c>
      <c r="B231" s="30" t="str">
        <f>IF([1]变电站内变压器!B231="","",[1]变电站内变压器!B231)</f>
        <v/>
      </c>
      <c r="C231" s="30" t="str">
        <f>IF([1]变电站内变压器!C231="","",[1]变电站内变压器!C231)</f>
        <v/>
      </c>
      <c r="D231" s="30" t="str">
        <f>IF([1]变电站内变压器!D231="","",[1]变电站内变压器!D231)</f>
        <v/>
      </c>
      <c r="E231" s="30" t="str">
        <f>IF([1]变电站内变压器!E231="","",[1]变电站内变压器!E231)</f>
        <v/>
      </c>
      <c r="F231" s="30" t="str">
        <f>IF([1]变电站内变压器!H231="","",[1]变电站内变压器!H231)</f>
        <v/>
      </c>
      <c r="G231" s="30" t="str">
        <f>IF([1]变电站内变压器!J231="","",[1]变电站内变压器!J231)</f>
        <v/>
      </c>
    </row>
    <row r="232" spans="1:7">
      <c r="A232" s="30" t="str">
        <f>IF([1]变电站内变压器!A232="","",[1]变电站内变压器!A232)</f>
        <v/>
      </c>
      <c r="B232" s="30" t="str">
        <f>IF([1]变电站内变压器!B232="","",[1]变电站内变压器!B232)</f>
        <v/>
      </c>
      <c r="C232" s="30" t="str">
        <f>IF([1]变电站内变压器!C232="","",[1]变电站内变压器!C232)</f>
        <v/>
      </c>
      <c r="D232" s="30" t="str">
        <f>IF([1]变电站内变压器!D232="","",[1]变电站内变压器!D232)</f>
        <v/>
      </c>
      <c r="E232" s="30" t="str">
        <f>IF([1]变电站内变压器!E232="","",[1]变电站内变压器!E232)</f>
        <v/>
      </c>
      <c r="F232" s="30" t="str">
        <f>IF([1]变电站内变压器!H232="","",[1]变电站内变压器!H232)</f>
        <v/>
      </c>
      <c r="G232" s="30" t="str">
        <f>IF([1]变电站内变压器!J232="","",[1]变电站内变压器!J232)</f>
        <v/>
      </c>
    </row>
    <row r="233" spans="1:7">
      <c r="A233" s="30" t="str">
        <f>IF([1]变电站内变压器!A233="","",[1]变电站内变压器!A233)</f>
        <v/>
      </c>
      <c r="B233" s="30" t="str">
        <f>IF([1]变电站内变压器!B233="","",[1]变电站内变压器!B233)</f>
        <v/>
      </c>
      <c r="C233" s="30" t="str">
        <f>IF([1]变电站内变压器!C233="","",[1]变电站内变压器!C233)</f>
        <v/>
      </c>
      <c r="D233" s="30" t="str">
        <f>IF([1]变电站内变压器!D233="","",[1]变电站内变压器!D233)</f>
        <v/>
      </c>
      <c r="E233" s="30" t="str">
        <f>IF([1]变电站内变压器!E233="","",[1]变电站内变压器!E233)</f>
        <v/>
      </c>
      <c r="F233" s="30" t="str">
        <f>IF([1]变电站内变压器!H233="","",[1]变电站内变压器!H233)</f>
        <v/>
      </c>
      <c r="G233" s="30" t="str">
        <f>IF([1]变电站内变压器!J233="","",[1]变电站内变压器!J233)</f>
        <v/>
      </c>
    </row>
    <row r="234" spans="1:7">
      <c r="A234" s="30" t="str">
        <f>IF([1]变电站内变压器!A234="","",[1]变电站内变压器!A234)</f>
        <v/>
      </c>
      <c r="B234" s="30" t="str">
        <f>IF([1]变电站内变压器!B234="","",[1]变电站内变压器!B234)</f>
        <v/>
      </c>
      <c r="C234" s="30" t="str">
        <f>IF([1]变电站内变压器!C234="","",[1]变电站内变压器!C234)</f>
        <v/>
      </c>
      <c r="D234" s="30" t="str">
        <f>IF([1]变电站内变压器!D234="","",[1]变电站内变压器!D234)</f>
        <v/>
      </c>
      <c r="E234" s="30" t="str">
        <f>IF([1]变电站内变压器!E234="","",[1]变电站内变压器!E234)</f>
        <v/>
      </c>
      <c r="F234" s="30" t="str">
        <f>IF([1]变电站内变压器!H234="","",[1]变电站内变压器!H234)</f>
        <v/>
      </c>
      <c r="G234" s="30" t="str">
        <f>IF([1]变电站内变压器!J234="","",[1]变电站内变压器!J234)</f>
        <v/>
      </c>
    </row>
    <row r="235" spans="1:7">
      <c r="A235" s="30" t="str">
        <f>IF([1]变电站内变压器!A235="","",[1]变电站内变压器!A235)</f>
        <v/>
      </c>
      <c r="B235" s="30" t="str">
        <f>IF([1]变电站内变压器!B235="","",[1]变电站内变压器!B235)</f>
        <v/>
      </c>
      <c r="C235" s="30" t="str">
        <f>IF([1]变电站内变压器!C235="","",[1]变电站内变压器!C235)</f>
        <v/>
      </c>
      <c r="D235" s="30" t="str">
        <f>IF([1]变电站内变压器!D235="","",[1]变电站内变压器!D235)</f>
        <v/>
      </c>
      <c r="E235" s="30" t="str">
        <f>IF([1]变电站内变压器!E235="","",[1]变电站内变压器!E235)</f>
        <v/>
      </c>
      <c r="F235" s="30" t="str">
        <f>IF([1]变电站内变压器!H235="","",[1]变电站内变压器!H235)</f>
        <v/>
      </c>
      <c r="G235" s="30" t="str">
        <f>IF([1]变电站内变压器!J235="","",[1]变电站内变压器!J235)</f>
        <v/>
      </c>
    </row>
    <row r="236" spans="1:7">
      <c r="A236" s="30" t="str">
        <f>IF([1]变电站内变压器!A236="","",[1]变电站内变压器!A236)</f>
        <v/>
      </c>
      <c r="B236" s="30" t="str">
        <f>IF([1]变电站内变压器!B236="","",[1]变电站内变压器!B236)</f>
        <v/>
      </c>
      <c r="C236" s="30" t="str">
        <f>IF([1]变电站内变压器!C236="","",[1]变电站内变压器!C236)</f>
        <v/>
      </c>
      <c r="D236" s="30" t="str">
        <f>IF([1]变电站内变压器!D236="","",[1]变电站内变压器!D236)</f>
        <v/>
      </c>
      <c r="E236" s="30" t="str">
        <f>IF([1]变电站内变压器!E236="","",[1]变电站内变压器!E236)</f>
        <v/>
      </c>
      <c r="F236" s="30" t="str">
        <f>IF([1]变电站内变压器!H236="","",[1]变电站内变压器!H236)</f>
        <v/>
      </c>
      <c r="G236" s="30" t="str">
        <f>IF([1]变电站内变压器!J236="","",[1]变电站内变压器!J236)</f>
        <v/>
      </c>
    </row>
    <row r="237" spans="1:7">
      <c r="A237" s="30" t="str">
        <f>IF([1]变电站内变压器!A237="","",[1]变电站内变压器!A237)</f>
        <v/>
      </c>
      <c r="B237" s="30" t="str">
        <f>IF([1]变电站内变压器!B237="","",[1]变电站内变压器!B237)</f>
        <v/>
      </c>
      <c r="C237" s="30" t="str">
        <f>IF([1]变电站内变压器!C237="","",[1]变电站内变压器!C237)</f>
        <v/>
      </c>
      <c r="D237" s="30" t="str">
        <f>IF([1]变电站内变压器!D237="","",[1]变电站内变压器!D237)</f>
        <v/>
      </c>
      <c r="E237" s="30" t="str">
        <f>IF([1]变电站内变压器!E237="","",[1]变电站内变压器!E237)</f>
        <v/>
      </c>
      <c r="F237" s="30" t="str">
        <f>IF([1]变电站内变压器!H237="","",[1]变电站内变压器!H237)</f>
        <v/>
      </c>
      <c r="G237" s="30" t="str">
        <f>IF([1]变电站内变压器!J237="","",[1]变电站内变压器!J237)</f>
        <v/>
      </c>
    </row>
    <row r="238" spans="1:7">
      <c r="A238" s="30" t="str">
        <f>IF([1]变电站内变压器!A238="","",[1]变电站内变压器!A238)</f>
        <v/>
      </c>
      <c r="B238" s="30" t="str">
        <f>IF([1]变电站内变压器!B238="","",[1]变电站内变压器!B238)</f>
        <v/>
      </c>
      <c r="C238" s="30" t="str">
        <f>IF([1]变电站内变压器!C238="","",[1]变电站内变压器!C238)</f>
        <v/>
      </c>
      <c r="D238" s="30" t="str">
        <f>IF([1]变电站内变压器!D238="","",[1]变电站内变压器!D238)</f>
        <v/>
      </c>
      <c r="E238" s="30" t="str">
        <f>IF([1]变电站内变压器!E238="","",[1]变电站内变压器!E238)</f>
        <v/>
      </c>
      <c r="F238" s="30" t="str">
        <f>IF([1]变电站内变压器!H238="","",[1]变电站内变压器!H238)</f>
        <v/>
      </c>
      <c r="G238" s="30" t="str">
        <f>IF([1]变电站内变压器!J238="","",[1]变电站内变压器!J238)</f>
        <v/>
      </c>
    </row>
    <row r="239" spans="1:7">
      <c r="A239" s="30" t="str">
        <f>IF([1]变电站内变压器!A239="","",[1]变电站内变压器!A239)</f>
        <v/>
      </c>
      <c r="B239" s="30" t="str">
        <f>IF([1]变电站内变压器!B239="","",[1]变电站内变压器!B239)</f>
        <v/>
      </c>
      <c r="C239" s="30" t="str">
        <f>IF([1]变电站内变压器!C239="","",[1]变电站内变压器!C239)</f>
        <v/>
      </c>
      <c r="D239" s="30" t="str">
        <f>IF([1]变电站内变压器!D239="","",[1]变电站内变压器!D239)</f>
        <v/>
      </c>
      <c r="E239" s="30" t="str">
        <f>IF([1]变电站内变压器!E239="","",[1]变电站内变压器!E239)</f>
        <v/>
      </c>
      <c r="F239" s="30" t="str">
        <f>IF([1]变电站内变压器!H239="","",[1]变电站内变压器!H239)</f>
        <v/>
      </c>
      <c r="G239" s="30" t="str">
        <f>IF([1]变电站内变压器!J239="","",[1]变电站内变压器!J239)</f>
        <v/>
      </c>
    </row>
    <row r="240" spans="1:7">
      <c r="A240" s="30" t="str">
        <f>IF([1]变电站内变压器!A240="","",[1]变电站内变压器!A240)</f>
        <v/>
      </c>
      <c r="B240" s="30" t="str">
        <f>IF([1]变电站内变压器!B240="","",[1]变电站内变压器!B240)</f>
        <v/>
      </c>
      <c r="C240" s="30" t="str">
        <f>IF([1]变电站内变压器!C240="","",[1]变电站内变压器!C240)</f>
        <v/>
      </c>
      <c r="D240" s="30" t="str">
        <f>IF([1]变电站内变压器!D240="","",[1]变电站内变压器!D240)</f>
        <v/>
      </c>
      <c r="E240" s="30" t="str">
        <f>IF([1]变电站内变压器!E240="","",[1]变电站内变压器!E240)</f>
        <v/>
      </c>
      <c r="F240" s="30" t="str">
        <f>IF([1]变电站内变压器!H240="","",[1]变电站内变压器!H240)</f>
        <v/>
      </c>
      <c r="G240" s="30" t="str">
        <f>IF([1]变电站内变压器!J240="","",[1]变电站内变压器!J240)</f>
        <v/>
      </c>
    </row>
    <row r="241" spans="1:7">
      <c r="A241" s="30" t="str">
        <f>IF([1]变电站内变压器!A241="","",[1]变电站内变压器!A241)</f>
        <v/>
      </c>
      <c r="B241" s="30" t="str">
        <f>IF([1]变电站内变压器!B241="","",[1]变电站内变压器!B241)</f>
        <v/>
      </c>
      <c r="C241" s="30" t="str">
        <f>IF([1]变电站内变压器!C241="","",[1]变电站内变压器!C241)</f>
        <v/>
      </c>
      <c r="D241" s="30" t="str">
        <f>IF([1]变电站内变压器!D241="","",[1]变电站内变压器!D241)</f>
        <v/>
      </c>
      <c r="E241" s="30" t="str">
        <f>IF([1]变电站内变压器!E241="","",[1]变电站内变压器!E241)</f>
        <v/>
      </c>
      <c r="F241" s="30" t="str">
        <f>IF([1]变电站内变压器!H241="","",[1]变电站内变压器!H241)</f>
        <v/>
      </c>
      <c r="G241" s="30" t="str">
        <f>IF([1]变电站内变压器!J241="","",[1]变电站内变压器!J241)</f>
        <v/>
      </c>
    </row>
    <row r="242" spans="1:7">
      <c r="A242" s="30" t="str">
        <f>IF([1]变电站内变压器!A242="","",[1]变电站内变压器!A242)</f>
        <v/>
      </c>
      <c r="B242" s="30" t="str">
        <f>IF([1]变电站内变压器!B242="","",[1]变电站内变压器!B242)</f>
        <v/>
      </c>
      <c r="C242" s="30" t="str">
        <f>IF([1]变电站内变压器!C242="","",[1]变电站内变压器!C242)</f>
        <v/>
      </c>
      <c r="D242" s="30" t="str">
        <f>IF([1]变电站内变压器!D242="","",[1]变电站内变压器!D242)</f>
        <v/>
      </c>
      <c r="E242" s="30" t="str">
        <f>IF([1]变电站内变压器!E242="","",[1]变电站内变压器!E242)</f>
        <v/>
      </c>
      <c r="F242" s="30" t="str">
        <f>IF([1]变电站内变压器!H242="","",[1]变电站内变压器!H242)</f>
        <v/>
      </c>
      <c r="G242" s="30" t="str">
        <f>IF([1]变电站内变压器!J242="","",[1]变电站内变压器!J242)</f>
        <v/>
      </c>
    </row>
    <row r="243" spans="1:7">
      <c r="A243" s="30" t="str">
        <f>IF([1]变电站内变压器!A243="","",[1]变电站内变压器!A243)</f>
        <v/>
      </c>
      <c r="B243" s="30" t="str">
        <f>IF([1]变电站内变压器!B243="","",[1]变电站内变压器!B243)</f>
        <v/>
      </c>
      <c r="C243" s="30" t="str">
        <f>IF([1]变电站内变压器!C243="","",[1]变电站内变压器!C243)</f>
        <v/>
      </c>
      <c r="D243" s="30" t="str">
        <f>IF([1]变电站内变压器!D243="","",[1]变电站内变压器!D243)</f>
        <v/>
      </c>
      <c r="E243" s="30" t="str">
        <f>IF([1]变电站内变压器!E243="","",[1]变电站内变压器!E243)</f>
        <v/>
      </c>
      <c r="F243" s="30" t="str">
        <f>IF([1]变电站内变压器!H243="","",[1]变电站内变压器!H243)</f>
        <v/>
      </c>
      <c r="G243" s="30" t="str">
        <f>IF([1]变电站内变压器!J243="","",[1]变电站内变压器!J243)</f>
        <v/>
      </c>
    </row>
    <row r="244" spans="1:7">
      <c r="A244" s="30" t="str">
        <f>IF([1]变电站内变压器!A244="","",[1]变电站内变压器!A244)</f>
        <v/>
      </c>
      <c r="B244" s="30" t="str">
        <f>IF([1]变电站内变压器!B244="","",[1]变电站内变压器!B244)</f>
        <v/>
      </c>
      <c r="C244" s="30" t="str">
        <f>IF([1]变电站内变压器!C244="","",[1]变电站内变压器!C244)</f>
        <v/>
      </c>
      <c r="D244" s="30" t="str">
        <f>IF([1]变电站内变压器!D244="","",[1]变电站内变压器!D244)</f>
        <v/>
      </c>
      <c r="E244" s="30" t="str">
        <f>IF([1]变电站内变压器!E244="","",[1]变电站内变压器!E244)</f>
        <v/>
      </c>
      <c r="F244" s="30" t="str">
        <f>IF([1]变电站内变压器!H244="","",[1]变电站内变压器!H244)</f>
        <v/>
      </c>
      <c r="G244" s="30" t="str">
        <f>IF([1]变电站内变压器!J244="","",[1]变电站内变压器!J244)</f>
        <v/>
      </c>
    </row>
    <row r="245" spans="1:7">
      <c r="A245" s="30" t="str">
        <f>IF([1]变电站内变压器!A245="","",[1]变电站内变压器!A245)</f>
        <v/>
      </c>
      <c r="B245" s="30" t="str">
        <f>IF([1]变电站内变压器!B245="","",[1]变电站内变压器!B245)</f>
        <v/>
      </c>
      <c r="C245" s="30" t="str">
        <f>IF([1]变电站内变压器!C245="","",[1]变电站内变压器!C245)</f>
        <v/>
      </c>
      <c r="D245" s="30" t="str">
        <f>IF([1]变电站内变压器!D245="","",[1]变电站内变压器!D245)</f>
        <v/>
      </c>
      <c r="E245" s="30" t="str">
        <f>IF([1]变电站内变压器!E245="","",[1]变电站内变压器!E245)</f>
        <v/>
      </c>
      <c r="F245" s="30" t="str">
        <f>IF([1]变电站内变压器!H245="","",[1]变电站内变压器!H245)</f>
        <v/>
      </c>
      <c r="G245" s="30" t="str">
        <f>IF([1]变电站内变压器!J245="","",[1]变电站内变压器!J245)</f>
        <v/>
      </c>
    </row>
    <row r="246" spans="1:7">
      <c r="A246" s="30" t="str">
        <f>IF([1]变电站内变压器!A246="","",[1]变电站内变压器!A246)</f>
        <v/>
      </c>
      <c r="B246" s="30" t="str">
        <f>IF([1]变电站内变压器!B246="","",[1]变电站内变压器!B246)</f>
        <v/>
      </c>
      <c r="C246" s="30" t="str">
        <f>IF([1]变电站内变压器!C246="","",[1]变电站内变压器!C246)</f>
        <v/>
      </c>
      <c r="D246" s="30" t="str">
        <f>IF([1]变电站内变压器!D246="","",[1]变电站内变压器!D246)</f>
        <v/>
      </c>
      <c r="E246" s="30" t="str">
        <f>IF([1]变电站内变压器!E246="","",[1]变电站内变压器!E246)</f>
        <v/>
      </c>
      <c r="F246" s="30" t="str">
        <f>IF([1]变电站内变压器!H246="","",[1]变电站内变压器!H246)</f>
        <v/>
      </c>
      <c r="G246" s="30" t="str">
        <f>IF([1]变电站内变压器!J246="","",[1]变电站内变压器!J246)</f>
        <v/>
      </c>
    </row>
    <row r="247" spans="1:7">
      <c r="A247" s="30" t="str">
        <f>IF([1]变电站内变压器!A247="","",[1]变电站内变压器!A247)</f>
        <v/>
      </c>
      <c r="B247" s="30" t="str">
        <f>IF([1]变电站内变压器!B247="","",[1]变电站内变压器!B247)</f>
        <v/>
      </c>
      <c r="C247" s="30" t="str">
        <f>IF([1]变电站内变压器!C247="","",[1]变电站内变压器!C247)</f>
        <v/>
      </c>
      <c r="D247" s="30" t="str">
        <f>IF([1]变电站内变压器!D247="","",[1]变电站内变压器!D247)</f>
        <v/>
      </c>
      <c r="E247" s="30" t="str">
        <f>IF([1]变电站内变压器!E247="","",[1]变电站内变压器!E247)</f>
        <v/>
      </c>
      <c r="F247" s="30" t="str">
        <f>IF([1]变电站内变压器!H247="","",[1]变电站内变压器!H247)</f>
        <v/>
      </c>
      <c r="G247" s="30" t="str">
        <f>IF([1]变电站内变压器!J247="","",[1]变电站内变压器!J247)</f>
        <v/>
      </c>
    </row>
    <row r="248" spans="1:7">
      <c r="A248" s="30" t="str">
        <f>IF([1]变电站内变压器!A248="","",[1]变电站内变压器!A248)</f>
        <v/>
      </c>
      <c r="B248" s="30" t="str">
        <f>IF([1]变电站内变压器!B248="","",[1]变电站内变压器!B248)</f>
        <v/>
      </c>
      <c r="C248" s="30" t="str">
        <f>IF([1]变电站内变压器!C248="","",[1]变电站内变压器!C248)</f>
        <v/>
      </c>
      <c r="D248" s="30" t="str">
        <f>IF([1]变电站内变压器!D248="","",[1]变电站内变压器!D248)</f>
        <v/>
      </c>
      <c r="E248" s="30" t="str">
        <f>IF([1]变电站内变压器!E248="","",[1]变电站内变压器!E248)</f>
        <v/>
      </c>
      <c r="F248" s="30" t="str">
        <f>IF([1]变电站内变压器!H248="","",[1]变电站内变压器!H248)</f>
        <v/>
      </c>
      <c r="G248" s="30" t="str">
        <f>IF([1]变电站内变压器!J248="","",[1]变电站内变压器!J248)</f>
        <v/>
      </c>
    </row>
    <row r="249" spans="1:7">
      <c r="A249" s="30" t="str">
        <f>IF([1]变电站内变压器!A249="","",[1]变电站内变压器!A249)</f>
        <v/>
      </c>
      <c r="B249" s="30" t="str">
        <f>IF([1]变电站内变压器!B249="","",[1]变电站内变压器!B249)</f>
        <v/>
      </c>
      <c r="C249" s="30" t="str">
        <f>IF([1]变电站内变压器!C249="","",[1]变电站内变压器!C249)</f>
        <v/>
      </c>
      <c r="D249" s="30" t="str">
        <f>IF([1]变电站内变压器!D249="","",[1]变电站内变压器!D249)</f>
        <v/>
      </c>
      <c r="E249" s="30" t="str">
        <f>IF([1]变电站内变压器!E249="","",[1]变电站内变压器!E249)</f>
        <v/>
      </c>
      <c r="F249" s="30" t="str">
        <f>IF([1]变电站内变压器!H249="","",[1]变电站内变压器!H249)</f>
        <v/>
      </c>
      <c r="G249" s="30" t="str">
        <f>IF([1]变电站内变压器!J249="","",[1]变电站内变压器!J249)</f>
        <v/>
      </c>
    </row>
    <row r="250" spans="1:7">
      <c r="A250" s="30" t="str">
        <f>IF([1]变电站内变压器!A250="","",[1]变电站内变压器!A250)</f>
        <v/>
      </c>
      <c r="B250" s="30" t="str">
        <f>IF([1]变电站内变压器!B250="","",[1]变电站内变压器!B250)</f>
        <v/>
      </c>
      <c r="C250" s="30" t="str">
        <f>IF([1]变电站内变压器!C250="","",[1]变电站内变压器!C250)</f>
        <v/>
      </c>
      <c r="D250" s="30" t="str">
        <f>IF([1]变电站内变压器!D250="","",[1]变电站内变压器!D250)</f>
        <v/>
      </c>
      <c r="E250" s="30" t="str">
        <f>IF([1]变电站内变压器!E250="","",[1]变电站内变压器!E250)</f>
        <v/>
      </c>
      <c r="F250" s="30" t="str">
        <f>IF([1]变电站内变压器!H250="","",[1]变电站内变压器!H250)</f>
        <v/>
      </c>
      <c r="G250" s="30" t="str">
        <f>IF([1]变电站内变压器!J250="","",[1]变电站内变压器!J250)</f>
        <v/>
      </c>
    </row>
    <row r="251" spans="1:7">
      <c r="A251" s="30" t="str">
        <f>IF([1]变电站内变压器!A251="","",[1]变电站内变压器!A251)</f>
        <v/>
      </c>
      <c r="B251" s="30" t="str">
        <f>IF([1]变电站内变压器!B251="","",[1]变电站内变压器!B251)</f>
        <v/>
      </c>
      <c r="C251" s="30" t="str">
        <f>IF([1]变电站内变压器!C251="","",[1]变电站内变压器!C251)</f>
        <v/>
      </c>
      <c r="D251" s="30" t="str">
        <f>IF([1]变电站内变压器!D251="","",[1]变电站内变压器!D251)</f>
        <v/>
      </c>
      <c r="E251" s="30" t="str">
        <f>IF([1]变电站内变压器!E251="","",[1]变电站内变压器!E251)</f>
        <v/>
      </c>
      <c r="F251" s="30" t="str">
        <f>IF([1]变电站内变压器!H251="","",[1]变电站内变压器!H251)</f>
        <v/>
      </c>
      <c r="G251" s="30" t="str">
        <f>IF([1]变电站内变压器!J251="","",[1]变电站内变压器!J251)</f>
        <v/>
      </c>
    </row>
    <row r="252" spans="1:7">
      <c r="A252" s="30" t="str">
        <f>IF([1]变电站内变压器!A252="","",[1]变电站内变压器!A252)</f>
        <v/>
      </c>
      <c r="B252" s="30" t="str">
        <f>IF([1]变电站内变压器!B252="","",[1]变电站内变压器!B252)</f>
        <v/>
      </c>
      <c r="C252" s="30" t="str">
        <f>IF([1]变电站内变压器!C252="","",[1]变电站内变压器!C252)</f>
        <v/>
      </c>
      <c r="D252" s="30" t="str">
        <f>IF([1]变电站内变压器!D252="","",[1]变电站内变压器!D252)</f>
        <v/>
      </c>
      <c r="E252" s="30" t="str">
        <f>IF([1]变电站内变压器!E252="","",[1]变电站内变压器!E252)</f>
        <v/>
      </c>
      <c r="F252" s="30" t="str">
        <f>IF([1]变电站内变压器!H252="","",[1]变电站内变压器!H252)</f>
        <v/>
      </c>
      <c r="G252" s="30" t="str">
        <f>IF([1]变电站内变压器!J252="","",[1]变电站内变压器!J252)</f>
        <v/>
      </c>
    </row>
    <row r="253" spans="1:7">
      <c r="A253" s="30" t="str">
        <f>IF([1]变电站内变压器!A253="","",[1]变电站内变压器!A253)</f>
        <v/>
      </c>
      <c r="B253" s="30" t="str">
        <f>IF([1]变电站内变压器!B253="","",[1]变电站内变压器!B253)</f>
        <v/>
      </c>
      <c r="C253" s="30" t="str">
        <f>IF([1]变电站内变压器!C253="","",[1]变电站内变压器!C253)</f>
        <v/>
      </c>
      <c r="D253" s="30" t="str">
        <f>IF([1]变电站内变压器!D253="","",[1]变电站内变压器!D253)</f>
        <v/>
      </c>
      <c r="E253" s="30" t="str">
        <f>IF([1]变电站内变压器!E253="","",[1]变电站内变压器!E253)</f>
        <v/>
      </c>
      <c r="F253" s="30" t="str">
        <f>IF([1]变电站内变压器!H253="","",[1]变电站内变压器!H253)</f>
        <v/>
      </c>
      <c r="G253" s="30" t="str">
        <f>IF([1]变电站内变压器!J253="","",[1]变电站内变压器!J253)</f>
        <v/>
      </c>
    </row>
    <row r="254" spans="1:7">
      <c r="A254" s="30" t="str">
        <f>IF([1]变电站内变压器!A254="","",[1]变电站内变压器!A254)</f>
        <v/>
      </c>
      <c r="B254" s="30" t="str">
        <f>IF([1]变电站内变压器!B254="","",[1]变电站内变压器!B254)</f>
        <v/>
      </c>
      <c r="C254" s="30" t="str">
        <f>IF([1]变电站内变压器!C254="","",[1]变电站内变压器!C254)</f>
        <v/>
      </c>
      <c r="D254" s="30" t="str">
        <f>IF([1]变电站内变压器!D254="","",[1]变电站内变压器!D254)</f>
        <v/>
      </c>
      <c r="E254" s="30" t="str">
        <f>IF([1]变电站内变压器!E254="","",[1]变电站内变压器!E254)</f>
        <v/>
      </c>
      <c r="F254" s="30" t="str">
        <f>IF([1]变电站内变压器!H254="","",[1]变电站内变压器!H254)</f>
        <v/>
      </c>
      <c r="G254" s="30" t="str">
        <f>IF([1]变电站内变压器!J254="","",[1]变电站内变压器!J254)</f>
        <v/>
      </c>
    </row>
    <row r="255" spans="1:7">
      <c r="A255" s="30" t="str">
        <f>IF([1]变电站内变压器!A255="","",[1]变电站内变压器!A255)</f>
        <v/>
      </c>
      <c r="B255" s="30" t="str">
        <f>IF([1]变电站内变压器!B255="","",[1]变电站内变压器!B255)</f>
        <v/>
      </c>
      <c r="C255" s="30" t="str">
        <f>IF([1]变电站内变压器!C255="","",[1]变电站内变压器!C255)</f>
        <v/>
      </c>
      <c r="D255" s="30" t="str">
        <f>IF([1]变电站内变压器!D255="","",[1]变电站内变压器!D255)</f>
        <v/>
      </c>
      <c r="E255" s="30" t="str">
        <f>IF([1]变电站内变压器!E255="","",[1]变电站内变压器!E255)</f>
        <v/>
      </c>
      <c r="F255" s="30" t="str">
        <f>IF([1]变电站内变压器!H255="","",[1]变电站内变压器!H255)</f>
        <v/>
      </c>
      <c r="G255" s="30" t="str">
        <f>IF([1]变电站内变压器!J255="","",[1]变电站内变压器!J255)</f>
        <v/>
      </c>
    </row>
    <row r="256" spans="1:7">
      <c r="A256" s="30" t="str">
        <f>IF([1]变电站内变压器!A256="","",[1]变电站内变压器!A256)</f>
        <v/>
      </c>
      <c r="B256" s="30" t="str">
        <f>IF([1]变电站内变压器!B256="","",[1]变电站内变压器!B256)</f>
        <v/>
      </c>
      <c r="C256" s="30" t="str">
        <f>IF([1]变电站内变压器!C256="","",[1]变电站内变压器!C256)</f>
        <v/>
      </c>
      <c r="D256" s="30" t="str">
        <f>IF([1]变电站内变压器!D256="","",[1]变电站内变压器!D256)</f>
        <v/>
      </c>
      <c r="E256" s="30" t="str">
        <f>IF([1]变电站内变压器!E256="","",[1]变电站内变压器!E256)</f>
        <v/>
      </c>
      <c r="F256" s="30" t="str">
        <f>IF([1]变电站内变压器!H256="","",[1]变电站内变压器!H256)</f>
        <v/>
      </c>
      <c r="G256" s="30" t="str">
        <f>IF([1]变电站内变压器!J256="","",[1]变电站内变压器!J256)</f>
        <v/>
      </c>
    </row>
    <row r="257" spans="1:7">
      <c r="A257" s="30" t="str">
        <f>IF([1]变电站内变压器!A257="","",[1]变电站内变压器!A257)</f>
        <v/>
      </c>
      <c r="B257" s="30" t="str">
        <f>IF([1]变电站内变压器!B257="","",[1]变电站内变压器!B257)</f>
        <v/>
      </c>
      <c r="C257" s="30" t="str">
        <f>IF([1]变电站内变压器!C257="","",[1]变电站内变压器!C257)</f>
        <v/>
      </c>
      <c r="D257" s="30" t="str">
        <f>IF([1]变电站内变压器!D257="","",[1]变电站内变压器!D257)</f>
        <v/>
      </c>
      <c r="E257" s="30" t="str">
        <f>IF([1]变电站内变压器!E257="","",[1]变电站内变压器!E257)</f>
        <v/>
      </c>
      <c r="F257" s="30" t="str">
        <f>IF([1]变电站内变压器!H257="","",[1]变电站内变压器!H257)</f>
        <v/>
      </c>
      <c r="G257" s="30" t="str">
        <f>IF([1]变电站内变压器!J257="","",[1]变电站内变压器!J257)</f>
        <v/>
      </c>
    </row>
    <row r="258" spans="1:7">
      <c r="A258" s="30" t="str">
        <f>IF([1]变电站内变压器!A258="","",[1]变电站内变压器!A258)</f>
        <v/>
      </c>
      <c r="B258" s="30" t="str">
        <f>IF([1]变电站内变压器!B258="","",[1]变电站内变压器!B258)</f>
        <v/>
      </c>
      <c r="C258" s="30" t="str">
        <f>IF([1]变电站内变压器!C258="","",[1]变电站内变压器!C258)</f>
        <v/>
      </c>
      <c r="D258" s="30" t="str">
        <f>IF([1]变电站内变压器!D258="","",[1]变电站内变压器!D258)</f>
        <v/>
      </c>
      <c r="E258" s="30" t="str">
        <f>IF([1]变电站内变压器!E258="","",[1]变电站内变压器!E258)</f>
        <v/>
      </c>
      <c r="F258" s="30" t="str">
        <f>IF([1]变电站内变压器!H258="","",[1]变电站内变压器!H258)</f>
        <v/>
      </c>
      <c r="G258" s="30" t="str">
        <f>IF([1]变电站内变压器!J258="","",[1]变电站内变压器!J258)</f>
        <v/>
      </c>
    </row>
    <row r="259" spans="1:7">
      <c r="A259" s="30" t="str">
        <f>IF([1]变电站内变压器!A259="","",[1]变电站内变压器!A259)</f>
        <v/>
      </c>
      <c r="B259" s="30" t="str">
        <f>IF([1]变电站内变压器!B259="","",[1]变电站内变压器!B259)</f>
        <v/>
      </c>
      <c r="C259" s="30" t="str">
        <f>IF([1]变电站内变压器!C259="","",[1]变电站内变压器!C259)</f>
        <v/>
      </c>
      <c r="D259" s="30" t="str">
        <f>IF([1]变电站内变压器!D259="","",[1]变电站内变压器!D259)</f>
        <v/>
      </c>
      <c r="E259" s="30" t="str">
        <f>IF([1]变电站内变压器!E259="","",[1]变电站内变压器!E259)</f>
        <v/>
      </c>
      <c r="F259" s="30" t="str">
        <f>IF([1]变电站内变压器!H259="","",[1]变电站内变压器!H259)</f>
        <v/>
      </c>
      <c r="G259" s="30" t="str">
        <f>IF([1]变电站内变压器!J259="","",[1]变电站内变压器!J259)</f>
        <v/>
      </c>
    </row>
    <row r="260" spans="1:7">
      <c r="A260" s="30" t="str">
        <f>IF([1]变电站内变压器!A260="","",[1]变电站内变压器!A260)</f>
        <v/>
      </c>
      <c r="B260" s="30" t="str">
        <f>IF([1]变电站内变压器!B260="","",[1]变电站内变压器!B260)</f>
        <v/>
      </c>
      <c r="C260" s="30" t="str">
        <f>IF([1]变电站内变压器!C260="","",[1]变电站内变压器!C260)</f>
        <v/>
      </c>
      <c r="D260" s="30" t="str">
        <f>IF([1]变电站内变压器!D260="","",[1]变电站内变压器!D260)</f>
        <v/>
      </c>
      <c r="E260" s="30" t="str">
        <f>IF([1]变电站内变压器!E260="","",[1]变电站内变压器!E260)</f>
        <v/>
      </c>
      <c r="F260" s="30" t="str">
        <f>IF([1]变电站内变压器!H260="","",[1]变电站内变压器!H260)</f>
        <v/>
      </c>
      <c r="G260" s="30" t="str">
        <f>IF([1]变电站内变压器!J260="","",[1]变电站内变压器!J260)</f>
        <v/>
      </c>
    </row>
    <row r="261" spans="1:7">
      <c r="A261" s="30" t="str">
        <f>IF([1]变电站内变压器!A261="","",[1]变电站内变压器!A261)</f>
        <v/>
      </c>
      <c r="B261" s="30" t="str">
        <f>IF([1]变电站内变压器!B261="","",[1]变电站内变压器!B261)</f>
        <v/>
      </c>
      <c r="C261" s="30" t="str">
        <f>IF([1]变电站内变压器!C261="","",[1]变电站内变压器!C261)</f>
        <v/>
      </c>
      <c r="D261" s="30" t="str">
        <f>IF([1]变电站内变压器!D261="","",[1]变电站内变压器!D261)</f>
        <v/>
      </c>
      <c r="E261" s="30" t="str">
        <f>IF([1]变电站内变压器!E261="","",[1]变电站内变压器!E261)</f>
        <v/>
      </c>
      <c r="F261" s="30" t="str">
        <f>IF([1]变电站内变压器!H261="","",[1]变电站内变压器!H261)</f>
        <v/>
      </c>
      <c r="G261" s="30" t="str">
        <f>IF([1]变电站内变压器!J261="","",[1]变电站内变压器!J261)</f>
        <v/>
      </c>
    </row>
    <row r="262" spans="1:7">
      <c r="A262" s="30" t="str">
        <f>IF([1]变电站内变压器!A262="","",[1]变电站内变压器!A262)</f>
        <v/>
      </c>
      <c r="B262" s="30" t="str">
        <f>IF([1]变电站内变压器!B262="","",[1]变电站内变压器!B262)</f>
        <v/>
      </c>
      <c r="C262" s="30" t="str">
        <f>IF([1]变电站内变压器!C262="","",[1]变电站内变压器!C262)</f>
        <v/>
      </c>
      <c r="D262" s="30" t="str">
        <f>IF([1]变电站内变压器!D262="","",[1]变电站内变压器!D262)</f>
        <v/>
      </c>
      <c r="E262" s="30" t="str">
        <f>IF([1]变电站内变压器!E262="","",[1]变电站内变压器!E262)</f>
        <v/>
      </c>
      <c r="F262" s="30" t="str">
        <f>IF([1]变电站内变压器!H262="","",[1]变电站内变压器!H262)</f>
        <v/>
      </c>
      <c r="G262" s="30" t="str">
        <f>IF([1]变电站内变压器!J262="","",[1]变电站内变压器!J262)</f>
        <v/>
      </c>
    </row>
    <row r="263" spans="1:7">
      <c r="A263" s="30" t="str">
        <f>IF([1]变电站内变压器!A263="","",[1]变电站内变压器!A263)</f>
        <v/>
      </c>
      <c r="B263" s="30" t="str">
        <f>IF([1]变电站内变压器!B263="","",[1]变电站内变压器!B263)</f>
        <v/>
      </c>
      <c r="C263" s="30" t="str">
        <f>IF([1]变电站内变压器!C263="","",[1]变电站内变压器!C263)</f>
        <v/>
      </c>
      <c r="D263" s="30" t="str">
        <f>IF([1]变电站内变压器!D263="","",[1]变电站内变压器!D263)</f>
        <v/>
      </c>
      <c r="E263" s="30" t="str">
        <f>IF([1]变电站内变压器!E263="","",[1]变电站内变压器!E263)</f>
        <v/>
      </c>
      <c r="F263" s="30" t="str">
        <f>IF([1]变电站内变压器!H263="","",[1]变电站内变压器!H263)</f>
        <v/>
      </c>
      <c r="G263" s="30" t="str">
        <f>IF([1]变电站内变压器!J263="","",[1]变电站内变压器!J263)</f>
        <v/>
      </c>
    </row>
    <row r="264" spans="1:7">
      <c r="A264" s="30" t="str">
        <f>IF([1]变电站内变压器!A264="","",[1]变电站内变压器!A264)</f>
        <v/>
      </c>
      <c r="B264" s="30" t="str">
        <f>IF([1]变电站内变压器!B264="","",[1]变电站内变压器!B264)</f>
        <v/>
      </c>
      <c r="C264" s="30" t="str">
        <f>IF([1]变电站内变压器!C264="","",[1]变电站内变压器!C264)</f>
        <v/>
      </c>
      <c r="D264" s="30" t="str">
        <f>IF([1]变电站内变压器!D264="","",[1]变电站内变压器!D264)</f>
        <v/>
      </c>
      <c r="E264" s="30" t="str">
        <f>IF([1]变电站内变压器!E264="","",[1]变电站内变压器!E264)</f>
        <v/>
      </c>
      <c r="F264" s="30" t="str">
        <f>IF([1]变电站内变压器!H264="","",[1]变电站内变压器!H264)</f>
        <v/>
      </c>
      <c r="G264" s="30" t="str">
        <f>IF([1]变电站内变压器!J264="","",[1]变电站内变压器!J264)</f>
        <v/>
      </c>
    </row>
    <row r="265" spans="1:7">
      <c r="A265" s="30" t="str">
        <f>IF([1]变电站内变压器!A265="","",[1]变电站内变压器!A265)</f>
        <v/>
      </c>
      <c r="B265" s="30" t="str">
        <f>IF([1]变电站内变压器!B265="","",[1]变电站内变压器!B265)</f>
        <v/>
      </c>
      <c r="C265" s="30" t="str">
        <f>IF([1]变电站内变压器!C265="","",[1]变电站内变压器!C265)</f>
        <v/>
      </c>
      <c r="D265" s="30" t="str">
        <f>IF([1]变电站内变压器!D265="","",[1]变电站内变压器!D265)</f>
        <v/>
      </c>
      <c r="E265" s="30" t="str">
        <f>IF([1]变电站内变压器!E265="","",[1]变电站内变压器!E265)</f>
        <v/>
      </c>
      <c r="F265" s="30" t="str">
        <f>IF([1]变电站内变压器!H265="","",[1]变电站内变压器!H265)</f>
        <v/>
      </c>
      <c r="G265" s="30" t="str">
        <f>IF([1]变电站内变压器!J265="","",[1]变电站内变压器!J265)</f>
        <v/>
      </c>
    </row>
    <row r="266" spans="1:7">
      <c r="A266" s="30" t="str">
        <f>IF([1]变电站内变压器!A266="","",[1]变电站内变压器!A266)</f>
        <v/>
      </c>
      <c r="B266" s="30" t="str">
        <f>IF([1]变电站内变压器!B266="","",[1]变电站内变压器!B266)</f>
        <v/>
      </c>
      <c r="C266" s="30" t="str">
        <f>IF([1]变电站内变压器!C266="","",[1]变电站内变压器!C266)</f>
        <v/>
      </c>
      <c r="D266" s="30" t="str">
        <f>IF([1]变电站内变压器!D266="","",[1]变电站内变压器!D266)</f>
        <v/>
      </c>
      <c r="E266" s="30" t="str">
        <f>IF([1]变电站内变压器!E266="","",[1]变电站内变压器!E266)</f>
        <v/>
      </c>
      <c r="F266" s="30" t="str">
        <f>IF([1]变电站内变压器!H266="","",[1]变电站内变压器!H266)</f>
        <v/>
      </c>
      <c r="G266" s="30" t="str">
        <f>IF([1]变电站内变压器!J266="","",[1]变电站内变压器!J266)</f>
        <v/>
      </c>
    </row>
    <row r="267" spans="1:7">
      <c r="A267" s="30" t="str">
        <f>IF([1]变电站内变压器!A267="","",[1]变电站内变压器!A267)</f>
        <v/>
      </c>
      <c r="B267" s="30" t="str">
        <f>IF([1]变电站内变压器!B267="","",[1]变电站内变压器!B267)</f>
        <v/>
      </c>
      <c r="C267" s="30" t="str">
        <f>IF([1]变电站内变压器!C267="","",[1]变电站内变压器!C267)</f>
        <v/>
      </c>
      <c r="D267" s="30" t="str">
        <f>IF([1]变电站内变压器!D267="","",[1]变电站内变压器!D267)</f>
        <v/>
      </c>
      <c r="E267" s="30" t="str">
        <f>IF([1]变电站内变压器!E267="","",[1]变电站内变压器!E267)</f>
        <v/>
      </c>
      <c r="F267" s="30" t="str">
        <f>IF([1]变电站内变压器!H267="","",[1]变电站内变压器!H267)</f>
        <v/>
      </c>
      <c r="G267" s="30" t="str">
        <f>IF([1]变电站内变压器!J267="","",[1]变电站内变压器!J267)</f>
        <v/>
      </c>
    </row>
    <row r="268" spans="1:7">
      <c r="A268" s="30" t="str">
        <f>IF([1]变电站内变压器!A268="","",[1]变电站内变压器!A268)</f>
        <v/>
      </c>
      <c r="B268" s="30" t="str">
        <f>IF([1]变电站内变压器!B268="","",[1]变电站内变压器!B268)</f>
        <v/>
      </c>
      <c r="C268" s="30" t="str">
        <f>IF([1]变电站内变压器!C268="","",[1]变电站内变压器!C268)</f>
        <v/>
      </c>
      <c r="D268" s="30" t="str">
        <f>IF([1]变电站内变压器!D268="","",[1]变电站内变压器!D268)</f>
        <v/>
      </c>
      <c r="E268" s="30" t="str">
        <f>IF([1]变电站内变压器!E268="","",[1]变电站内变压器!E268)</f>
        <v/>
      </c>
      <c r="F268" s="30" t="str">
        <f>IF([1]变电站内变压器!H268="","",[1]变电站内变压器!H268)</f>
        <v/>
      </c>
      <c r="G268" s="30" t="str">
        <f>IF([1]变电站内变压器!J268="","",[1]变电站内变压器!J268)</f>
        <v/>
      </c>
    </row>
    <row r="269" spans="1:7">
      <c r="A269" s="30" t="str">
        <f>IF([1]变电站内变压器!A269="","",[1]变电站内变压器!A269)</f>
        <v/>
      </c>
      <c r="B269" s="30" t="str">
        <f>IF([1]变电站内变压器!B269="","",[1]变电站内变压器!B269)</f>
        <v/>
      </c>
      <c r="C269" s="30" t="str">
        <f>IF([1]变电站内变压器!C269="","",[1]变电站内变压器!C269)</f>
        <v/>
      </c>
      <c r="D269" s="30" t="str">
        <f>IF([1]变电站内变压器!D269="","",[1]变电站内变压器!D269)</f>
        <v/>
      </c>
      <c r="E269" s="30" t="str">
        <f>IF([1]变电站内变压器!E269="","",[1]变电站内变压器!E269)</f>
        <v/>
      </c>
      <c r="F269" s="30" t="str">
        <f>IF([1]变电站内变压器!H269="","",[1]变电站内变压器!H269)</f>
        <v/>
      </c>
      <c r="G269" s="30" t="str">
        <f>IF([1]变电站内变压器!J269="","",[1]变电站内变压器!J269)</f>
        <v/>
      </c>
    </row>
    <row r="270" spans="1:7">
      <c r="A270" s="30" t="str">
        <f>IF([1]变电站内变压器!A270="","",[1]变电站内变压器!A270)</f>
        <v/>
      </c>
      <c r="B270" s="30" t="str">
        <f>IF([1]变电站内变压器!B270="","",[1]变电站内变压器!B270)</f>
        <v/>
      </c>
      <c r="C270" s="30" t="str">
        <f>IF([1]变电站内变压器!C270="","",[1]变电站内变压器!C270)</f>
        <v/>
      </c>
      <c r="D270" s="30" t="str">
        <f>IF([1]变电站内变压器!D270="","",[1]变电站内变压器!D270)</f>
        <v/>
      </c>
      <c r="E270" s="30" t="str">
        <f>IF([1]变电站内变压器!E270="","",[1]变电站内变压器!E270)</f>
        <v/>
      </c>
      <c r="F270" s="30" t="str">
        <f>IF([1]变电站内变压器!H270="","",[1]变电站内变压器!H270)</f>
        <v/>
      </c>
      <c r="G270" s="30" t="str">
        <f>IF([1]变电站内变压器!J270="","",[1]变电站内变压器!J270)</f>
        <v/>
      </c>
    </row>
    <row r="271" spans="1:7">
      <c r="A271" s="30" t="str">
        <f>IF([1]变电站内变压器!A271="","",[1]变电站内变压器!A271)</f>
        <v/>
      </c>
      <c r="B271" s="30" t="str">
        <f>IF([1]变电站内变压器!B271="","",[1]变电站内变压器!B271)</f>
        <v/>
      </c>
      <c r="C271" s="30" t="str">
        <f>IF([1]变电站内变压器!C271="","",[1]变电站内变压器!C271)</f>
        <v/>
      </c>
      <c r="D271" s="30" t="str">
        <f>IF([1]变电站内变压器!D271="","",[1]变电站内变压器!D271)</f>
        <v/>
      </c>
      <c r="E271" s="30" t="str">
        <f>IF([1]变电站内变压器!E271="","",[1]变电站内变压器!E271)</f>
        <v/>
      </c>
      <c r="F271" s="30" t="str">
        <f>IF([1]变电站内变压器!H271="","",[1]变电站内变压器!H271)</f>
        <v/>
      </c>
      <c r="G271" s="30" t="str">
        <f>IF([1]变电站内变压器!J271="","",[1]变电站内变压器!J271)</f>
        <v/>
      </c>
    </row>
    <row r="272" spans="1:7">
      <c r="A272" s="30" t="str">
        <f>IF([1]变电站内变压器!A272="","",[1]变电站内变压器!A272)</f>
        <v/>
      </c>
      <c r="B272" s="30" t="str">
        <f>IF([1]变电站内变压器!B272="","",[1]变电站内变压器!B272)</f>
        <v/>
      </c>
      <c r="C272" s="30" t="str">
        <f>IF([1]变电站内变压器!C272="","",[1]变电站内变压器!C272)</f>
        <v/>
      </c>
      <c r="D272" s="30" t="str">
        <f>IF([1]变电站内变压器!D272="","",[1]变电站内变压器!D272)</f>
        <v/>
      </c>
      <c r="E272" s="30" t="str">
        <f>IF([1]变电站内变压器!E272="","",[1]变电站内变压器!E272)</f>
        <v/>
      </c>
      <c r="F272" s="30" t="str">
        <f>IF([1]变电站内变压器!H272="","",[1]变电站内变压器!H272)</f>
        <v/>
      </c>
      <c r="G272" s="30" t="str">
        <f>IF([1]变电站内变压器!J272="","",[1]变电站内变压器!J272)</f>
        <v/>
      </c>
    </row>
    <row r="273" spans="1:7">
      <c r="A273" s="30" t="str">
        <f>IF([1]变电站内变压器!A273="","",[1]变电站内变压器!A273)</f>
        <v/>
      </c>
      <c r="B273" s="30" t="str">
        <f>IF([1]变电站内变压器!B273="","",[1]变电站内变压器!B273)</f>
        <v/>
      </c>
      <c r="C273" s="30" t="str">
        <f>IF([1]变电站内变压器!C273="","",[1]变电站内变压器!C273)</f>
        <v/>
      </c>
      <c r="D273" s="30" t="str">
        <f>IF([1]变电站内变压器!D273="","",[1]变电站内变压器!D273)</f>
        <v/>
      </c>
      <c r="E273" s="30" t="str">
        <f>IF([1]变电站内变压器!E273="","",[1]变电站内变压器!E273)</f>
        <v/>
      </c>
      <c r="F273" s="30" t="str">
        <f>IF([1]变电站内变压器!H273="","",[1]变电站内变压器!H273)</f>
        <v/>
      </c>
      <c r="G273" s="30" t="str">
        <f>IF([1]变电站内变压器!J273="","",[1]变电站内变压器!J273)</f>
        <v/>
      </c>
    </row>
    <row r="274" spans="1:7">
      <c r="A274" s="30" t="str">
        <f>IF([1]变电站内变压器!A274="","",[1]变电站内变压器!A274)</f>
        <v/>
      </c>
      <c r="B274" s="30" t="str">
        <f>IF([1]变电站内变压器!B274="","",[1]变电站内变压器!B274)</f>
        <v/>
      </c>
      <c r="C274" s="30" t="str">
        <f>IF([1]变电站内变压器!C274="","",[1]变电站内变压器!C274)</f>
        <v/>
      </c>
      <c r="D274" s="30" t="str">
        <f>IF([1]变电站内变压器!D274="","",[1]变电站内变压器!D274)</f>
        <v/>
      </c>
      <c r="E274" s="30" t="str">
        <f>IF([1]变电站内变压器!E274="","",[1]变电站内变压器!E274)</f>
        <v/>
      </c>
      <c r="F274" s="30" t="str">
        <f>IF([1]变电站内变压器!H274="","",[1]变电站内变压器!H274)</f>
        <v/>
      </c>
      <c r="G274" s="30" t="str">
        <f>IF([1]变电站内变压器!J274="","",[1]变电站内变压器!J274)</f>
        <v/>
      </c>
    </row>
    <row r="275" spans="1:7">
      <c r="A275" s="30" t="str">
        <f>IF([1]变电站内变压器!A275="","",[1]变电站内变压器!A275)</f>
        <v/>
      </c>
      <c r="B275" s="30" t="str">
        <f>IF([1]变电站内变压器!B275="","",[1]变电站内变压器!B275)</f>
        <v/>
      </c>
      <c r="C275" s="30" t="str">
        <f>IF([1]变电站内变压器!C275="","",[1]变电站内变压器!C275)</f>
        <v/>
      </c>
      <c r="D275" s="30" t="str">
        <f>IF([1]变电站内变压器!D275="","",[1]变电站内变压器!D275)</f>
        <v/>
      </c>
      <c r="E275" s="30" t="str">
        <f>IF([1]变电站内变压器!E275="","",[1]变电站内变压器!E275)</f>
        <v/>
      </c>
      <c r="F275" s="30" t="str">
        <f>IF([1]变电站内变压器!H275="","",[1]变电站内变压器!H275)</f>
        <v/>
      </c>
      <c r="G275" s="30" t="str">
        <f>IF([1]变电站内变压器!J275="","",[1]变电站内变压器!J275)</f>
        <v/>
      </c>
    </row>
    <row r="276" spans="1:7">
      <c r="A276" s="30" t="str">
        <f>IF([1]变电站内变压器!A276="","",[1]变电站内变压器!A276)</f>
        <v/>
      </c>
      <c r="B276" s="30" t="str">
        <f>IF([1]变电站内变压器!B276="","",[1]变电站内变压器!B276)</f>
        <v/>
      </c>
      <c r="C276" s="30" t="str">
        <f>IF([1]变电站内变压器!C276="","",[1]变电站内变压器!C276)</f>
        <v/>
      </c>
      <c r="D276" s="30" t="str">
        <f>IF([1]变电站内变压器!D276="","",[1]变电站内变压器!D276)</f>
        <v/>
      </c>
      <c r="E276" s="30" t="str">
        <f>IF([1]变电站内变压器!E276="","",[1]变电站内变压器!E276)</f>
        <v/>
      </c>
      <c r="F276" s="30" t="str">
        <f>IF([1]变电站内变压器!H276="","",[1]变电站内变压器!H276)</f>
        <v/>
      </c>
      <c r="G276" s="30" t="str">
        <f>IF([1]变电站内变压器!J276="","",[1]变电站内变压器!J276)</f>
        <v/>
      </c>
    </row>
    <row r="277" spans="1:7">
      <c r="A277" s="30" t="str">
        <f>IF([1]变电站内变压器!A277="","",[1]变电站内变压器!A277)</f>
        <v/>
      </c>
      <c r="B277" s="30" t="str">
        <f>IF([1]变电站内变压器!B277="","",[1]变电站内变压器!B277)</f>
        <v/>
      </c>
      <c r="C277" s="30" t="str">
        <f>IF([1]变电站内变压器!C277="","",[1]变电站内变压器!C277)</f>
        <v/>
      </c>
      <c r="D277" s="30" t="str">
        <f>IF([1]变电站内变压器!D277="","",[1]变电站内变压器!D277)</f>
        <v/>
      </c>
      <c r="E277" s="30" t="str">
        <f>IF([1]变电站内变压器!E277="","",[1]变电站内变压器!E277)</f>
        <v/>
      </c>
      <c r="F277" s="30" t="str">
        <f>IF([1]变电站内变压器!H277="","",[1]变电站内变压器!H277)</f>
        <v/>
      </c>
      <c r="G277" s="30" t="str">
        <f>IF([1]变电站内变压器!J277="","",[1]变电站内变压器!J277)</f>
        <v/>
      </c>
    </row>
    <row r="278" spans="1:7">
      <c r="A278" s="30" t="str">
        <f>IF([1]变电站内变压器!A278="","",[1]变电站内变压器!A278)</f>
        <v/>
      </c>
      <c r="B278" s="30" t="str">
        <f>IF([1]变电站内变压器!B278="","",[1]变电站内变压器!B278)</f>
        <v/>
      </c>
      <c r="C278" s="30" t="str">
        <f>IF([1]变电站内变压器!C278="","",[1]变电站内变压器!C278)</f>
        <v/>
      </c>
      <c r="D278" s="30" t="str">
        <f>IF([1]变电站内变压器!D278="","",[1]变电站内变压器!D278)</f>
        <v/>
      </c>
      <c r="E278" s="30" t="str">
        <f>IF([1]变电站内变压器!E278="","",[1]变电站内变压器!E278)</f>
        <v/>
      </c>
      <c r="F278" s="30" t="str">
        <f>IF([1]变电站内变压器!H278="","",[1]变电站内变压器!H278)</f>
        <v/>
      </c>
      <c r="G278" s="30" t="str">
        <f>IF([1]变电站内变压器!J278="","",[1]变电站内变压器!J278)</f>
        <v/>
      </c>
    </row>
    <row r="279" spans="1:7">
      <c r="A279" s="30" t="str">
        <f>IF([1]变电站内变压器!A279="","",[1]变电站内变压器!A279)</f>
        <v/>
      </c>
      <c r="B279" s="30" t="str">
        <f>IF([1]变电站内变压器!B279="","",[1]变电站内变压器!B279)</f>
        <v/>
      </c>
      <c r="C279" s="30" t="str">
        <f>IF([1]变电站内变压器!C279="","",[1]变电站内变压器!C279)</f>
        <v/>
      </c>
      <c r="D279" s="30" t="str">
        <f>IF([1]变电站内变压器!D279="","",[1]变电站内变压器!D279)</f>
        <v/>
      </c>
      <c r="E279" s="30" t="str">
        <f>IF([1]变电站内变压器!E279="","",[1]变电站内变压器!E279)</f>
        <v/>
      </c>
      <c r="F279" s="30" t="str">
        <f>IF([1]变电站内变压器!H279="","",[1]变电站内变压器!H279)</f>
        <v/>
      </c>
      <c r="G279" s="30" t="str">
        <f>IF([1]变电站内变压器!J279="","",[1]变电站内变压器!J279)</f>
        <v/>
      </c>
    </row>
    <row r="280" spans="1:7">
      <c r="A280" s="30" t="str">
        <f>IF([1]变电站内变压器!A280="","",[1]变电站内变压器!A280)</f>
        <v/>
      </c>
      <c r="B280" s="30" t="str">
        <f>IF([1]变电站内变压器!B280="","",[1]变电站内变压器!B280)</f>
        <v/>
      </c>
      <c r="C280" s="30" t="str">
        <f>IF([1]变电站内变压器!C280="","",[1]变电站内变压器!C280)</f>
        <v/>
      </c>
      <c r="D280" s="30" t="str">
        <f>IF([1]变电站内变压器!D280="","",[1]变电站内变压器!D280)</f>
        <v/>
      </c>
      <c r="E280" s="30" t="str">
        <f>IF([1]变电站内变压器!E280="","",[1]变电站内变压器!E280)</f>
        <v/>
      </c>
      <c r="F280" s="30" t="str">
        <f>IF([1]变电站内变压器!H280="","",[1]变电站内变压器!H280)</f>
        <v/>
      </c>
      <c r="G280" s="30" t="str">
        <f>IF([1]变电站内变压器!J280="","",[1]变电站内变压器!J280)</f>
        <v/>
      </c>
    </row>
    <row r="281" spans="1:7">
      <c r="A281" s="30" t="str">
        <f>IF([1]变电站内变压器!A281="","",[1]变电站内变压器!A281)</f>
        <v/>
      </c>
      <c r="B281" s="30" t="str">
        <f>IF([1]变电站内变压器!B281="","",[1]变电站内变压器!B281)</f>
        <v/>
      </c>
      <c r="C281" s="30" t="str">
        <f>IF([1]变电站内变压器!C281="","",[1]变电站内变压器!C281)</f>
        <v/>
      </c>
      <c r="D281" s="30" t="str">
        <f>IF([1]变电站内变压器!D281="","",[1]变电站内变压器!D281)</f>
        <v/>
      </c>
      <c r="E281" s="30" t="str">
        <f>IF([1]变电站内变压器!E281="","",[1]变电站内变压器!E281)</f>
        <v/>
      </c>
      <c r="F281" s="30" t="str">
        <f>IF([1]变电站内变压器!H281="","",[1]变电站内变压器!H281)</f>
        <v/>
      </c>
      <c r="G281" s="30" t="str">
        <f>IF([1]变电站内变压器!J281="","",[1]变电站内变压器!J281)</f>
        <v/>
      </c>
    </row>
    <row r="282" spans="1:7">
      <c r="A282" s="30" t="str">
        <f>IF([1]变电站内变压器!A282="","",[1]变电站内变压器!A282)</f>
        <v/>
      </c>
      <c r="B282" s="30" t="str">
        <f>IF([1]变电站内变压器!B282="","",[1]变电站内变压器!B282)</f>
        <v/>
      </c>
      <c r="C282" s="30" t="str">
        <f>IF([1]变电站内变压器!C282="","",[1]变电站内变压器!C282)</f>
        <v/>
      </c>
      <c r="D282" s="30" t="str">
        <f>IF([1]变电站内变压器!D282="","",[1]变电站内变压器!D282)</f>
        <v/>
      </c>
      <c r="E282" s="30" t="str">
        <f>IF([1]变电站内变压器!E282="","",[1]变电站内变压器!E282)</f>
        <v/>
      </c>
      <c r="F282" s="30" t="str">
        <f>IF([1]变电站内变压器!H282="","",[1]变电站内变压器!H282)</f>
        <v/>
      </c>
      <c r="G282" s="30" t="str">
        <f>IF([1]变电站内变压器!J282="","",[1]变电站内变压器!J282)</f>
        <v/>
      </c>
    </row>
    <row r="283" spans="1:7">
      <c r="A283" s="30" t="str">
        <f>IF([1]变电站内变压器!A283="","",[1]变电站内变压器!A283)</f>
        <v/>
      </c>
      <c r="B283" s="30" t="str">
        <f>IF([1]变电站内变压器!B283="","",[1]变电站内变压器!B283)</f>
        <v/>
      </c>
      <c r="C283" s="30" t="str">
        <f>IF([1]变电站内变压器!C283="","",[1]变电站内变压器!C283)</f>
        <v/>
      </c>
      <c r="D283" s="30" t="str">
        <f>IF([1]变电站内变压器!D283="","",[1]变电站内变压器!D283)</f>
        <v/>
      </c>
      <c r="E283" s="30" t="str">
        <f>IF([1]变电站内变压器!E283="","",[1]变电站内变压器!E283)</f>
        <v/>
      </c>
      <c r="F283" s="30" t="str">
        <f>IF([1]变电站内变压器!H283="","",[1]变电站内变压器!H283)</f>
        <v/>
      </c>
      <c r="G283" s="30" t="str">
        <f>IF([1]变电站内变压器!J283="","",[1]变电站内变压器!J283)</f>
        <v/>
      </c>
    </row>
    <row r="284" spans="1:7">
      <c r="A284" s="30" t="str">
        <f>IF([1]变电站内变压器!A284="","",[1]变电站内变压器!A284)</f>
        <v/>
      </c>
      <c r="B284" s="30" t="str">
        <f>IF([1]变电站内变压器!B284="","",[1]变电站内变压器!B284)</f>
        <v/>
      </c>
      <c r="C284" s="30" t="str">
        <f>IF([1]变电站内变压器!C284="","",[1]变电站内变压器!C284)</f>
        <v/>
      </c>
      <c r="D284" s="30" t="str">
        <f>IF([1]变电站内变压器!D284="","",[1]变电站内变压器!D284)</f>
        <v/>
      </c>
      <c r="E284" s="30" t="str">
        <f>IF([1]变电站内变压器!E284="","",[1]变电站内变压器!E284)</f>
        <v/>
      </c>
      <c r="F284" s="30" t="str">
        <f>IF([1]变电站内变压器!H284="","",[1]变电站内变压器!H284)</f>
        <v/>
      </c>
      <c r="G284" s="30" t="str">
        <f>IF([1]变电站内变压器!J284="","",[1]变电站内变压器!J284)</f>
        <v/>
      </c>
    </row>
    <row r="285" spans="1:7">
      <c r="A285" s="30" t="str">
        <f>IF([1]变电站内变压器!A285="","",[1]变电站内变压器!A285)</f>
        <v/>
      </c>
      <c r="B285" s="30" t="str">
        <f>IF([1]变电站内变压器!B285="","",[1]变电站内变压器!B285)</f>
        <v/>
      </c>
      <c r="C285" s="30" t="str">
        <f>IF([1]变电站内变压器!C285="","",[1]变电站内变压器!C285)</f>
        <v/>
      </c>
      <c r="D285" s="30" t="str">
        <f>IF([1]变电站内变压器!D285="","",[1]变电站内变压器!D285)</f>
        <v/>
      </c>
      <c r="E285" s="30" t="str">
        <f>IF([1]变电站内变压器!E285="","",[1]变电站内变压器!E285)</f>
        <v/>
      </c>
      <c r="F285" s="30" t="str">
        <f>IF([1]变电站内变压器!H285="","",[1]变电站内变压器!H285)</f>
        <v/>
      </c>
      <c r="G285" s="30" t="str">
        <f>IF([1]变电站内变压器!J285="","",[1]变电站内变压器!J285)</f>
        <v/>
      </c>
    </row>
    <row r="286" spans="1:7">
      <c r="A286" s="30" t="str">
        <f>IF([1]变电站内变压器!A286="","",[1]变电站内变压器!A286)</f>
        <v/>
      </c>
      <c r="B286" s="30" t="str">
        <f>IF([1]变电站内变压器!B286="","",[1]变电站内变压器!B286)</f>
        <v/>
      </c>
      <c r="C286" s="30" t="str">
        <f>IF([1]变电站内变压器!C286="","",[1]变电站内变压器!C286)</f>
        <v/>
      </c>
      <c r="D286" s="30" t="str">
        <f>IF([1]变电站内变压器!D286="","",[1]变电站内变压器!D286)</f>
        <v/>
      </c>
      <c r="E286" s="30" t="str">
        <f>IF([1]变电站内变压器!E286="","",[1]变电站内变压器!E286)</f>
        <v/>
      </c>
      <c r="F286" s="30" t="str">
        <f>IF([1]变电站内变压器!H286="","",[1]变电站内变压器!H286)</f>
        <v/>
      </c>
      <c r="G286" s="30" t="str">
        <f>IF([1]变电站内变压器!J286="","",[1]变电站内变压器!J286)</f>
        <v/>
      </c>
    </row>
    <row r="287" spans="1:7">
      <c r="A287" s="30" t="str">
        <f>IF([1]变电站内变压器!A287="","",[1]变电站内变压器!A287)</f>
        <v/>
      </c>
      <c r="B287" s="30" t="str">
        <f>IF([1]变电站内变压器!B287="","",[1]变电站内变压器!B287)</f>
        <v/>
      </c>
      <c r="C287" s="30" t="str">
        <f>IF([1]变电站内变压器!C287="","",[1]变电站内变压器!C287)</f>
        <v/>
      </c>
      <c r="D287" s="30" t="str">
        <f>IF([1]变电站内变压器!D287="","",[1]变电站内变压器!D287)</f>
        <v/>
      </c>
      <c r="E287" s="30" t="str">
        <f>IF([1]变电站内变压器!E287="","",[1]变电站内变压器!E287)</f>
        <v/>
      </c>
      <c r="F287" s="30" t="str">
        <f>IF([1]变电站内变压器!H287="","",[1]变电站内变压器!H287)</f>
        <v/>
      </c>
      <c r="G287" s="30" t="str">
        <f>IF([1]变电站内变压器!J287="","",[1]变电站内变压器!J287)</f>
        <v/>
      </c>
    </row>
    <row r="288" spans="1:7">
      <c r="A288" s="30" t="str">
        <f>IF([1]变电站内变压器!A288="","",[1]变电站内变压器!A288)</f>
        <v/>
      </c>
      <c r="B288" s="30" t="str">
        <f>IF([1]变电站内变压器!B288="","",[1]变电站内变压器!B288)</f>
        <v/>
      </c>
      <c r="C288" s="30" t="str">
        <f>IF([1]变电站内变压器!C288="","",[1]变电站内变压器!C288)</f>
        <v/>
      </c>
      <c r="D288" s="30" t="str">
        <f>IF([1]变电站内变压器!D288="","",[1]变电站内变压器!D288)</f>
        <v/>
      </c>
      <c r="E288" s="30" t="str">
        <f>IF([1]变电站内变压器!E288="","",[1]变电站内变压器!E288)</f>
        <v/>
      </c>
      <c r="F288" s="30" t="str">
        <f>IF([1]变电站内变压器!H288="","",[1]变电站内变压器!H288)</f>
        <v/>
      </c>
      <c r="G288" s="30" t="str">
        <f>IF([1]变电站内变压器!J288="","",[1]变电站内变压器!J288)</f>
        <v/>
      </c>
    </row>
    <row r="289" spans="1:7">
      <c r="A289" s="30" t="str">
        <f>IF([1]变电站内变压器!A289="","",[1]变电站内变压器!A289)</f>
        <v/>
      </c>
      <c r="B289" s="30" t="str">
        <f>IF([1]变电站内变压器!B289="","",[1]变电站内变压器!B289)</f>
        <v/>
      </c>
      <c r="C289" s="30" t="str">
        <f>IF([1]变电站内变压器!C289="","",[1]变电站内变压器!C289)</f>
        <v/>
      </c>
      <c r="D289" s="30" t="str">
        <f>IF([1]变电站内变压器!D289="","",[1]变电站内变压器!D289)</f>
        <v/>
      </c>
      <c r="E289" s="30" t="str">
        <f>IF([1]变电站内变压器!E289="","",[1]变电站内变压器!E289)</f>
        <v/>
      </c>
      <c r="F289" s="30" t="str">
        <f>IF([1]变电站内变压器!H289="","",[1]变电站内变压器!H289)</f>
        <v/>
      </c>
      <c r="G289" s="30" t="str">
        <f>IF([1]变电站内变压器!J289="","",[1]变电站内变压器!J289)</f>
        <v/>
      </c>
    </row>
    <row r="290" spans="1:7">
      <c r="A290" s="30" t="str">
        <f>IF([1]变电站内变压器!A290="","",[1]变电站内变压器!A290)</f>
        <v/>
      </c>
      <c r="B290" s="30" t="str">
        <f>IF([1]变电站内变压器!B290="","",[1]变电站内变压器!B290)</f>
        <v/>
      </c>
      <c r="C290" s="30" t="str">
        <f>IF([1]变电站内变压器!C290="","",[1]变电站内变压器!C290)</f>
        <v/>
      </c>
      <c r="D290" s="30" t="str">
        <f>IF([1]变电站内变压器!D290="","",[1]变电站内变压器!D290)</f>
        <v/>
      </c>
      <c r="E290" s="30" t="str">
        <f>IF([1]变电站内变压器!E290="","",[1]变电站内变压器!E290)</f>
        <v/>
      </c>
      <c r="F290" s="30" t="str">
        <f>IF([1]变电站内变压器!H290="","",[1]变电站内变压器!H290)</f>
        <v/>
      </c>
      <c r="G290" s="30" t="str">
        <f>IF([1]变电站内变压器!J290="","",[1]变电站内变压器!J290)</f>
        <v/>
      </c>
    </row>
    <row r="291" spans="1:7">
      <c r="A291" s="30" t="str">
        <f>IF([1]变电站内变压器!A291="","",[1]变电站内变压器!A291)</f>
        <v/>
      </c>
      <c r="B291" s="30" t="str">
        <f>IF([1]变电站内变压器!B291="","",[1]变电站内变压器!B291)</f>
        <v/>
      </c>
      <c r="C291" s="30" t="str">
        <f>IF([1]变电站内变压器!C291="","",[1]变电站内变压器!C291)</f>
        <v/>
      </c>
      <c r="D291" s="30" t="str">
        <f>IF([1]变电站内变压器!D291="","",[1]变电站内变压器!D291)</f>
        <v/>
      </c>
      <c r="E291" s="30" t="str">
        <f>IF([1]变电站内变压器!E291="","",[1]变电站内变压器!E291)</f>
        <v/>
      </c>
      <c r="F291" s="30" t="str">
        <f>IF([1]变电站内变压器!H291="","",[1]变电站内变压器!H291)</f>
        <v/>
      </c>
      <c r="G291" s="30" t="str">
        <f>IF([1]变电站内变压器!J291="","",[1]变电站内变压器!J291)</f>
        <v/>
      </c>
    </row>
    <row r="292" spans="1:7">
      <c r="A292" s="30" t="str">
        <f>IF([1]变电站内变压器!A292="","",[1]变电站内变压器!A292)</f>
        <v/>
      </c>
      <c r="B292" s="30" t="str">
        <f>IF([1]变电站内变压器!B292="","",[1]变电站内变压器!B292)</f>
        <v/>
      </c>
      <c r="C292" s="30" t="str">
        <f>IF([1]变电站内变压器!C292="","",[1]变电站内变压器!C292)</f>
        <v/>
      </c>
      <c r="D292" s="30" t="str">
        <f>IF([1]变电站内变压器!D292="","",[1]变电站内变压器!D292)</f>
        <v/>
      </c>
      <c r="E292" s="30" t="str">
        <f>IF([1]变电站内变压器!E292="","",[1]变电站内变压器!E292)</f>
        <v/>
      </c>
      <c r="F292" s="30" t="str">
        <f>IF([1]变电站内变压器!H292="","",[1]变电站内变压器!H292)</f>
        <v/>
      </c>
      <c r="G292" s="30" t="str">
        <f>IF([1]变电站内变压器!J292="","",[1]变电站内变压器!J292)</f>
        <v/>
      </c>
    </row>
    <row r="293" spans="1:7">
      <c r="A293" s="30" t="str">
        <f>IF([1]变电站内变压器!A293="","",[1]变电站内变压器!A293)</f>
        <v/>
      </c>
      <c r="B293" s="30" t="str">
        <f>IF([1]变电站内变压器!B293="","",[1]变电站内变压器!B293)</f>
        <v/>
      </c>
      <c r="C293" s="30" t="str">
        <f>IF([1]变电站内变压器!C293="","",[1]变电站内变压器!C293)</f>
        <v/>
      </c>
      <c r="D293" s="30" t="str">
        <f>IF([1]变电站内变压器!D293="","",[1]变电站内变压器!D293)</f>
        <v/>
      </c>
      <c r="E293" s="30" t="str">
        <f>IF([1]变电站内变压器!E293="","",[1]变电站内变压器!E293)</f>
        <v/>
      </c>
      <c r="F293" s="30" t="str">
        <f>IF([1]变电站内变压器!H293="","",[1]变电站内变压器!H293)</f>
        <v/>
      </c>
      <c r="G293" s="30" t="str">
        <f>IF([1]变电站内变压器!J293="","",[1]变电站内变压器!J293)</f>
        <v/>
      </c>
    </row>
    <row r="294" spans="1:7">
      <c r="A294" s="30" t="str">
        <f>IF([1]变电站内变压器!A294="","",[1]变电站内变压器!A294)</f>
        <v/>
      </c>
      <c r="B294" s="30" t="str">
        <f>IF([1]变电站内变压器!B294="","",[1]变电站内变压器!B294)</f>
        <v/>
      </c>
      <c r="C294" s="30" t="str">
        <f>IF([1]变电站内变压器!C294="","",[1]变电站内变压器!C294)</f>
        <v/>
      </c>
      <c r="D294" s="30" t="str">
        <f>IF([1]变电站内变压器!D294="","",[1]变电站内变压器!D294)</f>
        <v/>
      </c>
      <c r="E294" s="30" t="str">
        <f>IF([1]变电站内变压器!E294="","",[1]变电站内变压器!E294)</f>
        <v/>
      </c>
      <c r="F294" s="30" t="str">
        <f>IF([1]变电站内变压器!H294="","",[1]变电站内变压器!H294)</f>
        <v/>
      </c>
      <c r="G294" s="30" t="str">
        <f>IF([1]变电站内变压器!J294="","",[1]变电站内变压器!J294)</f>
        <v/>
      </c>
    </row>
    <row r="295" spans="1:7">
      <c r="A295" s="30" t="str">
        <f>IF([1]变电站内变压器!A295="","",[1]变电站内变压器!A295)</f>
        <v/>
      </c>
      <c r="B295" s="30" t="str">
        <f>IF([1]变电站内变压器!B295="","",[1]变电站内变压器!B295)</f>
        <v/>
      </c>
      <c r="C295" s="30" t="str">
        <f>IF([1]变电站内变压器!C295="","",[1]变电站内变压器!C295)</f>
        <v/>
      </c>
      <c r="D295" s="30" t="str">
        <f>IF([1]变电站内变压器!D295="","",[1]变电站内变压器!D295)</f>
        <v/>
      </c>
      <c r="E295" s="30" t="str">
        <f>IF([1]变电站内变压器!E295="","",[1]变电站内变压器!E295)</f>
        <v/>
      </c>
      <c r="F295" s="30" t="str">
        <f>IF([1]变电站内变压器!H295="","",[1]变电站内变压器!H295)</f>
        <v/>
      </c>
      <c r="G295" s="30" t="str">
        <f>IF([1]变电站内变压器!J295="","",[1]变电站内变压器!J295)</f>
        <v/>
      </c>
    </row>
    <row r="296" spans="1:7">
      <c r="A296" s="30" t="str">
        <f>IF([1]变电站内变压器!A296="","",[1]变电站内变压器!A296)</f>
        <v/>
      </c>
      <c r="B296" s="30" t="str">
        <f>IF([1]变电站内变压器!B296="","",[1]变电站内变压器!B296)</f>
        <v/>
      </c>
      <c r="C296" s="30" t="str">
        <f>IF([1]变电站内变压器!C296="","",[1]变电站内变压器!C296)</f>
        <v/>
      </c>
      <c r="D296" s="30" t="str">
        <f>IF([1]变电站内变压器!D296="","",[1]变电站内变压器!D296)</f>
        <v/>
      </c>
      <c r="E296" s="30" t="str">
        <f>IF([1]变电站内变压器!E296="","",[1]变电站内变压器!E296)</f>
        <v/>
      </c>
      <c r="F296" s="30" t="str">
        <f>IF([1]变电站内变压器!H296="","",[1]变电站内变压器!H296)</f>
        <v/>
      </c>
      <c r="G296" s="30" t="str">
        <f>IF([1]变电站内变压器!J296="","",[1]变电站内变压器!J296)</f>
        <v/>
      </c>
    </row>
    <row r="297" spans="1:7">
      <c r="A297" s="30" t="str">
        <f>IF([1]变电站内变压器!A297="","",[1]变电站内变压器!A297)</f>
        <v/>
      </c>
      <c r="B297" s="30" t="str">
        <f>IF([1]变电站内变压器!B297="","",[1]变电站内变压器!B297)</f>
        <v/>
      </c>
      <c r="C297" s="30" t="str">
        <f>IF([1]变电站内变压器!C297="","",[1]变电站内变压器!C297)</f>
        <v/>
      </c>
      <c r="D297" s="30" t="str">
        <f>IF([1]变电站内变压器!D297="","",[1]变电站内变压器!D297)</f>
        <v/>
      </c>
      <c r="E297" s="30" t="str">
        <f>IF([1]变电站内变压器!E297="","",[1]变电站内变压器!E297)</f>
        <v/>
      </c>
      <c r="F297" s="30" t="str">
        <f>IF([1]变电站内变压器!H297="","",[1]变电站内变压器!H297)</f>
        <v/>
      </c>
      <c r="G297" s="30" t="str">
        <f>IF([1]变电站内变压器!J297="","",[1]变电站内变压器!J297)</f>
        <v/>
      </c>
    </row>
    <row r="298" spans="1:7">
      <c r="A298" s="30" t="str">
        <f>IF([1]变电站内变压器!A298="","",[1]变电站内变压器!A298)</f>
        <v/>
      </c>
      <c r="B298" s="30" t="str">
        <f>IF([1]变电站内变压器!B298="","",[1]变电站内变压器!B298)</f>
        <v/>
      </c>
      <c r="C298" s="30" t="str">
        <f>IF([1]变电站内变压器!C298="","",[1]变电站内变压器!C298)</f>
        <v/>
      </c>
      <c r="D298" s="30" t="str">
        <f>IF([1]变电站内变压器!D298="","",[1]变电站内变压器!D298)</f>
        <v/>
      </c>
      <c r="E298" s="30" t="str">
        <f>IF([1]变电站内变压器!E298="","",[1]变电站内变压器!E298)</f>
        <v/>
      </c>
      <c r="F298" s="30" t="str">
        <f>IF([1]变电站内变压器!H298="","",[1]变电站内变压器!H298)</f>
        <v/>
      </c>
      <c r="G298" s="30" t="str">
        <f>IF([1]变电站内变压器!J298="","",[1]变电站内变压器!J298)</f>
        <v/>
      </c>
    </row>
    <row r="299" spans="1:7">
      <c r="A299" s="30" t="str">
        <f>IF([1]变电站内变压器!A299="","",[1]变电站内变压器!A299)</f>
        <v/>
      </c>
      <c r="B299" s="30" t="str">
        <f>IF([1]变电站内变压器!B299="","",[1]变电站内变压器!B299)</f>
        <v/>
      </c>
      <c r="C299" s="30" t="str">
        <f>IF([1]变电站内变压器!C299="","",[1]变电站内变压器!C299)</f>
        <v/>
      </c>
      <c r="D299" s="30" t="str">
        <f>IF([1]变电站内变压器!D299="","",[1]变电站内变压器!D299)</f>
        <v/>
      </c>
      <c r="E299" s="30" t="str">
        <f>IF([1]变电站内变压器!E299="","",[1]变电站内变压器!E299)</f>
        <v/>
      </c>
      <c r="F299" s="30" t="str">
        <f>IF([1]变电站内变压器!H299="","",[1]变电站内变压器!H299)</f>
        <v/>
      </c>
      <c r="G299" s="30" t="str">
        <f>IF([1]变电站内变压器!J299="","",[1]变电站内变压器!J299)</f>
        <v/>
      </c>
    </row>
    <row r="300" spans="1:7">
      <c r="A300" s="30" t="str">
        <f>IF([1]变电站内变压器!A300="","",[1]变电站内变压器!A300)</f>
        <v/>
      </c>
      <c r="B300" s="30" t="str">
        <f>IF([1]变电站内变压器!B300="","",[1]变电站内变压器!B300)</f>
        <v/>
      </c>
      <c r="C300" s="30" t="str">
        <f>IF([1]变电站内变压器!C300="","",[1]变电站内变压器!C300)</f>
        <v/>
      </c>
      <c r="D300" s="30" t="str">
        <f>IF([1]变电站内变压器!D300="","",[1]变电站内变压器!D300)</f>
        <v/>
      </c>
      <c r="E300" s="30" t="str">
        <f>IF([1]变电站内变压器!E300="","",[1]变电站内变压器!E300)</f>
        <v/>
      </c>
      <c r="F300" s="30" t="str">
        <f>IF([1]变电站内变压器!H300="","",[1]变电站内变压器!H300)</f>
        <v/>
      </c>
      <c r="G300" s="30" t="str">
        <f>IF([1]变电站内变压器!J300="","",[1]变电站内变压器!J300)</f>
        <v/>
      </c>
    </row>
    <row r="301" spans="1:7">
      <c r="A301" s="30" t="str">
        <f>IF([1]变电站内变压器!A301="","",[1]变电站内变压器!A301)</f>
        <v/>
      </c>
      <c r="B301" s="30" t="str">
        <f>IF([1]变电站内变压器!B301="","",[1]变电站内变压器!B301)</f>
        <v/>
      </c>
      <c r="C301" s="30" t="str">
        <f>IF([1]变电站内变压器!C301="","",[1]变电站内变压器!C301)</f>
        <v/>
      </c>
      <c r="D301" s="30" t="str">
        <f>IF([1]变电站内变压器!D301="","",[1]变电站内变压器!D301)</f>
        <v/>
      </c>
      <c r="E301" s="30" t="str">
        <f>IF([1]变电站内变压器!E301="","",[1]变电站内变压器!E301)</f>
        <v/>
      </c>
      <c r="F301" s="30" t="str">
        <f>IF([1]变电站内变压器!H301="","",[1]变电站内变压器!H301)</f>
        <v/>
      </c>
      <c r="G301" s="30" t="str">
        <f>IF([1]变电站内变压器!J301="","",[1]变电站内变压器!J301)</f>
        <v/>
      </c>
    </row>
    <row r="302" spans="1:7">
      <c r="A302" s="30" t="str">
        <f>IF([1]变电站内变压器!A302="","",[1]变电站内变压器!A302)</f>
        <v/>
      </c>
      <c r="B302" s="30" t="str">
        <f>IF([1]变电站内变压器!B302="","",[1]变电站内变压器!B302)</f>
        <v/>
      </c>
      <c r="C302" s="30" t="str">
        <f>IF([1]变电站内变压器!C302="","",[1]变电站内变压器!C302)</f>
        <v/>
      </c>
      <c r="D302" s="30" t="str">
        <f>IF([1]变电站内变压器!D302="","",[1]变电站内变压器!D302)</f>
        <v/>
      </c>
      <c r="E302" s="30" t="str">
        <f>IF([1]变电站内变压器!E302="","",[1]变电站内变压器!E302)</f>
        <v/>
      </c>
      <c r="F302" s="30" t="str">
        <f>IF([1]变电站内变压器!H302="","",[1]变电站内变压器!H302)</f>
        <v/>
      </c>
      <c r="G302" s="30" t="str">
        <f>IF([1]变电站内变压器!J302="","",[1]变电站内变压器!J302)</f>
        <v/>
      </c>
    </row>
    <row r="303" spans="1:7">
      <c r="A303" s="30" t="str">
        <f>IF([1]变电站内变压器!A303="","",[1]变电站内变压器!A303)</f>
        <v/>
      </c>
      <c r="B303" s="30" t="str">
        <f>IF([1]变电站内变压器!B303="","",[1]变电站内变压器!B303)</f>
        <v/>
      </c>
      <c r="C303" s="30" t="str">
        <f>IF([1]变电站内变压器!C303="","",[1]变电站内变压器!C303)</f>
        <v/>
      </c>
      <c r="D303" s="30" t="str">
        <f>IF([1]变电站内变压器!D303="","",[1]变电站内变压器!D303)</f>
        <v/>
      </c>
      <c r="E303" s="30" t="str">
        <f>IF([1]变电站内变压器!E303="","",[1]变电站内变压器!E303)</f>
        <v/>
      </c>
      <c r="F303" s="30" t="str">
        <f>IF([1]变电站内变压器!H303="","",[1]变电站内变压器!H303)</f>
        <v/>
      </c>
      <c r="G303" s="30" t="str">
        <f>IF([1]变电站内变压器!J303="","",[1]变电站内变压器!J303)</f>
        <v/>
      </c>
    </row>
    <row r="304" spans="1:7">
      <c r="A304" s="30" t="str">
        <f>IF([1]变电站内变压器!A304="","",[1]变电站内变压器!A304)</f>
        <v/>
      </c>
      <c r="B304" s="30" t="str">
        <f>IF([1]变电站内变压器!B304="","",[1]变电站内变压器!B304)</f>
        <v/>
      </c>
      <c r="C304" s="30" t="str">
        <f>IF([1]变电站内变压器!C304="","",[1]变电站内变压器!C304)</f>
        <v/>
      </c>
      <c r="D304" s="30" t="str">
        <f>IF([1]变电站内变压器!D304="","",[1]变电站内变压器!D304)</f>
        <v/>
      </c>
      <c r="E304" s="30" t="str">
        <f>IF([1]变电站内变压器!E304="","",[1]变电站内变压器!E304)</f>
        <v/>
      </c>
      <c r="F304" s="30" t="str">
        <f>IF([1]变电站内变压器!H304="","",[1]变电站内变压器!H304)</f>
        <v/>
      </c>
      <c r="G304" s="30" t="str">
        <f>IF([1]变电站内变压器!J304="","",[1]变电站内变压器!J304)</f>
        <v/>
      </c>
    </row>
    <row r="305" spans="1:7">
      <c r="A305" s="30" t="str">
        <f>IF([1]变电站内变压器!A305="","",[1]变电站内变压器!A305)</f>
        <v/>
      </c>
      <c r="B305" s="30" t="str">
        <f>IF([1]变电站内变压器!B305="","",[1]变电站内变压器!B305)</f>
        <v/>
      </c>
      <c r="C305" s="30" t="str">
        <f>IF([1]变电站内变压器!C305="","",[1]变电站内变压器!C305)</f>
        <v/>
      </c>
      <c r="D305" s="30" t="str">
        <f>IF([1]变电站内变压器!D305="","",[1]变电站内变压器!D305)</f>
        <v/>
      </c>
      <c r="E305" s="30" t="str">
        <f>IF([1]变电站内变压器!E305="","",[1]变电站内变压器!E305)</f>
        <v/>
      </c>
      <c r="F305" s="30" t="str">
        <f>IF([1]变电站内变压器!H305="","",[1]变电站内变压器!H305)</f>
        <v/>
      </c>
      <c r="G305" s="30" t="str">
        <f>IF([1]变电站内变压器!J305="","",[1]变电站内变压器!J305)</f>
        <v/>
      </c>
    </row>
    <row r="306" spans="1:7">
      <c r="A306" s="30" t="str">
        <f>IF([1]变电站内变压器!A306="","",[1]变电站内变压器!A306)</f>
        <v/>
      </c>
      <c r="B306" s="30" t="str">
        <f>IF([1]变电站内变压器!B306="","",[1]变电站内变压器!B306)</f>
        <v/>
      </c>
      <c r="C306" s="30" t="str">
        <f>IF([1]变电站内变压器!C306="","",[1]变电站内变压器!C306)</f>
        <v/>
      </c>
      <c r="D306" s="30" t="str">
        <f>IF([1]变电站内变压器!D306="","",[1]变电站内变压器!D306)</f>
        <v/>
      </c>
      <c r="E306" s="30" t="str">
        <f>IF([1]变电站内变压器!E306="","",[1]变电站内变压器!E306)</f>
        <v/>
      </c>
      <c r="F306" s="30" t="str">
        <f>IF([1]变电站内变压器!H306="","",[1]变电站内变压器!H306)</f>
        <v/>
      </c>
      <c r="G306" s="30" t="str">
        <f>IF([1]变电站内变压器!J306="","",[1]变电站内变压器!J306)</f>
        <v/>
      </c>
    </row>
    <row r="307" spans="1:7">
      <c r="A307" s="30" t="str">
        <f>IF([1]变电站内变压器!A307="","",[1]变电站内变压器!A307)</f>
        <v/>
      </c>
      <c r="B307" s="30" t="str">
        <f>IF([1]变电站内变压器!B307="","",[1]变电站内变压器!B307)</f>
        <v/>
      </c>
      <c r="C307" s="30" t="str">
        <f>IF([1]变电站内变压器!C307="","",[1]变电站内变压器!C307)</f>
        <v/>
      </c>
      <c r="D307" s="30" t="str">
        <f>IF([1]变电站内变压器!D307="","",[1]变电站内变压器!D307)</f>
        <v/>
      </c>
      <c r="E307" s="30" t="str">
        <f>IF([1]变电站内变压器!E307="","",[1]变电站内变压器!E307)</f>
        <v/>
      </c>
      <c r="F307" s="30" t="str">
        <f>IF([1]变电站内变压器!H307="","",[1]变电站内变压器!H307)</f>
        <v/>
      </c>
      <c r="G307" s="30" t="str">
        <f>IF([1]变电站内变压器!J307="","",[1]变电站内变压器!J307)</f>
        <v/>
      </c>
    </row>
    <row r="308" spans="1:7">
      <c r="A308" s="30" t="str">
        <f>IF([1]变电站内变压器!A308="","",[1]变电站内变压器!A308)</f>
        <v/>
      </c>
      <c r="B308" s="30" t="str">
        <f>IF([1]变电站内变压器!B308="","",[1]变电站内变压器!B308)</f>
        <v/>
      </c>
      <c r="C308" s="30" t="str">
        <f>IF([1]变电站内变压器!C308="","",[1]变电站内变压器!C308)</f>
        <v/>
      </c>
      <c r="D308" s="30" t="str">
        <f>IF([1]变电站内变压器!D308="","",[1]变电站内变压器!D308)</f>
        <v/>
      </c>
      <c r="E308" s="30" t="str">
        <f>IF([1]变电站内变压器!E308="","",[1]变电站内变压器!E308)</f>
        <v/>
      </c>
      <c r="F308" s="30" t="str">
        <f>IF([1]变电站内变压器!H308="","",[1]变电站内变压器!H308)</f>
        <v/>
      </c>
      <c r="G308" s="30" t="str">
        <f>IF([1]变电站内变压器!J308="","",[1]变电站内变压器!J308)</f>
        <v/>
      </c>
    </row>
    <row r="309" spans="1:7">
      <c r="A309" s="30" t="str">
        <f>IF([1]变电站内变压器!A309="","",[1]变电站内变压器!A309)</f>
        <v/>
      </c>
      <c r="B309" s="30" t="str">
        <f>IF([1]变电站内变压器!B309="","",[1]变电站内变压器!B309)</f>
        <v/>
      </c>
      <c r="C309" s="30" t="str">
        <f>IF([1]变电站内变压器!C309="","",[1]变电站内变压器!C309)</f>
        <v/>
      </c>
      <c r="D309" s="30" t="str">
        <f>IF([1]变电站内变压器!D309="","",[1]变电站内变压器!D309)</f>
        <v/>
      </c>
      <c r="E309" s="30" t="str">
        <f>IF([1]变电站内变压器!E309="","",[1]变电站内变压器!E309)</f>
        <v/>
      </c>
      <c r="F309" s="30" t="str">
        <f>IF([1]变电站内变压器!H309="","",[1]变电站内变压器!H309)</f>
        <v/>
      </c>
      <c r="G309" s="30" t="str">
        <f>IF([1]变电站内变压器!J309="","",[1]变电站内变压器!J309)</f>
        <v/>
      </c>
    </row>
    <row r="310" spans="1:7">
      <c r="A310" s="30" t="str">
        <f>IF([1]变电站内变压器!A310="","",[1]变电站内变压器!A310)</f>
        <v/>
      </c>
      <c r="B310" s="30" t="str">
        <f>IF([1]变电站内变压器!B310="","",[1]变电站内变压器!B310)</f>
        <v/>
      </c>
      <c r="C310" s="30" t="str">
        <f>IF([1]变电站内变压器!C310="","",[1]变电站内变压器!C310)</f>
        <v/>
      </c>
      <c r="D310" s="30" t="str">
        <f>IF([1]变电站内变压器!D310="","",[1]变电站内变压器!D310)</f>
        <v/>
      </c>
      <c r="E310" s="30" t="str">
        <f>IF([1]变电站内变压器!E310="","",[1]变电站内变压器!E310)</f>
        <v/>
      </c>
      <c r="F310" s="30" t="str">
        <f>IF([1]变电站内变压器!H310="","",[1]变电站内变压器!H310)</f>
        <v/>
      </c>
      <c r="G310" s="30" t="str">
        <f>IF([1]变电站内变压器!J310="","",[1]变电站内变压器!J310)</f>
        <v/>
      </c>
    </row>
    <row r="311" spans="1:7">
      <c r="A311" s="30" t="str">
        <f>IF([1]变电站内变压器!A311="","",[1]变电站内变压器!A311)</f>
        <v/>
      </c>
      <c r="B311" s="30" t="str">
        <f>IF([1]变电站内变压器!B311="","",[1]变电站内变压器!B311)</f>
        <v/>
      </c>
      <c r="C311" s="30" t="str">
        <f>IF([1]变电站内变压器!C311="","",[1]变电站内变压器!C311)</f>
        <v/>
      </c>
      <c r="D311" s="30" t="str">
        <f>IF([1]变电站内变压器!D311="","",[1]变电站内变压器!D311)</f>
        <v/>
      </c>
      <c r="E311" s="30" t="str">
        <f>IF([1]变电站内变压器!E311="","",[1]变电站内变压器!E311)</f>
        <v/>
      </c>
      <c r="F311" s="30" t="str">
        <f>IF([1]变电站内变压器!H311="","",[1]变电站内变压器!H311)</f>
        <v/>
      </c>
      <c r="G311" s="30" t="str">
        <f>IF([1]变电站内变压器!J311="","",[1]变电站内变压器!J311)</f>
        <v/>
      </c>
    </row>
    <row r="312" spans="1:7">
      <c r="A312" s="30" t="str">
        <f>IF([1]变电站内变压器!A312="","",[1]变电站内变压器!A312)</f>
        <v/>
      </c>
      <c r="B312" s="30" t="str">
        <f>IF([1]变电站内变压器!B312="","",[1]变电站内变压器!B312)</f>
        <v/>
      </c>
      <c r="C312" s="30" t="str">
        <f>IF([1]变电站内变压器!C312="","",[1]变电站内变压器!C312)</f>
        <v/>
      </c>
      <c r="D312" s="30" t="str">
        <f>IF([1]变电站内变压器!D312="","",[1]变电站内变压器!D312)</f>
        <v/>
      </c>
      <c r="E312" s="30" t="str">
        <f>IF([1]变电站内变压器!E312="","",[1]变电站内变压器!E312)</f>
        <v/>
      </c>
      <c r="F312" s="30" t="str">
        <f>IF([1]变电站内变压器!H312="","",[1]变电站内变压器!H312)</f>
        <v/>
      </c>
      <c r="G312" s="30" t="str">
        <f>IF([1]变电站内变压器!J312="","",[1]变电站内变压器!J312)</f>
        <v/>
      </c>
    </row>
    <row r="313" spans="1:7">
      <c r="A313" s="30" t="str">
        <f>IF([1]变电站内变压器!A313="","",[1]变电站内变压器!A313)</f>
        <v/>
      </c>
      <c r="B313" s="30" t="str">
        <f>IF([1]变电站内变压器!B313="","",[1]变电站内变压器!B313)</f>
        <v/>
      </c>
      <c r="C313" s="30" t="str">
        <f>IF([1]变电站内变压器!C313="","",[1]变电站内变压器!C313)</f>
        <v/>
      </c>
      <c r="D313" s="30" t="str">
        <f>IF([1]变电站内变压器!D313="","",[1]变电站内变压器!D313)</f>
        <v/>
      </c>
      <c r="E313" s="30" t="str">
        <f>IF([1]变电站内变压器!E313="","",[1]变电站内变压器!E313)</f>
        <v/>
      </c>
      <c r="F313" s="30" t="str">
        <f>IF([1]变电站内变压器!H313="","",[1]变电站内变压器!H313)</f>
        <v/>
      </c>
      <c r="G313" s="30" t="str">
        <f>IF([1]变电站内变压器!J313="","",[1]变电站内变压器!J313)</f>
        <v/>
      </c>
    </row>
    <row r="314" spans="1:7">
      <c r="A314" s="30" t="str">
        <f>IF([1]变电站内变压器!A314="","",[1]变电站内变压器!A314)</f>
        <v/>
      </c>
      <c r="B314" s="30" t="str">
        <f>IF([1]变电站内变压器!B314="","",[1]变电站内变压器!B314)</f>
        <v/>
      </c>
      <c r="C314" s="30" t="str">
        <f>IF([1]变电站内变压器!C314="","",[1]变电站内变压器!C314)</f>
        <v/>
      </c>
      <c r="D314" s="30" t="str">
        <f>IF([1]变电站内变压器!D314="","",[1]变电站内变压器!D314)</f>
        <v/>
      </c>
      <c r="E314" s="30" t="str">
        <f>IF([1]变电站内变压器!E314="","",[1]变电站内变压器!E314)</f>
        <v/>
      </c>
      <c r="F314" s="30" t="str">
        <f>IF([1]变电站内变压器!H314="","",[1]变电站内变压器!H314)</f>
        <v/>
      </c>
      <c r="G314" s="30" t="str">
        <f>IF([1]变电站内变压器!J314="","",[1]变电站内变压器!J314)</f>
        <v/>
      </c>
    </row>
    <row r="315" spans="1:7">
      <c r="A315" s="30" t="str">
        <f>IF([1]变电站内变压器!A315="","",[1]变电站内变压器!A315)</f>
        <v/>
      </c>
      <c r="B315" s="30" t="str">
        <f>IF([1]变电站内变压器!B315="","",[1]变电站内变压器!B315)</f>
        <v/>
      </c>
      <c r="C315" s="30" t="str">
        <f>IF([1]变电站内变压器!C315="","",[1]变电站内变压器!C315)</f>
        <v/>
      </c>
      <c r="D315" s="30" t="str">
        <f>IF([1]变电站内变压器!D315="","",[1]变电站内变压器!D315)</f>
        <v/>
      </c>
      <c r="E315" s="30" t="str">
        <f>IF([1]变电站内变压器!E315="","",[1]变电站内变压器!E315)</f>
        <v/>
      </c>
      <c r="F315" s="30" t="str">
        <f>IF([1]变电站内变压器!H315="","",[1]变电站内变压器!H315)</f>
        <v/>
      </c>
      <c r="G315" s="30" t="str">
        <f>IF([1]变电站内变压器!J315="","",[1]变电站内变压器!J315)</f>
        <v/>
      </c>
    </row>
    <row r="316" spans="1:7">
      <c r="A316" s="30" t="str">
        <f>IF([1]变电站内变压器!A316="","",[1]变电站内变压器!A316)</f>
        <v/>
      </c>
      <c r="B316" s="30" t="str">
        <f>IF([1]变电站内变压器!B316="","",[1]变电站内变压器!B316)</f>
        <v/>
      </c>
      <c r="C316" s="30" t="str">
        <f>IF([1]变电站内变压器!C316="","",[1]变电站内变压器!C316)</f>
        <v/>
      </c>
      <c r="D316" s="30" t="str">
        <f>IF([1]变电站内变压器!D316="","",[1]变电站内变压器!D316)</f>
        <v/>
      </c>
      <c r="E316" s="30" t="str">
        <f>IF([1]变电站内变压器!E316="","",[1]变电站内变压器!E316)</f>
        <v/>
      </c>
      <c r="F316" s="30" t="str">
        <f>IF([1]变电站内变压器!H316="","",[1]变电站内变压器!H316)</f>
        <v/>
      </c>
      <c r="G316" s="30" t="str">
        <f>IF([1]变电站内变压器!J316="","",[1]变电站内变压器!J316)</f>
        <v/>
      </c>
    </row>
    <row r="317" spans="1:7">
      <c r="A317" s="30" t="str">
        <f>IF([1]变电站内变压器!A317="","",[1]变电站内变压器!A317)</f>
        <v/>
      </c>
      <c r="B317" s="30" t="str">
        <f>IF([1]变电站内变压器!B317="","",[1]变电站内变压器!B317)</f>
        <v/>
      </c>
      <c r="C317" s="30" t="str">
        <f>IF([1]变电站内变压器!C317="","",[1]变电站内变压器!C317)</f>
        <v/>
      </c>
      <c r="D317" s="30" t="str">
        <f>IF([1]变电站内变压器!D317="","",[1]变电站内变压器!D317)</f>
        <v/>
      </c>
      <c r="E317" s="30" t="str">
        <f>IF([1]变电站内变压器!E317="","",[1]变电站内变压器!E317)</f>
        <v/>
      </c>
      <c r="F317" s="30" t="str">
        <f>IF([1]变电站内变压器!H317="","",[1]变电站内变压器!H317)</f>
        <v/>
      </c>
      <c r="G317" s="30" t="str">
        <f>IF([1]变电站内变压器!J317="","",[1]变电站内变压器!J317)</f>
        <v/>
      </c>
    </row>
    <row r="318" spans="1:7">
      <c r="A318" s="30" t="str">
        <f>IF([1]变电站内变压器!A318="","",[1]变电站内变压器!A318)</f>
        <v/>
      </c>
      <c r="B318" s="30" t="str">
        <f>IF([1]变电站内变压器!B318="","",[1]变电站内变压器!B318)</f>
        <v/>
      </c>
      <c r="C318" s="30" t="str">
        <f>IF([1]变电站内变压器!C318="","",[1]变电站内变压器!C318)</f>
        <v/>
      </c>
      <c r="D318" s="30" t="str">
        <f>IF([1]变电站内变压器!D318="","",[1]变电站内变压器!D318)</f>
        <v/>
      </c>
      <c r="E318" s="30" t="str">
        <f>IF([1]变电站内变压器!E318="","",[1]变电站内变压器!E318)</f>
        <v/>
      </c>
      <c r="F318" s="30" t="str">
        <f>IF([1]变电站内变压器!H318="","",[1]变电站内变压器!H318)</f>
        <v/>
      </c>
      <c r="G318" s="30" t="str">
        <f>IF([1]变电站内变压器!J318="","",[1]变电站内变压器!J318)</f>
        <v/>
      </c>
    </row>
    <row r="319" spans="1:7">
      <c r="A319" s="30" t="str">
        <f>IF([1]变电站内变压器!A319="","",[1]变电站内变压器!A319)</f>
        <v/>
      </c>
      <c r="B319" s="30" t="str">
        <f>IF([1]变电站内变压器!B319="","",[1]变电站内变压器!B319)</f>
        <v/>
      </c>
      <c r="C319" s="30" t="str">
        <f>IF([1]变电站内变压器!C319="","",[1]变电站内变压器!C319)</f>
        <v/>
      </c>
      <c r="D319" s="30" t="str">
        <f>IF([1]变电站内变压器!D319="","",[1]变电站内变压器!D319)</f>
        <v/>
      </c>
      <c r="E319" s="30" t="str">
        <f>IF([1]变电站内变压器!E319="","",[1]变电站内变压器!E319)</f>
        <v/>
      </c>
      <c r="F319" s="30" t="str">
        <f>IF([1]变电站内变压器!H319="","",[1]变电站内变压器!H319)</f>
        <v/>
      </c>
      <c r="G319" s="30" t="str">
        <f>IF([1]变电站内变压器!J319="","",[1]变电站内变压器!J319)</f>
        <v/>
      </c>
    </row>
    <row r="320" spans="1:7">
      <c r="A320" s="30" t="str">
        <f>IF([1]变电站内变压器!A320="","",[1]变电站内变压器!A320)</f>
        <v/>
      </c>
      <c r="B320" s="30" t="str">
        <f>IF([1]变电站内变压器!B320="","",[1]变电站内变压器!B320)</f>
        <v/>
      </c>
      <c r="C320" s="30" t="str">
        <f>IF([1]变电站内变压器!C320="","",[1]变电站内变压器!C320)</f>
        <v/>
      </c>
      <c r="D320" s="30" t="str">
        <f>IF([1]变电站内变压器!D320="","",[1]变电站内变压器!D320)</f>
        <v/>
      </c>
      <c r="E320" s="30" t="str">
        <f>IF([1]变电站内变压器!E320="","",[1]变电站内变压器!E320)</f>
        <v/>
      </c>
      <c r="F320" s="30" t="str">
        <f>IF([1]变电站内变压器!H320="","",[1]变电站内变压器!H320)</f>
        <v/>
      </c>
      <c r="G320" s="30" t="str">
        <f>IF([1]变电站内变压器!J320="","",[1]变电站内变压器!J320)</f>
        <v/>
      </c>
    </row>
    <row r="321" spans="1:7">
      <c r="A321" s="30" t="str">
        <f>IF([1]变电站内变压器!A321="","",[1]变电站内变压器!A321)</f>
        <v/>
      </c>
      <c r="B321" s="30" t="str">
        <f>IF([1]变电站内变压器!B321="","",[1]变电站内变压器!B321)</f>
        <v/>
      </c>
      <c r="C321" s="30" t="str">
        <f>IF([1]变电站内变压器!C321="","",[1]变电站内变压器!C321)</f>
        <v/>
      </c>
      <c r="D321" s="30" t="str">
        <f>IF([1]变电站内变压器!D321="","",[1]变电站内变压器!D321)</f>
        <v/>
      </c>
      <c r="E321" s="30" t="str">
        <f>IF([1]变电站内变压器!E321="","",[1]变电站内变压器!E321)</f>
        <v/>
      </c>
      <c r="F321" s="30" t="str">
        <f>IF([1]变电站内变压器!H321="","",[1]变电站内变压器!H321)</f>
        <v/>
      </c>
      <c r="G321" s="30" t="str">
        <f>IF([1]变电站内变压器!J321="","",[1]变电站内变压器!J321)</f>
        <v/>
      </c>
    </row>
    <row r="322" spans="1:7">
      <c r="A322" s="30" t="str">
        <f>IF([1]变电站内变压器!A322="","",[1]变电站内变压器!A322)</f>
        <v/>
      </c>
      <c r="B322" s="30" t="str">
        <f>IF([1]变电站内变压器!B322="","",[1]变电站内变压器!B322)</f>
        <v/>
      </c>
      <c r="C322" s="30" t="str">
        <f>IF([1]变电站内变压器!C322="","",[1]变电站内变压器!C322)</f>
        <v/>
      </c>
      <c r="D322" s="30" t="str">
        <f>IF([1]变电站内变压器!D322="","",[1]变电站内变压器!D322)</f>
        <v/>
      </c>
      <c r="E322" s="30" t="str">
        <f>IF([1]变电站内变压器!E322="","",[1]变电站内变压器!E322)</f>
        <v/>
      </c>
      <c r="F322" s="30" t="str">
        <f>IF([1]变电站内变压器!H322="","",[1]变电站内变压器!H322)</f>
        <v/>
      </c>
      <c r="G322" s="30" t="str">
        <f>IF([1]变电站内变压器!J322="","",[1]变电站内变压器!J322)</f>
        <v/>
      </c>
    </row>
    <row r="323" spans="1:7">
      <c r="A323" s="30" t="str">
        <f>IF([1]变电站内变压器!A323="","",[1]变电站内变压器!A323)</f>
        <v/>
      </c>
      <c r="B323" s="30" t="str">
        <f>IF([1]变电站内变压器!B323="","",[1]变电站内变压器!B323)</f>
        <v/>
      </c>
      <c r="C323" s="30" t="str">
        <f>IF([1]变电站内变压器!C323="","",[1]变电站内变压器!C323)</f>
        <v/>
      </c>
      <c r="D323" s="30" t="str">
        <f>IF([1]变电站内变压器!D323="","",[1]变电站内变压器!D323)</f>
        <v/>
      </c>
      <c r="E323" s="30" t="str">
        <f>IF([1]变电站内变压器!E323="","",[1]变电站内变压器!E323)</f>
        <v/>
      </c>
      <c r="F323" s="30" t="str">
        <f>IF([1]变电站内变压器!H323="","",[1]变电站内变压器!H323)</f>
        <v/>
      </c>
      <c r="G323" s="30" t="str">
        <f>IF([1]变电站内变压器!J323="","",[1]变电站内变压器!J323)</f>
        <v/>
      </c>
    </row>
    <row r="324" spans="1:7">
      <c r="A324" s="30" t="str">
        <f>IF([1]变电站内变压器!A324="","",[1]变电站内变压器!A324)</f>
        <v/>
      </c>
      <c r="B324" s="30" t="str">
        <f>IF([1]变电站内变压器!B324="","",[1]变电站内变压器!B324)</f>
        <v/>
      </c>
      <c r="C324" s="30" t="str">
        <f>IF([1]变电站内变压器!C324="","",[1]变电站内变压器!C324)</f>
        <v/>
      </c>
      <c r="D324" s="30" t="str">
        <f>IF([1]变电站内变压器!D324="","",[1]变电站内变压器!D324)</f>
        <v/>
      </c>
      <c r="E324" s="30" t="str">
        <f>IF([1]变电站内变压器!E324="","",[1]变电站内变压器!E324)</f>
        <v/>
      </c>
      <c r="F324" s="30" t="str">
        <f>IF([1]变电站内变压器!H324="","",[1]变电站内变压器!H324)</f>
        <v/>
      </c>
      <c r="G324" s="30" t="str">
        <f>IF([1]变电站内变压器!J324="","",[1]变电站内变压器!J324)</f>
        <v/>
      </c>
    </row>
    <row r="325" spans="1:7">
      <c r="A325" s="30" t="str">
        <f>IF([1]变电站内变压器!A325="","",[1]变电站内变压器!A325)</f>
        <v/>
      </c>
      <c r="B325" s="30" t="str">
        <f>IF([1]变电站内变压器!B325="","",[1]变电站内变压器!B325)</f>
        <v/>
      </c>
      <c r="C325" s="30" t="str">
        <f>IF([1]变电站内变压器!C325="","",[1]变电站内变压器!C325)</f>
        <v/>
      </c>
      <c r="D325" s="30" t="str">
        <f>IF([1]变电站内变压器!D325="","",[1]变电站内变压器!D325)</f>
        <v/>
      </c>
      <c r="E325" s="30" t="str">
        <f>IF([1]变电站内变压器!E325="","",[1]变电站内变压器!E325)</f>
        <v/>
      </c>
      <c r="F325" s="30" t="str">
        <f>IF([1]变电站内变压器!H325="","",[1]变电站内变压器!H325)</f>
        <v/>
      </c>
      <c r="G325" s="30" t="str">
        <f>IF([1]变电站内变压器!J325="","",[1]变电站内变压器!J325)</f>
        <v/>
      </c>
    </row>
    <row r="326" spans="1:7">
      <c r="A326" s="30" t="str">
        <f>IF([1]变电站内变压器!A326="","",[1]变电站内变压器!A326)</f>
        <v/>
      </c>
      <c r="B326" s="30" t="str">
        <f>IF([1]变电站内变压器!B326="","",[1]变电站内变压器!B326)</f>
        <v/>
      </c>
      <c r="C326" s="30" t="str">
        <f>IF([1]变电站内变压器!C326="","",[1]变电站内变压器!C326)</f>
        <v/>
      </c>
      <c r="D326" s="30" t="str">
        <f>IF([1]变电站内变压器!D326="","",[1]变电站内变压器!D326)</f>
        <v/>
      </c>
      <c r="E326" s="30" t="str">
        <f>IF([1]变电站内变压器!E326="","",[1]变电站内变压器!E326)</f>
        <v/>
      </c>
      <c r="F326" s="30" t="str">
        <f>IF([1]变电站内变压器!H326="","",[1]变电站内变压器!H326)</f>
        <v/>
      </c>
      <c r="G326" s="30" t="str">
        <f>IF([1]变电站内变压器!J326="","",[1]变电站内变压器!J326)</f>
        <v/>
      </c>
    </row>
    <row r="327" spans="1:7">
      <c r="A327" s="30" t="str">
        <f>IF([1]变电站内变压器!A327="","",[1]变电站内变压器!A327)</f>
        <v/>
      </c>
      <c r="B327" s="30" t="str">
        <f>IF([1]变电站内变压器!B327="","",[1]变电站内变压器!B327)</f>
        <v/>
      </c>
      <c r="C327" s="30" t="str">
        <f>IF([1]变电站内变压器!C327="","",[1]变电站内变压器!C327)</f>
        <v/>
      </c>
      <c r="D327" s="30" t="str">
        <f>IF([1]变电站内变压器!D327="","",[1]变电站内变压器!D327)</f>
        <v/>
      </c>
      <c r="E327" s="30" t="str">
        <f>IF([1]变电站内变压器!E327="","",[1]变电站内变压器!E327)</f>
        <v/>
      </c>
      <c r="F327" s="30" t="str">
        <f>IF([1]变电站内变压器!H327="","",[1]变电站内变压器!H327)</f>
        <v/>
      </c>
      <c r="G327" s="30" t="str">
        <f>IF([1]变电站内变压器!J327="","",[1]变电站内变压器!J327)</f>
        <v/>
      </c>
    </row>
    <row r="328" spans="1:7">
      <c r="A328" s="30" t="str">
        <f>IF([1]变电站内变压器!A328="","",[1]变电站内变压器!A328)</f>
        <v/>
      </c>
      <c r="B328" s="30" t="str">
        <f>IF([1]变电站内变压器!B328="","",[1]变电站内变压器!B328)</f>
        <v/>
      </c>
      <c r="C328" s="30" t="str">
        <f>IF([1]变电站内变压器!C328="","",[1]变电站内变压器!C328)</f>
        <v/>
      </c>
      <c r="D328" s="30" t="str">
        <f>IF([1]变电站内变压器!D328="","",[1]变电站内变压器!D328)</f>
        <v/>
      </c>
      <c r="E328" s="30" t="str">
        <f>IF([1]变电站内变压器!E328="","",[1]变电站内变压器!E328)</f>
        <v/>
      </c>
      <c r="F328" s="30" t="str">
        <f>IF([1]变电站内变压器!H328="","",[1]变电站内变压器!H328)</f>
        <v/>
      </c>
      <c r="G328" s="30" t="str">
        <f>IF([1]变电站内变压器!J328="","",[1]变电站内变压器!J328)</f>
        <v/>
      </c>
    </row>
    <row r="329" spans="1:7">
      <c r="A329" s="30" t="str">
        <f>IF([1]变电站内变压器!A329="","",[1]变电站内变压器!A329)</f>
        <v/>
      </c>
      <c r="B329" s="30" t="str">
        <f>IF([1]变电站内变压器!B329="","",[1]变电站内变压器!B329)</f>
        <v/>
      </c>
      <c r="C329" s="30" t="str">
        <f>IF([1]变电站内变压器!C329="","",[1]变电站内变压器!C329)</f>
        <v/>
      </c>
      <c r="D329" s="30" t="str">
        <f>IF([1]变电站内变压器!D329="","",[1]变电站内变压器!D329)</f>
        <v/>
      </c>
      <c r="E329" s="30" t="str">
        <f>IF([1]变电站内变压器!E329="","",[1]变电站内变压器!E329)</f>
        <v/>
      </c>
      <c r="F329" s="30" t="str">
        <f>IF([1]变电站内变压器!H329="","",[1]变电站内变压器!H329)</f>
        <v/>
      </c>
      <c r="G329" s="30" t="str">
        <f>IF([1]变电站内变压器!J329="","",[1]变电站内变压器!J329)</f>
        <v/>
      </c>
    </row>
    <row r="330" spans="1:7">
      <c r="A330" s="30" t="str">
        <f>IF([1]变电站内变压器!A330="","",[1]变电站内变压器!A330)</f>
        <v/>
      </c>
      <c r="B330" s="30" t="str">
        <f>IF([1]变电站内变压器!B330="","",[1]变电站内变压器!B330)</f>
        <v/>
      </c>
      <c r="C330" s="30" t="str">
        <f>IF([1]变电站内变压器!C330="","",[1]变电站内变压器!C330)</f>
        <v/>
      </c>
      <c r="D330" s="30" t="str">
        <f>IF([1]变电站内变压器!D330="","",[1]变电站内变压器!D330)</f>
        <v/>
      </c>
      <c r="E330" s="30" t="str">
        <f>IF([1]变电站内变压器!E330="","",[1]变电站内变压器!E330)</f>
        <v/>
      </c>
      <c r="F330" s="30" t="str">
        <f>IF([1]变电站内变压器!H330="","",[1]变电站内变压器!H330)</f>
        <v/>
      </c>
      <c r="G330" s="30" t="str">
        <f>IF([1]变电站内变压器!J330="","",[1]变电站内变压器!J330)</f>
        <v/>
      </c>
    </row>
    <row r="331" spans="1:7">
      <c r="A331" s="30" t="str">
        <f>IF([1]变电站内变压器!A331="","",[1]变电站内变压器!A331)</f>
        <v/>
      </c>
      <c r="B331" s="30" t="str">
        <f>IF([1]变电站内变压器!B331="","",[1]变电站内变压器!B331)</f>
        <v/>
      </c>
      <c r="C331" s="30" t="str">
        <f>IF([1]变电站内变压器!C331="","",[1]变电站内变压器!C331)</f>
        <v/>
      </c>
      <c r="D331" s="30" t="str">
        <f>IF([1]变电站内变压器!D331="","",[1]变电站内变压器!D331)</f>
        <v/>
      </c>
      <c r="E331" s="30" t="str">
        <f>IF([1]变电站内变压器!E331="","",[1]变电站内变压器!E331)</f>
        <v/>
      </c>
      <c r="F331" s="30" t="str">
        <f>IF([1]变电站内变压器!H331="","",[1]变电站内变压器!H331)</f>
        <v/>
      </c>
      <c r="G331" s="30" t="str">
        <f>IF([1]变电站内变压器!J331="","",[1]变电站内变压器!J331)</f>
        <v/>
      </c>
    </row>
    <row r="332" spans="1:7">
      <c r="A332" s="30" t="str">
        <f>IF([1]变电站内变压器!A332="","",[1]变电站内变压器!A332)</f>
        <v/>
      </c>
      <c r="B332" s="30" t="str">
        <f>IF([1]变电站内变压器!B332="","",[1]变电站内变压器!B332)</f>
        <v/>
      </c>
      <c r="C332" s="30" t="str">
        <f>IF([1]变电站内变压器!C332="","",[1]变电站内变压器!C332)</f>
        <v/>
      </c>
      <c r="D332" s="30" t="str">
        <f>IF([1]变电站内变压器!D332="","",[1]变电站内变压器!D332)</f>
        <v/>
      </c>
      <c r="E332" s="30" t="str">
        <f>IF([1]变电站内变压器!E332="","",[1]变电站内变压器!E332)</f>
        <v/>
      </c>
      <c r="F332" s="30" t="str">
        <f>IF([1]变电站内变压器!H332="","",[1]变电站内变压器!H332)</f>
        <v/>
      </c>
      <c r="G332" s="30" t="str">
        <f>IF([1]变电站内变压器!J332="","",[1]变电站内变压器!J332)</f>
        <v/>
      </c>
    </row>
    <row r="333" spans="1:7">
      <c r="A333" s="30" t="str">
        <f>IF([1]变电站内变压器!A333="","",[1]变电站内变压器!A333)</f>
        <v/>
      </c>
      <c r="B333" s="30" t="str">
        <f>IF([1]变电站内变压器!B333="","",[1]变电站内变压器!B333)</f>
        <v/>
      </c>
      <c r="C333" s="30" t="str">
        <f>IF([1]变电站内变压器!C333="","",[1]变电站内变压器!C333)</f>
        <v/>
      </c>
      <c r="D333" s="30" t="str">
        <f>IF([1]变电站内变压器!D333="","",[1]变电站内变压器!D333)</f>
        <v/>
      </c>
      <c r="E333" s="30" t="str">
        <f>IF([1]变电站内变压器!E333="","",[1]变电站内变压器!E333)</f>
        <v/>
      </c>
      <c r="F333" s="30" t="str">
        <f>IF([1]变电站内变压器!H333="","",[1]变电站内变压器!H333)</f>
        <v/>
      </c>
      <c r="G333" s="30" t="str">
        <f>IF([1]变电站内变压器!J333="","",[1]变电站内变压器!J333)</f>
        <v/>
      </c>
    </row>
    <row r="334" spans="1:7">
      <c r="A334" s="30" t="str">
        <f>IF([1]变电站内变压器!A334="","",[1]变电站内变压器!A334)</f>
        <v/>
      </c>
      <c r="B334" s="30" t="str">
        <f>IF([1]变电站内变压器!B334="","",[1]变电站内变压器!B334)</f>
        <v/>
      </c>
      <c r="C334" s="30" t="str">
        <f>IF([1]变电站内变压器!C334="","",[1]变电站内变压器!C334)</f>
        <v/>
      </c>
      <c r="D334" s="30" t="str">
        <f>IF([1]变电站内变压器!D334="","",[1]变电站内变压器!D334)</f>
        <v/>
      </c>
      <c r="E334" s="30" t="str">
        <f>IF([1]变电站内变压器!E334="","",[1]变电站内变压器!E334)</f>
        <v/>
      </c>
      <c r="F334" s="30" t="str">
        <f>IF([1]变电站内变压器!H334="","",[1]变电站内变压器!H334)</f>
        <v/>
      </c>
      <c r="G334" s="30" t="str">
        <f>IF([1]变电站内变压器!J334="","",[1]变电站内变压器!J334)</f>
        <v/>
      </c>
    </row>
    <row r="335" spans="1:7">
      <c r="A335" s="30" t="str">
        <f>IF([1]变电站内变压器!A335="","",[1]变电站内变压器!A335)</f>
        <v/>
      </c>
      <c r="B335" s="30" t="str">
        <f>IF([1]变电站内变压器!B335="","",[1]变电站内变压器!B335)</f>
        <v/>
      </c>
      <c r="C335" s="30" t="str">
        <f>IF([1]变电站内变压器!C335="","",[1]变电站内变压器!C335)</f>
        <v/>
      </c>
      <c r="D335" s="30" t="str">
        <f>IF([1]变电站内变压器!D335="","",[1]变电站内变压器!D335)</f>
        <v/>
      </c>
      <c r="E335" s="30" t="str">
        <f>IF([1]变电站内变压器!E335="","",[1]变电站内变压器!E335)</f>
        <v/>
      </c>
      <c r="F335" s="30" t="str">
        <f>IF([1]变电站内变压器!H335="","",[1]变电站内变压器!H335)</f>
        <v/>
      </c>
      <c r="G335" s="30" t="str">
        <f>IF([1]变电站内变压器!J335="","",[1]变电站内变压器!J335)</f>
        <v/>
      </c>
    </row>
    <row r="336" spans="1:7">
      <c r="A336" s="30" t="str">
        <f>IF([1]变电站内变压器!A336="","",[1]变电站内变压器!A336)</f>
        <v/>
      </c>
      <c r="B336" s="30" t="str">
        <f>IF([1]变电站内变压器!B336="","",[1]变电站内变压器!B336)</f>
        <v/>
      </c>
      <c r="C336" s="30" t="str">
        <f>IF([1]变电站内变压器!C336="","",[1]变电站内变压器!C336)</f>
        <v/>
      </c>
      <c r="D336" s="30" t="str">
        <f>IF([1]变电站内变压器!D336="","",[1]变电站内变压器!D336)</f>
        <v/>
      </c>
      <c r="E336" s="30" t="str">
        <f>IF([1]变电站内变压器!E336="","",[1]变电站内变压器!E336)</f>
        <v/>
      </c>
      <c r="F336" s="30" t="str">
        <f>IF([1]变电站内变压器!H336="","",[1]变电站内变压器!H336)</f>
        <v/>
      </c>
      <c r="G336" s="30" t="str">
        <f>IF([1]变电站内变压器!J336="","",[1]变电站内变压器!J336)</f>
        <v/>
      </c>
    </row>
    <row r="337" spans="1:7">
      <c r="A337" s="30" t="str">
        <f>IF([1]变电站内变压器!A337="","",[1]变电站内变压器!A337)</f>
        <v/>
      </c>
      <c r="B337" s="30" t="str">
        <f>IF([1]变电站内变压器!B337="","",[1]变电站内变压器!B337)</f>
        <v/>
      </c>
      <c r="C337" s="30" t="str">
        <f>IF([1]变电站内变压器!C337="","",[1]变电站内变压器!C337)</f>
        <v/>
      </c>
      <c r="D337" s="30" t="str">
        <f>IF([1]变电站内变压器!D337="","",[1]变电站内变压器!D337)</f>
        <v/>
      </c>
      <c r="E337" s="30" t="str">
        <f>IF([1]变电站内变压器!E337="","",[1]变电站内变压器!E337)</f>
        <v/>
      </c>
      <c r="F337" s="30" t="str">
        <f>IF([1]变电站内变压器!H337="","",[1]变电站内变压器!H337)</f>
        <v/>
      </c>
      <c r="G337" s="30" t="str">
        <f>IF([1]变电站内变压器!J337="","",[1]变电站内变压器!J337)</f>
        <v/>
      </c>
    </row>
    <row r="338" spans="1:7">
      <c r="A338" s="30" t="str">
        <f>IF([1]变电站内变压器!A338="","",[1]变电站内变压器!A338)</f>
        <v/>
      </c>
      <c r="B338" s="30" t="str">
        <f>IF([1]变电站内变压器!B338="","",[1]变电站内变压器!B338)</f>
        <v/>
      </c>
      <c r="C338" s="30" t="str">
        <f>IF([1]变电站内变压器!C338="","",[1]变电站内变压器!C338)</f>
        <v/>
      </c>
      <c r="D338" s="30" t="str">
        <f>IF([1]变电站内变压器!D338="","",[1]变电站内变压器!D338)</f>
        <v/>
      </c>
      <c r="E338" s="30" t="str">
        <f>IF([1]变电站内变压器!E338="","",[1]变电站内变压器!E338)</f>
        <v/>
      </c>
      <c r="F338" s="30" t="str">
        <f>IF([1]变电站内变压器!H338="","",[1]变电站内变压器!H338)</f>
        <v/>
      </c>
      <c r="G338" s="30" t="str">
        <f>IF([1]变电站内变压器!J338="","",[1]变电站内变压器!J338)</f>
        <v/>
      </c>
    </row>
    <row r="339" spans="1:7">
      <c r="A339" s="30" t="str">
        <f>IF([1]变电站内变压器!A339="","",[1]变电站内变压器!A339)</f>
        <v/>
      </c>
      <c r="B339" s="30" t="str">
        <f>IF([1]变电站内变压器!B339="","",[1]变电站内变压器!B339)</f>
        <v/>
      </c>
      <c r="C339" s="30" t="str">
        <f>IF([1]变电站内变压器!C339="","",[1]变电站内变压器!C339)</f>
        <v/>
      </c>
      <c r="D339" s="30" t="str">
        <f>IF([1]变电站内变压器!D339="","",[1]变电站内变压器!D339)</f>
        <v/>
      </c>
      <c r="E339" s="30" t="str">
        <f>IF([1]变电站内变压器!E339="","",[1]变电站内变压器!E339)</f>
        <v/>
      </c>
      <c r="F339" s="30" t="str">
        <f>IF([1]变电站内变压器!H339="","",[1]变电站内变压器!H339)</f>
        <v/>
      </c>
      <c r="G339" s="30" t="str">
        <f>IF([1]变电站内变压器!J339="","",[1]变电站内变压器!J339)</f>
        <v/>
      </c>
    </row>
    <row r="340" spans="1:7">
      <c r="A340" s="30" t="str">
        <f>IF([1]变电站内变压器!A340="","",[1]变电站内变压器!A340)</f>
        <v/>
      </c>
      <c r="B340" s="30" t="str">
        <f>IF([1]变电站内变压器!B340="","",[1]变电站内变压器!B340)</f>
        <v/>
      </c>
      <c r="C340" s="30" t="str">
        <f>IF([1]变电站内变压器!C340="","",[1]变电站内变压器!C340)</f>
        <v/>
      </c>
      <c r="D340" s="30" t="str">
        <f>IF([1]变电站内变压器!D340="","",[1]变电站内变压器!D340)</f>
        <v/>
      </c>
      <c r="E340" s="30" t="str">
        <f>IF([1]变电站内变压器!E340="","",[1]变电站内变压器!E340)</f>
        <v/>
      </c>
      <c r="F340" s="30" t="str">
        <f>IF([1]变电站内变压器!H340="","",[1]变电站内变压器!H340)</f>
        <v/>
      </c>
      <c r="G340" s="30" t="str">
        <f>IF([1]变电站内变压器!J340="","",[1]变电站内变压器!J340)</f>
        <v/>
      </c>
    </row>
    <row r="341" spans="1:7">
      <c r="A341" s="30" t="str">
        <f>IF([1]变电站内变压器!A341="","",[1]变电站内变压器!A341)</f>
        <v/>
      </c>
      <c r="B341" s="30" t="str">
        <f>IF([1]变电站内变压器!B341="","",[1]变电站内变压器!B341)</f>
        <v/>
      </c>
      <c r="C341" s="30" t="str">
        <f>IF([1]变电站内变压器!C341="","",[1]变电站内变压器!C341)</f>
        <v/>
      </c>
      <c r="D341" s="30" t="str">
        <f>IF([1]变电站内变压器!D341="","",[1]变电站内变压器!D341)</f>
        <v/>
      </c>
      <c r="E341" s="30" t="str">
        <f>IF([1]变电站内变压器!E341="","",[1]变电站内变压器!E341)</f>
        <v/>
      </c>
      <c r="F341" s="30" t="str">
        <f>IF([1]变电站内变压器!H341="","",[1]变电站内变压器!H341)</f>
        <v/>
      </c>
      <c r="G341" s="30" t="str">
        <f>IF([1]变电站内变压器!J341="","",[1]变电站内变压器!J341)</f>
        <v/>
      </c>
    </row>
    <row r="342" spans="1:7">
      <c r="A342" s="30" t="str">
        <f>IF([1]变电站内变压器!A342="","",[1]变电站内变压器!A342)</f>
        <v/>
      </c>
      <c r="B342" s="30" t="str">
        <f>IF([1]变电站内变压器!B342="","",[1]变电站内变压器!B342)</f>
        <v/>
      </c>
      <c r="C342" s="30" t="str">
        <f>IF([1]变电站内变压器!C342="","",[1]变电站内变压器!C342)</f>
        <v/>
      </c>
      <c r="D342" s="30" t="str">
        <f>IF([1]变电站内变压器!D342="","",[1]变电站内变压器!D342)</f>
        <v/>
      </c>
      <c r="E342" s="30" t="str">
        <f>IF([1]变电站内变压器!E342="","",[1]变电站内变压器!E342)</f>
        <v/>
      </c>
      <c r="F342" s="30" t="str">
        <f>IF([1]变电站内变压器!H342="","",[1]变电站内变压器!H342)</f>
        <v/>
      </c>
      <c r="G342" s="30" t="str">
        <f>IF([1]变电站内变压器!J342="","",[1]变电站内变压器!J342)</f>
        <v/>
      </c>
    </row>
    <row r="343" spans="1:7">
      <c r="A343" s="30" t="str">
        <f>IF([1]变电站内变压器!A343="","",[1]变电站内变压器!A343)</f>
        <v/>
      </c>
      <c r="B343" s="30" t="str">
        <f>IF([1]变电站内变压器!B343="","",[1]变电站内变压器!B343)</f>
        <v/>
      </c>
      <c r="C343" s="30" t="str">
        <f>IF([1]变电站内变压器!C343="","",[1]变电站内变压器!C343)</f>
        <v/>
      </c>
      <c r="D343" s="30" t="str">
        <f>IF([1]变电站内变压器!D343="","",[1]变电站内变压器!D343)</f>
        <v/>
      </c>
      <c r="E343" s="30" t="str">
        <f>IF([1]变电站内变压器!E343="","",[1]变电站内变压器!E343)</f>
        <v/>
      </c>
      <c r="F343" s="30" t="str">
        <f>IF([1]变电站内变压器!H343="","",[1]变电站内变压器!H343)</f>
        <v/>
      </c>
      <c r="G343" s="30" t="str">
        <f>IF([1]变电站内变压器!J343="","",[1]变电站内变压器!J343)</f>
        <v/>
      </c>
    </row>
    <row r="344" spans="1:7">
      <c r="A344" s="30" t="str">
        <f>IF([1]变电站内变压器!A344="","",[1]变电站内变压器!A344)</f>
        <v/>
      </c>
      <c r="B344" s="30" t="str">
        <f>IF([1]变电站内变压器!B344="","",[1]变电站内变压器!B344)</f>
        <v/>
      </c>
      <c r="C344" s="30" t="str">
        <f>IF([1]变电站内变压器!C344="","",[1]变电站内变压器!C344)</f>
        <v/>
      </c>
      <c r="D344" s="30" t="str">
        <f>IF([1]变电站内变压器!D344="","",[1]变电站内变压器!D344)</f>
        <v/>
      </c>
      <c r="E344" s="30" t="str">
        <f>IF([1]变电站内变压器!E344="","",[1]变电站内变压器!E344)</f>
        <v/>
      </c>
      <c r="F344" s="30" t="str">
        <f>IF([1]变电站内变压器!H344="","",[1]变电站内变压器!H344)</f>
        <v/>
      </c>
      <c r="G344" s="30" t="str">
        <f>IF([1]变电站内变压器!J344="","",[1]变电站内变压器!J344)</f>
        <v/>
      </c>
    </row>
    <row r="345" spans="1:7">
      <c r="A345" s="30" t="str">
        <f>IF([1]变电站内变压器!A345="","",[1]变电站内变压器!A345)</f>
        <v/>
      </c>
      <c r="B345" s="30" t="str">
        <f>IF([1]变电站内变压器!B345="","",[1]变电站内变压器!B345)</f>
        <v/>
      </c>
      <c r="C345" s="30" t="str">
        <f>IF([1]变电站内变压器!C345="","",[1]变电站内变压器!C345)</f>
        <v/>
      </c>
      <c r="D345" s="30" t="str">
        <f>IF([1]变电站内变压器!D345="","",[1]变电站内变压器!D345)</f>
        <v/>
      </c>
      <c r="E345" s="30" t="str">
        <f>IF([1]变电站内变压器!E345="","",[1]变电站内变压器!E345)</f>
        <v/>
      </c>
      <c r="F345" s="30" t="str">
        <f>IF([1]变电站内变压器!H345="","",[1]变电站内变压器!H345)</f>
        <v/>
      </c>
      <c r="G345" s="30" t="str">
        <f>IF([1]变电站内变压器!J345="","",[1]变电站内变压器!J345)</f>
        <v/>
      </c>
    </row>
    <row r="346" spans="1:7">
      <c r="A346" s="30" t="str">
        <f>IF([1]变电站内变压器!A346="","",[1]变电站内变压器!A346)</f>
        <v/>
      </c>
      <c r="B346" s="30" t="str">
        <f>IF([1]变电站内变压器!B346="","",[1]变电站内变压器!B346)</f>
        <v/>
      </c>
      <c r="C346" s="30" t="str">
        <f>IF([1]变电站内变压器!C346="","",[1]变电站内变压器!C346)</f>
        <v/>
      </c>
      <c r="D346" s="30" t="str">
        <f>IF([1]变电站内变压器!D346="","",[1]变电站内变压器!D346)</f>
        <v/>
      </c>
      <c r="E346" s="30" t="str">
        <f>IF([1]变电站内变压器!E346="","",[1]变电站内变压器!E346)</f>
        <v/>
      </c>
      <c r="F346" s="30" t="str">
        <f>IF([1]变电站内变压器!H346="","",[1]变电站内变压器!H346)</f>
        <v/>
      </c>
      <c r="G346" s="30" t="str">
        <f>IF([1]变电站内变压器!J346="","",[1]变电站内变压器!J346)</f>
        <v/>
      </c>
    </row>
    <row r="347" spans="1:7">
      <c r="A347" s="30" t="str">
        <f>IF([1]变电站内变压器!A347="","",[1]变电站内变压器!A347)</f>
        <v/>
      </c>
      <c r="B347" s="30" t="str">
        <f>IF([1]变电站内变压器!B347="","",[1]变电站内变压器!B347)</f>
        <v/>
      </c>
      <c r="C347" s="30" t="str">
        <f>IF([1]变电站内变压器!C347="","",[1]变电站内变压器!C347)</f>
        <v/>
      </c>
      <c r="D347" s="30" t="str">
        <f>IF([1]变电站内变压器!D347="","",[1]变电站内变压器!D347)</f>
        <v/>
      </c>
      <c r="E347" s="30" t="str">
        <f>IF([1]变电站内变压器!E347="","",[1]变电站内变压器!E347)</f>
        <v/>
      </c>
      <c r="F347" s="30" t="str">
        <f>IF([1]变电站内变压器!H347="","",[1]变电站内变压器!H347)</f>
        <v/>
      </c>
      <c r="G347" s="30" t="str">
        <f>IF([1]变电站内变压器!J347="","",[1]变电站内变压器!J347)</f>
        <v/>
      </c>
    </row>
    <row r="348" spans="1:7">
      <c r="A348" s="30" t="str">
        <f>IF([1]变电站内变压器!A348="","",[1]变电站内变压器!A348)</f>
        <v/>
      </c>
      <c r="B348" s="30" t="str">
        <f>IF([1]变电站内变压器!B348="","",[1]变电站内变压器!B348)</f>
        <v/>
      </c>
      <c r="C348" s="30" t="str">
        <f>IF([1]变电站内变压器!C348="","",[1]变电站内变压器!C348)</f>
        <v/>
      </c>
      <c r="D348" s="30" t="str">
        <f>IF([1]变电站内变压器!D348="","",[1]变电站内变压器!D348)</f>
        <v/>
      </c>
      <c r="E348" s="30" t="str">
        <f>IF([1]变电站内变压器!E348="","",[1]变电站内变压器!E348)</f>
        <v/>
      </c>
      <c r="F348" s="30" t="str">
        <f>IF([1]变电站内变压器!H348="","",[1]变电站内变压器!H348)</f>
        <v/>
      </c>
      <c r="G348" s="30" t="str">
        <f>IF([1]变电站内变压器!J348="","",[1]变电站内变压器!J348)</f>
        <v/>
      </c>
    </row>
    <row r="349" spans="1:7">
      <c r="A349" s="30" t="str">
        <f>IF([1]变电站内变压器!A349="","",[1]变电站内变压器!A349)</f>
        <v/>
      </c>
      <c r="B349" s="30" t="str">
        <f>IF([1]变电站内变压器!B349="","",[1]变电站内变压器!B349)</f>
        <v/>
      </c>
      <c r="C349" s="30" t="str">
        <f>IF([1]变电站内变压器!C349="","",[1]变电站内变压器!C349)</f>
        <v/>
      </c>
      <c r="D349" s="30" t="str">
        <f>IF([1]变电站内变压器!D349="","",[1]变电站内变压器!D349)</f>
        <v/>
      </c>
      <c r="E349" s="30" t="str">
        <f>IF([1]变电站内变压器!E349="","",[1]变电站内变压器!E349)</f>
        <v/>
      </c>
      <c r="F349" s="30" t="str">
        <f>IF([1]变电站内变压器!H349="","",[1]变电站内变压器!H349)</f>
        <v/>
      </c>
      <c r="G349" s="30" t="str">
        <f>IF([1]变电站内变压器!J349="","",[1]变电站内变压器!J349)</f>
        <v/>
      </c>
    </row>
    <row r="350" spans="1:7">
      <c r="A350" s="30" t="str">
        <f>IF([1]变电站内变压器!A350="","",[1]变电站内变压器!A350)</f>
        <v/>
      </c>
      <c r="B350" s="30" t="str">
        <f>IF([1]变电站内变压器!B350="","",[1]变电站内变压器!B350)</f>
        <v/>
      </c>
      <c r="C350" s="30" t="str">
        <f>IF([1]变电站内变压器!C350="","",[1]变电站内变压器!C350)</f>
        <v/>
      </c>
      <c r="D350" s="30" t="str">
        <f>IF([1]变电站内变压器!D350="","",[1]变电站内变压器!D350)</f>
        <v/>
      </c>
      <c r="E350" s="30" t="str">
        <f>IF([1]变电站内变压器!E350="","",[1]变电站内变压器!E350)</f>
        <v/>
      </c>
      <c r="F350" s="30" t="str">
        <f>IF([1]变电站内变压器!H350="","",[1]变电站内变压器!H350)</f>
        <v/>
      </c>
      <c r="G350" s="30" t="str">
        <f>IF([1]变电站内变压器!J350="","",[1]变电站内变压器!J350)</f>
        <v/>
      </c>
    </row>
    <row r="351" spans="1:7">
      <c r="A351" s="30" t="str">
        <f>IF([1]变电站内变压器!A351="","",[1]变电站内变压器!A351)</f>
        <v/>
      </c>
      <c r="B351" s="30" t="str">
        <f>IF([1]变电站内变压器!B351="","",[1]变电站内变压器!B351)</f>
        <v/>
      </c>
      <c r="C351" s="30" t="str">
        <f>IF([1]变电站内变压器!C351="","",[1]变电站内变压器!C351)</f>
        <v/>
      </c>
      <c r="D351" s="30" t="str">
        <f>IF([1]变电站内变压器!D351="","",[1]变电站内变压器!D351)</f>
        <v/>
      </c>
      <c r="E351" s="30" t="str">
        <f>IF([1]变电站内变压器!E351="","",[1]变电站内变压器!E351)</f>
        <v/>
      </c>
      <c r="F351" s="30" t="str">
        <f>IF([1]变电站内变压器!H351="","",[1]变电站内变压器!H351)</f>
        <v/>
      </c>
      <c r="G351" s="30" t="str">
        <f>IF([1]变电站内变压器!J351="","",[1]变电站内变压器!J351)</f>
        <v/>
      </c>
    </row>
    <row r="352" spans="1:7">
      <c r="A352" s="30" t="str">
        <f>IF([1]变电站内变压器!A352="","",[1]变电站内变压器!A352)</f>
        <v/>
      </c>
      <c r="B352" s="30" t="str">
        <f>IF([1]变电站内变压器!B352="","",[1]变电站内变压器!B352)</f>
        <v/>
      </c>
      <c r="C352" s="30" t="str">
        <f>IF([1]变电站内变压器!C352="","",[1]变电站内变压器!C352)</f>
        <v/>
      </c>
      <c r="D352" s="30" t="str">
        <f>IF([1]变电站内变压器!D352="","",[1]变电站内变压器!D352)</f>
        <v/>
      </c>
      <c r="E352" s="30" t="str">
        <f>IF([1]变电站内变压器!E352="","",[1]变电站内变压器!E352)</f>
        <v/>
      </c>
      <c r="F352" s="30" t="str">
        <f>IF([1]变电站内变压器!H352="","",[1]变电站内变压器!H352)</f>
        <v/>
      </c>
      <c r="G352" s="30" t="str">
        <f>IF([1]变电站内变压器!J352="","",[1]变电站内变压器!J352)</f>
        <v/>
      </c>
    </row>
    <row r="353" spans="1:7">
      <c r="A353" s="30" t="str">
        <f>IF([1]变电站内变压器!A353="","",[1]变电站内变压器!A353)</f>
        <v/>
      </c>
      <c r="B353" s="30" t="str">
        <f>IF([1]变电站内变压器!B353="","",[1]变电站内变压器!B353)</f>
        <v/>
      </c>
      <c r="C353" s="30" t="str">
        <f>IF([1]变电站内变压器!C353="","",[1]变电站内变压器!C353)</f>
        <v/>
      </c>
      <c r="D353" s="30" t="str">
        <f>IF([1]变电站内变压器!D353="","",[1]变电站内变压器!D353)</f>
        <v/>
      </c>
      <c r="E353" s="30" t="str">
        <f>IF([1]变电站内变压器!E353="","",[1]变电站内变压器!E353)</f>
        <v/>
      </c>
      <c r="F353" s="30" t="str">
        <f>IF([1]变电站内变压器!H353="","",[1]变电站内变压器!H353)</f>
        <v/>
      </c>
      <c r="G353" s="30" t="str">
        <f>IF([1]变电站内变压器!J353="","",[1]变电站内变压器!J353)</f>
        <v/>
      </c>
    </row>
    <row r="354" spans="1:7">
      <c r="A354" s="30" t="str">
        <f>IF([1]变电站内变压器!A354="","",[1]变电站内变压器!A354)</f>
        <v/>
      </c>
      <c r="B354" s="30" t="str">
        <f>IF([1]变电站内变压器!B354="","",[1]变电站内变压器!B354)</f>
        <v/>
      </c>
      <c r="C354" s="30" t="str">
        <f>IF([1]变电站内变压器!C354="","",[1]变电站内变压器!C354)</f>
        <v/>
      </c>
      <c r="D354" s="30" t="str">
        <f>IF([1]变电站内变压器!D354="","",[1]变电站内变压器!D354)</f>
        <v/>
      </c>
      <c r="E354" s="30" t="str">
        <f>IF([1]变电站内变压器!E354="","",[1]变电站内变压器!E354)</f>
        <v/>
      </c>
      <c r="F354" s="30" t="str">
        <f>IF([1]变电站内变压器!H354="","",[1]变电站内变压器!H354)</f>
        <v/>
      </c>
      <c r="G354" s="30" t="str">
        <f>IF([1]变电站内变压器!J354="","",[1]变电站内变压器!J354)</f>
        <v/>
      </c>
    </row>
    <row r="355" spans="1:7">
      <c r="A355" s="30" t="str">
        <f>IF([1]变电站内变压器!A355="","",[1]变电站内变压器!A355)</f>
        <v/>
      </c>
      <c r="B355" s="30" t="str">
        <f>IF([1]变电站内变压器!B355="","",[1]变电站内变压器!B355)</f>
        <v/>
      </c>
      <c r="C355" s="30" t="str">
        <f>IF([1]变电站内变压器!C355="","",[1]变电站内变压器!C355)</f>
        <v/>
      </c>
      <c r="D355" s="30" t="str">
        <f>IF([1]变电站内变压器!D355="","",[1]变电站内变压器!D355)</f>
        <v/>
      </c>
      <c r="E355" s="30" t="str">
        <f>IF([1]变电站内变压器!E355="","",[1]变电站内变压器!E355)</f>
        <v/>
      </c>
      <c r="F355" s="30" t="str">
        <f>IF([1]变电站内变压器!H355="","",[1]变电站内变压器!H355)</f>
        <v/>
      </c>
      <c r="G355" s="30" t="str">
        <f>IF([1]变电站内变压器!J355="","",[1]变电站内变压器!J355)</f>
        <v/>
      </c>
    </row>
    <row r="356" spans="1:7">
      <c r="A356" s="30" t="str">
        <f>IF([1]变电站内变压器!A356="","",[1]变电站内变压器!A356)</f>
        <v/>
      </c>
      <c r="B356" s="30" t="str">
        <f>IF([1]变电站内变压器!B356="","",[1]变电站内变压器!B356)</f>
        <v/>
      </c>
      <c r="C356" s="30" t="str">
        <f>IF([1]变电站内变压器!C356="","",[1]变电站内变压器!C356)</f>
        <v/>
      </c>
      <c r="D356" s="30" t="str">
        <f>IF([1]变电站内变压器!D356="","",[1]变电站内变压器!D356)</f>
        <v/>
      </c>
      <c r="E356" s="30" t="str">
        <f>IF([1]变电站内变压器!E356="","",[1]变电站内变压器!E356)</f>
        <v/>
      </c>
      <c r="F356" s="30" t="str">
        <f>IF([1]变电站内变压器!H356="","",[1]变电站内变压器!H356)</f>
        <v/>
      </c>
      <c r="G356" s="30" t="str">
        <f>IF([1]变电站内变压器!J356="","",[1]变电站内变压器!J356)</f>
        <v/>
      </c>
    </row>
    <row r="357" spans="1:7">
      <c r="A357" s="30" t="str">
        <f>IF([1]变电站内变压器!A357="","",[1]变电站内变压器!A357)</f>
        <v/>
      </c>
      <c r="B357" s="30" t="str">
        <f>IF([1]变电站内变压器!B357="","",[1]变电站内变压器!B357)</f>
        <v/>
      </c>
      <c r="C357" s="30" t="str">
        <f>IF([1]变电站内变压器!C357="","",[1]变电站内变压器!C357)</f>
        <v/>
      </c>
      <c r="D357" s="30" t="str">
        <f>IF([1]变电站内变压器!D357="","",[1]变电站内变压器!D357)</f>
        <v/>
      </c>
      <c r="E357" s="30" t="str">
        <f>IF([1]变电站内变压器!E357="","",[1]变电站内变压器!E357)</f>
        <v/>
      </c>
      <c r="F357" s="30" t="str">
        <f>IF([1]变电站内变压器!H357="","",[1]变电站内变压器!H357)</f>
        <v/>
      </c>
      <c r="G357" s="30" t="str">
        <f>IF([1]变电站内变压器!J357="","",[1]变电站内变压器!J357)</f>
        <v/>
      </c>
    </row>
    <row r="358" spans="1:7">
      <c r="A358" s="30" t="str">
        <f>IF([1]变电站内变压器!A358="","",[1]变电站内变压器!A358)</f>
        <v/>
      </c>
      <c r="B358" s="30" t="str">
        <f>IF([1]变电站内变压器!B358="","",[1]变电站内变压器!B358)</f>
        <v/>
      </c>
      <c r="C358" s="30" t="str">
        <f>IF([1]变电站内变压器!C358="","",[1]变电站内变压器!C358)</f>
        <v/>
      </c>
      <c r="D358" s="30" t="str">
        <f>IF([1]变电站内变压器!D358="","",[1]变电站内变压器!D358)</f>
        <v/>
      </c>
      <c r="E358" s="30" t="str">
        <f>IF([1]变电站内变压器!E358="","",[1]变电站内变压器!E358)</f>
        <v/>
      </c>
      <c r="F358" s="30" t="str">
        <f>IF([1]变电站内变压器!H358="","",[1]变电站内变压器!H358)</f>
        <v/>
      </c>
      <c r="G358" s="30" t="str">
        <f>IF([1]变电站内变压器!J358="","",[1]变电站内变压器!J358)</f>
        <v/>
      </c>
    </row>
    <row r="359" spans="1:7">
      <c r="A359" s="30" t="str">
        <f>IF([1]变电站内变压器!A359="","",[1]变电站内变压器!A359)</f>
        <v/>
      </c>
      <c r="B359" s="30" t="str">
        <f>IF([1]变电站内变压器!B359="","",[1]变电站内变压器!B359)</f>
        <v/>
      </c>
      <c r="C359" s="30" t="str">
        <f>IF([1]变电站内变压器!C359="","",[1]变电站内变压器!C359)</f>
        <v/>
      </c>
      <c r="D359" s="30" t="str">
        <f>IF([1]变电站内变压器!D359="","",[1]变电站内变压器!D359)</f>
        <v/>
      </c>
      <c r="E359" s="30" t="str">
        <f>IF([1]变电站内变压器!E359="","",[1]变电站内变压器!E359)</f>
        <v/>
      </c>
      <c r="F359" s="30" t="str">
        <f>IF([1]变电站内变压器!H359="","",[1]变电站内变压器!H359)</f>
        <v/>
      </c>
      <c r="G359" s="30" t="str">
        <f>IF([1]变电站内变压器!J359="","",[1]变电站内变压器!J359)</f>
        <v/>
      </c>
    </row>
    <row r="360" spans="1:7">
      <c r="A360" s="30" t="str">
        <f>IF([1]变电站内变压器!A360="","",[1]变电站内变压器!A360)</f>
        <v/>
      </c>
      <c r="B360" s="30" t="str">
        <f>IF([1]变电站内变压器!B360="","",[1]变电站内变压器!B360)</f>
        <v/>
      </c>
      <c r="C360" s="30" t="str">
        <f>IF([1]变电站内变压器!C360="","",[1]变电站内变压器!C360)</f>
        <v/>
      </c>
      <c r="D360" s="30" t="str">
        <f>IF([1]变电站内变压器!D360="","",[1]变电站内变压器!D360)</f>
        <v/>
      </c>
      <c r="E360" s="30" t="str">
        <f>IF([1]变电站内变压器!E360="","",[1]变电站内变压器!E360)</f>
        <v/>
      </c>
      <c r="F360" s="30" t="str">
        <f>IF([1]变电站内变压器!H360="","",[1]变电站内变压器!H360)</f>
        <v/>
      </c>
      <c r="G360" s="30" t="str">
        <f>IF([1]变电站内变压器!J360="","",[1]变电站内变压器!J360)</f>
        <v/>
      </c>
    </row>
    <row r="361" spans="1:7">
      <c r="A361" s="30" t="str">
        <f>IF([1]变电站内变压器!A361="","",[1]变电站内变压器!A361)</f>
        <v/>
      </c>
      <c r="B361" s="30" t="str">
        <f>IF([1]变电站内变压器!B361="","",[1]变电站内变压器!B361)</f>
        <v/>
      </c>
      <c r="C361" s="30" t="str">
        <f>IF([1]变电站内变压器!C361="","",[1]变电站内变压器!C361)</f>
        <v/>
      </c>
      <c r="D361" s="30" t="str">
        <f>IF([1]变电站内变压器!D361="","",[1]变电站内变压器!D361)</f>
        <v/>
      </c>
      <c r="E361" s="30" t="str">
        <f>IF([1]变电站内变压器!E361="","",[1]变电站内变压器!E361)</f>
        <v/>
      </c>
      <c r="F361" s="30" t="str">
        <f>IF([1]变电站内变压器!H361="","",[1]变电站内变压器!H361)</f>
        <v/>
      </c>
      <c r="G361" s="30" t="str">
        <f>IF([1]变电站内变压器!J361="","",[1]变电站内变压器!J361)</f>
        <v/>
      </c>
    </row>
    <row r="362" spans="1:7">
      <c r="A362" s="30" t="str">
        <f>IF([1]变电站内变压器!A362="","",[1]变电站内变压器!A362)</f>
        <v/>
      </c>
      <c r="B362" s="30" t="str">
        <f>IF([1]变电站内变压器!B362="","",[1]变电站内变压器!B362)</f>
        <v/>
      </c>
      <c r="C362" s="30" t="str">
        <f>IF([1]变电站内变压器!C362="","",[1]变电站内变压器!C362)</f>
        <v/>
      </c>
      <c r="D362" s="30" t="str">
        <f>IF([1]变电站内变压器!D362="","",[1]变电站内变压器!D362)</f>
        <v/>
      </c>
      <c r="E362" s="30" t="str">
        <f>IF([1]变电站内变压器!E362="","",[1]变电站内变压器!E362)</f>
        <v/>
      </c>
      <c r="F362" s="30" t="str">
        <f>IF([1]变电站内变压器!H362="","",[1]变电站内变压器!H362)</f>
        <v/>
      </c>
      <c r="G362" s="30" t="str">
        <f>IF([1]变电站内变压器!J362="","",[1]变电站内变压器!J362)</f>
        <v/>
      </c>
    </row>
    <row r="363" spans="1:7">
      <c r="A363" s="30" t="str">
        <f>IF([1]变电站内变压器!A363="","",[1]变电站内变压器!A363)</f>
        <v/>
      </c>
      <c r="B363" s="30" t="str">
        <f>IF([1]变电站内变压器!B363="","",[1]变电站内变压器!B363)</f>
        <v/>
      </c>
      <c r="C363" s="30" t="str">
        <f>IF([1]变电站内变压器!C363="","",[1]变电站内变压器!C363)</f>
        <v/>
      </c>
      <c r="D363" s="30" t="str">
        <f>IF([1]变电站内变压器!D363="","",[1]变电站内变压器!D363)</f>
        <v/>
      </c>
      <c r="E363" s="30" t="str">
        <f>IF([1]变电站内变压器!E363="","",[1]变电站内变压器!E363)</f>
        <v/>
      </c>
      <c r="F363" s="30" t="str">
        <f>IF([1]变电站内变压器!H363="","",[1]变电站内变压器!H363)</f>
        <v/>
      </c>
      <c r="G363" s="30" t="str">
        <f>IF([1]变电站内变压器!J363="","",[1]变电站内变压器!J363)</f>
        <v/>
      </c>
    </row>
    <row r="364" spans="1:7">
      <c r="A364" s="30" t="str">
        <f>IF([1]变电站内变压器!A364="","",[1]变电站内变压器!A364)</f>
        <v/>
      </c>
      <c r="B364" s="30" t="str">
        <f>IF([1]变电站内变压器!B364="","",[1]变电站内变压器!B364)</f>
        <v/>
      </c>
      <c r="C364" s="30" t="str">
        <f>IF([1]变电站内变压器!C364="","",[1]变电站内变压器!C364)</f>
        <v/>
      </c>
      <c r="D364" s="30" t="str">
        <f>IF([1]变电站内变压器!D364="","",[1]变电站内变压器!D364)</f>
        <v/>
      </c>
      <c r="E364" s="30" t="str">
        <f>IF([1]变电站内变压器!E364="","",[1]变电站内变压器!E364)</f>
        <v/>
      </c>
      <c r="F364" s="30" t="str">
        <f>IF([1]变电站内变压器!H364="","",[1]变电站内变压器!H364)</f>
        <v/>
      </c>
      <c r="G364" s="30" t="str">
        <f>IF([1]变电站内变压器!J364="","",[1]变电站内变压器!J364)</f>
        <v/>
      </c>
    </row>
    <row r="365" spans="1:7">
      <c r="A365" s="30" t="str">
        <f>IF([1]变电站内变压器!A365="","",[1]变电站内变压器!A365)</f>
        <v/>
      </c>
      <c r="B365" s="30" t="str">
        <f>IF([1]变电站内变压器!B365="","",[1]变电站内变压器!B365)</f>
        <v/>
      </c>
      <c r="C365" s="30" t="str">
        <f>IF([1]变电站内变压器!C365="","",[1]变电站内变压器!C365)</f>
        <v/>
      </c>
      <c r="D365" s="30" t="str">
        <f>IF([1]变电站内变压器!D365="","",[1]变电站内变压器!D365)</f>
        <v/>
      </c>
      <c r="E365" s="30" t="str">
        <f>IF([1]变电站内变压器!E365="","",[1]变电站内变压器!E365)</f>
        <v/>
      </c>
      <c r="F365" s="30" t="str">
        <f>IF([1]变电站内变压器!H365="","",[1]变电站内变压器!H365)</f>
        <v/>
      </c>
      <c r="G365" s="30" t="str">
        <f>IF([1]变电站内变压器!J365="","",[1]变电站内变压器!J365)</f>
        <v/>
      </c>
    </row>
    <row r="366" spans="1:7">
      <c r="A366" s="30" t="str">
        <f>IF([1]变电站内变压器!A366="","",[1]变电站内变压器!A366)</f>
        <v/>
      </c>
      <c r="B366" s="30" t="str">
        <f>IF([1]变电站内变压器!B366="","",[1]变电站内变压器!B366)</f>
        <v/>
      </c>
      <c r="C366" s="30" t="str">
        <f>IF([1]变电站内变压器!C366="","",[1]变电站内变压器!C366)</f>
        <v/>
      </c>
      <c r="D366" s="30" t="str">
        <f>IF([1]变电站内变压器!D366="","",[1]变电站内变压器!D366)</f>
        <v/>
      </c>
      <c r="E366" s="30" t="str">
        <f>IF([1]变电站内变压器!E366="","",[1]变电站内变压器!E366)</f>
        <v/>
      </c>
      <c r="F366" s="30" t="str">
        <f>IF([1]变电站内变压器!H366="","",[1]变电站内变压器!H366)</f>
        <v/>
      </c>
      <c r="G366" s="30" t="str">
        <f>IF([1]变电站内变压器!J366="","",[1]变电站内变压器!J366)</f>
        <v/>
      </c>
    </row>
    <row r="367" spans="1:7">
      <c r="A367" s="30" t="str">
        <f>IF([1]变电站内变压器!A367="","",[1]变电站内变压器!A367)</f>
        <v/>
      </c>
      <c r="B367" s="30" t="str">
        <f>IF([1]变电站内变压器!B367="","",[1]变电站内变压器!B367)</f>
        <v/>
      </c>
      <c r="C367" s="30" t="str">
        <f>IF([1]变电站内变压器!C367="","",[1]变电站内变压器!C367)</f>
        <v/>
      </c>
      <c r="D367" s="30" t="str">
        <f>IF([1]变电站内变压器!D367="","",[1]变电站内变压器!D367)</f>
        <v/>
      </c>
      <c r="E367" s="30" t="str">
        <f>IF([1]变电站内变压器!E367="","",[1]变电站内变压器!E367)</f>
        <v/>
      </c>
      <c r="F367" s="30" t="str">
        <f>IF([1]变电站内变压器!H367="","",[1]变电站内变压器!H367)</f>
        <v/>
      </c>
      <c r="G367" s="30" t="str">
        <f>IF([1]变电站内变压器!J367="","",[1]变电站内变压器!J367)</f>
        <v/>
      </c>
    </row>
    <row r="368" spans="1:7">
      <c r="A368" s="30" t="str">
        <f>IF([1]变电站内变压器!A368="","",[1]变电站内变压器!A368)</f>
        <v/>
      </c>
      <c r="B368" s="30" t="str">
        <f>IF([1]变电站内变压器!B368="","",[1]变电站内变压器!B368)</f>
        <v/>
      </c>
      <c r="C368" s="30" t="str">
        <f>IF([1]变电站内变压器!C368="","",[1]变电站内变压器!C368)</f>
        <v/>
      </c>
      <c r="D368" s="30" t="str">
        <f>IF([1]变电站内变压器!D368="","",[1]变电站内变压器!D368)</f>
        <v/>
      </c>
      <c r="E368" s="30" t="str">
        <f>IF([1]变电站内变压器!E368="","",[1]变电站内变压器!E368)</f>
        <v/>
      </c>
      <c r="F368" s="30" t="str">
        <f>IF([1]变电站内变压器!H368="","",[1]变电站内变压器!H368)</f>
        <v/>
      </c>
      <c r="G368" s="30" t="str">
        <f>IF([1]变电站内变压器!J368="","",[1]变电站内变压器!J368)</f>
        <v/>
      </c>
    </row>
    <row r="369" spans="1:7">
      <c r="A369" s="30" t="str">
        <f>IF([1]变电站内变压器!A369="","",[1]变电站内变压器!A369)</f>
        <v/>
      </c>
      <c r="B369" s="30" t="str">
        <f>IF([1]变电站内变压器!B369="","",[1]变电站内变压器!B369)</f>
        <v/>
      </c>
      <c r="C369" s="30" t="str">
        <f>IF([1]变电站内变压器!C369="","",[1]变电站内变压器!C369)</f>
        <v/>
      </c>
      <c r="D369" s="30" t="str">
        <f>IF([1]变电站内变压器!D369="","",[1]变电站内变压器!D369)</f>
        <v/>
      </c>
      <c r="E369" s="30" t="str">
        <f>IF([1]变电站内变压器!E369="","",[1]变电站内变压器!E369)</f>
        <v/>
      </c>
      <c r="F369" s="30" t="str">
        <f>IF([1]变电站内变压器!H369="","",[1]变电站内变压器!H369)</f>
        <v/>
      </c>
      <c r="G369" s="30" t="str">
        <f>IF([1]变电站内变压器!J369="","",[1]变电站内变压器!J369)</f>
        <v/>
      </c>
    </row>
    <row r="370" spans="1:7">
      <c r="A370" s="30" t="str">
        <f>IF([1]变电站内变压器!A370="","",[1]变电站内变压器!A370)</f>
        <v/>
      </c>
      <c r="B370" s="30" t="str">
        <f>IF([1]变电站内变压器!B370="","",[1]变电站内变压器!B370)</f>
        <v/>
      </c>
      <c r="C370" s="30" t="str">
        <f>IF([1]变电站内变压器!C370="","",[1]变电站内变压器!C370)</f>
        <v/>
      </c>
      <c r="D370" s="30" t="str">
        <f>IF([1]变电站内变压器!D370="","",[1]变电站内变压器!D370)</f>
        <v/>
      </c>
      <c r="E370" s="30" t="str">
        <f>IF([1]变电站内变压器!E370="","",[1]变电站内变压器!E370)</f>
        <v/>
      </c>
      <c r="F370" s="30" t="str">
        <f>IF([1]变电站内变压器!H370="","",[1]变电站内变压器!H370)</f>
        <v/>
      </c>
      <c r="G370" s="30" t="str">
        <f>IF([1]变电站内变压器!J370="","",[1]变电站内变压器!J370)</f>
        <v/>
      </c>
    </row>
    <row r="371" spans="1:7">
      <c r="A371" s="30" t="str">
        <f>IF([1]变电站内变压器!A371="","",[1]变电站内变压器!A371)</f>
        <v/>
      </c>
      <c r="B371" s="30" t="str">
        <f>IF([1]变电站内变压器!B371="","",[1]变电站内变压器!B371)</f>
        <v/>
      </c>
      <c r="C371" s="30" t="str">
        <f>IF([1]变电站内变压器!C371="","",[1]变电站内变压器!C371)</f>
        <v/>
      </c>
      <c r="D371" s="30" t="str">
        <f>IF([1]变电站内变压器!D371="","",[1]变电站内变压器!D371)</f>
        <v/>
      </c>
      <c r="E371" s="30" t="str">
        <f>IF([1]变电站内变压器!E371="","",[1]变电站内变压器!E371)</f>
        <v/>
      </c>
      <c r="F371" s="30" t="str">
        <f>IF([1]变电站内变压器!H371="","",[1]变电站内变压器!H371)</f>
        <v/>
      </c>
      <c r="G371" s="30" t="str">
        <f>IF([1]变电站内变压器!J371="","",[1]变电站内变压器!J371)</f>
        <v/>
      </c>
    </row>
    <row r="372" spans="1:7">
      <c r="A372" s="30" t="str">
        <f>IF([1]变电站内变压器!A372="","",[1]变电站内变压器!A372)</f>
        <v/>
      </c>
      <c r="B372" s="30" t="str">
        <f>IF([1]变电站内变压器!B372="","",[1]变电站内变压器!B372)</f>
        <v/>
      </c>
      <c r="C372" s="30" t="str">
        <f>IF([1]变电站内变压器!C372="","",[1]变电站内变压器!C372)</f>
        <v/>
      </c>
      <c r="D372" s="30" t="str">
        <f>IF([1]变电站内变压器!D372="","",[1]变电站内变压器!D372)</f>
        <v/>
      </c>
      <c r="E372" s="30" t="str">
        <f>IF([1]变电站内变压器!E372="","",[1]变电站内变压器!E372)</f>
        <v/>
      </c>
      <c r="F372" s="30" t="str">
        <f>IF([1]变电站内变压器!H372="","",[1]变电站内变压器!H372)</f>
        <v/>
      </c>
      <c r="G372" s="30" t="str">
        <f>IF([1]变电站内变压器!J372="","",[1]变电站内变压器!J372)</f>
        <v/>
      </c>
    </row>
    <row r="373" spans="1:7">
      <c r="A373" s="30" t="str">
        <f>IF([1]变电站内变压器!A373="","",[1]变电站内变压器!A373)</f>
        <v/>
      </c>
      <c r="B373" s="30" t="str">
        <f>IF([1]变电站内变压器!B373="","",[1]变电站内变压器!B373)</f>
        <v/>
      </c>
      <c r="C373" s="30" t="str">
        <f>IF([1]变电站内变压器!C373="","",[1]变电站内变压器!C373)</f>
        <v/>
      </c>
      <c r="D373" s="30" t="str">
        <f>IF([1]变电站内变压器!D373="","",[1]变电站内变压器!D373)</f>
        <v/>
      </c>
      <c r="E373" s="30" t="str">
        <f>IF([1]变电站内变压器!E373="","",[1]变电站内变压器!E373)</f>
        <v/>
      </c>
      <c r="F373" s="30" t="str">
        <f>IF([1]变电站内变压器!H373="","",[1]变电站内变压器!H373)</f>
        <v/>
      </c>
      <c r="G373" s="30" t="str">
        <f>IF([1]变电站内变压器!J373="","",[1]变电站内变压器!J373)</f>
        <v/>
      </c>
    </row>
    <row r="374" spans="1:7">
      <c r="A374" s="30" t="str">
        <f>IF([1]变电站内变压器!A374="","",[1]变电站内变压器!A374)</f>
        <v/>
      </c>
      <c r="B374" s="30" t="str">
        <f>IF([1]变电站内变压器!B374="","",[1]变电站内变压器!B374)</f>
        <v/>
      </c>
      <c r="C374" s="30" t="str">
        <f>IF([1]变电站内变压器!C374="","",[1]变电站内变压器!C374)</f>
        <v/>
      </c>
      <c r="D374" s="30" t="str">
        <f>IF([1]变电站内变压器!D374="","",[1]变电站内变压器!D374)</f>
        <v/>
      </c>
      <c r="E374" s="30" t="str">
        <f>IF([1]变电站内变压器!E374="","",[1]变电站内变压器!E374)</f>
        <v/>
      </c>
      <c r="F374" s="30" t="str">
        <f>IF([1]变电站内变压器!H374="","",[1]变电站内变压器!H374)</f>
        <v/>
      </c>
      <c r="G374" s="30" t="str">
        <f>IF([1]变电站内变压器!J374="","",[1]变电站内变压器!J374)</f>
        <v/>
      </c>
    </row>
    <row r="375" spans="1:7">
      <c r="A375" s="30" t="str">
        <f>IF([1]变电站内变压器!A375="","",[1]变电站内变压器!A375)</f>
        <v/>
      </c>
      <c r="B375" s="30" t="str">
        <f>IF([1]变电站内变压器!B375="","",[1]变电站内变压器!B375)</f>
        <v/>
      </c>
      <c r="C375" s="30" t="str">
        <f>IF([1]变电站内变压器!C375="","",[1]变电站内变压器!C375)</f>
        <v/>
      </c>
      <c r="D375" s="30" t="str">
        <f>IF([1]变电站内变压器!D375="","",[1]变电站内变压器!D375)</f>
        <v/>
      </c>
      <c r="E375" s="30" t="str">
        <f>IF([1]变电站内变压器!E375="","",[1]变电站内变压器!E375)</f>
        <v/>
      </c>
      <c r="F375" s="30" t="str">
        <f>IF([1]变电站内变压器!H375="","",[1]变电站内变压器!H375)</f>
        <v/>
      </c>
      <c r="G375" s="30" t="str">
        <f>IF([1]变电站内变压器!J375="","",[1]变电站内变压器!J375)</f>
        <v/>
      </c>
    </row>
    <row r="376" spans="1:7">
      <c r="A376" s="30" t="str">
        <f>IF([1]变电站内变压器!A376="","",[1]变电站内变压器!A376)</f>
        <v/>
      </c>
      <c r="B376" s="30" t="str">
        <f>IF([1]变电站内变压器!B376="","",[1]变电站内变压器!B376)</f>
        <v/>
      </c>
      <c r="C376" s="30" t="str">
        <f>IF([1]变电站内变压器!C376="","",[1]变电站内变压器!C376)</f>
        <v/>
      </c>
      <c r="D376" s="30" t="str">
        <f>IF([1]变电站内变压器!D376="","",[1]变电站内变压器!D376)</f>
        <v/>
      </c>
      <c r="E376" s="30" t="str">
        <f>IF([1]变电站内变压器!E376="","",[1]变电站内变压器!E376)</f>
        <v/>
      </c>
      <c r="F376" s="30" t="str">
        <f>IF([1]变电站内变压器!H376="","",[1]变电站内变压器!H376)</f>
        <v/>
      </c>
      <c r="G376" s="30" t="str">
        <f>IF([1]变电站内变压器!J376="","",[1]变电站内变压器!J376)</f>
        <v/>
      </c>
    </row>
    <row r="377" spans="1:7">
      <c r="A377" s="30" t="str">
        <f>IF([1]变电站内变压器!A377="","",[1]变电站内变压器!A377)</f>
        <v/>
      </c>
      <c r="B377" s="30" t="str">
        <f>IF([1]变电站内变压器!B377="","",[1]变电站内变压器!B377)</f>
        <v/>
      </c>
      <c r="C377" s="30" t="str">
        <f>IF([1]变电站内变压器!C377="","",[1]变电站内变压器!C377)</f>
        <v/>
      </c>
      <c r="D377" s="30" t="str">
        <f>IF([1]变电站内变压器!D377="","",[1]变电站内变压器!D377)</f>
        <v/>
      </c>
      <c r="E377" s="30" t="str">
        <f>IF([1]变电站内变压器!E377="","",[1]变电站内变压器!E377)</f>
        <v/>
      </c>
      <c r="F377" s="30" t="str">
        <f>IF([1]变电站内变压器!H377="","",[1]变电站内变压器!H377)</f>
        <v/>
      </c>
      <c r="G377" s="30" t="str">
        <f>IF([1]变电站内变压器!J377="","",[1]变电站内变压器!J377)</f>
        <v/>
      </c>
    </row>
    <row r="378" spans="1:7">
      <c r="A378" s="30" t="str">
        <f>IF([1]变电站内变压器!A378="","",[1]变电站内变压器!A378)</f>
        <v/>
      </c>
      <c r="B378" s="30" t="str">
        <f>IF([1]变电站内变压器!B378="","",[1]变电站内变压器!B378)</f>
        <v/>
      </c>
      <c r="C378" s="30" t="str">
        <f>IF([1]变电站内变压器!C378="","",[1]变电站内变压器!C378)</f>
        <v/>
      </c>
      <c r="D378" s="30" t="str">
        <f>IF([1]变电站内变压器!D378="","",[1]变电站内变压器!D378)</f>
        <v/>
      </c>
      <c r="E378" s="30" t="str">
        <f>IF([1]变电站内变压器!E378="","",[1]变电站内变压器!E378)</f>
        <v/>
      </c>
      <c r="F378" s="30" t="str">
        <f>IF([1]变电站内变压器!H378="","",[1]变电站内变压器!H378)</f>
        <v/>
      </c>
      <c r="G378" s="30" t="str">
        <f>IF([1]变电站内变压器!J378="","",[1]变电站内变压器!J378)</f>
        <v/>
      </c>
    </row>
    <row r="379" spans="1:7">
      <c r="A379" s="30" t="str">
        <f>IF([1]变电站内变压器!A379="","",[1]变电站内变压器!A379)</f>
        <v/>
      </c>
      <c r="B379" s="30" t="str">
        <f>IF([1]变电站内变压器!B379="","",[1]变电站内变压器!B379)</f>
        <v/>
      </c>
      <c r="C379" s="30" t="str">
        <f>IF([1]变电站内变压器!C379="","",[1]变电站内变压器!C379)</f>
        <v/>
      </c>
      <c r="D379" s="30" t="str">
        <f>IF([1]变电站内变压器!D379="","",[1]变电站内变压器!D379)</f>
        <v/>
      </c>
      <c r="E379" s="30" t="str">
        <f>IF([1]变电站内变压器!E379="","",[1]变电站内变压器!E379)</f>
        <v/>
      </c>
      <c r="F379" s="30" t="str">
        <f>IF([1]变电站内变压器!H379="","",[1]变电站内变压器!H379)</f>
        <v/>
      </c>
      <c r="G379" s="30" t="str">
        <f>IF([1]变电站内变压器!J379="","",[1]变电站内变压器!J379)</f>
        <v/>
      </c>
    </row>
    <row r="380" spans="1:7">
      <c r="A380" s="30" t="str">
        <f>IF([1]变电站内变压器!A380="","",[1]变电站内变压器!A380)</f>
        <v/>
      </c>
      <c r="B380" s="30" t="str">
        <f>IF([1]变电站内变压器!B380="","",[1]变电站内变压器!B380)</f>
        <v/>
      </c>
      <c r="C380" s="30" t="str">
        <f>IF([1]变电站内变压器!C380="","",[1]变电站内变压器!C380)</f>
        <v/>
      </c>
      <c r="D380" s="30" t="str">
        <f>IF([1]变电站内变压器!D380="","",[1]变电站内变压器!D380)</f>
        <v/>
      </c>
      <c r="E380" s="30" t="str">
        <f>IF([1]变电站内变压器!E380="","",[1]变电站内变压器!E380)</f>
        <v/>
      </c>
      <c r="F380" s="30" t="str">
        <f>IF([1]变电站内变压器!H380="","",[1]变电站内变压器!H380)</f>
        <v/>
      </c>
      <c r="G380" s="30" t="str">
        <f>IF([1]变电站内变压器!J380="","",[1]变电站内变压器!J380)</f>
        <v/>
      </c>
    </row>
    <row r="381" spans="1:7">
      <c r="A381" s="30" t="str">
        <f>IF([1]变电站内变压器!A381="","",[1]变电站内变压器!A381)</f>
        <v/>
      </c>
      <c r="B381" s="30" t="str">
        <f>IF([1]变电站内变压器!B381="","",[1]变电站内变压器!B381)</f>
        <v/>
      </c>
      <c r="C381" s="30" t="str">
        <f>IF([1]变电站内变压器!C381="","",[1]变电站内变压器!C381)</f>
        <v/>
      </c>
      <c r="D381" s="30" t="str">
        <f>IF([1]变电站内变压器!D381="","",[1]变电站内变压器!D381)</f>
        <v/>
      </c>
      <c r="E381" s="30" t="str">
        <f>IF([1]变电站内变压器!E381="","",[1]变电站内变压器!E381)</f>
        <v/>
      </c>
      <c r="F381" s="30" t="str">
        <f>IF([1]变电站内变压器!H381="","",[1]变电站内变压器!H381)</f>
        <v/>
      </c>
      <c r="G381" s="30" t="str">
        <f>IF([1]变电站内变压器!J381="","",[1]变电站内变压器!J381)</f>
        <v/>
      </c>
    </row>
    <row r="382" spans="1:7">
      <c r="A382" s="30" t="str">
        <f>IF([1]变电站内变压器!A382="","",[1]变电站内变压器!A382)</f>
        <v/>
      </c>
      <c r="B382" s="30" t="str">
        <f>IF([1]变电站内变压器!B382="","",[1]变电站内变压器!B382)</f>
        <v/>
      </c>
      <c r="C382" s="30" t="str">
        <f>IF([1]变电站内变压器!C382="","",[1]变电站内变压器!C382)</f>
        <v/>
      </c>
      <c r="D382" s="30" t="str">
        <f>IF([1]变电站内变压器!D382="","",[1]变电站内变压器!D382)</f>
        <v/>
      </c>
      <c r="E382" s="30" t="str">
        <f>IF([1]变电站内变压器!E382="","",[1]变电站内变压器!E382)</f>
        <v/>
      </c>
      <c r="F382" s="30" t="str">
        <f>IF([1]变电站内变压器!H382="","",[1]变电站内变压器!H382)</f>
        <v/>
      </c>
      <c r="G382" s="30" t="str">
        <f>IF([1]变电站内变压器!J382="","",[1]变电站内变压器!J382)</f>
        <v/>
      </c>
    </row>
    <row r="383" spans="1:7">
      <c r="A383" s="30" t="str">
        <f>IF([1]变电站内变压器!A383="","",[1]变电站内变压器!A383)</f>
        <v/>
      </c>
      <c r="B383" s="30" t="str">
        <f>IF([1]变电站内变压器!B383="","",[1]变电站内变压器!B383)</f>
        <v/>
      </c>
      <c r="C383" s="30" t="str">
        <f>IF([1]变电站内变压器!C383="","",[1]变电站内变压器!C383)</f>
        <v/>
      </c>
      <c r="D383" s="30" t="str">
        <f>IF([1]变电站内变压器!D383="","",[1]变电站内变压器!D383)</f>
        <v/>
      </c>
      <c r="E383" s="30" t="str">
        <f>IF([1]变电站内变压器!E383="","",[1]变电站内变压器!E383)</f>
        <v/>
      </c>
      <c r="F383" s="30" t="str">
        <f>IF([1]变电站内变压器!H383="","",[1]变电站内变压器!H383)</f>
        <v/>
      </c>
      <c r="G383" s="30" t="str">
        <f>IF([1]变电站内变压器!J383="","",[1]变电站内变压器!J383)</f>
        <v/>
      </c>
    </row>
    <row r="384" spans="1:7">
      <c r="A384" s="30" t="str">
        <f>IF([1]变电站内变压器!A384="","",[1]变电站内变压器!A384)</f>
        <v/>
      </c>
      <c r="B384" s="30" t="str">
        <f>IF([1]变电站内变压器!B384="","",[1]变电站内变压器!B384)</f>
        <v/>
      </c>
      <c r="C384" s="30" t="str">
        <f>IF([1]变电站内变压器!C384="","",[1]变电站内变压器!C384)</f>
        <v/>
      </c>
      <c r="D384" s="30" t="str">
        <f>IF([1]变电站内变压器!D384="","",[1]变电站内变压器!D384)</f>
        <v/>
      </c>
      <c r="E384" s="30" t="str">
        <f>IF([1]变电站内变压器!E384="","",[1]变电站内变压器!E384)</f>
        <v/>
      </c>
      <c r="F384" s="30" t="str">
        <f>IF([1]变电站内变压器!H384="","",[1]变电站内变压器!H384)</f>
        <v/>
      </c>
      <c r="G384" s="30" t="str">
        <f>IF([1]变电站内变压器!J384="","",[1]变电站内变压器!J384)</f>
        <v/>
      </c>
    </row>
    <row r="385" spans="1:7">
      <c r="A385" s="30" t="str">
        <f>IF([1]变电站内变压器!A385="","",[1]变电站内变压器!A385)</f>
        <v/>
      </c>
      <c r="B385" s="30" t="str">
        <f>IF([1]变电站内变压器!B385="","",[1]变电站内变压器!B385)</f>
        <v/>
      </c>
      <c r="C385" s="30" t="str">
        <f>IF([1]变电站内变压器!C385="","",[1]变电站内变压器!C385)</f>
        <v/>
      </c>
      <c r="D385" s="30" t="str">
        <f>IF([1]变电站内变压器!D385="","",[1]变电站内变压器!D385)</f>
        <v/>
      </c>
      <c r="E385" s="30" t="str">
        <f>IF([1]变电站内变压器!E385="","",[1]变电站内变压器!E385)</f>
        <v/>
      </c>
      <c r="F385" s="30" t="str">
        <f>IF([1]变电站内变压器!H385="","",[1]变电站内变压器!H385)</f>
        <v/>
      </c>
      <c r="G385" s="30" t="str">
        <f>IF([1]变电站内变压器!J385="","",[1]变电站内变压器!J385)</f>
        <v/>
      </c>
    </row>
    <row r="386" spans="1:7">
      <c r="A386" s="30" t="str">
        <f>IF([1]变电站内变压器!A386="","",[1]变电站内变压器!A386)</f>
        <v/>
      </c>
      <c r="B386" s="30" t="str">
        <f>IF([1]变电站内变压器!B386="","",[1]变电站内变压器!B386)</f>
        <v/>
      </c>
      <c r="C386" s="30" t="str">
        <f>IF([1]变电站内变压器!C386="","",[1]变电站内变压器!C386)</f>
        <v/>
      </c>
      <c r="D386" s="30" t="str">
        <f>IF([1]变电站内变压器!D386="","",[1]变电站内变压器!D386)</f>
        <v/>
      </c>
      <c r="E386" s="30" t="str">
        <f>IF([1]变电站内变压器!E386="","",[1]变电站内变压器!E386)</f>
        <v/>
      </c>
      <c r="F386" s="30" t="str">
        <f>IF([1]变电站内变压器!H386="","",[1]变电站内变压器!H386)</f>
        <v/>
      </c>
      <c r="G386" s="30" t="str">
        <f>IF([1]变电站内变压器!J386="","",[1]变电站内变压器!J386)</f>
        <v/>
      </c>
    </row>
    <row r="387" spans="1:7">
      <c r="A387" s="30" t="str">
        <f>IF([1]变电站内变压器!A387="","",[1]变电站内变压器!A387)</f>
        <v/>
      </c>
      <c r="B387" s="30" t="str">
        <f>IF([1]变电站内变压器!B387="","",[1]变电站内变压器!B387)</f>
        <v/>
      </c>
      <c r="C387" s="30" t="str">
        <f>IF([1]变电站内变压器!C387="","",[1]变电站内变压器!C387)</f>
        <v/>
      </c>
      <c r="D387" s="30" t="str">
        <f>IF([1]变电站内变压器!D387="","",[1]变电站内变压器!D387)</f>
        <v/>
      </c>
      <c r="E387" s="30" t="str">
        <f>IF([1]变电站内变压器!E387="","",[1]变电站内变压器!E387)</f>
        <v/>
      </c>
      <c r="F387" s="30" t="str">
        <f>IF([1]变电站内变压器!H387="","",[1]变电站内变压器!H387)</f>
        <v/>
      </c>
      <c r="G387" s="30" t="str">
        <f>IF([1]变电站内变压器!J387="","",[1]变电站内变压器!J387)</f>
        <v/>
      </c>
    </row>
    <row r="388" spans="1:7">
      <c r="A388" s="30" t="str">
        <f>IF([1]变电站内变压器!A388="","",[1]变电站内变压器!A388)</f>
        <v/>
      </c>
      <c r="B388" s="30" t="str">
        <f>IF([1]变电站内变压器!B388="","",[1]变电站内变压器!B388)</f>
        <v/>
      </c>
      <c r="C388" s="30" t="str">
        <f>IF([1]变电站内变压器!C388="","",[1]变电站内变压器!C388)</f>
        <v/>
      </c>
      <c r="D388" s="30" t="str">
        <f>IF([1]变电站内变压器!D388="","",[1]变电站内变压器!D388)</f>
        <v/>
      </c>
      <c r="E388" s="30" t="str">
        <f>IF([1]变电站内变压器!E388="","",[1]变电站内变压器!E388)</f>
        <v/>
      </c>
      <c r="F388" s="30" t="str">
        <f>IF([1]变电站内变压器!H388="","",[1]变电站内变压器!H388)</f>
        <v/>
      </c>
      <c r="G388" s="30" t="str">
        <f>IF([1]变电站内变压器!J388="","",[1]变电站内变压器!J388)</f>
        <v/>
      </c>
    </row>
    <row r="389" spans="1:7">
      <c r="A389" s="30" t="str">
        <f>IF([1]变电站内变压器!A389="","",[1]变电站内变压器!A389)</f>
        <v/>
      </c>
      <c r="B389" s="30" t="str">
        <f>IF([1]变电站内变压器!B389="","",[1]变电站内变压器!B389)</f>
        <v/>
      </c>
      <c r="C389" s="30" t="str">
        <f>IF([1]变电站内变压器!C389="","",[1]变电站内变压器!C389)</f>
        <v/>
      </c>
      <c r="D389" s="30" t="str">
        <f>IF([1]变电站内变压器!D389="","",[1]变电站内变压器!D389)</f>
        <v/>
      </c>
      <c r="E389" s="30" t="str">
        <f>IF([1]变电站内变压器!E389="","",[1]变电站内变压器!E389)</f>
        <v/>
      </c>
      <c r="F389" s="30" t="str">
        <f>IF([1]变电站内变压器!H389="","",[1]变电站内变压器!H389)</f>
        <v/>
      </c>
      <c r="G389" s="30" t="str">
        <f>IF([1]变电站内变压器!J389="","",[1]变电站内变压器!J389)</f>
        <v/>
      </c>
    </row>
    <row r="390" spans="1:7">
      <c r="A390" s="30" t="str">
        <f>IF([1]变电站内变压器!A390="","",[1]变电站内变压器!A390)</f>
        <v/>
      </c>
      <c r="B390" s="30" t="str">
        <f>IF([1]变电站内变压器!B390="","",[1]变电站内变压器!B390)</f>
        <v/>
      </c>
      <c r="C390" s="30" t="str">
        <f>IF([1]变电站内变压器!C390="","",[1]变电站内变压器!C390)</f>
        <v/>
      </c>
      <c r="D390" s="30" t="str">
        <f>IF([1]变电站内变压器!D390="","",[1]变电站内变压器!D390)</f>
        <v/>
      </c>
      <c r="E390" s="30" t="str">
        <f>IF([1]变电站内变压器!E390="","",[1]变电站内变压器!E390)</f>
        <v/>
      </c>
      <c r="F390" s="30" t="str">
        <f>IF([1]变电站内变压器!H390="","",[1]变电站内变压器!H390)</f>
        <v/>
      </c>
      <c r="G390" s="30" t="str">
        <f>IF([1]变电站内变压器!J390="","",[1]变电站内变压器!J390)</f>
        <v/>
      </c>
    </row>
    <row r="391" spans="1:7">
      <c r="A391" s="30" t="str">
        <f>IF([1]变电站内变压器!A391="","",[1]变电站内变压器!A391)</f>
        <v/>
      </c>
      <c r="B391" s="30" t="str">
        <f>IF([1]变电站内变压器!B391="","",[1]变电站内变压器!B391)</f>
        <v/>
      </c>
      <c r="C391" s="30" t="str">
        <f>IF([1]变电站内变压器!C391="","",[1]变电站内变压器!C391)</f>
        <v/>
      </c>
      <c r="D391" s="30" t="str">
        <f>IF([1]变电站内变压器!D391="","",[1]变电站内变压器!D391)</f>
        <v/>
      </c>
      <c r="E391" s="30" t="str">
        <f>IF([1]变电站内变压器!E391="","",[1]变电站内变压器!E391)</f>
        <v/>
      </c>
      <c r="F391" s="30" t="str">
        <f>IF([1]变电站内变压器!H391="","",[1]变电站内变压器!H391)</f>
        <v/>
      </c>
      <c r="G391" s="30" t="str">
        <f>IF([1]变电站内变压器!J391="","",[1]变电站内变压器!J391)</f>
        <v/>
      </c>
    </row>
    <row r="392" spans="1:7">
      <c r="A392" s="30" t="str">
        <f>IF([1]变电站内变压器!A392="","",[1]变电站内变压器!A392)</f>
        <v/>
      </c>
      <c r="B392" s="30" t="str">
        <f>IF([1]变电站内变压器!B392="","",[1]变电站内变压器!B392)</f>
        <v/>
      </c>
      <c r="C392" s="30" t="str">
        <f>IF([1]变电站内变压器!C392="","",[1]变电站内变压器!C392)</f>
        <v/>
      </c>
      <c r="D392" s="30" t="str">
        <f>IF([1]变电站内变压器!D392="","",[1]变电站内变压器!D392)</f>
        <v/>
      </c>
      <c r="E392" s="30" t="str">
        <f>IF([1]变电站内变压器!E392="","",[1]变电站内变压器!E392)</f>
        <v/>
      </c>
      <c r="F392" s="30" t="str">
        <f>IF([1]变电站内变压器!H392="","",[1]变电站内变压器!H392)</f>
        <v/>
      </c>
      <c r="G392" s="30" t="str">
        <f>IF([1]变电站内变压器!J392="","",[1]变电站内变压器!J392)</f>
        <v/>
      </c>
    </row>
    <row r="393" spans="1:7">
      <c r="A393" s="30" t="str">
        <f>IF([1]变电站内变压器!A393="","",[1]变电站内变压器!A393)</f>
        <v/>
      </c>
      <c r="B393" s="30" t="str">
        <f>IF([1]变电站内变压器!B393="","",[1]变电站内变压器!B393)</f>
        <v/>
      </c>
      <c r="C393" s="30" t="str">
        <f>IF([1]变电站内变压器!C393="","",[1]变电站内变压器!C393)</f>
        <v/>
      </c>
      <c r="D393" s="30" t="str">
        <f>IF([1]变电站内变压器!D393="","",[1]变电站内变压器!D393)</f>
        <v/>
      </c>
      <c r="E393" s="30" t="str">
        <f>IF([1]变电站内变压器!E393="","",[1]变电站内变压器!E393)</f>
        <v/>
      </c>
      <c r="F393" s="30" t="str">
        <f>IF([1]变电站内变压器!H393="","",[1]变电站内变压器!H393)</f>
        <v/>
      </c>
      <c r="G393" s="30" t="str">
        <f>IF([1]变电站内变压器!J393="","",[1]变电站内变压器!J393)</f>
        <v/>
      </c>
    </row>
    <row r="394" spans="1:7">
      <c r="A394" s="30" t="str">
        <f>IF([1]变电站内变压器!A394="","",[1]变电站内变压器!A394)</f>
        <v/>
      </c>
      <c r="B394" s="30" t="str">
        <f>IF([1]变电站内变压器!B394="","",[1]变电站内变压器!B394)</f>
        <v/>
      </c>
      <c r="C394" s="30" t="str">
        <f>IF([1]变电站内变压器!C394="","",[1]变电站内变压器!C394)</f>
        <v/>
      </c>
      <c r="D394" s="30" t="str">
        <f>IF([1]变电站内变压器!D394="","",[1]变电站内变压器!D394)</f>
        <v/>
      </c>
      <c r="E394" s="30" t="str">
        <f>IF([1]变电站内变压器!E394="","",[1]变电站内变压器!E394)</f>
        <v/>
      </c>
      <c r="F394" s="30" t="str">
        <f>IF([1]变电站内变压器!H394="","",[1]变电站内变压器!H394)</f>
        <v/>
      </c>
      <c r="G394" s="30" t="str">
        <f>IF([1]变电站内变压器!J394="","",[1]变电站内变压器!J394)</f>
        <v/>
      </c>
    </row>
    <row r="395" spans="1:7">
      <c r="A395" s="30" t="str">
        <f>IF([1]变电站内变压器!A395="","",[1]变电站内变压器!A395)</f>
        <v/>
      </c>
      <c r="B395" s="30" t="str">
        <f>IF([1]变电站内变压器!B395="","",[1]变电站内变压器!B395)</f>
        <v/>
      </c>
      <c r="C395" s="30" t="str">
        <f>IF([1]变电站内变压器!C395="","",[1]变电站内变压器!C395)</f>
        <v/>
      </c>
      <c r="D395" s="30" t="str">
        <f>IF([1]变电站内变压器!D395="","",[1]变电站内变压器!D395)</f>
        <v/>
      </c>
      <c r="E395" s="30" t="str">
        <f>IF([1]变电站内变压器!E395="","",[1]变电站内变压器!E395)</f>
        <v/>
      </c>
      <c r="F395" s="30" t="str">
        <f>IF([1]变电站内变压器!H395="","",[1]变电站内变压器!H395)</f>
        <v/>
      </c>
      <c r="G395" s="30" t="str">
        <f>IF([1]变电站内变压器!J395="","",[1]变电站内变压器!J395)</f>
        <v/>
      </c>
    </row>
    <row r="396" spans="1:7">
      <c r="A396" s="30" t="str">
        <f>IF([1]变电站内变压器!A396="","",[1]变电站内变压器!A396)</f>
        <v/>
      </c>
      <c r="B396" s="30" t="str">
        <f>IF([1]变电站内变压器!B396="","",[1]变电站内变压器!B396)</f>
        <v/>
      </c>
      <c r="C396" s="30" t="str">
        <f>IF([1]变电站内变压器!C396="","",[1]变电站内变压器!C396)</f>
        <v/>
      </c>
      <c r="D396" s="30" t="str">
        <f>IF([1]变电站内变压器!D396="","",[1]变电站内变压器!D396)</f>
        <v/>
      </c>
      <c r="E396" s="30" t="str">
        <f>IF([1]变电站内变压器!E396="","",[1]变电站内变压器!E396)</f>
        <v/>
      </c>
      <c r="F396" s="30" t="str">
        <f>IF([1]变电站内变压器!H396="","",[1]变电站内变压器!H396)</f>
        <v/>
      </c>
      <c r="G396" s="30" t="str">
        <f>IF([1]变电站内变压器!J396="","",[1]变电站内变压器!J396)</f>
        <v/>
      </c>
    </row>
    <row r="397" spans="1:7">
      <c r="A397" s="30" t="str">
        <f>IF([1]变电站内变压器!A397="","",[1]变电站内变压器!A397)</f>
        <v/>
      </c>
      <c r="B397" s="30" t="str">
        <f>IF([1]变电站内变压器!B397="","",[1]变电站内变压器!B397)</f>
        <v/>
      </c>
      <c r="C397" s="30" t="str">
        <f>IF([1]变电站内变压器!C397="","",[1]变电站内变压器!C397)</f>
        <v/>
      </c>
      <c r="D397" s="30" t="str">
        <f>IF([1]变电站内变压器!D397="","",[1]变电站内变压器!D397)</f>
        <v/>
      </c>
      <c r="E397" s="30" t="str">
        <f>IF([1]变电站内变压器!E397="","",[1]变电站内变压器!E397)</f>
        <v/>
      </c>
      <c r="F397" s="30" t="str">
        <f>IF([1]变电站内变压器!H397="","",[1]变电站内变压器!H397)</f>
        <v/>
      </c>
      <c r="G397" s="30" t="str">
        <f>IF([1]变电站内变压器!J397="","",[1]变电站内变压器!J397)</f>
        <v/>
      </c>
    </row>
    <row r="398" spans="1:7">
      <c r="A398" s="30" t="str">
        <f>IF([1]变电站内变压器!A398="","",[1]变电站内变压器!A398)</f>
        <v/>
      </c>
      <c r="B398" s="30" t="str">
        <f>IF([1]变电站内变压器!B398="","",[1]变电站内变压器!B398)</f>
        <v/>
      </c>
      <c r="C398" s="30" t="str">
        <f>IF([1]变电站内变压器!C398="","",[1]变电站内变压器!C398)</f>
        <v/>
      </c>
      <c r="D398" s="30" t="str">
        <f>IF([1]变电站内变压器!D398="","",[1]变电站内变压器!D398)</f>
        <v/>
      </c>
      <c r="E398" s="30" t="str">
        <f>IF([1]变电站内变压器!E398="","",[1]变电站内变压器!E398)</f>
        <v/>
      </c>
      <c r="F398" s="30" t="str">
        <f>IF([1]变电站内变压器!H398="","",[1]变电站内变压器!H398)</f>
        <v/>
      </c>
      <c r="G398" s="30" t="str">
        <f>IF([1]变电站内变压器!J398="","",[1]变电站内变压器!J398)</f>
        <v/>
      </c>
    </row>
    <row r="399" spans="1:7">
      <c r="A399" s="30" t="str">
        <f>IF([1]变电站内变压器!A399="","",[1]变电站内变压器!A399)</f>
        <v/>
      </c>
      <c r="B399" s="30" t="str">
        <f>IF([1]变电站内变压器!B399="","",[1]变电站内变压器!B399)</f>
        <v/>
      </c>
      <c r="C399" s="30" t="str">
        <f>IF([1]变电站内变压器!C399="","",[1]变电站内变压器!C399)</f>
        <v/>
      </c>
      <c r="D399" s="30" t="str">
        <f>IF([1]变电站内变压器!D399="","",[1]变电站内变压器!D399)</f>
        <v/>
      </c>
      <c r="E399" s="30" t="str">
        <f>IF([1]变电站内变压器!E399="","",[1]变电站内变压器!E399)</f>
        <v/>
      </c>
      <c r="F399" s="30" t="str">
        <f>IF([1]变电站内变压器!H399="","",[1]变电站内变压器!H399)</f>
        <v/>
      </c>
      <c r="G399" s="30" t="str">
        <f>IF([1]变电站内变压器!J399="","",[1]变电站内变压器!J399)</f>
        <v/>
      </c>
    </row>
    <row r="400" spans="1:7">
      <c r="A400" s="30" t="str">
        <f>IF([1]变电站内变压器!A400="","",[1]变电站内变压器!A400)</f>
        <v/>
      </c>
      <c r="B400" s="30" t="str">
        <f>IF([1]变电站内变压器!B400="","",[1]变电站内变压器!B400)</f>
        <v/>
      </c>
      <c r="C400" s="30" t="str">
        <f>IF([1]变电站内变压器!C400="","",[1]变电站内变压器!C400)</f>
        <v/>
      </c>
      <c r="D400" s="30" t="str">
        <f>IF([1]变电站内变压器!D400="","",[1]变电站内变压器!D400)</f>
        <v/>
      </c>
      <c r="E400" s="30" t="str">
        <f>IF([1]变电站内变压器!E400="","",[1]变电站内变压器!E400)</f>
        <v/>
      </c>
      <c r="F400" s="30" t="str">
        <f>IF([1]变电站内变压器!H400="","",[1]变电站内变压器!H400)</f>
        <v/>
      </c>
      <c r="G400" s="30" t="str">
        <f>IF([1]变电站内变压器!J400="","",[1]变电站内变压器!J400)</f>
        <v/>
      </c>
    </row>
    <row r="401" spans="1:7">
      <c r="A401" s="30" t="str">
        <f>IF([1]变电站内变压器!A401="","",[1]变电站内变压器!A401)</f>
        <v/>
      </c>
      <c r="B401" s="30" t="str">
        <f>IF([1]变电站内变压器!B401="","",[1]变电站内变压器!B401)</f>
        <v/>
      </c>
      <c r="C401" s="30" t="str">
        <f>IF([1]变电站内变压器!C401="","",[1]变电站内变压器!C401)</f>
        <v/>
      </c>
      <c r="D401" s="30" t="str">
        <f>IF([1]变电站内变压器!D401="","",[1]变电站内变压器!D401)</f>
        <v/>
      </c>
      <c r="E401" s="30" t="str">
        <f>IF([1]变电站内变压器!E401="","",[1]变电站内变压器!E401)</f>
        <v/>
      </c>
      <c r="F401" s="30" t="str">
        <f>IF([1]变电站内变压器!H401="","",[1]变电站内变压器!H401)</f>
        <v/>
      </c>
      <c r="G401" s="30" t="str">
        <f>IF([1]变电站内变压器!J401="","",[1]变电站内变压器!J401)</f>
        <v/>
      </c>
    </row>
    <row r="402" spans="1:7">
      <c r="A402" s="30" t="str">
        <f>IF([1]变电站内变压器!A402="","",[1]变电站内变压器!A402)</f>
        <v/>
      </c>
      <c r="B402" s="30" t="str">
        <f>IF([1]变电站内变压器!B402="","",[1]变电站内变压器!B402)</f>
        <v/>
      </c>
      <c r="C402" s="30" t="str">
        <f>IF([1]变电站内变压器!C402="","",[1]变电站内变压器!C402)</f>
        <v/>
      </c>
      <c r="D402" s="30" t="str">
        <f>IF([1]变电站内变压器!D402="","",[1]变电站内变压器!D402)</f>
        <v/>
      </c>
      <c r="E402" s="30" t="str">
        <f>IF([1]变电站内变压器!E402="","",[1]变电站内变压器!E402)</f>
        <v/>
      </c>
      <c r="F402" s="30" t="str">
        <f>IF([1]变电站内变压器!H402="","",[1]变电站内变压器!H402)</f>
        <v/>
      </c>
      <c r="G402" s="30" t="str">
        <f>IF([1]变电站内变压器!J402="","",[1]变电站内变压器!J402)</f>
        <v/>
      </c>
    </row>
    <row r="403" spans="1:7">
      <c r="A403" s="30" t="str">
        <f>IF([1]变电站内变压器!A403="","",[1]变电站内变压器!A403)</f>
        <v/>
      </c>
      <c r="B403" s="30" t="str">
        <f>IF([1]变电站内变压器!B403="","",[1]变电站内变压器!B403)</f>
        <v/>
      </c>
      <c r="C403" s="30" t="str">
        <f>IF([1]变电站内变压器!C403="","",[1]变电站内变压器!C403)</f>
        <v/>
      </c>
      <c r="D403" s="30" t="str">
        <f>IF([1]变电站内变压器!D403="","",[1]变电站内变压器!D403)</f>
        <v/>
      </c>
      <c r="E403" s="30" t="str">
        <f>IF([1]变电站内变压器!E403="","",[1]变电站内变压器!E403)</f>
        <v/>
      </c>
      <c r="F403" s="30" t="str">
        <f>IF([1]变电站内变压器!H403="","",[1]变电站内变压器!H403)</f>
        <v/>
      </c>
      <c r="G403" s="30" t="str">
        <f>IF([1]变电站内变压器!J403="","",[1]变电站内变压器!J403)</f>
        <v/>
      </c>
    </row>
    <row r="404" spans="1:7">
      <c r="A404" s="30" t="str">
        <f>IF([1]变电站内变压器!A404="","",[1]变电站内变压器!A404)</f>
        <v/>
      </c>
      <c r="B404" s="30" t="str">
        <f>IF([1]变电站内变压器!B404="","",[1]变电站内变压器!B404)</f>
        <v/>
      </c>
      <c r="C404" s="30" t="str">
        <f>IF([1]变电站内变压器!C404="","",[1]变电站内变压器!C404)</f>
        <v/>
      </c>
      <c r="D404" s="30" t="str">
        <f>IF([1]变电站内变压器!D404="","",[1]变电站内变压器!D404)</f>
        <v/>
      </c>
      <c r="E404" s="30" t="str">
        <f>IF([1]变电站内变压器!E404="","",[1]变电站内变压器!E404)</f>
        <v/>
      </c>
      <c r="F404" s="30" t="str">
        <f>IF([1]变电站内变压器!H404="","",[1]变电站内变压器!H404)</f>
        <v/>
      </c>
      <c r="G404" s="30" t="str">
        <f>IF([1]变电站内变压器!J404="","",[1]变电站内变压器!J404)</f>
        <v/>
      </c>
    </row>
    <row r="405" spans="1:7">
      <c r="A405" s="30" t="str">
        <f>IF([1]变电站内变压器!A405="","",[1]变电站内变压器!A405)</f>
        <v/>
      </c>
      <c r="B405" s="30" t="str">
        <f>IF([1]变电站内变压器!B405="","",[1]变电站内变压器!B405)</f>
        <v/>
      </c>
      <c r="C405" s="30" t="str">
        <f>IF([1]变电站内变压器!C405="","",[1]变电站内变压器!C405)</f>
        <v/>
      </c>
      <c r="D405" s="30" t="str">
        <f>IF([1]变电站内变压器!D405="","",[1]变电站内变压器!D405)</f>
        <v/>
      </c>
      <c r="E405" s="30" t="str">
        <f>IF([1]变电站内变压器!E405="","",[1]变电站内变压器!E405)</f>
        <v/>
      </c>
      <c r="F405" s="30" t="str">
        <f>IF([1]变电站内变压器!H405="","",[1]变电站内变压器!H405)</f>
        <v/>
      </c>
      <c r="G405" s="30" t="str">
        <f>IF([1]变电站内变压器!J405="","",[1]变电站内变压器!J405)</f>
        <v/>
      </c>
    </row>
    <row r="406" spans="1:7">
      <c r="A406" s="30" t="str">
        <f>IF([1]变电站内变压器!A406="","",[1]变电站内变压器!A406)</f>
        <v/>
      </c>
      <c r="B406" s="30" t="str">
        <f>IF([1]变电站内变压器!B406="","",[1]变电站内变压器!B406)</f>
        <v/>
      </c>
      <c r="C406" s="30" t="str">
        <f>IF([1]变电站内变压器!C406="","",[1]变电站内变压器!C406)</f>
        <v/>
      </c>
      <c r="D406" s="30" t="str">
        <f>IF([1]变电站内变压器!D406="","",[1]变电站内变压器!D406)</f>
        <v/>
      </c>
      <c r="E406" s="30" t="str">
        <f>IF([1]变电站内变压器!E406="","",[1]变电站内变压器!E406)</f>
        <v/>
      </c>
      <c r="F406" s="30" t="str">
        <f>IF([1]变电站内变压器!H406="","",[1]变电站内变压器!H406)</f>
        <v/>
      </c>
      <c r="G406" s="30" t="str">
        <f>IF([1]变电站内变压器!J406="","",[1]变电站内变压器!J406)</f>
        <v/>
      </c>
    </row>
    <row r="407" spans="1:7">
      <c r="A407" s="30" t="str">
        <f>IF([1]变电站内变压器!A407="","",[1]变电站内变压器!A407)</f>
        <v/>
      </c>
      <c r="B407" s="30" t="str">
        <f>IF([1]变电站内变压器!B407="","",[1]变电站内变压器!B407)</f>
        <v/>
      </c>
      <c r="C407" s="30" t="str">
        <f>IF([1]变电站内变压器!C407="","",[1]变电站内变压器!C407)</f>
        <v/>
      </c>
      <c r="D407" s="30" t="str">
        <f>IF([1]变电站内变压器!D407="","",[1]变电站内变压器!D407)</f>
        <v/>
      </c>
      <c r="E407" s="30" t="str">
        <f>IF([1]变电站内变压器!E407="","",[1]变电站内变压器!E407)</f>
        <v/>
      </c>
      <c r="F407" s="30" t="str">
        <f>IF([1]变电站内变压器!H407="","",[1]变电站内变压器!H407)</f>
        <v/>
      </c>
      <c r="G407" s="30" t="str">
        <f>IF([1]变电站内变压器!J407="","",[1]变电站内变压器!J407)</f>
        <v/>
      </c>
    </row>
    <row r="408" spans="1:7">
      <c r="A408" s="30" t="str">
        <f>IF([1]变电站内变压器!A408="","",[1]变电站内变压器!A408)</f>
        <v/>
      </c>
      <c r="B408" s="30" t="str">
        <f>IF([1]变电站内变压器!B408="","",[1]变电站内变压器!B408)</f>
        <v/>
      </c>
      <c r="C408" s="30" t="str">
        <f>IF([1]变电站内变压器!C408="","",[1]变电站内变压器!C408)</f>
        <v/>
      </c>
      <c r="D408" s="30" t="str">
        <f>IF([1]变电站内变压器!D408="","",[1]变电站内变压器!D408)</f>
        <v/>
      </c>
      <c r="E408" s="30" t="str">
        <f>IF([1]变电站内变压器!E408="","",[1]变电站内变压器!E408)</f>
        <v/>
      </c>
      <c r="F408" s="30" t="str">
        <f>IF([1]变电站内变压器!H408="","",[1]变电站内变压器!H408)</f>
        <v/>
      </c>
      <c r="G408" s="30" t="str">
        <f>IF([1]变电站内变压器!J408="","",[1]变电站内变压器!J408)</f>
        <v/>
      </c>
    </row>
    <row r="409" spans="1:7">
      <c r="A409" s="30" t="str">
        <f>IF([1]变电站内变压器!A409="","",[1]变电站内变压器!A409)</f>
        <v/>
      </c>
      <c r="B409" s="30" t="str">
        <f>IF([1]变电站内变压器!B409="","",[1]变电站内变压器!B409)</f>
        <v/>
      </c>
      <c r="C409" s="30" t="str">
        <f>IF([1]变电站内变压器!C409="","",[1]变电站内变压器!C409)</f>
        <v/>
      </c>
      <c r="D409" s="30" t="str">
        <f>IF([1]变电站内变压器!D409="","",[1]变电站内变压器!D409)</f>
        <v/>
      </c>
      <c r="E409" s="30" t="str">
        <f>IF([1]变电站内变压器!E409="","",[1]变电站内变压器!E409)</f>
        <v/>
      </c>
      <c r="F409" s="30" t="str">
        <f>IF([1]变电站内变压器!H409="","",[1]变电站内变压器!H409)</f>
        <v/>
      </c>
      <c r="G409" s="30" t="str">
        <f>IF([1]变电站内变压器!J409="","",[1]变电站内变压器!J409)</f>
        <v/>
      </c>
    </row>
    <row r="410" spans="1:7">
      <c r="A410" s="30" t="str">
        <f>IF([1]变电站内变压器!A410="","",[1]变电站内变压器!A410)</f>
        <v/>
      </c>
      <c r="B410" s="30" t="str">
        <f>IF([1]变电站内变压器!B410="","",[1]变电站内变压器!B410)</f>
        <v/>
      </c>
      <c r="C410" s="30" t="str">
        <f>IF([1]变电站内变压器!C410="","",[1]变电站内变压器!C410)</f>
        <v/>
      </c>
      <c r="D410" s="30" t="str">
        <f>IF([1]变电站内变压器!D410="","",[1]变电站内变压器!D410)</f>
        <v/>
      </c>
      <c r="E410" s="30" t="str">
        <f>IF([1]变电站内变压器!E410="","",[1]变电站内变压器!E410)</f>
        <v/>
      </c>
      <c r="F410" s="30" t="str">
        <f>IF([1]变电站内变压器!H410="","",[1]变电站内变压器!H410)</f>
        <v/>
      </c>
      <c r="G410" s="30" t="str">
        <f>IF([1]变电站内变压器!J410="","",[1]变电站内变压器!J410)</f>
        <v/>
      </c>
    </row>
    <row r="411" spans="1:7">
      <c r="A411" s="30" t="str">
        <f>IF([1]变电站内变压器!A411="","",[1]变电站内变压器!A411)</f>
        <v/>
      </c>
      <c r="B411" s="30" t="str">
        <f>IF([1]变电站内变压器!B411="","",[1]变电站内变压器!B411)</f>
        <v/>
      </c>
      <c r="C411" s="30" t="str">
        <f>IF([1]变电站内变压器!C411="","",[1]变电站内变压器!C411)</f>
        <v/>
      </c>
      <c r="D411" s="30" t="str">
        <f>IF([1]变电站内变压器!D411="","",[1]变电站内变压器!D411)</f>
        <v/>
      </c>
      <c r="E411" s="30" t="str">
        <f>IF([1]变电站内变压器!E411="","",[1]变电站内变压器!E411)</f>
        <v/>
      </c>
      <c r="F411" s="30" t="str">
        <f>IF([1]变电站内变压器!H411="","",[1]变电站内变压器!H411)</f>
        <v/>
      </c>
      <c r="G411" s="30" t="str">
        <f>IF([1]变电站内变压器!J411="","",[1]变电站内变压器!J411)</f>
        <v/>
      </c>
    </row>
    <row r="412" spans="1:7">
      <c r="A412" s="30" t="str">
        <f>IF([1]变电站内变压器!A412="","",[1]变电站内变压器!A412)</f>
        <v/>
      </c>
      <c r="B412" s="30" t="str">
        <f>IF([1]变电站内变压器!B412="","",[1]变电站内变压器!B412)</f>
        <v/>
      </c>
      <c r="C412" s="30" t="str">
        <f>IF([1]变电站内变压器!C412="","",[1]变电站内变压器!C412)</f>
        <v/>
      </c>
      <c r="D412" s="30" t="str">
        <f>IF([1]变电站内变压器!D412="","",[1]变电站内变压器!D412)</f>
        <v/>
      </c>
      <c r="E412" s="30" t="str">
        <f>IF([1]变电站内变压器!E412="","",[1]变电站内变压器!E412)</f>
        <v/>
      </c>
      <c r="F412" s="30" t="str">
        <f>IF([1]变电站内变压器!H412="","",[1]变电站内变压器!H412)</f>
        <v/>
      </c>
      <c r="G412" s="30" t="str">
        <f>IF([1]变电站内变压器!J412="","",[1]变电站内变压器!J412)</f>
        <v/>
      </c>
    </row>
    <row r="413" spans="1:7">
      <c r="A413" s="30" t="str">
        <f>IF([1]变电站内变压器!A413="","",[1]变电站内变压器!A413)</f>
        <v/>
      </c>
      <c r="B413" s="30" t="str">
        <f>IF([1]变电站内变压器!B413="","",[1]变电站内变压器!B413)</f>
        <v/>
      </c>
      <c r="C413" s="30" t="str">
        <f>IF([1]变电站内变压器!C413="","",[1]变电站内变压器!C413)</f>
        <v/>
      </c>
      <c r="D413" s="30" t="str">
        <f>IF([1]变电站内变压器!D413="","",[1]变电站内变压器!D413)</f>
        <v/>
      </c>
      <c r="E413" s="30" t="str">
        <f>IF([1]变电站内变压器!E413="","",[1]变电站内变压器!E413)</f>
        <v/>
      </c>
      <c r="F413" s="30" t="str">
        <f>IF([1]变电站内变压器!H413="","",[1]变电站内变压器!H413)</f>
        <v/>
      </c>
      <c r="G413" s="30" t="str">
        <f>IF([1]变电站内变压器!J413="","",[1]变电站内变压器!J413)</f>
        <v/>
      </c>
    </row>
    <row r="414" spans="1:7">
      <c r="A414" s="30" t="str">
        <f>IF([1]变电站内变压器!A414="","",[1]变电站内变压器!A414)</f>
        <v/>
      </c>
      <c r="B414" s="30" t="str">
        <f>IF([1]变电站内变压器!B414="","",[1]变电站内变压器!B414)</f>
        <v/>
      </c>
      <c r="C414" s="30" t="str">
        <f>IF([1]变电站内变压器!C414="","",[1]变电站内变压器!C414)</f>
        <v/>
      </c>
      <c r="D414" s="30" t="str">
        <f>IF([1]变电站内变压器!D414="","",[1]变电站内变压器!D414)</f>
        <v/>
      </c>
      <c r="E414" s="30" t="str">
        <f>IF([1]变电站内变压器!E414="","",[1]变电站内变压器!E414)</f>
        <v/>
      </c>
      <c r="F414" s="30" t="str">
        <f>IF([1]变电站内变压器!H414="","",[1]变电站内变压器!H414)</f>
        <v/>
      </c>
      <c r="G414" s="30" t="str">
        <f>IF([1]变电站内变压器!J414="","",[1]变电站内变压器!J414)</f>
        <v/>
      </c>
    </row>
    <row r="415" spans="1:7">
      <c r="A415" s="30" t="str">
        <f>IF([1]变电站内变压器!A415="","",[1]变电站内变压器!A415)</f>
        <v/>
      </c>
      <c r="B415" s="30" t="str">
        <f>IF([1]变电站内变压器!B415="","",[1]变电站内变压器!B415)</f>
        <v/>
      </c>
      <c r="C415" s="30" t="str">
        <f>IF([1]变电站内变压器!C415="","",[1]变电站内变压器!C415)</f>
        <v/>
      </c>
      <c r="D415" s="30" t="str">
        <f>IF([1]变电站内变压器!D415="","",[1]变电站内变压器!D415)</f>
        <v/>
      </c>
      <c r="E415" s="30" t="str">
        <f>IF([1]变电站内变压器!E415="","",[1]变电站内变压器!E415)</f>
        <v/>
      </c>
      <c r="F415" s="30" t="str">
        <f>IF([1]变电站内变压器!H415="","",[1]变电站内变压器!H415)</f>
        <v/>
      </c>
      <c r="G415" s="30" t="str">
        <f>IF([1]变电站内变压器!J415="","",[1]变电站内变压器!J415)</f>
        <v/>
      </c>
    </row>
    <row r="416" spans="1:7">
      <c r="A416" s="30" t="str">
        <f>IF([1]变电站内变压器!A416="","",[1]变电站内变压器!A416)</f>
        <v/>
      </c>
      <c r="B416" s="30" t="str">
        <f>IF([1]变电站内变压器!B416="","",[1]变电站内变压器!B416)</f>
        <v/>
      </c>
      <c r="C416" s="30" t="str">
        <f>IF([1]变电站内变压器!C416="","",[1]变电站内变压器!C416)</f>
        <v/>
      </c>
      <c r="D416" s="30" t="str">
        <f>IF([1]变电站内变压器!D416="","",[1]变电站内变压器!D416)</f>
        <v/>
      </c>
      <c r="E416" s="30" t="str">
        <f>IF([1]变电站内变压器!E416="","",[1]变电站内变压器!E416)</f>
        <v/>
      </c>
      <c r="F416" s="30" t="str">
        <f>IF([1]变电站内变压器!H416="","",[1]变电站内变压器!H416)</f>
        <v/>
      </c>
      <c r="G416" s="30" t="str">
        <f>IF([1]变电站内变压器!J416="","",[1]变电站内变压器!J416)</f>
        <v/>
      </c>
    </row>
    <row r="417" spans="1:7">
      <c r="A417" s="30" t="str">
        <f>IF([1]变电站内变压器!A417="","",[1]变电站内变压器!A417)</f>
        <v/>
      </c>
      <c r="B417" s="30" t="str">
        <f>IF([1]变电站内变压器!B417="","",[1]变电站内变压器!B417)</f>
        <v/>
      </c>
      <c r="C417" s="30" t="str">
        <f>IF([1]变电站内变压器!C417="","",[1]变电站内变压器!C417)</f>
        <v/>
      </c>
      <c r="D417" s="30" t="str">
        <f>IF([1]变电站内变压器!D417="","",[1]变电站内变压器!D417)</f>
        <v/>
      </c>
      <c r="E417" s="30" t="str">
        <f>IF([1]变电站内变压器!E417="","",[1]变电站内变压器!E417)</f>
        <v/>
      </c>
      <c r="F417" s="30" t="str">
        <f>IF([1]变电站内变压器!H417="","",[1]变电站内变压器!H417)</f>
        <v/>
      </c>
      <c r="G417" s="30" t="str">
        <f>IF([1]变电站内变压器!J417="","",[1]变电站内变压器!J417)</f>
        <v/>
      </c>
    </row>
    <row r="418" spans="1:7">
      <c r="A418" s="30" t="str">
        <f>IF([1]变电站内变压器!A418="","",[1]变电站内变压器!A418)</f>
        <v/>
      </c>
      <c r="B418" s="30" t="str">
        <f>IF([1]变电站内变压器!B418="","",[1]变电站内变压器!B418)</f>
        <v/>
      </c>
      <c r="C418" s="30" t="str">
        <f>IF([1]变电站内变压器!C418="","",[1]变电站内变压器!C418)</f>
        <v/>
      </c>
      <c r="D418" s="30" t="str">
        <f>IF([1]变电站内变压器!D418="","",[1]变电站内变压器!D418)</f>
        <v/>
      </c>
      <c r="E418" s="30" t="str">
        <f>IF([1]变电站内变压器!E418="","",[1]变电站内变压器!E418)</f>
        <v/>
      </c>
      <c r="F418" s="30" t="str">
        <f>IF([1]变电站内变压器!H418="","",[1]变电站内变压器!H418)</f>
        <v/>
      </c>
      <c r="G418" s="30" t="str">
        <f>IF([1]变电站内变压器!J418="","",[1]变电站内变压器!J418)</f>
        <v/>
      </c>
    </row>
    <row r="419" spans="1:7">
      <c r="A419" s="30" t="str">
        <f>IF([1]变电站内变压器!A419="","",[1]变电站内变压器!A419)</f>
        <v/>
      </c>
      <c r="B419" s="30" t="str">
        <f>IF([1]变电站内变压器!B419="","",[1]变电站内变压器!B419)</f>
        <v/>
      </c>
      <c r="C419" s="30" t="str">
        <f>IF([1]变电站内变压器!C419="","",[1]变电站内变压器!C419)</f>
        <v/>
      </c>
      <c r="D419" s="30" t="str">
        <f>IF([1]变电站内变压器!D419="","",[1]变电站内变压器!D419)</f>
        <v/>
      </c>
      <c r="E419" s="30" t="str">
        <f>IF([1]变电站内变压器!E419="","",[1]变电站内变压器!E419)</f>
        <v/>
      </c>
      <c r="F419" s="30" t="str">
        <f>IF([1]变电站内变压器!H419="","",[1]变电站内变压器!H419)</f>
        <v/>
      </c>
      <c r="G419" s="30" t="str">
        <f>IF([1]变电站内变压器!J419="","",[1]变电站内变压器!J419)</f>
        <v/>
      </c>
    </row>
    <row r="420" spans="1:7">
      <c r="A420" s="30" t="str">
        <f>IF([1]变电站内变压器!A420="","",[1]变电站内变压器!A420)</f>
        <v/>
      </c>
      <c r="B420" s="30" t="str">
        <f>IF([1]变电站内变压器!B420="","",[1]变电站内变压器!B420)</f>
        <v/>
      </c>
      <c r="C420" s="30" t="str">
        <f>IF([1]变电站内变压器!C420="","",[1]变电站内变压器!C420)</f>
        <v/>
      </c>
      <c r="D420" s="30" t="str">
        <f>IF([1]变电站内变压器!D420="","",[1]变电站内变压器!D420)</f>
        <v/>
      </c>
      <c r="E420" s="30" t="str">
        <f>IF([1]变电站内变压器!E420="","",[1]变电站内变压器!E420)</f>
        <v/>
      </c>
      <c r="F420" s="30" t="str">
        <f>IF([1]变电站内变压器!H420="","",[1]变电站内变压器!H420)</f>
        <v/>
      </c>
      <c r="G420" s="30" t="str">
        <f>IF([1]变电站内变压器!J420="","",[1]变电站内变压器!J420)</f>
        <v/>
      </c>
    </row>
    <row r="421" spans="1:7">
      <c r="A421" s="30" t="str">
        <f>IF([1]变电站内变压器!A421="","",[1]变电站内变压器!A421)</f>
        <v/>
      </c>
      <c r="B421" s="30" t="str">
        <f>IF([1]变电站内变压器!B421="","",[1]变电站内变压器!B421)</f>
        <v/>
      </c>
      <c r="C421" s="30" t="str">
        <f>IF([1]变电站内变压器!C421="","",[1]变电站内变压器!C421)</f>
        <v/>
      </c>
      <c r="D421" s="30" t="str">
        <f>IF([1]变电站内变压器!D421="","",[1]变电站内变压器!D421)</f>
        <v/>
      </c>
      <c r="E421" s="30" t="str">
        <f>IF([1]变电站内变压器!E421="","",[1]变电站内变压器!E421)</f>
        <v/>
      </c>
      <c r="F421" s="30" t="str">
        <f>IF([1]变电站内变压器!H421="","",[1]变电站内变压器!H421)</f>
        <v/>
      </c>
      <c r="G421" s="30" t="str">
        <f>IF([1]变电站内变压器!J421="","",[1]变电站内变压器!J421)</f>
        <v/>
      </c>
    </row>
    <row r="422" spans="1:7">
      <c r="A422" s="30" t="str">
        <f>IF([1]变电站内变压器!A422="","",[1]变电站内变压器!A422)</f>
        <v/>
      </c>
      <c r="B422" s="30" t="str">
        <f>IF([1]变电站内变压器!B422="","",[1]变电站内变压器!B422)</f>
        <v/>
      </c>
      <c r="C422" s="30" t="str">
        <f>IF([1]变电站内变压器!C422="","",[1]变电站内变压器!C422)</f>
        <v/>
      </c>
      <c r="D422" s="30" t="str">
        <f>IF([1]变电站内变压器!D422="","",[1]变电站内变压器!D422)</f>
        <v/>
      </c>
      <c r="E422" s="30" t="str">
        <f>IF([1]变电站内变压器!E422="","",[1]变电站内变压器!E422)</f>
        <v/>
      </c>
      <c r="F422" s="30" t="str">
        <f>IF([1]变电站内变压器!H422="","",[1]变电站内变压器!H422)</f>
        <v/>
      </c>
      <c r="G422" s="30" t="str">
        <f>IF([1]变电站内变压器!J422="","",[1]变电站内变压器!J422)</f>
        <v/>
      </c>
    </row>
    <row r="423" spans="1:7">
      <c r="A423" s="30" t="str">
        <f>IF([1]变电站内变压器!A423="","",[1]变电站内变压器!A423)</f>
        <v/>
      </c>
      <c r="B423" s="30" t="str">
        <f>IF([1]变电站内变压器!B423="","",[1]变电站内变压器!B423)</f>
        <v/>
      </c>
      <c r="C423" s="30" t="str">
        <f>IF([1]变电站内变压器!C423="","",[1]变电站内变压器!C423)</f>
        <v/>
      </c>
      <c r="D423" s="30" t="str">
        <f>IF([1]变电站内变压器!D423="","",[1]变电站内变压器!D423)</f>
        <v/>
      </c>
      <c r="E423" s="30" t="str">
        <f>IF([1]变电站内变压器!E423="","",[1]变电站内变压器!E423)</f>
        <v/>
      </c>
      <c r="F423" s="30" t="str">
        <f>IF([1]变电站内变压器!H423="","",[1]变电站内变压器!H423)</f>
        <v/>
      </c>
      <c r="G423" s="30" t="str">
        <f>IF([1]变电站内变压器!J423="","",[1]变电站内变压器!J423)</f>
        <v/>
      </c>
    </row>
    <row r="424" spans="1:7">
      <c r="A424" s="30" t="str">
        <f>IF([1]变电站内变压器!A424="","",[1]变电站内变压器!A424)</f>
        <v/>
      </c>
      <c r="B424" s="30" t="str">
        <f>IF([1]变电站内变压器!B424="","",[1]变电站内变压器!B424)</f>
        <v/>
      </c>
      <c r="C424" s="30" t="str">
        <f>IF([1]变电站内变压器!C424="","",[1]变电站内变压器!C424)</f>
        <v/>
      </c>
      <c r="D424" s="30" t="str">
        <f>IF([1]变电站内变压器!D424="","",[1]变电站内变压器!D424)</f>
        <v/>
      </c>
      <c r="E424" s="30" t="str">
        <f>IF([1]变电站内变压器!E424="","",[1]变电站内变压器!E424)</f>
        <v/>
      </c>
      <c r="F424" s="30" t="str">
        <f>IF([1]变电站内变压器!H424="","",[1]变电站内变压器!H424)</f>
        <v/>
      </c>
      <c r="G424" s="30" t="str">
        <f>IF([1]变电站内变压器!J424="","",[1]变电站内变压器!J424)</f>
        <v/>
      </c>
    </row>
    <row r="425" spans="1:7">
      <c r="A425" s="30" t="str">
        <f>IF([1]变电站内变压器!A425="","",[1]变电站内变压器!A425)</f>
        <v/>
      </c>
      <c r="B425" s="30" t="str">
        <f>IF([1]变电站内变压器!B425="","",[1]变电站内变压器!B425)</f>
        <v/>
      </c>
      <c r="C425" s="30" t="str">
        <f>IF([1]变电站内变压器!C425="","",[1]变电站内变压器!C425)</f>
        <v/>
      </c>
      <c r="D425" s="30" t="str">
        <f>IF([1]变电站内变压器!D425="","",[1]变电站内变压器!D425)</f>
        <v/>
      </c>
      <c r="E425" s="30" t="str">
        <f>IF([1]变电站内变压器!E425="","",[1]变电站内变压器!E425)</f>
        <v/>
      </c>
      <c r="F425" s="30" t="str">
        <f>IF([1]变电站内变压器!H425="","",[1]变电站内变压器!H425)</f>
        <v/>
      </c>
      <c r="G425" s="30" t="str">
        <f>IF([1]变电站内变压器!J425="","",[1]变电站内变压器!J425)</f>
        <v/>
      </c>
    </row>
    <row r="426" spans="1:7">
      <c r="A426" s="30" t="str">
        <f>IF([1]变电站内变压器!A426="","",[1]变电站内变压器!A426)</f>
        <v/>
      </c>
      <c r="B426" s="30" t="str">
        <f>IF([1]变电站内变压器!B426="","",[1]变电站内变压器!B426)</f>
        <v/>
      </c>
      <c r="C426" s="30" t="str">
        <f>IF([1]变电站内变压器!C426="","",[1]变电站内变压器!C426)</f>
        <v/>
      </c>
      <c r="D426" s="30" t="str">
        <f>IF([1]变电站内变压器!D426="","",[1]变电站内变压器!D426)</f>
        <v/>
      </c>
      <c r="E426" s="30" t="str">
        <f>IF([1]变电站内变压器!E426="","",[1]变电站内变压器!E426)</f>
        <v/>
      </c>
      <c r="F426" s="30" t="str">
        <f>IF([1]变电站内变压器!H426="","",[1]变电站内变压器!H426)</f>
        <v/>
      </c>
      <c r="G426" s="30" t="str">
        <f>IF([1]变电站内变压器!J426="","",[1]变电站内变压器!J426)</f>
        <v/>
      </c>
    </row>
    <row r="427" spans="1:7">
      <c r="A427" s="30" t="str">
        <f>IF([1]变电站内变压器!A427="","",[1]变电站内变压器!A427)</f>
        <v/>
      </c>
      <c r="B427" s="30" t="str">
        <f>IF([1]变电站内变压器!B427="","",[1]变电站内变压器!B427)</f>
        <v/>
      </c>
      <c r="C427" s="30" t="str">
        <f>IF([1]变电站内变压器!C427="","",[1]变电站内变压器!C427)</f>
        <v/>
      </c>
      <c r="D427" s="30" t="str">
        <f>IF([1]变电站内变压器!D427="","",[1]变电站内变压器!D427)</f>
        <v/>
      </c>
      <c r="E427" s="30" t="str">
        <f>IF([1]变电站内变压器!E427="","",[1]变电站内变压器!E427)</f>
        <v/>
      </c>
      <c r="F427" s="30" t="str">
        <f>IF([1]变电站内变压器!H427="","",[1]变电站内变压器!H427)</f>
        <v/>
      </c>
      <c r="G427" s="30" t="str">
        <f>IF([1]变电站内变压器!J427="","",[1]变电站内变压器!J427)</f>
        <v/>
      </c>
    </row>
    <row r="428" spans="1:7">
      <c r="A428" s="30" t="str">
        <f>IF([1]变电站内变压器!A428="","",[1]变电站内变压器!A428)</f>
        <v/>
      </c>
      <c r="B428" s="30" t="str">
        <f>IF([1]变电站内变压器!B428="","",[1]变电站内变压器!B428)</f>
        <v/>
      </c>
      <c r="C428" s="30" t="str">
        <f>IF([1]变电站内变压器!C428="","",[1]变电站内变压器!C428)</f>
        <v/>
      </c>
      <c r="D428" s="30" t="str">
        <f>IF([1]变电站内变压器!D428="","",[1]变电站内变压器!D428)</f>
        <v/>
      </c>
      <c r="E428" s="30" t="str">
        <f>IF([1]变电站内变压器!E428="","",[1]变电站内变压器!E428)</f>
        <v/>
      </c>
      <c r="F428" s="30" t="str">
        <f>IF([1]变电站内变压器!H428="","",[1]变电站内变压器!H428)</f>
        <v/>
      </c>
      <c r="G428" s="30" t="str">
        <f>IF([1]变电站内变压器!J428="","",[1]变电站内变压器!J428)</f>
        <v/>
      </c>
    </row>
    <row r="429" spans="1:7">
      <c r="A429" s="30" t="str">
        <f>IF([1]变电站内变压器!A429="","",[1]变电站内变压器!A429)</f>
        <v/>
      </c>
      <c r="B429" s="30" t="str">
        <f>IF([1]变电站内变压器!B429="","",[1]变电站内变压器!B429)</f>
        <v/>
      </c>
      <c r="C429" s="30" t="str">
        <f>IF([1]变电站内变压器!C429="","",[1]变电站内变压器!C429)</f>
        <v/>
      </c>
      <c r="D429" s="30" t="str">
        <f>IF([1]变电站内变压器!D429="","",[1]变电站内变压器!D429)</f>
        <v/>
      </c>
      <c r="E429" s="30" t="str">
        <f>IF([1]变电站内变压器!E429="","",[1]变电站内变压器!E429)</f>
        <v/>
      </c>
      <c r="F429" s="30" t="str">
        <f>IF([1]变电站内变压器!H429="","",[1]变电站内变压器!H429)</f>
        <v/>
      </c>
      <c r="G429" s="30" t="str">
        <f>IF([1]变电站内变压器!J429="","",[1]变电站内变压器!J429)</f>
        <v/>
      </c>
    </row>
    <row r="430" spans="1:7">
      <c r="A430" s="30" t="str">
        <f>IF([1]变电站内变压器!A430="","",[1]变电站内变压器!A430)</f>
        <v/>
      </c>
      <c r="B430" s="30" t="str">
        <f>IF([1]变电站内变压器!B430="","",[1]变电站内变压器!B430)</f>
        <v/>
      </c>
      <c r="C430" s="30" t="str">
        <f>IF([1]变电站内变压器!C430="","",[1]变电站内变压器!C430)</f>
        <v/>
      </c>
      <c r="D430" s="30" t="str">
        <f>IF([1]变电站内变压器!D430="","",[1]变电站内变压器!D430)</f>
        <v/>
      </c>
      <c r="E430" s="30" t="str">
        <f>IF([1]变电站内变压器!E430="","",[1]变电站内变压器!E430)</f>
        <v/>
      </c>
      <c r="F430" s="30" t="str">
        <f>IF([1]变电站内变压器!H430="","",[1]变电站内变压器!H430)</f>
        <v/>
      </c>
      <c r="G430" s="30" t="str">
        <f>IF([1]变电站内变压器!J430="","",[1]变电站内变压器!J430)</f>
        <v/>
      </c>
    </row>
    <row r="431" spans="1:7">
      <c r="A431" s="30" t="str">
        <f>IF([1]变电站内变压器!A431="","",[1]变电站内变压器!A431)</f>
        <v/>
      </c>
      <c r="B431" s="30" t="str">
        <f>IF([1]变电站内变压器!B431="","",[1]变电站内变压器!B431)</f>
        <v/>
      </c>
      <c r="C431" s="30" t="str">
        <f>IF([1]变电站内变压器!C431="","",[1]变电站内变压器!C431)</f>
        <v/>
      </c>
      <c r="D431" s="30" t="str">
        <f>IF([1]变电站内变压器!D431="","",[1]变电站内变压器!D431)</f>
        <v/>
      </c>
      <c r="E431" s="30" t="str">
        <f>IF([1]变电站内变压器!E431="","",[1]变电站内变压器!E431)</f>
        <v/>
      </c>
      <c r="F431" s="30" t="str">
        <f>IF([1]变电站内变压器!H431="","",[1]变电站内变压器!H431)</f>
        <v/>
      </c>
      <c r="G431" s="30" t="str">
        <f>IF([1]变电站内变压器!J431="","",[1]变电站内变压器!J431)</f>
        <v/>
      </c>
    </row>
    <row r="432" spans="1:7">
      <c r="A432" s="30" t="str">
        <f>IF([1]变电站内变压器!A432="","",[1]变电站内变压器!A432)</f>
        <v/>
      </c>
      <c r="B432" s="30" t="str">
        <f>IF([1]变电站内变压器!B432="","",[1]变电站内变压器!B432)</f>
        <v/>
      </c>
      <c r="C432" s="30" t="str">
        <f>IF([1]变电站内变压器!C432="","",[1]变电站内变压器!C432)</f>
        <v/>
      </c>
      <c r="D432" s="30" t="str">
        <f>IF([1]变电站内变压器!D432="","",[1]变电站内变压器!D432)</f>
        <v/>
      </c>
      <c r="E432" s="30" t="str">
        <f>IF([1]变电站内变压器!E432="","",[1]变电站内变压器!E432)</f>
        <v/>
      </c>
      <c r="F432" s="30" t="str">
        <f>IF([1]变电站内变压器!H432="","",[1]变电站内变压器!H432)</f>
        <v/>
      </c>
      <c r="G432" s="30" t="str">
        <f>IF([1]变电站内变压器!J432="","",[1]变电站内变压器!J432)</f>
        <v/>
      </c>
    </row>
    <row r="433" spans="1:7">
      <c r="A433" s="30" t="str">
        <f>IF([1]变电站内变压器!A433="","",[1]变电站内变压器!A433)</f>
        <v/>
      </c>
      <c r="B433" s="30" t="str">
        <f>IF([1]变电站内变压器!B433="","",[1]变电站内变压器!B433)</f>
        <v/>
      </c>
      <c r="C433" s="30" t="str">
        <f>IF([1]变电站内变压器!C433="","",[1]变电站内变压器!C433)</f>
        <v/>
      </c>
      <c r="D433" s="30" t="str">
        <f>IF([1]变电站内变压器!D433="","",[1]变电站内变压器!D433)</f>
        <v/>
      </c>
      <c r="E433" s="30" t="str">
        <f>IF([1]变电站内变压器!E433="","",[1]变电站内变压器!E433)</f>
        <v/>
      </c>
      <c r="F433" s="30" t="str">
        <f>IF([1]变电站内变压器!H433="","",[1]变电站内变压器!H433)</f>
        <v/>
      </c>
      <c r="G433" s="30" t="str">
        <f>IF([1]变电站内变压器!J433="","",[1]变电站内变压器!J433)</f>
        <v/>
      </c>
    </row>
    <row r="434" spans="1:7">
      <c r="A434" s="30" t="str">
        <f>IF([1]变电站内变压器!A434="","",[1]变电站内变压器!A434)</f>
        <v/>
      </c>
      <c r="B434" s="30" t="str">
        <f>IF([1]变电站内变压器!B434="","",[1]变电站内变压器!B434)</f>
        <v/>
      </c>
      <c r="C434" s="30" t="str">
        <f>IF([1]变电站内变压器!C434="","",[1]变电站内变压器!C434)</f>
        <v/>
      </c>
      <c r="D434" s="30" t="str">
        <f>IF([1]变电站内变压器!D434="","",[1]变电站内变压器!D434)</f>
        <v/>
      </c>
      <c r="E434" s="30" t="str">
        <f>IF([1]变电站内变压器!E434="","",[1]变电站内变压器!E434)</f>
        <v/>
      </c>
      <c r="F434" s="30" t="str">
        <f>IF([1]变电站内变压器!H434="","",[1]变电站内变压器!H434)</f>
        <v/>
      </c>
      <c r="G434" s="30" t="str">
        <f>IF([1]变电站内变压器!J434="","",[1]变电站内变压器!J434)</f>
        <v/>
      </c>
    </row>
    <row r="435" spans="1:7">
      <c r="A435" s="30" t="str">
        <f>IF([1]变电站内变压器!A435="","",[1]变电站内变压器!A435)</f>
        <v/>
      </c>
      <c r="B435" s="30" t="str">
        <f>IF([1]变电站内变压器!B435="","",[1]变电站内变压器!B435)</f>
        <v/>
      </c>
      <c r="C435" s="30" t="str">
        <f>IF([1]变电站内变压器!C435="","",[1]变电站内变压器!C435)</f>
        <v/>
      </c>
      <c r="D435" s="30" t="str">
        <f>IF([1]变电站内变压器!D435="","",[1]变电站内变压器!D435)</f>
        <v/>
      </c>
      <c r="E435" s="30" t="str">
        <f>IF([1]变电站内变压器!E435="","",[1]变电站内变压器!E435)</f>
        <v/>
      </c>
      <c r="F435" s="30" t="str">
        <f>IF([1]变电站内变压器!H435="","",[1]变电站内变压器!H435)</f>
        <v/>
      </c>
      <c r="G435" s="30" t="str">
        <f>IF([1]变电站内变压器!J435="","",[1]变电站内变压器!J435)</f>
        <v/>
      </c>
    </row>
    <row r="436" spans="1:7">
      <c r="A436" s="30" t="str">
        <f>IF([1]变电站内变压器!A436="","",[1]变电站内变压器!A436)</f>
        <v/>
      </c>
      <c r="B436" s="30" t="str">
        <f>IF([1]变电站内变压器!B436="","",[1]变电站内变压器!B436)</f>
        <v/>
      </c>
      <c r="C436" s="30" t="str">
        <f>IF([1]变电站内变压器!C436="","",[1]变电站内变压器!C436)</f>
        <v/>
      </c>
      <c r="D436" s="30" t="str">
        <f>IF([1]变电站内变压器!D436="","",[1]变电站内变压器!D436)</f>
        <v/>
      </c>
      <c r="E436" s="30" t="str">
        <f>IF([1]变电站内变压器!E436="","",[1]变电站内变压器!E436)</f>
        <v/>
      </c>
      <c r="F436" s="30" t="str">
        <f>IF([1]变电站内变压器!H436="","",[1]变电站内变压器!H436)</f>
        <v/>
      </c>
      <c r="G436" s="30" t="str">
        <f>IF([1]变电站内变压器!J436="","",[1]变电站内变压器!J436)</f>
        <v/>
      </c>
    </row>
    <row r="437" spans="1:7">
      <c r="A437" s="30" t="str">
        <f>IF([1]变电站内变压器!A437="","",[1]变电站内变压器!A437)</f>
        <v/>
      </c>
      <c r="B437" s="30" t="str">
        <f>IF([1]变电站内变压器!B437="","",[1]变电站内变压器!B437)</f>
        <v/>
      </c>
      <c r="C437" s="30" t="str">
        <f>IF([1]变电站内变压器!C437="","",[1]变电站内变压器!C437)</f>
        <v/>
      </c>
      <c r="D437" s="30" t="str">
        <f>IF([1]变电站内变压器!D437="","",[1]变电站内变压器!D437)</f>
        <v/>
      </c>
      <c r="E437" s="30" t="str">
        <f>IF([1]变电站内变压器!E437="","",[1]变电站内变压器!E437)</f>
        <v/>
      </c>
      <c r="F437" s="30" t="str">
        <f>IF([1]变电站内变压器!H437="","",[1]变电站内变压器!H437)</f>
        <v/>
      </c>
      <c r="G437" s="30" t="str">
        <f>IF([1]变电站内变压器!J437="","",[1]变电站内变压器!J437)</f>
        <v/>
      </c>
    </row>
    <row r="438" spans="1:7">
      <c r="A438" s="30" t="str">
        <f>IF([1]变电站内变压器!A438="","",[1]变电站内变压器!A438)</f>
        <v/>
      </c>
      <c r="B438" s="30" t="str">
        <f>IF([1]变电站内变压器!B438="","",[1]变电站内变压器!B438)</f>
        <v/>
      </c>
      <c r="C438" s="30" t="str">
        <f>IF([1]变电站内变压器!C438="","",[1]变电站内变压器!C438)</f>
        <v/>
      </c>
      <c r="D438" s="30" t="str">
        <f>IF([1]变电站内变压器!D438="","",[1]变电站内变压器!D438)</f>
        <v/>
      </c>
      <c r="E438" s="30" t="str">
        <f>IF([1]变电站内变压器!E438="","",[1]变电站内变压器!E438)</f>
        <v/>
      </c>
      <c r="F438" s="30" t="str">
        <f>IF([1]变电站内变压器!H438="","",[1]变电站内变压器!H438)</f>
        <v/>
      </c>
      <c r="G438" s="30" t="str">
        <f>IF([1]变电站内变压器!J438="","",[1]变电站内变压器!J438)</f>
        <v/>
      </c>
    </row>
    <row r="439" spans="1:7">
      <c r="A439" s="30" t="str">
        <f>IF([1]变电站内变压器!A439="","",[1]变电站内变压器!A439)</f>
        <v/>
      </c>
      <c r="B439" s="30" t="str">
        <f>IF([1]变电站内变压器!B439="","",[1]变电站内变压器!B439)</f>
        <v/>
      </c>
      <c r="C439" s="30" t="str">
        <f>IF([1]变电站内变压器!C439="","",[1]变电站内变压器!C439)</f>
        <v/>
      </c>
      <c r="D439" s="30" t="str">
        <f>IF([1]变电站内变压器!D439="","",[1]变电站内变压器!D439)</f>
        <v/>
      </c>
      <c r="E439" s="30" t="str">
        <f>IF([1]变电站内变压器!E439="","",[1]变电站内变压器!E439)</f>
        <v/>
      </c>
      <c r="F439" s="30" t="str">
        <f>IF([1]变电站内变压器!H439="","",[1]变电站内变压器!H439)</f>
        <v/>
      </c>
      <c r="G439" s="30" t="str">
        <f>IF([1]变电站内变压器!J439="","",[1]变电站内变压器!J439)</f>
        <v/>
      </c>
    </row>
    <row r="440" spans="1:7">
      <c r="A440" s="30" t="str">
        <f>IF([1]变电站内变压器!A440="","",[1]变电站内变压器!A440)</f>
        <v/>
      </c>
      <c r="B440" s="30" t="str">
        <f>IF([1]变电站内变压器!B440="","",[1]变电站内变压器!B440)</f>
        <v/>
      </c>
      <c r="C440" s="30" t="str">
        <f>IF([1]变电站内变压器!C440="","",[1]变电站内变压器!C440)</f>
        <v/>
      </c>
      <c r="D440" s="30" t="str">
        <f>IF([1]变电站内变压器!D440="","",[1]变电站内变压器!D440)</f>
        <v/>
      </c>
      <c r="E440" s="30" t="str">
        <f>IF([1]变电站内变压器!E440="","",[1]变电站内变压器!E440)</f>
        <v/>
      </c>
      <c r="F440" s="30" t="str">
        <f>IF([1]变电站内变压器!H440="","",[1]变电站内变压器!H440)</f>
        <v/>
      </c>
      <c r="G440" s="30" t="str">
        <f>IF([1]变电站内变压器!J440="","",[1]变电站内变压器!J440)</f>
        <v/>
      </c>
    </row>
    <row r="441" spans="1:7">
      <c r="A441" s="30" t="str">
        <f>IF([1]变电站内变压器!A441="","",[1]变电站内变压器!A441)</f>
        <v/>
      </c>
      <c r="B441" s="30" t="str">
        <f>IF([1]变电站内变压器!B441="","",[1]变电站内变压器!B441)</f>
        <v/>
      </c>
      <c r="C441" s="30" t="str">
        <f>IF([1]变电站内变压器!C441="","",[1]变电站内变压器!C441)</f>
        <v/>
      </c>
      <c r="D441" s="30" t="str">
        <f>IF([1]变电站内变压器!D441="","",[1]变电站内变压器!D441)</f>
        <v/>
      </c>
      <c r="E441" s="30" t="str">
        <f>IF([1]变电站内变压器!E441="","",[1]变电站内变压器!E441)</f>
        <v/>
      </c>
      <c r="F441" s="30" t="str">
        <f>IF([1]变电站内变压器!H441="","",[1]变电站内变压器!H441)</f>
        <v/>
      </c>
      <c r="G441" s="30" t="str">
        <f>IF([1]变电站内变压器!J441="","",[1]变电站内变压器!J441)</f>
        <v/>
      </c>
    </row>
    <row r="442" spans="1:7">
      <c r="A442" s="30" t="str">
        <f>IF([1]变电站内变压器!A442="","",[1]变电站内变压器!A442)</f>
        <v/>
      </c>
      <c r="B442" s="30" t="str">
        <f>IF([1]变电站内变压器!B442="","",[1]变电站内变压器!B442)</f>
        <v/>
      </c>
      <c r="C442" s="30" t="str">
        <f>IF([1]变电站内变压器!C442="","",[1]变电站内变压器!C442)</f>
        <v/>
      </c>
      <c r="D442" s="30" t="str">
        <f>IF([1]变电站内变压器!D442="","",[1]变电站内变压器!D442)</f>
        <v/>
      </c>
      <c r="E442" s="30" t="str">
        <f>IF([1]变电站内变压器!E442="","",[1]变电站内变压器!E442)</f>
        <v/>
      </c>
      <c r="F442" s="30" t="str">
        <f>IF([1]变电站内变压器!H442="","",[1]变电站内变压器!H442)</f>
        <v/>
      </c>
      <c r="G442" s="30" t="str">
        <f>IF([1]变电站内变压器!J442="","",[1]变电站内变压器!J442)</f>
        <v/>
      </c>
    </row>
    <row r="443" spans="1:7">
      <c r="A443" s="30" t="str">
        <f>IF([1]变电站内变压器!A443="","",[1]变电站内变压器!A443)</f>
        <v/>
      </c>
      <c r="B443" s="30" t="str">
        <f>IF([1]变电站内变压器!B443="","",[1]变电站内变压器!B443)</f>
        <v/>
      </c>
      <c r="C443" s="30" t="str">
        <f>IF([1]变电站内变压器!C443="","",[1]变电站内变压器!C443)</f>
        <v/>
      </c>
      <c r="D443" s="30" t="str">
        <f>IF([1]变电站内变压器!D443="","",[1]变电站内变压器!D443)</f>
        <v/>
      </c>
      <c r="E443" s="30" t="str">
        <f>IF([1]变电站内变压器!E443="","",[1]变电站内变压器!E443)</f>
        <v/>
      </c>
      <c r="F443" s="30" t="str">
        <f>IF([1]变电站内变压器!H443="","",[1]变电站内变压器!H443)</f>
        <v/>
      </c>
      <c r="G443" s="30" t="str">
        <f>IF([1]变电站内变压器!J443="","",[1]变电站内变压器!J443)</f>
        <v/>
      </c>
    </row>
    <row r="444" spans="1:7">
      <c r="A444" s="30" t="str">
        <f>IF([1]变电站内变压器!A444="","",[1]变电站内变压器!A444)</f>
        <v/>
      </c>
      <c r="B444" s="30" t="str">
        <f>IF([1]变电站内变压器!B444="","",[1]变电站内变压器!B444)</f>
        <v/>
      </c>
      <c r="C444" s="30" t="str">
        <f>IF([1]变电站内变压器!C444="","",[1]变电站内变压器!C444)</f>
        <v/>
      </c>
      <c r="D444" s="30" t="str">
        <f>IF([1]变电站内变压器!D444="","",[1]变电站内变压器!D444)</f>
        <v/>
      </c>
      <c r="E444" s="30" t="str">
        <f>IF([1]变电站内变压器!E444="","",[1]变电站内变压器!E444)</f>
        <v/>
      </c>
      <c r="F444" s="30" t="str">
        <f>IF([1]变电站内变压器!H444="","",[1]变电站内变压器!H444)</f>
        <v/>
      </c>
      <c r="G444" s="30" t="str">
        <f>IF([1]变电站内变压器!J444="","",[1]变电站内变压器!J444)</f>
        <v/>
      </c>
    </row>
    <row r="445" spans="1:7">
      <c r="A445" s="30" t="str">
        <f>IF([1]变电站内变压器!A445="","",[1]变电站内变压器!A445)</f>
        <v/>
      </c>
      <c r="B445" s="30" t="str">
        <f>IF([1]变电站内变压器!B445="","",[1]变电站内变压器!B445)</f>
        <v/>
      </c>
      <c r="C445" s="30" t="str">
        <f>IF([1]变电站内变压器!C445="","",[1]变电站内变压器!C445)</f>
        <v/>
      </c>
      <c r="D445" s="30" t="str">
        <f>IF([1]变电站内变压器!D445="","",[1]变电站内变压器!D445)</f>
        <v/>
      </c>
      <c r="E445" s="30" t="str">
        <f>IF([1]变电站内变压器!E445="","",[1]变电站内变压器!E445)</f>
        <v/>
      </c>
      <c r="F445" s="30" t="str">
        <f>IF([1]变电站内变压器!H445="","",[1]变电站内变压器!H445)</f>
        <v/>
      </c>
      <c r="G445" s="30" t="str">
        <f>IF([1]变电站内变压器!J445="","",[1]变电站内变压器!J445)</f>
        <v/>
      </c>
    </row>
    <row r="446" spans="1:7">
      <c r="A446" s="30" t="str">
        <f>IF([1]变电站内变压器!A446="","",[1]变电站内变压器!A446)</f>
        <v/>
      </c>
      <c r="B446" s="30" t="str">
        <f>IF([1]变电站内变压器!B446="","",[1]变电站内变压器!B446)</f>
        <v/>
      </c>
      <c r="C446" s="30" t="str">
        <f>IF([1]变电站内变压器!C446="","",[1]变电站内变压器!C446)</f>
        <v/>
      </c>
      <c r="D446" s="30" t="str">
        <f>IF([1]变电站内变压器!D446="","",[1]变电站内变压器!D446)</f>
        <v/>
      </c>
      <c r="E446" s="30" t="str">
        <f>IF([1]变电站内变压器!E446="","",[1]变电站内变压器!E446)</f>
        <v/>
      </c>
      <c r="F446" s="30" t="str">
        <f>IF([1]变电站内变压器!H446="","",[1]变电站内变压器!H446)</f>
        <v/>
      </c>
      <c r="G446" s="30" t="str">
        <f>IF([1]变电站内变压器!J446="","",[1]变电站内变压器!J446)</f>
        <v/>
      </c>
    </row>
    <row r="447" spans="1:7">
      <c r="A447" s="30" t="str">
        <f>IF([1]变电站内变压器!A447="","",[1]变电站内变压器!A447)</f>
        <v/>
      </c>
      <c r="B447" s="30" t="str">
        <f>IF([1]变电站内变压器!B447="","",[1]变电站内变压器!B447)</f>
        <v/>
      </c>
      <c r="C447" s="30" t="str">
        <f>IF([1]变电站内变压器!C447="","",[1]变电站内变压器!C447)</f>
        <v/>
      </c>
      <c r="D447" s="30" t="str">
        <f>IF([1]变电站内变压器!D447="","",[1]变电站内变压器!D447)</f>
        <v/>
      </c>
      <c r="E447" s="30" t="str">
        <f>IF([1]变电站内变压器!E447="","",[1]变电站内变压器!E447)</f>
        <v/>
      </c>
      <c r="F447" s="30" t="str">
        <f>IF([1]变电站内变压器!H447="","",[1]变电站内变压器!H447)</f>
        <v/>
      </c>
      <c r="G447" s="30" t="str">
        <f>IF([1]变电站内变压器!J447="","",[1]变电站内变压器!J447)</f>
        <v/>
      </c>
    </row>
    <row r="448" spans="1:7">
      <c r="A448" s="30" t="str">
        <f>IF([1]变电站内变压器!A448="","",[1]变电站内变压器!A448)</f>
        <v/>
      </c>
      <c r="B448" s="30" t="str">
        <f>IF([1]变电站内变压器!B448="","",[1]变电站内变压器!B448)</f>
        <v/>
      </c>
      <c r="C448" s="30" t="str">
        <f>IF([1]变电站内变压器!C448="","",[1]变电站内变压器!C448)</f>
        <v/>
      </c>
      <c r="D448" s="30" t="str">
        <f>IF([1]变电站内变压器!D448="","",[1]变电站内变压器!D448)</f>
        <v/>
      </c>
      <c r="E448" s="30" t="str">
        <f>IF([1]变电站内变压器!E448="","",[1]变电站内变压器!E448)</f>
        <v/>
      </c>
      <c r="F448" s="30" t="str">
        <f>IF([1]变电站内变压器!H448="","",[1]变电站内变压器!H448)</f>
        <v/>
      </c>
      <c r="G448" s="30" t="str">
        <f>IF([1]变电站内变压器!J448="","",[1]变电站内变压器!J448)</f>
        <v/>
      </c>
    </row>
    <row r="449" spans="1:7">
      <c r="A449" s="30" t="str">
        <f>IF([1]变电站内变压器!A449="","",[1]变电站内变压器!A449)</f>
        <v/>
      </c>
      <c r="B449" s="30" t="str">
        <f>IF([1]变电站内变压器!B449="","",[1]变电站内变压器!B449)</f>
        <v/>
      </c>
      <c r="C449" s="30" t="str">
        <f>IF([1]变电站内变压器!C449="","",[1]变电站内变压器!C449)</f>
        <v/>
      </c>
      <c r="D449" s="30" t="str">
        <f>IF([1]变电站内变压器!D449="","",[1]变电站内变压器!D449)</f>
        <v/>
      </c>
      <c r="E449" s="30" t="str">
        <f>IF([1]变电站内变压器!E449="","",[1]变电站内变压器!E449)</f>
        <v/>
      </c>
      <c r="F449" s="30" t="str">
        <f>IF([1]变电站内变压器!H449="","",[1]变电站内变压器!H449)</f>
        <v/>
      </c>
      <c r="G449" s="30" t="str">
        <f>IF([1]变电站内变压器!J449="","",[1]变电站内变压器!J449)</f>
        <v/>
      </c>
    </row>
    <row r="450" spans="1:7">
      <c r="A450" s="30" t="str">
        <f>IF([1]变电站内变压器!A450="","",[1]变电站内变压器!A450)</f>
        <v/>
      </c>
      <c r="B450" s="30" t="str">
        <f>IF([1]变电站内变压器!B450="","",[1]变电站内变压器!B450)</f>
        <v/>
      </c>
      <c r="C450" s="30" t="str">
        <f>IF([1]变电站内变压器!C450="","",[1]变电站内变压器!C450)</f>
        <v/>
      </c>
      <c r="D450" s="30" t="str">
        <f>IF([1]变电站内变压器!D450="","",[1]变电站内变压器!D450)</f>
        <v/>
      </c>
      <c r="E450" s="30" t="str">
        <f>IF([1]变电站内变压器!E450="","",[1]变电站内变压器!E450)</f>
        <v/>
      </c>
      <c r="F450" s="30" t="str">
        <f>IF([1]变电站内变压器!H450="","",[1]变电站内变压器!H450)</f>
        <v/>
      </c>
      <c r="G450" s="30" t="str">
        <f>IF([1]变电站内变压器!J450="","",[1]变电站内变压器!J450)</f>
        <v/>
      </c>
    </row>
    <row r="451" spans="1:7">
      <c r="A451" s="30" t="str">
        <f>IF([1]变电站内变压器!A451="","",[1]变电站内变压器!A451)</f>
        <v/>
      </c>
      <c r="B451" s="30" t="str">
        <f>IF([1]变电站内变压器!B451="","",[1]变电站内变压器!B451)</f>
        <v/>
      </c>
      <c r="C451" s="30" t="str">
        <f>IF([1]变电站内变压器!C451="","",[1]变电站内变压器!C451)</f>
        <v/>
      </c>
      <c r="D451" s="30" t="str">
        <f>IF([1]变电站内变压器!D451="","",[1]变电站内变压器!D451)</f>
        <v/>
      </c>
      <c r="E451" s="30" t="str">
        <f>IF([1]变电站内变压器!E451="","",[1]变电站内变压器!E451)</f>
        <v/>
      </c>
      <c r="F451" s="30" t="str">
        <f>IF([1]变电站内变压器!H451="","",[1]变电站内变压器!H451)</f>
        <v/>
      </c>
      <c r="G451" s="30" t="str">
        <f>IF([1]变电站内变压器!J451="","",[1]变电站内变压器!J451)</f>
        <v/>
      </c>
    </row>
    <row r="452" spans="1:7">
      <c r="A452" s="30" t="str">
        <f>IF([1]变电站内变压器!A452="","",[1]变电站内变压器!A452)</f>
        <v/>
      </c>
      <c r="B452" s="30" t="str">
        <f>IF([1]变电站内变压器!B452="","",[1]变电站内变压器!B452)</f>
        <v/>
      </c>
      <c r="C452" s="30" t="str">
        <f>IF([1]变电站内变压器!C452="","",[1]变电站内变压器!C452)</f>
        <v/>
      </c>
      <c r="D452" s="30" t="str">
        <f>IF([1]变电站内变压器!D452="","",[1]变电站内变压器!D452)</f>
        <v/>
      </c>
      <c r="E452" s="30" t="str">
        <f>IF([1]变电站内变压器!E452="","",[1]变电站内变压器!E452)</f>
        <v/>
      </c>
      <c r="F452" s="30" t="str">
        <f>IF([1]变电站内变压器!H452="","",[1]变电站内变压器!H452)</f>
        <v/>
      </c>
      <c r="G452" s="30" t="str">
        <f>IF([1]变电站内变压器!J452="","",[1]变电站内变压器!J452)</f>
        <v/>
      </c>
    </row>
    <row r="453" spans="1:7">
      <c r="A453" s="30" t="str">
        <f>IF([1]变电站内变压器!A453="","",[1]变电站内变压器!A453)</f>
        <v/>
      </c>
      <c r="B453" s="30" t="str">
        <f>IF([1]变电站内变压器!B453="","",[1]变电站内变压器!B453)</f>
        <v/>
      </c>
      <c r="C453" s="30" t="str">
        <f>IF([1]变电站内变压器!C453="","",[1]变电站内变压器!C453)</f>
        <v/>
      </c>
      <c r="D453" s="30" t="str">
        <f>IF([1]变电站内变压器!D453="","",[1]变电站内变压器!D453)</f>
        <v/>
      </c>
      <c r="E453" s="30" t="str">
        <f>IF([1]变电站内变压器!E453="","",[1]变电站内变压器!E453)</f>
        <v/>
      </c>
      <c r="F453" s="30" t="str">
        <f>IF([1]变电站内变压器!H453="","",[1]变电站内变压器!H453)</f>
        <v/>
      </c>
      <c r="G453" s="30" t="str">
        <f>IF([1]变电站内变压器!J453="","",[1]变电站内变压器!J453)</f>
        <v/>
      </c>
    </row>
    <row r="454" spans="1:7">
      <c r="A454" s="30" t="str">
        <f>IF([1]变电站内变压器!A454="","",[1]变电站内变压器!A454)</f>
        <v/>
      </c>
      <c r="B454" s="30" t="str">
        <f>IF([1]变电站内变压器!B454="","",[1]变电站内变压器!B454)</f>
        <v/>
      </c>
      <c r="C454" s="30" t="str">
        <f>IF([1]变电站内变压器!C454="","",[1]变电站内变压器!C454)</f>
        <v/>
      </c>
      <c r="D454" s="30" t="str">
        <f>IF([1]变电站内变压器!D454="","",[1]变电站内变压器!D454)</f>
        <v/>
      </c>
      <c r="E454" s="30" t="str">
        <f>IF([1]变电站内变压器!E454="","",[1]变电站内变压器!E454)</f>
        <v/>
      </c>
      <c r="F454" s="30" t="str">
        <f>IF([1]变电站内变压器!H454="","",[1]变电站内变压器!H454)</f>
        <v/>
      </c>
      <c r="G454" s="30" t="str">
        <f>IF([1]变电站内变压器!J454="","",[1]变电站内变压器!J454)</f>
        <v/>
      </c>
    </row>
    <row r="455" spans="1:7">
      <c r="A455" s="30" t="str">
        <f>IF([1]变电站内变压器!A455="","",[1]变电站内变压器!A455)</f>
        <v/>
      </c>
      <c r="B455" s="30" t="str">
        <f>IF([1]变电站内变压器!B455="","",[1]变电站内变压器!B455)</f>
        <v/>
      </c>
      <c r="C455" s="30" t="str">
        <f>IF([1]变电站内变压器!C455="","",[1]变电站内变压器!C455)</f>
        <v/>
      </c>
      <c r="D455" s="30" t="str">
        <f>IF([1]变电站内变压器!D455="","",[1]变电站内变压器!D455)</f>
        <v/>
      </c>
      <c r="E455" s="30" t="str">
        <f>IF([1]变电站内变压器!E455="","",[1]变电站内变压器!E455)</f>
        <v/>
      </c>
      <c r="F455" s="30" t="str">
        <f>IF([1]变电站内变压器!H455="","",[1]变电站内变压器!H455)</f>
        <v/>
      </c>
      <c r="G455" s="30" t="str">
        <f>IF([1]变电站内变压器!J455="","",[1]变电站内变压器!J455)</f>
        <v/>
      </c>
    </row>
    <row r="456" spans="1:7">
      <c r="A456" s="30" t="str">
        <f>IF([1]变电站内变压器!A456="","",[1]变电站内变压器!A456)</f>
        <v/>
      </c>
      <c r="B456" s="30" t="str">
        <f>IF([1]变电站内变压器!B456="","",[1]变电站内变压器!B456)</f>
        <v/>
      </c>
      <c r="C456" s="30" t="str">
        <f>IF([1]变电站内变压器!C456="","",[1]变电站内变压器!C456)</f>
        <v/>
      </c>
      <c r="D456" s="30" t="str">
        <f>IF([1]变电站内变压器!D456="","",[1]变电站内变压器!D456)</f>
        <v/>
      </c>
      <c r="E456" s="30" t="str">
        <f>IF([1]变电站内变压器!E456="","",[1]变电站内变压器!E456)</f>
        <v/>
      </c>
      <c r="F456" s="30" t="str">
        <f>IF([1]变电站内变压器!H456="","",[1]变电站内变压器!H456)</f>
        <v/>
      </c>
      <c r="G456" s="30" t="str">
        <f>IF([1]变电站内变压器!J456="","",[1]变电站内变压器!J456)</f>
        <v/>
      </c>
    </row>
    <row r="457" spans="1:7">
      <c r="A457" s="30" t="str">
        <f>IF([1]变电站内变压器!A457="","",[1]变电站内变压器!A457)</f>
        <v/>
      </c>
      <c r="B457" s="30" t="str">
        <f>IF([1]变电站内变压器!B457="","",[1]变电站内变压器!B457)</f>
        <v/>
      </c>
      <c r="C457" s="30" t="str">
        <f>IF([1]变电站内变压器!C457="","",[1]变电站内变压器!C457)</f>
        <v/>
      </c>
      <c r="D457" s="30" t="str">
        <f>IF([1]变电站内变压器!D457="","",[1]变电站内变压器!D457)</f>
        <v/>
      </c>
      <c r="E457" s="30" t="str">
        <f>IF([1]变电站内变压器!E457="","",[1]变电站内变压器!E457)</f>
        <v/>
      </c>
      <c r="F457" s="30" t="str">
        <f>IF([1]变电站内变压器!H457="","",[1]变电站内变压器!H457)</f>
        <v/>
      </c>
      <c r="G457" s="30" t="str">
        <f>IF([1]变电站内变压器!J457="","",[1]变电站内变压器!J457)</f>
        <v/>
      </c>
    </row>
    <row r="458" spans="1:7">
      <c r="A458" s="30" t="str">
        <f>IF([1]变电站内变压器!A458="","",[1]变电站内变压器!A458)</f>
        <v/>
      </c>
      <c r="B458" s="30" t="str">
        <f>IF([1]变电站内变压器!B458="","",[1]变电站内变压器!B458)</f>
        <v/>
      </c>
      <c r="C458" s="30" t="str">
        <f>IF([1]变电站内变压器!C458="","",[1]变电站内变压器!C458)</f>
        <v/>
      </c>
      <c r="D458" s="30" t="str">
        <f>IF([1]变电站内变压器!D458="","",[1]变电站内变压器!D458)</f>
        <v/>
      </c>
      <c r="E458" s="30" t="str">
        <f>IF([1]变电站内变压器!E458="","",[1]变电站内变压器!E458)</f>
        <v/>
      </c>
      <c r="F458" s="30" t="str">
        <f>IF([1]变电站内变压器!H458="","",[1]变电站内变压器!H458)</f>
        <v/>
      </c>
      <c r="G458" s="30" t="str">
        <f>IF([1]变电站内变压器!J458="","",[1]变电站内变压器!J458)</f>
        <v/>
      </c>
    </row>
    <row r="459" spans="1:7">
      <c r="A459" s="30" t="str">
        <f>IF([1]变电站内变压器!A459="","",[1]变电站内变压器!A459)</f>
        <v/>
      </c>
      <c r="B459" s="30" t="str">
        <f>IF([1]变电站内变压器!B459="","",[1]变电站内变压器!B459)</f>
        <v/>
      </c>
      <c r="C459" s="30" t="str">
        <f>IF([1]变电站内变压器!C459="","",[1]变电站内变压器!C459)</f>
        <v/>
      </c>
      <c r="D459" s="30" t="str">
        <f>IF([1]变电站内变压器!D459="","",[1]变电站内变压器!D459)</f>
        <v/>
      </c>
      <c r="E459" s="30" t="str">
        <f>IF([1]变电站内变压器!E459="","",[1]变电站内变压器!E459)</f>
        <v/>
      </c>
      <c r="F459" s="30" t="str">
        <f>IF([1]变电站内变压器!H459="","",[1]变电站内变压器!H459)</f>
        <v/>
      </c>
      <c r="G459" s="30" t="str">
        <f>IF([1]变电站内变压器!J459="","",[1]变电站内变压器!J459)</f>
        <v/>
      </c>
    </row>
    <row r="460" spans="1:7">
      <c r="A460" s="30" t="str">
        <f>IF([1]变电站内变压器!A460="","",[1]变电站内变压器!A460)</f>
        <v/>
      </c>
      <c r="B460" s="30" t="str">
        <f>IF([1]变电站内变压器!B460="","",[1]变电站内变压器!B460)</f>
        <v/>
      </c>
      <c r="C460" s="30" t="str">
        <f>IF([1]变电站内变压器!C460="","",[1]变电站内变压器!C460)</f>
        <v/>
      </c>
      <c r="D460" s="30" t="str">
        <f>IF([1]变电站内变压器!D460="","",[1]变电站内变压器!D460)</f>
        <v/>
      </c>
      <c r="E460" s="30" t="str">
        <f>IF([1]变电站内变压器!E460="","",[1]变电站内变压器!E460)</f>
        <v/>
      </c>
      <c r="F460" s="30" t="str">
        <f>IF([1]变电站内变压器!H460="","",[1]变电站内变压器!H460)</f>
        <v/>
      </c>
      <c r="G460" s="30" t="str">
        <f>IF([1]变电站内变压器!J460="","",[1]变电站内变压器!J460)</f>
        <v/>
      </c>
    </row>
    <row r="461" spans="1:7">
      <c r="A461" s="30" t="str">
        <f>IF([1]变电站内变压器!A461="","",[1]变电站内变压器!A461)</f>
        <v/>
      </c>
      <c r="B461" s="30" t="str">
        <f>IF([1]变电站内变压器!B461="","",[1]变电站内变压器!B461)</f>
        <v/>
      </c>
      <c r="C461" s="30" t="str">
        <f>IF([1]变电站内变压器!C461="","",[1]变电站内变压器!C461)</f>
        <v/>
      </c>
      <c r="D461" s="30" t="str">
        <f>IF([1]变电站内变压器!D461="","",[1]变电站内变压器!D461)</f>
        <v/>
      </c>
      <c r="E461" s="30" t="str">
        <f>IF([1]变电站内变压器!E461="","",[1]变电站内变压器!E461)</f>
        <v/>
      </c>
      <c r="F461" s="30" t="str">
        <f>IF([1]变电站内变压器!H461="","",[1]变电站内变压器!H461)</f>
        <v/>
      </c>
      <c r="G461" s="30" t="str">
        <f>IF([1]变电站内变压器!J461="","",[1]变电站内变压器!J461)</f>
        <v/>
      </c>
    </row>
    <row r="462" spans="1:7">
      <c r="A462" s="30" t="str">
        <f>IF([1]变电站内变压器!A462="","",[1]变电站内变压器!A462)</f>
        <v/>
      </c>
      <c r="B462" s="30" t="str">
        <f>IF([1]变电站内变压器!B462="","",[1]变电站内变压器!B462)</f>
        <v/>
      </c>
      <c r="C462" s="30" t="str">
        <f>IF([1]变电站内变压器!C462="","",[1]变电站内变压器!C462)</f>
        <v/>
      </c>
      <c r="D462" s="30" t="str">
        <f>IF([1]变电站内变压器!D462="","",[1]变电站内变压器!D462)</f>
        <v/>
      </c>
      <c r="E462" s="30" t="str">
        <f>IF([1]变电站内变压器!E462="","",[1]变电站内变压器!E462)</f>
        <v/>
      </c>
      <c r="F462" s="30" t="str">
        <f>IF([1]变电站内变压器!H462="","",[1]变电站内变压器!H462)</f>
        <v/>
      </c>
      <c r="G462" s="30" t="str">
        <f>IF([1]变电站内变压器!J462="","",[1]变电站内变压器!J462)</f>
        <v/>
      </c>
    </row>
    <row r="463" spans="1:7">
      <c r="A463" s="30" t="str">
        <f>IF([1]变电站内变压器!A463="","",[1]变电站内变压器!A463)</f>
        <v/>
      </c>
      <c r="B463" s="30" t="str">
        <f>IF([1]变电站内变压器!B463="","",[1]变电站内变压器!B463)</f>
        <v/>
      </c>
      <c r="C463" s="30" t="str">
        <f>IF([1]变电站内变压器!C463="","",[1]变电站内变压器!C463)</f>
        <v/>
      </c>
      <c r="D463" s="30" t="str">
        <f>IF([1]变电站内变压器!D463="","",[1]变电站内变压器!D463)</f>
        <v/>
      </c>
      <c r="E463" s="30" t="str">
        <f>IF([1]变电站内变压器!E463="","",[1]变电站内变压器!E463)</f>
        <v/>
      </c>
      <c r="F463" s="30" t="str">
        <f>IF([1]变电站内变压器!H463="","",[1]变电站内变压器!H463)</f>
        <v/>
      </c>
      <c r="G463" s="30" t="str">
        <f>IF([1]变电站内变压器!J463="","",[1]变电站内变压器!J463)</f>
        <v/>
      </c>
    </row>
    <row r="464" spans="1:7">
      <c r="A464" s="30" t="str">
        <f>IF([1]变电站内变压器!A464="","",[1]变电站内变压器!A464)</f>
        <v/>
      </c>
      <c r="B464" s="30" t="str">
        <f>IF([1]变电站内变压器!B464="","",[1]变电站内变压器!B464)</f>
        <v/>
      </c>
      <c r="C464" s="30" t="str">
        <f>IF([1]变电站内变压器!C464="","",[1]变电站内变压器!C464)</f>
        <v/>
      </c>
      <c r="D464" s="30" t="str">
        <f>IF([1]变电站内变压器!D464="","",[1]变电站内变压器!D464)</f>
        <v/>
      </c>
      <c r="E464" s="30" t="str">
        <f>IF([1]变电站内变压器!E464="","",[1]变电站内变压器!E464)</f>
        <v/>
      </c>
      <c r="F464" s="30" t="str">
        <f>IF([1]变电站内变压器!H464="","",[1]变电站内变压器!H464)</f>
        <v/>
      </c>
      <c r="G464" s="30" t="str">
        <f>IF([1]变电站内变压器!J464="","",[1]变电站内变压器!J464)</f>
        <v/>
      </c>
    </row>
    <row r="465" spans="1:7">
      <c r="A465" s="30" t="str">
        <f>IF([1]变电站内变压器!A465="","",[1]变电站内变压器!A465)</f>
        <v/>
      </c>
      <c r="B465" s="30" t="str">
        <f>IF([1]变电站内变压器!B465="","",[1]变电站内变压器!B465)</f>
        <v/>
      </c>
      <c r="C465" s="30" t="str">
        <f>IF([1]变电站内变压器!C465="","",[1]变电站内变压器!C465)</f>
        <v/>
      </c>
      <c r="D465" s="30" t="str">
        <f>IF([1]变电站内变压器!D465="","",[1]变电站内变压器!D465)</f>
        <v/>
      </c>
      <c r="E465" s="30" t="str">
        <f>IF([1]变电站内变压器!E465="","",[1]变电站内变压器!E465)</f>
        <v/>
      </c>
      <c r="F465" s="30" t="str">
        <f>IF([1]变电站内变压器!H465="","",[1]变电站内变压器!H465)</f>
        <v/>
      </c>
      <c r="G465" s="30" t="str">
        <f>IF([1]变电站内变压器!J465="","",[1]变电站内变压器!J465)</f>
        <v/>
      </c>
    </row>
    <row r="466" spans="1:7">
      <c r="A466" s="30" t="str">
        <f>IF([1]变电站内变压器!A466="","",[1]变电站内变压器!A466)</f>
        <v/>
      </c>
      <c r="B466" s="30" t="str">
        <f>IF([1]变电站内变压器!B466="","",[1]变电站内变压器!B466)</f>
        <v/>
      </c>
      <c r="C466" s="30" t="str">
        <f>IF([1]变电站内变压器!C466="","",[1]变电站内变压器!C466)</f>
        <v/>
      </c>
      <c r="D466" s="30" t="str">
        <f>IF([1]变电站内变压器!D466="","",[1]变电站内变压器!D466)</f>
        <v/>
      </c>
      <c r="E466" s="30" t="str">
        <f>IF([1]变电站内变压器!E466="","",[1]变电站内变压器!E466)</f>
        <v/>
      </c>
      <c r="F466" s="30" t="str">
        <f>IF([1]变电站内变压器!H466="","",[1]变电站内变压器!H466)</f>
        <v/>
      </c>
      <c r="G466" s="30" t="str">
        <f>IF([1]变电站内变压器!J466="","",[1]变电站内变压器!J466)</f>
        <v/>
      </c>
    </row>
    <row r="467" spans="1:7">
      <c r="A467" s="30" t="str">
        <f>IF([1]变电站内变压器!A467="","",[1]变电站内变压器!A467)</f>
        <v/>
      </c>
      <c r="B467" s="30" t="str">
        <f>IF([1]变电站内变压器!B467="","",[1]变电站内变压器!B467)</f>
        <v/>
      </c>
      <c r="C467" s="30" t="str">
        <f>IF([1]变电站内变压器!C467="","",[1]变电站内变压器!C467)</f>
        <v/>
      </c>
      <c r="D467" s="30" t="str">
        <f>IF([1]变电站内变压器!D467="","",[1]变电站内变压器!D467)</f>
        <v/>
      </c>
      <c r="E467" s="30" t="str">
        <f>IF([1]变电站内变压器!E467="","",[1]变电站内变压器!E467)</f>
        <v/>
      </c>
      <c r="F467" s="30" t="str">
        <f>IF([1]变电站内变压器!H467="","",[1]变电站内变压器!H467)</f>
        <v/>
      </c>
      <c r="G467" s="30" t="str">
        <f>IF([1]变电站内变压器!J467="","",[1]变电站内变压器!J467)</f>
        <v/>
      </c>
    </row>
    <row r="468" spans="1:7">
      <c r="A468" s="30" t="str">
        <f>IF([1]变电站内变压器!A468="","",[1]变电站内变压器!A468)</f>
        <v/>
      </c>
      <c r="B468" s="30" t="str">
        <f>IF([1]变电站内变压器!B468="","",[1]变电站内变压器!B468)</f>
        <v/>
      </c>
      <c r="C468" s="30" t="str">
        <f>IF([1]变电站内变压器!C468="","",[1]变电站内变压器!C468)</f>
        <v/>
      </c>
      <c r="D468" s="30" t="str">
        <f>IF([1]变电站内变压器!D468="","",[1]变电站内变压器!D468)</f>
        <v/>
      </c>
      <c r="E468" s="30" t="str">
        <f>IF([1]变电站内变压器!E468="","",[1]变电站内变压器!E468)</f>
        <v/>
      </c>
      <c r="F468" s="30" t="str">
        <f>IF([1]变电站内变压器!H468="","",[1]变电站内变压器!H468)</f>
        <v/>
      </c>
      <c r="G468" s="30" t="str">
        <f>IF([1]变电站内变压器!J468="","",[1]变电站内变压器!J468)</f>
        <v/>
      </c>
    </row>
    <row r="469" spans="1:7">
      <c r="A469" s="30" t="str">
        <f>IF([1]变电站内变压器!A469="","",[1]变电站内变压器!A469)</f>
        <v/>
      </c>
      <c r="B469" s="30" t="str">
        <f>IF([1]变电站内变压器!B469="","",[1]变电站内变压器!B469)</f>
        <v/>
      </c>
      <c r="C469" s="30" t="str">
        <f>IF([1]变电站内变压器!C469="","",[1]变电站内变压器!C469)</f>
        <v/>
      </c>
      <c r="D469" s="30" t="str">
        <f>IF([1]变电站内变压器!D469="","",[1]变电站内变压器!D469)</f>
        <v/>
      </c>
      <c r="E469" s="30" t="str">
        <f>IF([1]变电站内变压器!E469="","",[1]变电站内变压器!E469)</f>
        <v/>
      </c>
      <c r="F469" s="30" t="str">
        <f>IF([1]变电站内变压器!H469="","",[1]变电站内变压器!H469)</f>
        <v/>
      </c>
      <c r="G469" s="30" t="str">
        <f>IF([1]变电站内变压器!J469="","",[1]变电站内变压器!J469)</f>
        <v/>
      </c>
    </row>
    <row r="470" spans="1:7">
      <c r="A470" s="30" t="str">
        <f>IF([1]变电站内变压器!A470="","",[1]变电站内变压器!A470)</f>
        <v/>
      </c>
      <c r="B470" s="30" t="str">
        <f>IF([1]变电站内变压器!B470="","",[1]变电站内变压器!B470)</f>
        <v/>
      </c>
      <c r="C470" s="30" t="str">
        <f>IF([1]变电站内变压器!C470="","",[1]变电站内变压器!C470)</f>
        <v/>
      </c>
      <c r="D470" s="30" t="str">
        <f>IF([1]变电站内变压器!D470="","",[1]变电站内变压器!D470)</f>
        <v/>
      </c>
      <c r="E470" s="30" t="str">
        <f>IF([1]变电站内变压器!E470="","",[1]变电站内变压器!E470)</f>
        <v/>
      </c>
      <c r="F470" s="30" t="str">
        <f>IF([1]变电站内变压器!H470="","",[1]变电站内变压器!H470)</f>
        <v/>
      </c>
      <c r="G470" s="30" t="str">
        <f>IF([1]变电站内变压器!J470="","",[1]变电站内变压器!J470)</f>
        <v/>
      </c>
    </row>
    <row r="471" spans="1:7">
      <c r="A471" s="30" t="str">
        <f>IF([1]变电站内变压器!A471="","",[1]变电站内变压器!A471)</f>
        <v/>
      </c>
      <c r="B471" s="30" t="str">
        <f>IF([1]变电站内变压器!B471="","",[1]变电站内变压器!B471)</f>
        <v/>
      </c>
      <c r="C471" s="30" t="str">
        <f>IF([1]变电站内变压器!C471="","",[1]变电站内变压器!C471)</f>
        <v/>
      </c>
      <c r="D471" s="30" t="str">
        <f>IF([1]变电站内变压器!D471="","",[1]变电站内变压器!D471)</f>
        <v/>
      </c>
      <c r="E471" s="30" t="str">
        <f>IF([1]变电站内变压器!E471="","",[1]变电站内变压器!E471)</f>
        <v/>
      </c>
      <c r="F471" s="30" t="str">
        <f>IF([1]变电站内变压器!H471="","",[1]变电站内变压器!H471)</f>
        <v/>
      </c>
      <c r="G471" s="30" t="str">
        <f>IF([1]变电站内变压器!J471="","",[1]变电站内变压器!J471)</f>
        <v/>
      </c>
    </row>
    <row r="472" spans="1:7">
      <c r="A472" s="30" t="str">
        <f>IF([1]变电站内变压器!A472="","",[1]变电站内变压器!A472)</f>
        <v/>
      </c>
      <c r="B472" s="30" t="str">
        <f>IF([1]变电站内变压器!B472="","",[1]变电站内变压器!B472)</f>
        <v/>
      </c>
      <c r="C472" s="30" t="str">
        <f>IF([1]变电站内变压器!C472="","",[1]变电站内变压器!C472)</f>
        <v/>
      </c>
      <c r="D472" s="30" t="str">
        <f>IF([1]变电站内变压器!D472="","",[1]变电站内变压器!D472)</f>
        <v/>
      </c>
      <c r="E472" s="30" t="str">
        <f>IF([1]变电站内变压器!E472="","",[1]变电站内变压器!E472)</f>
        <v/>
      </c>
      <c r="F472" s="30" t="str">
        <f>IF([1]变电站内变压器!H472="","",[1]变电站内变压器!H472)</f>
        <v/>
      </c>
      <c r="G472" s="30" t="str">
        <f>IF([1]变电站内变压器!J472="","",[1]变电站内变压器!J472)</f>
        <v/>
      </c>
    </row>
    <row r="473" spans="1:7">
      <c r="A473" s="30" t="str">
        <f>IF([1]变电站内变压器!A473="","",[1]变电站内变压器!A473)</f>
        <v/>
      </c>
      <c r="B473" s="30" t="str">
        <f>IF([1]变电站内变压器!B473="","",[1]变电站内变压器!B473)</f>
        <v/>
      </c>
      <c r="C473" s="30" t="str">
        <f>IF([1]变电站内变压器!C473="","",[1]变电站内变压器!C473)</f>
        <v/>
      </c>
      <c r="D473" s="30" t="str">
        <f>IF([1]变电站内变压器!D473="","",[1]变电站内变压器!D473)</f>
        <v/>
      </c>
      <c r="E473" s="30" t="str">
        <f>IF([1]变电站内变压器!E473="","",[1]变电站内变压器!E473)</f>
        <v/>
      </c>
      <c r="F473" s="30" t="str">
        <f>IF([1]变电站内变压器!H473="","",[1]变电站内变压器!H473)</f>
        <v/>
      </c>
      <c r="G473" s="30" t="str">
        <f>IF([1]变电站内变压器!J473="","",[1]变电站内变压器!J473)</f>
        <v/>
      </c>
    </row>
    <row r="474" spans="1:7">
      <c r="A474" s="30" t="str">
        <f>IF([1]变电站内变压器!A474="","",[1]变电站内变压器!A474)</f>
        <v/>
      </c>
      <c r="B474" s="30" t="str">
        <f>IF([1]变电站内变压器!B474="","",[1]变电站内变压器!B474)</f>
        <v/>
      </c>
      <c r="C474" s="30" t="str">
        <f>IF([1]变电站内变压器!C474="","",[1]变电站内变压器!C474)</f>
        <v/>
      </c>
      <c r="D474" s="30" t="str">
        <f>IF([1]变电站内变压器!D474="","",[1]变电站内变压器!D474)</f>
        <v/>
      </c>
      <c r="E474" s="30" t="str">
        <f>IF([1]变电站内变压器!E474="","",[1]变电站内变压器!E474)</f>
        <v/>
      </c>
      <c r="F474" s="30" t="str">
        <f>IF([1]变电站内变压器!H474="","",[1]变电站内变压器!H474)</f>
        <v/>
      </c>
      <c r="G474" s="30" t="str">
        <f>IF([1]变电站内变压器!J474="","",[1]变电站内变压器!J474)</f>
        <v/>
      </c>
    </row>
    <row r="475" spans="1:7">
      <c r="A475" s="30" t="str">
        <f>IF([1]变电站内变压器!A475="","",[1]变电站内变压器!A475)</f>
        <v/>
      </c>
      <c r="B475" s="30" t="str">
        <f>IF([1]变电站内变压器!B475="","",[1]变电站内变压器!B475)</f>
        <v/>
      </c>
      <c r="C475" s="30" t="str">
        <f>IF([1]变电站内变压器!C475="","",[1]变电站内变压器!C475)</f>
        <v/>
      </c>
      <c r="D475" s="30" t="str">
        <f>IF([1]变电站内变压器!D475="","",[1]变电站内变压器!D475)</f>
        <v/>
      </c>
      <c r="E475" s="30" t="str">
        <f>IF([1]变电站内变压器!E475="","",[1]变电站内变压器!E475)</f>
        <v/>
      </c>
      <c r="F475" s="30" t="str">
        <f>IF([1]变电站内变压器!H475="","",[1]变电站内变压器!H475)</f>
        <v/>
      </c>
      <c r="G475" s="30" t="str">
        <f>IF([1]变电站内变压器!J475="","",[1]变电站内变压器!J475)</f>
        <v/>
      </c>
    </row>
    <row r="476" spans="1:7">
      <c r="A476" s="30" t="str">
        <f>IF([1]变电站内变压器!A476="","",[1]变电站内变压器!A476)</f>
        <v/>
      </c>
      <c r="B476" s="30" t="str">
        <f>IF([1]变电站内变压器!B476="","",[1]变电站内变压器!B476)</f>
        <v/>
      </c>
      <c r="C476" s="30" t="str">
        <f>IF([1]变电站内变压器!C476="","",[1]变电站内变压器!C476)</f>
        <v/>
      </c>
      <c r="D476" s="30" t="str">
        <f>IF([1]变电站内变压器!D476="","",[1]变电站内变压器!D476)</f>
        <v/>
      </c>
      <c r="E476" s="30" t="str">
        <f>IF([1]变电站内变压器!E476="","",[1]变电站内变压器!E476)</f>
        <v/>
      </c>
      <c r="F476" s="30" t="str">
        <f>IF([1]变电站内变压器!H476="","",[1]变电站内变压器!H476)</f>
        <v/>
      </c>
      <c r="G476" s="30" t="str">
        <f>IF([1]变电站内变压器!J476="","",[1]变电站内变压器!J476)</f>
        <v/>
      </c>
    </row>
    <row r="477" spans="1:7">
      <c r="A477" s="30" t="str">
        <f>IF([1]变电站内变压器!A477="","",[1]变电站内变压器!A477)</f>
        <v/>
      </c>
      <c r="B477" s="30" t="str">
        <f>IF([1]变电站内变压器!B477="","",[1]变电站内变压器!B477)</f>
        <v/>
      </c>
      <c r="C477" s="30" t="str">
        <f>IF([1]变电站内变压器!C477="","",[1]变电站内变压器!C477)</f>
        <v/>
      </c>
      <c r="D477" s="30" t="str">
        <f>IF([1]变电站内变压器!D477="","",[1]变电站内变压器!D477)</f>
        <v/>
      </c>
      <c r="E477" s="30" t="str">
        <f>IF([1]变电站内变压器!E477="","",[1]变电站内变压器!E477)</f>
        <v/>
      </c>
      <c r="F477" s="30" t="str">
        <f>IF([1]变电站内变压器!H477="","",[1]变电站内变压器!H477)</f>
        <v/>
      </c>
      <c r="G477" s="30" t="str">
        <f>IF([1]变电站内变压器!J477="","",[1]变电站内变压器!J477)</f>
        <v/>
      </c>
    </row>
    <row r="478" spans="1:7">
      <c r="A478" s="30" t="str">
        <f>IF([1]变电站内变压器!A478="","",[1]变电站内变压器!A478)</f>
        <v/>
      </c>
      <c r="B478" s="30" t="str">
        <f>IF([1]变电站内变压器!B478="","",[1]变电站内变压器!B478)</f>
        <v/>
      </c>
      <c r="C478" s="30" t="str">
        <f>IF([1]变电站内变压器!C478="","",[1]变电站内变压器!C478)</f>
        <v/>
      </c>
      <c r="D478" s="30" t="str">
        <f>IF([1]变电站内变压器!D478="","",[1]变电站内变压器!D478)</f>
        <v/>
      </c>
      <c r="E478" s="30" t="str">
        <f>IF([1]变电站内变压器!E478="","",[1]变电站内变压器!E478)</f>
        <v/>
      </c>
      <c r="F478" s="30" t="str">
        <f>IF([1]变电站内变压器!H478="","",[1]变电站内变压器!H478)</f>
        <v/>
      </c>
      <c r="G478" s="30" t="str">
        <f>IF([1]变电站内变压器!J478="","",[1]变电站内变压器!J478)</f>
        <v/>
      </c>
    </row>
    <row r="479" spans="1:7">
      <c r="A479" s="30" t="str">
        <f>IF([1]变电站内变压器!A479="","",[1]变电站内变压器!A479)</f>
        <v/>
      </c>
      <c r="B479" s="30" t="str">
        <f>IF([1]变电站内变压器!B479="","",[1]变电站内变压器!B479)</f>
        <v/>
      </c>
      <c r="C479" s="30" t="str">
        <f>IF([1]变电站内变压器!C479="","",[1]变电站内变压器!C479)</f>
        <v/>
      </c>
      <c r="D479" s="30" t="str">
        <f>IF([1]变电站内变压器!D479="","",[1]变电站内变压器!D479)</f>
        <v/>
      </c>
      <c r="E479" s="30" t="str">
        <f>IF([1]变电站内变压器!E479="","",[1]变电站内变压器!E479)</f>
        <v/>
      </c>
      <c r="F479" s="30" t="str">
        <f>IF([1]变电站内变压器!H479="","",[1]变电站内变压器!H479)</f>
        <v/>
      </c>
      <c r="G479" s="30" t="str">
        <f>IF([1]变电站内变压器!J479="","",[1]变电站内变压器!J479)</f>
        <v/>
      </c>
    </row>
    <row r="480" spans="1:7">
      <c r="A480" s="30" t="str">
        <f>IF([1]变电站内变压器!A480="","",[1]变电站内变压器!A480)</f>
        <v/>
      </c>
      <c r="B480" s="30" t="str">
        <f>IF([1]变电站内变压器!B480="","",[1]变电站内变压器!B480)</f>
        <v/>
      </c>
      <c r="C480" s="30" t="str">
        <f>IF([1]变电站内变压器!C480="","",[1]变电站内变压器!C480)</f>
        <v/>
      </c>
      <c r="D480" s="30" t="str">
        <f>IF([1]变电站内变压器!D480="","",[1]变电站内变压器!D480)</f>
        <v/>
      </c>
      <c r="E480" s="30" t="str">
        <f>IF([1]变电站内变压器!E480="","",[1]变电站内变压器!E480)</f>
        <v/>
      </c>
      <c r="F480" s="30" t="str">
        <f>IF([1]变电站内变压器!H480="","",[1]变电站内变压器!H480)</f>
        <v/>
      </c>
      <c r="G480" s="30" t="str">
        <f>IF([1]变电站内变压器!J480="","",[1]变电站内变压器!J480)</f>
        <v/>
      </c>
    </row>
    <row r="481" spans="1:7">
      <c r="A481" s="30" t="str">
        <f>IF([1]变电站内变压器!A481="","",[1]变电站内变压器!A481)</f>
        <v/>
      </c>
      <c r="B481" s="30" t="str">
        <f>IF([1]变电站内变压器!B481="","",[1]变电站内变压器!B481)</f>
        <v/>
      </c>
      <c r="C481" s="30" t="str">
        <f>IF([1]变电站内变压器!C481="","",[1]变电站内变压器!C481)</f>
        <v/>
      </c>
      <c r="D481" s="30" t="str">
        <f>IF([1]变电站内变压器!D481="","",[1]变电站内变压器!D481)</f>
        <v/>
      </c>
      <c r="E481" s="30" t="str">
        <f>IF([1]变电站内变压器!E481="","",[1]变电站内变压器!E481)</f>
        <v/>
      </c>
      <c r="F481" s="30" t="str">
        <f>IF([1]变电站内变压器!H481="","",[1]变电站内变压器!H481)</f>
        <v/>
      </c>
      <c r="G481" s="30" t="str">
        <f>IF([1]变电站内变压器!J481="","",[1]变电站内变压器!J481)</f>
        <v/>
      </c>
    </row>
    <row r="482" spans="1:7">
      <c r="A482" s="30" t="str">
        <f>IF([1]变电站内变压器!A482="","",[1]变电站内变压器!A482)</f>
        <v/>
      </c>
      <c r="B482" s="30" t="str">
        <f>IF([1]变电站内变压器!B482="","",[1]变电站内变压器!B482)</f>
        <v/>
      </c>
      <c r="C482" s="30" t="str">
        <f>IF([1]变电站内变压器!C482="","",[1]变电站内变压器!C482)</f>
        <v/>
      </c>
      <c r="D482" s="30" t="str">
        <f>IF([1]变电站内变压器!D482="","",[1]变电站内变压器!D482)</f>
        <v/>
      </c>
      <c r="E482" s="30" t="str">
        <f>IF([1]变电站内变压器!E482="","",[1]变电站内变压器!E482)</f>
        <v/>
      </c>
      <c r="F482" s="30" t="str">
        <f>IF([1]变电站内变压器!H482="","",[1]变电站内变压器!H482)</f>
        <v/>
      </c>
      <c r="G482" s="30" t="str">
        <f>IF([1]变电站内变压器!J482="","",[1]变电站内变压器!J482)</f>
        <v/>
      </c>
    </row>
    <row r="483" spans="1:7">
      <c r="A483" s="30" t="str">
        <f>IF([1]变电站内变压器!A483="","",[1]变电站内变压器!A483)</f>
        <v/>
      </c>
      <c r="B483" s="30" t="str">
        <f>IF([1]变电站内变压器!B483="","",[1]变电站内变压器!B483)</f>
        <v/>
      </c>
      <c r="C483" s="30" t="str">
        <f>IF([1]变电站内变压器!C483="","",[1]变电站内变压器!C483)</f>
        <v/>
      </c>
      <c r="D483" s="30" t="str">
        <f>IF([1]变电站内变压器!D483="","",[1]变电站内变压器!D483)</f>
        <v/>
      </c>
      <c r="E483" s="30" t="str">
        <f>IF([1]变电站内变压器!E483="","",[1]变电站内变压器!E483)</f>
        <v/>
      </c>
      <c r="F483" s="30" t="str">
        <f>IF([1]变电站内变压器!H483="","",[1]变电站内变压器!H483)</f>
        <v/>
      </c>
      <c r="G483" s="30" t="str">
        <f>IF([1]变电站内变压器!J483="","",[1]变电站内变压器!J483)</f>
        <v/>
      </c>
    </row>
    <row r="484" spans="1:7">
      <c r="A484" s="30" t="str">
        <f>IF([1]变电站内变压器!A484="","",[1]变电站内变压器!A484)</f>
        <v/>
      </c>
      <c r="B484" s="30" t="str">
        <f>IF([1]变电站内变压器!B484="","",[1]变电站内变压器!B484)</f>
        <v/>
      </c>
      <c r="C484" s="30" t="str">
        <f>IF([1]变电站内变压器!C484="","",[1]变电站内变压器!C484)</f>
        <v/>
      </c>
      <c r="D484" s="30" t="str">
        <f>IF([1]变电站内变压器!D484="","",[1]变电站内变压器!D484)</f>
        <v/>
      </c>
      <c r="E484" s="30" t="str">
        <f>IF([1]变电站内变压器!E484="","",[1]变电站内变压器!E484)</f>
        <v/>
      </c>
      <c r="F484" s="30" t="str">
        <f>IF([1]变电站内变压器!H484="","",[1]变电站内变压器!H484)</f>
        <v/>
      </c>
      <c r="G484" s="30" t="str">
        <f>IF([1]变电站内变压器!J484="","",[1]变电站内变压器!J484)</f>
        <v/>
      </c>
    </row>
    <row r="485" spans="1:7">
      <c r="A485" s="30" t="str">
        <f>IF([1]变电站内变压器!A485="","",[1]变电站内变压器!A485)</f>
        <v/>
      </c>
      <c r="B485" s="30" t="str">
        <f>IF([1]变电站内变压器!B485="","",[1]变电站内变压器!B485)</f>
        <v/>
      </c>
      <c r="C485" s="30" t="str">
        <f>IF([1]变电站内变压器!C485="","",[1]变电站内变压器!C485)</f>
        <v/>
      </c>
      <c r="D485" s="30" t="str">
        <f>IF([1]变电站内变压器!D485="","",[1]变电站内变压器!D485)</f>
        <v/>
      </c>
      <c r="E485" s="30" t="str">
        <f>IF([1]变电站内变压器!E485="","",[1]变电站内变压器!E485)</f>
        <v/>
      </c>
      <c r="F485" s="30" t="str">
        <f>IF([1]变电站内变压器!H485="","",[1]变电站内变压器!H485)</f>
        <v/>
      </c>
      <c r="G485" s="30" t="str">
        <f>IF([1]变电站内变压器!J485="","",[1]变电站内变压器!J485)</f>
        <v/>
      </c>
    </row>
    <row r="486" spans="1:7">
      <c r="A486" s="30" t="str">
        <f>IF([1]变电站内变压器!A486="","",[1]变电站内变压器!A486)</f>
        <v/>
      </c>
      <c r="B486" s="30" t="str">
        <f>IF([1]变电站内变压器!B486="","",[1]变电站内变压器!B486)</f>
        <v/>
      </c>
      <c r="C486" s="30" t="str">
        <f>IF([1]变电站内变压器!C486="","",[1]变电站内变压器!C486)</f>
        <v/>
      </c>
      <c r="D486" s="30" t="str">
        <f>IF([1]变电站内变压器!D486="","",[1]变电站内变压器!D486)</f>
        <v/>
      </c>
      <c r="E486" s="30" t="str">
        <f>IF([1]变电站内变压器!E486="","",[1]变电站内变压器!E486)</f>
        <v/>
      </c>
      <c r="F486" s="30" t="str">
        <f>IF([1]变电站内变压器!H486="","",[1]变电站内变压器!H486)</f>
        <v/>
      </c>
      <c r="G486" s="30" t="str">
        <f>IF([1]变电站内变压器!J486="","",[1]变电站内变压器!J486)</f>
        <v/>
      </c>
    </row>
    <row r="487" spans="1:7">
      <c r="A487" s="30" t="str">
        <f>IF([1]变电站内变压器!A487="","",[1]变电站内变压器!A487)</f>
        <v/>
      </c>
      <c r="B487" s="30" t="str">
        <f>IF([1]变电站内变压器!B487="","",[1]变电站内变压器!B487)</f>
        <v/>
      </c>
      <c r="C487" s="30" t="str">
        <f>IF([1]变电站内变压器!C487="","",[1]变电站内变压器!C487)</f>
        <v/>
      </c>
      <c r="D487" s="30" t="str">
        <f>IF([1]变电站内变压器!D487="","",[1]变电站内变压器!D487)</f>
        <v/>
      </c>
      <c r="E487" s="30" t="str">
        <f>IF([1]变电站内变压器!E487="","",[1]变电站内变压器!E487)</f>
        <v/>
      </c>
      <c r="F487" s="30" t="str">
        <f>IF([1]变电站内变压器!H487="","",[1]变电站内变压器!H487)</f>
        <v/>
      </c>
      <c r="G487" s="30" t="str">
        <f>IF([1]变电站内变压器!J487="","",[1]变电站内变压器!J487)</f>
        <v/>
      </c>
    </row>
    <row r="488" spans="1:7">
      <c r="A488" s="30" t="str">
        <f>IF([1]变电站内变压器!A488="","",[1]变电站内变压器!A488)</f>
        <v/>
      </c>
      <c r="B488" s="30" t="str">
        <f>IF([1]变电站内变压器!B488="","",[1]变电站内变压器!B488)</f>
        <v/>
      </c>
      <c r="C488" s="30" t="str">
        <f>IF([1]变电站内变压器!C488="","",[1]变电站内变压器!C488)</f>
        <v/>
      </c>
      <c r="D488" s="30" t="str">
        <f>IF([1]变电站内变压器!D488="","",[1]变电站内变压器!D488)</f>
        <v/>
      </c>
      <c r="E488" s="30" t="str">
        <f>IF([1]变电站内变压器!E488="","",[1]变电站内变压器!E488)</f>
        <v/>
      </c>
      <c r="F488" s="30" t="str">
        <f>IF([1]变电站内变压器!H488="","",[1]变电站内变压器!H488)</f>
        <v/>
      </c>
      <c r="G488" s="30" t="str">
        <f>IF([1]变电站内变压器!J488="","",[1]变电站内变压器!J488)</f>
        <v/>
      </c>
    </row>
    <row r="489" spans="1:7">
      <c r="A489" s="30" t="str">
        <f>IF([1]变电站内变压器!A489="","",[1]变电站内变压器!A489)</f>
        <v/>
      </c>
      <c r="B489" s="30" t="str">
        <f>IF([1]变电站内变压器!B489="","",[1]变电站内变压器!B489)</f>
        <v/>
      </c>
      <c r="C489" s="30" t="str">
        <f>IF([1]变电站内变压器!C489="","",[1]变电站内变压器!C489)</f>
        <v/>
      </c>
      <c r="D489" s="30" t="str">
        <f>IF([1]变电站内变压器!D489="","",[1]变电站内变压器!D489)</f>
        <v/>
      </c>
      <c r="E489" s="30" t="str">
        <f>IF([1]变电站内变压器!E489="","",[1]变电站内变压器!E489)</f>
        <v/>
      </c>
      <c r="F489" s="30" t="str">
        <f>IF([1]变电站内变压器!H489="","",[1]变电站内变压器!H489)</f>
        <v/>
      </c>
      <c r="G489" s="30" t="str">
        <f>IF([1]变电站内变压器!J489="","",[1]变电站内变压器!J489)</f>
        <v/>
      </c>
    </row>
    <row r="490" spans="1:7">
      <c r="A490" s="30" t="str">
        <f>IF([1]变电站内变压器!A490="","",[1]变电站内变压器!A490)</f>
        <v/>
      </c>
      <c r="B490" s="30" t="str">
        <f>IF([1]变电站内变压器!B490="","",[1]变电站内变压器!B490)</f>
        <v/>
      </c>
      <c r="C490" s="30" t="str">
        <f>IF([1]变电站内变压器!C490="","",[1]变电站内变压器!C490)</f>
        <v/>
      </c>
      <c r="D490" s="30" t="str">
        <f>IF([1]变电站内变压器!D490="","",[1]变电站内变压器!D490)</f>
        <v/>
      </c>
      <c r="E490" s="30" t="str">
        <f>IF([1]变电站内变压器!E490="","",[1]变电站内变压器!E490)</f>
        <v/>
      </c>
      <c r="F490" s="30" t="str">
        <f>IF([1]变电站内变压器!H490="","",[1]变电站内变压器!H490)</f>
        <v/>
      </c>
      <c r="G490" s="30" t="str">
        <f>IF([1]变电站内变压器!J490="","",[1]变电站内变压器!J490)</f>
        <v/>
      </c>
    </row>
    <row r="491" spans="1:7">
      <c r="A491" s="30" t="str">
        <f>IF([1]变电站内变压器!A491="","",[1]变电站内变压器!A491)</f>
        <v/>
      </c>
      <c r="B491" s="30" t="str">
        <f>IF([1]变电站内变压器!B491="","",[1]变电站内变压器!B491)</f>
        <v/>
      </c>
      <c r="C491" s="30" t="str">
        <f>IF([1]变电站内变压器!C491="","",[1]变电站内变压器!C491)</f>
        <v/>
      </c>
      <c r="D491" s="30" t="str">
        <f>IF([1]变电站内变压器!D491="","",[1]变电站内变压器!D491)</f>
        <v/>
      </c>
      <c r="E491" s="30" t="str">
        <f>IF([1]变电站内变压器!E491="","",[1]变电站内变压器!E491)</f>
        <v/>
      </c>
      <c r="F491" s="30" t="str">
        <f>IF([1]变电站内变压器!H491="","",[1]变电站内变压器!H491)</f>
        <v/>
      </c>
      <c r="G491" s="30" t="str">
        <f>IF([1]变电站内变压器!J491="","",[1]变电站内变压器!J491)</f>
        <v/>
      </c>
    </row>
    <row r="492" spans="1:7">
      <c r="A492" s="30" t="str">
        <f>IF([1]变电站内变压器!A492="","",[1]变电站内变压器!A492)</f>
        <v/>
      </c>
      <c r="B492" s="30" t="str">
        <f>IF([1]变电站内变压器!B492="","",[1]变电站内变压器!B492)</f>
        <v/>
      </c>
      <c r="C492" s="30" t="str">
        <f>IF([1]变电站内变压器!C492="","",[1]变电站内变压器!C492)</f>
        <v/>
      </c>
      <c r="D492" s="30" t="str">
        <f>IF([1]变电站内变压器!D492="","",[1]变电站内变压器!D492)</f>
        <v/>
      </c>
      <c r="E492" s="30" t="str">
        <f>IF([1]变电站内变压器!E492="","",[1]变电站内变压器!E492)</f>
        <v/>
      </c>
      <c r="F492" s="30" t="str">
        <f>IF([1]变电站内变压器!H492="","",[1]变电站内变压器!H492)</f>
        <v/>
      </c>
      <c r="G492" s="30" t="str">
        <f>IF([1]变电站内变压器!J492="","",[1]变电站内变压器!J492)</f>
        <v/>
      </c>
    </row>
    <row r="493" spans="1:7">
      <c r="A493" s="30" t="str">
        <f>IF([1]变电站内变压器!A493="","",[1]变电站内变压器!A493)</f>
        <v/>
      </c>
      <c r="B493" s="30" t="str">
        <f>IF([1]变电站内变压器!B493="","",[1]变电站内变压器!B493)</f>
        <v/>
      </c>
      <c r="C493" s="30" t="str">
        <f>IF([1]变电站内变压器!C493="","",[1]变电站内变压器!C493)</f>
        <v/>
      </c>
      <c r="D493" s="30" t="str">
        <f>IF([1]变电站内变压器!D493="","",[1]变电站内变压器!D493)</f>
        <v/>
      </c>
      <c r="E493" s="30" t="str">
        <f>IF([1]变电站内变压器!E493="","",[1]变电站内变压器!E493)</f>
        <v/>
      </c>
      <c r="F493" s="30" t="str">
        <f>IF([1]变电站内变压器!H493="","",[1]变电站内变压器!H493)</f>
        <v/>
      </c>
      <c r="G493" s="30" t="str">
        <f>IF([1]变电站内变压器!J493="","",[1]变电站内变压器!J493)</f>
        <v/>
      </c>
    </row>
    <row r="494" spans="1:7">
      <c r="A494" s="30" t="str">
        <f>IF([1]变电站内变压器!A494="","",[1]变电站内变压器!A494)</f>
        <v/>
      </c>
      <c r="B494" s="30" t="str">
        <f>IF([1]变电站内变压器!B494="","",[1]变电站内变压器!B494)</f>
        <v/>
      </c>
      <c r="C494" s="30" t="str">
        <f>IF([1]变电站内变压器!C494="","",[1]变电站内变压器!C494)</f>
        <v/>
      </c>
      <c r="D494" s="30" t="str">
        <f>IF([1]变电站内变压器!D494="","",[1]变电站内变压器!D494)</f>
        <v/>
      </c>
      <c r="E494" s="30" t="str">
        <f>IF([1]变电站内变压器!E494="","",[1]变电站内变压器!E494)</f>
        <v/>
      </c>
      <c r="F494" s="30" t="str">
        <f>IF([1]变电站内变压器!H494="","",[1]变电站内变压器!H494)</f>
        <v/>
      </c>
      <c r="G494" s="30" t="str">
        <f>IF([1]变电站内变压器!J494="","",[1]变电站内变压器!J494)</f>
        <v/>
      </c>
    </row>
    <row r="495" spans="1:7">
      <c r="A495" s="30" t="str">
        <f>IF([1]变电站内变压器!A495="","",[1]变电站内变压器!A495)</f>
        <v/>
      </c>
      <c r="B495" s="30" t="str">
        <f>IF([1]变电站内变压器!B495="","",[1]变电站内变压器!B495)</f>
        <v/>
      </c>
      <c r="C495" s="30" t="str">
        <f>IF([1]变电站内变压器!C495="","",[1]变电站内变压器!C495)</f>
        <v/>
      </c>
      <c r="D495" s="30" t="str">
        <f>IF([1]变电站内变压器!D495="","",[1]变电站内变压器!D495)</f>
        <v/>
      </c>
      <c r="E495" s="30" t="str">
        <f>IF([1]变电站内变压器!E495="","",[1]变电站内变压器!E495)</f>
        <v/>
      </c>
      <c r="F495" s="30" t="str">
        <f>IF([1]变电站内变压器!H495="","",[1]变电站内变压器!H495)</f>
        <v/>
      </c>
      <c r="G495" s="30" t="str">
        <f>IF([1]变电站内变压器!J495="","",[1]变电站内变压器!J495)</f>
        <v/>
      </c>
    </row>
    <row r="496" spans="1:7">
      <c r="A496" s="30" t="str">
        <f>IF([1]变电站内变压器!A496="","",[1]变电站内变压器!A496)</f>
        <v/>
      </c>
      <c r="B496" s="30" t="str">
        <f>IF([1]变电站内变压器!B496="","",[1]变电站内变压器!B496)</f>
        <v/>
      </c>
      <c r="C496" s="30" t="str">
        <f>IF([1]变电站内变压器!C496="","",[1]变电站内变压器!C496)</f>
        <v/>
      </c>
      <c r="D496" s="30" t="str">
        <f>IF([1]变电站内变压器!D496="","",[1]变电站内变压器!D496)</f>
        <v/>
      </c>
      <c r="E496" s="30" t="str">
        <f>IF([1]变电站内变压器!E496="","",[1]变电站内变压器!E496)</f>
        <v/>
      </c>
      <c r="F496" s="30" t="str">
        <f>IF([1]变电站内变压器!H496="","",[1]变电站内变压器!H496)</f>
        <v/>
      </c>
      <c r="G496" s="30" t="str">
        <f>IF([1]变电站内变压器!J496="","",[1]变电站内变压器!J496)</f>
        <v/>
      </c>
    </row>
    <row r="497" spans="1:7">
      <c r="A497" s="30" t="str">
        <f>IF([1]变电站内变压器!A497="","",[1]变电站内变压器!A497)</f>
        <v/>
      </c>
      <c r="B497" s="30" t="str">
        <f>IF([1]变电站内变压器!B497="","",[1]变电站内变压器!B497)</f>
        <v/>
      </c>
      <c r="C497" s="30" t="str">
        <f>IF([1]变电站内变压器!C497="","",[1]变电站内变压器!C497)</f>
        <v/>
      </c>
      <c r="D497" s="30" t="str">
        <f>IF([1]变电站内变压器!D497="","",[1]变电站内变压器!D497)</f>
        <v/>
      </c>
      <c r="E497" s="30" t="str">
        <f>IF([1]变电站内变压器!E497="","",[1]变电站内变压器!E497)</f>
        <v/>
      </c>
      <c r="F497" s="30" t="str">
        <f>IF([1]变电站内变压器!H497="","",[1]变电站内变压器!H497)</f>
        <v/>
      </c>
      <c r="G497" s="30" t="str">
        <f>IF([1]变电站内变压器!J497="","",[1]变电站内变压器!J497)</f>
        <v/>
      </c>
    </row>
    <row r="498" spans="1:7">
      <c r="A498" s="30" t="str">
        <f>IF([1]变电站内变压器!A498="","",[1]变电站内变压器!A498)</f>
        <v/>
      </c>
      <c r="B498" s="30" t="str">
        <f>IF([1]变电站内变压器!B498="","",[1]变电站内变压器!B498)</f>
        <v/>
      </c>
      <c r="C498" s="30" t="str">
        <f>IF([1]变电站内变压器!C498="","",[1]变电站内变压器!C498)</f>
        <v/>
      </c>
      <c r="D498" s="30" t="str">
        <f>IF([1]变电站内变压器!D498="","",[1]变电站内变压器!D498)</f>
        <v/>
      </c>
      <c r="E498" s="30" t="str">
        <f>IF([1]变电站内变压器!E498="","",[1]变电站内变压器!E498)</f>
        <v/>
      </c>
      <c r="F498" s="30" t="str">
        <f>IF([1]变电站内变压器!H498="","",[1]变电站内变压器!H498)</f>
        <v/>
      </c>
      <c r="G498" s="30" t="str">
        <f>IF([1]变电站内变压器!J498="","",[1]变电站内变压器!J498)</f>
        <v/>
      </c>
    </row>
    <row r="499" spans="1:7">
      <c r="A499" s="30" t="str">
        <f>IF([1]变电站内变压器!A499="","",[1]变电站内变压器!A499)</f>
        <v/>
      </c>
      <c r="B499" s="30" t="str">
        <f>IF([1]变电站内变压器!B499="","",[1]变电站内变压器!B499)</f>
        <v/>
      </c>
      <c r="C499" s="30" t="str">
        <f>IF([1]变电站内变压器!C499="","",[1]变电站内变压器!C499)</f>
        <v/>
      </c>
      <c r="D499" s="30" t="str">
        <f>IF([1]变电站内变压器!D499="","",[1]变电站内变压器!D499)</f>
        <v/>
      </c>
      <c r="E499" s="30" t="str">
        <f>IF([1]变电站内变压器!E499="","",[1]变电站内变压器!E499)</f>
        <v/>
      </c>
      <c r="F499" s="30" t="str">
        <f>IF([1]变电站内变压器!H499="","",[1]变电站内变压器!H499)</f>
        <v/>
      </c>
      <c r="G499" s="30" t="str">
        <f>IF([1]变电站内变压器!J499="","",[1]变电站内变压器!J499)</f>
        <v/>
      </c>
    </row>
    <row r="500" spans="1:7">
      <c r="A500" s="30" t="str">
        <f>IF([1]变电站内变压器!A500="","",[1]变电站内变压器!A500)</f>
        <v/>
      </c>
      <c r="B500" s="30" t="str">
        <f>IF([1]变电站内变压器!B500="","",[1]变电站内变压器!B500)</f>
        <v/>
      </c>
      <c r="C500" s="30" t="str">
        <f>IF([1]变电站内变压器!C500="","",[1]变电站内变压器!C500)</f>
        <v/>
      </c>
      <c r="D500" s="30" t="str">
        <f>IF([1]变电站内变压器!D500="","",[1]变电站内变压器!D500)</f>
        <v/>
      </c>
      <c r="E500" s="30" t="str">
        <f>IF([1]变电站内变压器!E500="","",[1]变电站内变压器!E500)</f>
        <v/>
      </c>
      <c r="F500" s="30" t="str">
        <f>IF([1]变电站内变压器!H500="","",[1]变电站内变压器!H500)</f>
        <v/>
      </c>
      <c r="G500" s="30" t="str">
        <f>IF([1]变电站内变压器!J500="","",[1]变电站内变压器!J500)</f>
        <v/>
      </c>
    </row>
    <row r="501" spans="1:7">
      <c r="A501" s="30" t="str">
        <f>IF([1]变电站内变压器!A501="","",[1]变电站内变压器!A501)</f>
        <v/>
      </c>
      <c r="B501" s="30" t="str">
        <f>IF([1]变电站内变压器!B501="","",[1]变电站内变压器!B501)</f>
        <v/>
      </c>
      <c r="C501" s="30" t="str">
        <f>IF([1]变电站内变压器!C501="","",[1]变电站内变压器!C501)</f>
        <v/>
      </c>
      <c r="D501" s="30" t="str">
        <f>IF([1]变电站内变压器!D501="","",[1]变电站内变压器!D501)</f>
        <v/>
      </c>
      <c r="E501" s="30" t="str">
        <f>IF([1]变电站内变压器!E501="","",[1]变电站内变压器!E501)</f>
        <v/>
      </c>
      <c r="F501" s="30" t="str">
        <f>IF([1]变电站内变压器!H501="","",[1]变电站内变压器!H501)</f>
        <v/>
      </c>
      <c r="G501" s="30" t="str">
        <f>IF([1]变电站内变压器!J501="","",[1]变电站内变压器!J501)</f>
        <v/>
      </c>
    </row>
    <row r="502" spans="1:7">
      <c r="A502" s="30" t="str">
        <f>IF([1]变电站内变压器!A502="","",[1]变电站内变压器!A502)</f>
        <v/>
      </c>
      <c r="B502" s="30" t="str">
        <f>IF([1]变电站内变压器!B502="","",[1]变电站内变压器!B502)</f>
        <v/>
      </c>
      <c r="C502" s="30" t="str">
        <f>IF([1]变电站内变压器!C502="","",[1]变电站内变压器!C502)</f>
        <v/>
      </c>
      <c r="D502" s="30" t="str">
        <f>IF([1]变电站内变压器!D502="","",[1]变电站内变压器!D502)</f>
        <v/>
      </c>
      <c r="E502" s="30" t="str">
        <f>IF([1]变电站内变压器!E502="","",[1]变电站内变压器!E502)</f>
        <v/>
      </c>
      <c r="F502" s="30" t="str">
        <f>IF([1]变电站内变压器!H502="","",[1]变电站内变压器!H502)</f>
        <v/>
      </c>
      <c r="G502" s="30" t="str">
        <f>IF([1]变电站内变压器!J502="","",[1]变电站内变压器!J502)</f>
        <v/>
      </c>
    </row>
    <row r="503" spans="1:7">
      <c r="A503" s="30" t="str">
        <f>IF([1]变电站内变压器!A503="","",[1]变电站内变压器!A503)</f>
        <v/>
      </c>
      <c r="B503" s="30" t="str">
        <f>IF([1]变电站内变压器!B503="","",[1]变电站内变压器!B503)</f>
        <v/>
      </c>
      <c r="C503" s="30" t="str">
        <f>IF([1]变电站内变压器!C503="","",[1]变电站内变压器!C503)</f>
        <v/>
      </c>
      <c r="D503" s="30" t="str">
        <f>IF([1]变电站内变压器!D503="","",[1]变电站内变压器!D503)</f>
        <v/>
      </c>
      <c r="E503" s="30" t="str">
        <f>IF([1]变电站内变压器!E503="","",[1]变电站内变压器!E503)</f>
        <v/>
      </c>
      <c r="F503" s="30" t="str">
        <f>IF([1]变电站内变压器!H503="","",[1]变电站内变压器!H503)</f>
        <v/>
      </c>
      <c r="G503" s="30" t="str">
        <f>IF([1]变电站内变压器!J503="","",[1]变电站内变压器!J503)</f>
        <v/>
      </c>
    </row>
    <row r="504" spans="1:7">
      <c r="A504" s="30" t="str">
        <f>IF([1]变电站内变压器!A504="","",[1]变电站内变压器!A504)</f>
        <v/>
      </c>
      <c r="B504" s="30" t="str">
        <f>IF([1]变电站内变压器!B504="","",[1]变电站内变压器!B504)</f>
        <v/>
      </c>
      <c r="C504" s="30" t="str">
        <f>IF([1]变电站内变压器!C504="","",[1]变电站内变压器!C504)</f>
        <v/>
      </c>
      <c r="D504" s="30" t="str">
        <f>IF([1]变电站内变压器!D504="","",[1]变电站内变压器!D504)</f>
        <v/>
      </c>
      <c r="E504" s="30" t="str">
        <f>IF([1]变电站内变压器!E504="","",[1]变电站内变压器!E504)</f>
        <v/>
      </c>
      <c r="F504" s="30" t="str">
        <f>IF([1]变电站内变压器!H504="","",[1]变电站内变压器!H504)</f>
        <v/>
      </c>
      <c r="G504" s="30" t="str">
        <f>IF([1]变电站内变压器!J504="","",[1]变电站内变压器!J504)</f>
        <v/>
      </c>
    </row>
    <row r="505" spans="1:7">
      <c r="A505" s="30" t="str">
        <f>IF([1]变电站内变压器!A505="","",[1]变电站内变压器!A505)</f>
        <v/>
      </c>
      <c r="B505" s="30" t="str">
        <f>IF([1]变电站内变压器!B505="","",[1]变电站内变压器!B505)</f>
        <v/>
      </c>
      <c r="C505" s="30" t="str">
        <f>IF([1]变电站内变压器!C505="","",[1]变电站内变压器!C505)</f>
        <v/>
      </c>
      <c r="D505" s="30" t="str">
        <f>IF([1]变电站内变压器!D505="","",[1]变电站内变压器!D505)</f>
        <v/>
      </c>
      <c r="E505" s="30" t="str">
        <f>IF([1]变电站内变压器!E505="","",[1]变电站内变压器!E505)</f>
        <v/>
      </c>
      <c r="F505" s="30" t="str">
        <f>IF([1]变电站内变压器!H505="","",[1]变电站内变压器!H505)</f>
        <v/>
      </c>
      <c r="G505" s="30" t="str">
        <f>IF([1]变电站内变压器!J505="","",[1]变电站内变压器!J505)</f>
        <v/>
      </c>
    </row>
    <row r="506" spans="1:7">
      <c r="A506" s="30" t="str">
        <f>IF([1]变电站内变压器!A506="","",[1]变电站内变压器!A506)</f>
        <v/>
      </c>
      <c r="B506" s="30" t="str">
        <f>IF([1]变电站内变压器!B506="","",[1]变电站内变压器!B506)</f>
        <v/>
      </c>
      <c r="C506" s="30" t="str">
        <f>IF([1]变电站内变压器!C506="","",[1]变电站内变压器!C506)</f>
        <v/>
      </c>
      <c r="D506" s="30" t="str">
        <f>IF([1]变电站内变压器!D506="","",[1]变电站内变压器!D506)</f>
        <v/>
      </c>
      <c r="E506" s="30" t="str">
        <f>IF([1]变电站内变压器!E506="","",[1]变电站内变压器!E506)</f>
        <v/>
      </c>
      <c r="F506" s="30" t="str">
        <f>IF([1]变电站内变压器!H506="","",[1]变电站内变压器!H506)</f>
        <v/>
      </c>
      <c r="G506" s="30" t="str">
        <f>IF([1]变电站内变压器!J506="","",[1]变电站内变压器!J506)</f>
        <v/>
      </c>
    </row>
    <row r="507" spans="1:7">
      <c r="A507" s="30" t="str">
        <f>IF([1]变电站内变压器!A507="","",[1]变电站内变压器!A507)</f>
        <v/>
      </c>
      <c r="B507" s="30" t="str">
        <f>IF([1]变电站内变压器!B507="","",[1]变电站内变压器!B507)</f>
        <v/>
      </c>
      <c r="C507" s="30" t="str">
        <f>IF([1]变电站内变压器!C507="","",[1]变电站内变压器!C507)</f>
        <v/>
      </c>
      <c r="D507" s="30" t="str">
        <f>IF([1]变电站内变压器!D507="","",[1]变电站内变压器!D507)</f>
        <v/>
      </c>
      <c r="E507" s="30" t="str">
        <f>IF([1]变电站内变压器!E507="","",[1]变电站内变压器!E507)</f>
        <v/>
      </c>
      <c r="F507" s="30" t="str">
        <f>IF([1]变电站内变压器!H507="","",[1]变电站内变压器!H507)</f>
        <v/>
      </c>
      <c r="G507" s="30" t="str">
        <f>IF([1]变电站内变压器!J507="","",[1]变电站内变压器!J507)</f>
        <v/>
      </c>
    </row>
    <row r="508" spans="1:7">
      <c r="A508" s="30" t="str">
        <f>IF([1]变电站内变压器!A508="","",[1]变电站内变压器!A508)</f>
        <v/>
      </c>
      <c r="B508" s="30" t="str">
        <f>IF([1]变电站内变压器!B508="","",[1]变电站内变压器!B508)</f>
        <v/>
      </c>
      <c r="C508" s="30" t="str">
        <f>IF([1]变电站内变压器!C508="","",[1]变电站内变压器!C508)</f>
        <v/>
      </c>
      <c r="D508" s="30" t="str">
        <f>IF([1]变电站内变压器!D508="","",[1]变电站内变压器!D508)</f>
        <v/>
      </c>
      <c r="E508" s="30" t="str">
        <f>IF([1]变电站内变压器!E508="","",[1]变电站内变压器!E508)</f>
        <v/>
      </c>
      <c r="F508" s="30" t="str">
        <f>IF([1]变电站内变压器!H508="","",[1]变电站内变压器!H508)</f>
        <v/>
      </c>
      <c r="G508" s="30" t="str">
        <f>IF([1]变电站内变压器!J508="","",[1]变电站内变压器!J508)</f>
        <v/>
      </c>
    </row>
    <row r="509" spans="1:7">
      <c r="A509" s="30" t="str">
        <f>IF([1]变电站内变压器!A509="","",[1]变电站内变压器!A509)</f>
        <v/>
      </c>
      <c r="B509" s="30" t="str">
        <f>IF([1]变电站内变压器!B509="","",[1]变电站内变压器!B509)</f>
        <v/>
      </c>
      <c r="C509" s="30" t="str">
        <f>IF([1]变电站内变压器!C509="","",[1]变电站内变压器!C509)</f>
        <v/>
      </c>
      <c r="D509" s="30" t="str">
        <f>IF([1]变电站内变压器!D509="","",[1]变电站内变压器!D509)</f>
        <v/>
      </c>
      <c r="E509" s="30" t="str">
        <f>IF([1]变电站内变压器!E509="","",[1]变电站内变压器!E509)</f>
        <v/>
      </c>
      <c r="F509" s="30" t="str">
        <f>IF([1]变电站内变压器!H509="","",[1]变电站内变压器!H509)</f>
        <v/>
      </c>
      <c r="G509" s="30" t="str">
        <f>IF([1]变电站内变压器!J509="","",[1]变电站内变压器!J509)</f>
        <v/>
      </c>
    </row>
    <row r="510" spans="1:7">
      <c r="A510" s="30" t="str">
        <f>IF([1]变电站内变压器!A510="","",[1]变电站内变压器!A510)</f>
        <v/>
      </c>
      <c r="B510" s="30" t="str">
        <f>IF([1]变电站内变压器!B510="","",[1]变电站内变压器!B510)</f>
        <v/>
      </c>
      <c r="C510" s="30" t="str">
        <f>IF([1]变电站内变压器!C510="","",[1]变电站内变压器!C510)</f>
        <v/>
      </c>
      <c r="D510" s="30" t="str">
        <f>IF([1]变电站内变压器!D510="","",[1]变电站内变压器!D510)</f>
        <v/>
      </c>
      <c r="E510" s="30" t="str">
        <f>IF([1]变电站内变压器!E510="","",[1]变电站内变压器!E510)</f>
        <v/>
      </c>
      <c r="F510" s="30" t="str">
        <f>IF([1]变电站内变压器!H510="","",[1]变电站内变压器!H510)</f>
        <v/>
      </c>
      <c r="G510" s="30" t="str">
        <f>IF([1]变电站内变压器!J510="","",[1]变电站内变压器!J510)</f>
        <v/>
      </c>
    </row>
    <row r="511" spans="1:7">
      <c r="A511" s="30" t="str">
        <f>IF([1]变电站内变压器!A511="","",[1]变电站内变压器!A511)</f>
        <v/>
      </c>
      <c r="B511" s="30" t="str">
        <f>IF([1]变电站内变压器!B511="","",[1]变电站内变压器!B511)</f>
        <v/>
      </c>
      <c r="C511" s="30" t="str">
        <f>IF([1]变电站内变压器!C511="","",[1]变电站内变压器!C511)</f>
        <v/>
      </c>
      <c r="D511" s="30" t="str">
        <f>IF([1]变电站内变压器!D511="","",[1]变电站内变压器!D511)</f>
        <v/>
      </c>
      <c r="E511" s="30" t="str">
        <f>IF([1]变电站内变压器!E511="","",[1]变电站内变压器!E511)</f>
        <v/>
      </c>
      <c r="F511" s="30" t="str">
        <f>IF([1]变电站内变压器!H511="","",[1]变电站内变压器!H511)</f>
        <v/>
      </c>
      <c r="G511" s="30" t="str">
        <f>IF([1]变电站内变压器!J511="","",[1]变电站内变压器!J511)</f>
        <v/>
      </c>
    </row>
    <row r="512" spans="1:7">
      <c r="A512" s="30" t="str">
        <f>IF([1]变电站内变压器!A512="","",[1]变电站内变压器!A512)</f>
        <v/>
      </c>
      <c r="B512" s="30" t="str">
        <f>IF([1]变电站内变压器!B512="","",[1]变电站内变压器!B512)</f>
        <v/>
      </c>
      <c r="C512" s="30" t="str">
        <f>IF([1]变电站内变压器!C512="","",[1]变电站内变压器!C512)</f>
        <v/>
      </c>
      <c r="D512" s="30" t="str">
        <f>IF([1]变电站内变压器!D512="","",[1]变电站内变压器!D512)</f>
        <v/>
      </c>
      <c r="E512" s="30" t="str">
        <f>IF([1]变电站内变压器!E512="","",[1]变电站内变压器!E512)</f>
        <v/>
      </c>
      <c r="F512" s="30" t="str">
        <f>IF([1]变电站内变压器!H512="","",[1]变电站内变压器!H512)</f>
        <v/>
      </c>
      <c r="G512" s="30" t="str">
        <f>IF([1]变电站内变压器!J512="","",[1]变电站内变压器!J512)</f>
        <v/>
      </c>
    </row>
    <row r="513" spans="1:7">
      <c r="A513" s="30" t="str">
        <f>IF([1]变电站内变压器!A513="","",[1]变电站内变压器!A513)</f>
        <v/>
      </c>
      <c r="B513" s="30" t="str">
        <f>IF([1]变电站内变压器!B513="","",[1]变电站内变压器!B513)</f>
        <v/>
      </c>
      <c r="C513" s="30" t="str">
        <f>IF([1]变电站内变压器!C513="","",[1]变电站内变压器!C513)</f>
        <v/>
      </c>
      <c r="D513" s="30" t="str">
        <f>IF([1]变电站内变压器!D513="","",[1]变电站内变压器!D513)</f>
        <v/>
      </c>
      <c r="E513" s="30" t="str">
        <f>IF([1]变电站内变压器!E513="","",[1]变电站内变压器!E513)</f>
        <v/>
      </c>
      <c r="F513" s="30" t="str">
        <f>IF([1]变电站内变压器!H513="","",[1]变电站内变压器!H513)</f>
        <v/>
      </c>
      <c r="G513" s="30" t="str">
        <f>IF([1]变电站内变压器!J513="","",[1]变电站内变压器!J513)</f>
        <v/>
      </c>
    </row>
    <row r="514" spans="1:7">
      <c r="A514" s="30" t="str">
        <f>IF([1]变电站内变压器!A514="","",[1]变电站内变压器!A514)</f>
        <v/>
      </c>
      <c r="B514" s="30" t="str">
        <f>IF([1]变电站内变压器!B514="","",[1]变电站内变压器!B514)</f>
        <v/>
      </c>
      <c r="C514" s="30" t="str">
        <f>IF([1]变电站内变压器!C514="","",[1]变电站内变压器!C514)</f>
        <v/>
      </c>
      <c r="D514" s="30" t="str">
        <f>IF([1]变电站内变压器!D514="","",[1]变电站内变压器!D514)</f>
        <v/>
      </c>
      <c r="E514" s="30" t="str">
        <f>IF([1]变电站内变压器!E514="","",[1]变电站内变压器!E514)</f>
        <v/>
      </c>
      <c r="F514" s="30" t="str">
        <f>IF([1]变电站内变压器!H514="","",[1]变电站内变压器!H514)</f>
        <v/>
      </c>
      <c r="G514" s="30" t="str">
        <f>IF([1]变电站内变压器!J514="","",[1]变电站内变压器!J514)</f>
        <v/>
      </c>
    </row>
    <row r="515" spans="1:7">
      <c r="A515" s="30" t="str">
        <f>IF([1]变电站内变压器!A515="","",[1]变电站内变压器!A515)</f>
        <v/>
      </c>
      <c r="B515" s="30" t="str">
        <f>IF([1]变电站内变压器!B515="","",[1]变电站内变压器!B515)</f>
        <v/>
      </c>
      <c r="C515" s="30" t="str">
        <f>IF([1]变电站内变压器!C515="","",[1]变电站内变压器!C515)</f>
        <v/>
      </c>
      <c r="D515" s="30" t="str">
        <f>IF([1]变电站内变压器!D515="","",[1]变电站内变压器!D515)</f>
        <v/>
      </c>
      <c r="E515" s="30" t="str">
        <f>IF([1]变电站内变压器!E515="","",[1]变电站内变压器!E515)</f>
        <v/>
      </c>
      <c r="F515" s="30" t="str">
        <f>IF([1]变电站内变压器!H515="","",[1]变电站内变压器!H515)</f>
        <v/>
      </c>
      <c r="G515" s="30" t="str">
        <f>IF([1]变电站内变压器!J515="","",[1]变电站内变压器!J515)</f>
        <v/>
      </c>
    </row>
    <row r="516" spans="1:7">
      <c r="A516" s="30" t="str">
        <f>IF([1]变电站内变压器!A516="","",[1]变电站内变压器!A516)</f>
        <v/>
      </c>
      <c r="B516" s="30" t="str">
        <f>IF([1]变电站内变压器!B516="","",[1]变电站内变压器!B516)</f>
        <v/>
      </c>
      <c r="C516" s="30" t="str">
        <f>IF([1]变电站内变压器!C516="","",[1]变电站内变压器!C516)</f>
        <v/>
      </c>
      <c r="D516" s="30" t="str">
        <f>IF([1]变电站内变压器!D516="","",[1]变电站内变压器!D516)</f>
        <v/>
      </c>
      <c r="E516" s="30" t="str">
        <f>IF([1]变电站内变压器!E516="","",[1]变电站内变压器!E516)</f>
        <v/>
      </c>
      <c r="F516" s="30" t="str">
        <f>IF([1]变电站内变压器!H516="","",[1]变电站内变压器!H516)</f>
        <v/>
      </c>
      <c r="G516" s="30" t="str">
        <f>IF([1]变电站内变压器!J516="","",[1]变电站内变压器!J516)</f>
        <v/>
      </c>
    </row>
    <row r="517" spans="1:7">
      <c r="A517" s="30" t="str">
        <f>IF([1]变电站内变压器!A517="","",[1]变电站内变压器!A517)</f>
        <v/>
      </c>
      <c r="B517" s="30" t="str">
        <f>IF([1]变电站内变压器!B517="","",[1]变电站内变压器!B517)</f>
        <v/>
      </c>
      <c r="C517" s="30" t="str">
        <f>IF([1]变电站内变压器!C517="","",[1]变电站内变压器!C517)</f>
        <v/>
      </c>
      <c r="D517" s="30" t="str">
        <f>IF([1]变电站内变压器!D517="","",[1]变电站内变压器!D517)</f>
        <v/>
      </c>
      <c r="E517" s="30" t="str">
        <f>IF([1]变电站内变压器!E517="","",[1]变电站内变压器!E517)</f>
        <v/>
      </c>
      <c r="F517" s="30" t="str">
        <f>IF([1]变电站内变压器!H517="","",[1]变电站内变压器!H517)</f>
        <v/>
      </c>
      <c r="G517" s="30" t="str">
        <f>IF([1]变电站内变压器!J517="","",[1]变电站内变压器!J517)</f>
        <v/>
      </c>
    </row>
    <row r="518" spans="1:7">
      <c r="A518" s="30" t="str">
        <f>IF([1]变电站内变压器!A518="","",[1]变电站内变压器!A518)</f>
        <v/>
      </c>
      <c r="B518" s="30" t="str">
        <f>IF([1]变电站内变压器!B518="","",[1]变电站内变压器!B518)</f>
        <v/>
      </c>
      <c r="C518" s="30" t="str">
        <f>IF([1]变电站内变压器!C518="","",[1]变电站内变压器!C518)</f>
        <v/>
      </c>
      <c r="D518" s="30" t="str">
        <f>IF([1]变电站内变压器!D518="","",[1]变电站内变压器!D518)</f>
        <v/>
      </c>
      <c r="E518" s="30" t="str">
        <f>IF([1]变电站内变压器!E518="","",[1]变电站内变压器!E518)</f>
        <v/>
      </c>
      <c r="F518" s="30" t="str">
        <f>IF([1]变电站内变压器!H518="","",[1]变电站内变压器!H518)</f>
        <v/>
      </c>
      <c r="G518" s="30" t="str">
        <f>IF([1]变电站内变压器!J518="","",[1]变电站内变压器!J518)</f>
        <v/>
      </c>
    </row>
    <row r="519" spans="1:7">
      <c r="A519" s="30" t="str">
        <f>IF([1]变电站内变压器!A519="","",[1]变电站内变压器!A519)</f>
        <v/>
      </c>
      <c r="B519" s="30" t="str">
        <f>IF([1]变电站内变压器!B519="","",[1]变电站内变压器!B519)</f>
        <v/>
      </c>
      <c r="C519" s="30" t="str">
        <f>IF([1]变电站内变压器!C519="","",[1]变电站内变压器!C519)</f>
        <v/>
      </c>
      <c r="D519" s="30" t="str">
        <f>IF([1]变电站内变压器!D519="","",[1]变电站内变压器!D519)</f>
        <v/>
      </c>
      <c r="E519" s="30" t="str">
        <f>IF([1]变电站内变压器!E519="","",[1]变电站内变压器!E519)</f>
        <v/>
      </c>
      <c r="F519" s="30" t="str">
        <f>IF([1]变电站内变压器!H519="","",[1]变电站内变压器!H519)</f>
        <v/>
      </c>
      <c r="G519" s="30" t="str">
        <f>IF([1]变电站内变压器!J519="","",[1]变电站内变压器!J519)</f>
        <v/>
      </c>
    </row>
    <row r="520" spans="1:7">
      <c r="A520" s="30" t="str">
        <f>IF([1]变电站内变压器!A520="","",[1]变电站内变压器!A520)</f>
        <v/>
      </c>
      <c r="B520" s="30" t="str">
        <f>IF([1]变电站内变压器!B520="","",[1]变电站内变压器!B520)</f>
        <v/>
      </c>
      <c r="C520" s="30" t="str">
        <f>IF([1]变电站内变压器!C520="","",[1]变电站内变压器!C520)</f>
        <v/>
      </c>
      <c r="D520" s="30" t="str">
        <f>IF([1]变电站内变压器!D520="","",[1]变电站内变压器!D520)</f>
        <v/>
      </c>
      <c r="E520" s="30" t="str">
        <f>IF([1]变电站内变压器!E520="","",[1]变电站内变压器!E520)</f>
        <v/>
      </c>
      <c r="F520" s="30" t="str">
        <f>IF([1]变电站内变压器!H520="","",[1]变电站内变压器!H520)</f>
        <v/>
      </c>
      <c r="G520" s="30" t="str">
        <f>IF([1]变电站内变压器!J520="","",[1]变电站内变压器!J520)</f>
        <v/>
      </c>
    </row>
    <row r="521" spans="1:7">
      <c r="A521" s="30" t="str">
        <f>IF([1]变电站内变压器!A521="","",[1]变电站内变压器!A521)</f>
        <v/>
      </c>
      <c r="B521" s="30" t="str">
        <f>IF([1]变电站内变压器!B521="","",[1]变电站内变压器!B521)</f>
        <v/>
      </c>
      <c r="C521" s="30" t="str">
        <f>IF([1]变电站内变压器!C521="","",[1]变电站内变压器!C521)</f>
        <v/>
      </c>
      <c r="D521" s="30" t="str">
        <f>IF([1]变电站内变压器!D521="","",[1]变电站内变压器!D521)</f>
        <v/>
      </c>
      <c r="E521" s="30" t="str">
        <f>IF([1]变电站内变压器!E521="","",[1]变电站内变压器!E521)</f>
        <v/>
      </c>
      <c r="F521" s="30" t="str">
        <f>IF([1]变电站内变压器!H521="","",[1]变电站内变压器!H521)</f>
        <v/>
      </c>
      <c r="G521" s="30" t="str">
        <f>IF([1]变电站内变压器!J521="","",[1]变电站内变压器!J521)</f>
        <v/>
      </c>
    </row>
    <row r="522" spans="1:7">
      <c r="A522" s="30" t="str">
        <f>IF([1]变电站内变压器!A522="","",[1]变电站内变压器!A522)</f>
        <v/>
      </c>
      <c r="B522" s="30" t="str">
        <f>IF([1]变电站内变压器!B522="","",[1]变电站内变压器!B522)</f>
        <v/>
      </c>
      <c r="C522" s="30" t="str">
        <f>IF([1]变电站内变压器!C522="","",[1]变电站内变压器!C522)</f>
        <v/>
      </c>
      <c r="D522" s="30" t="str">
        <f>IF([1]变电站内变压器!D522="","",[1]变电站内变压器!D522)</f>
        <v/>
      </c>
      <c r="E522" s="30" t="str">
        <f>IF([1]变电站内变压器!E522="","",[1]变电站内变压器!E522)</f>
        <v/>
      </c>
      <c r="F522" s="30" t="str">
        <f>IF([1]变电站内变压器!H522="","",[1]变电站内变压器!H522)</f>
        <v/>
      </c>
      <c r="G522" s="30" t="str">
        <f>IF([1]变电站内变压器!J522="","",[1]变电站内变压器!J522)</f>
        <v/>
      </c>
    </row>
    <row r="523" spans="1:7">
      <c r="A523" s="30" t="str">
        <f>IF([1]变电站内变压器!A523="","",[1]变电站内变压器!A523)</f>
        <v/>
      </c>
      <c r="B523" s="30" t="str">
        <f>IF([1]变电站内变压器!B523="","",[1]变电站内变压器!B523)</f>
        <v/>
      </c>
      <c r="C523" s="30" t="str">
        <f>IF([1]变电站内变压器!C523="","",[1]变电站内变压器!C523)</f>
        <v/>
      </c>
      <c r="D523" s="30" t="str">
        <f>IF([1]变电站内变压器!D523="","",[1]变电站内变压器!D523)</f>
        <v/>
      </c>
      <c r="E523" s="30" t="str">
        <f>IF([1]变电站内变压器!E523="","",[1]变电站内变压器!E523)</f>
        <v/>
      </c>
      <c r="F523" s="30" t="str">
        <f>IF([1]变电站内变压器!H523="","",[1]变电站内变压器!H523)</f>
        <v/>
      </c>
      <c r="G523" s="30" t="str">
        <f>IF([1]变电站内变压器!J523="","",[1]变电站内变压器!J523)</f>
        <v/>
      </c>
    </row>
    <row r="524" spans="1:7">
      <c r="A524" s="30" t="str">
        <f>IF([1]变电站内变压器!A524="","",[1]变电站内变压器!A524)</f>
        <v/>
      </c>
      <c r="B524" s="30" t="str">
        <f>IF([1]变电站内变压器!B524="","",[1]变电站内变压器!B524)</f>
        <v/>
      </c>
      <c r="C524" s="30" t="str">
        <f>IF([1]变电站内变压器!C524="","",[1]变电站内变压器!C524)</f>
        <v/>
      </c>
      <c r="D524" s="30" t="str">
        <f>IF([1]变电站内变压器!D524="","",[1]变电站内变压器!D524)</f>
        <v/>
      </c>
      <c r="E524" s="30" t="str">
        <f>IF([1]变电站内变压器!E524="","",[1]变电站内变压器!E524)</f>
        <v/>
      </c>
      <c r="F524" s="30" t="str">
        <f>IF([1]变电站内变压器!H524="","",[1]变电站内变压器!H524)</f>
        <v/>
      </c>
      <c r="G524" s="30" t="str">
        <f>IF([1]变电站内变压器!J524="","",[1]变电站内变压器!J524)</f>
        <v/>
      </c>
    </row>
    <row r="525" spans="1:7">
      <c r="A525" s="30" t="str">
        <f>IF([1]变电站内变压器!A525="","",[1]变电站内变压器!A525)</f>
        <v/>
      </c>
      <c r="B525" s="30" t="str">
        <f>IF([1]变电站内变压器!B525="","",[1]变电站内变压器!B525)</f>
        <v/>
      </c>
      <c r="C525" s="30" t="str">
        <f>IF([1]变电站内变压器!C525="","",[1]变电站内变压器!C525)</f>
        <v/>
      </c>
      <c r="D525" s="30" t="str">
        <f>IF([1]变电站内变压器!D525="","",[1]变电站内变压器!D525)</f>
        <v/>
      </c>
      <c r="E525" s="30" t="str">
        <f>IF([1]变电站内变压器!E525="","",[1]变电站内变压器!E525)</f>
        <v/>
      </c>
      <c r="F525" s="30" t="str">
        <f>IF([1]变电站内变压器!H525="","",[1]变电站内变压器!H525)</f>
        <v/>
      </c>
      <c r="G525" s="30" t="str">
        <f>IF([1]变电站内变压器!J525="","",[1]变电站内变压器!J525)</f>
        <v/>
      </c>
    </row>
    <row r="526" spans="1:7">
      <c r="A526" s="30" t="str">
        <f>IF([1]变电站内变压器!A526="","",[1]变电站内变压器!A526)</f>
        <v/>
      </c>
      <c r="B526" s="30" t="str">
        <f>IF([1]变电站内变压器!B526="","",[1]变电站内变压器!B526)</f>
        <v/>
      </c>
      <c r="C526" s="30" t="str">
        <f>IF([1]变电站内变压器!C526="","",[1]变电站内变压器!C526)</f>
        <v/>
      </c>
      <c r="D526" s="30" t="str">
        <f>IF([1]变电站内变压器!D526="","",[1]变电站内变压器!D526)</f>
        <v/>
      </c>
      <c r="E526" s="30" t="str">
        <f>IF([1]变电站内变压器!E526="","",[1]变电站内变压器!E526)</f>
        <v/>
      </c>
      <c r="F526" s="30" t="str">
        <f>IF([1]变电站内变压器!H526="","",[1]变电站内变压器!H526)</f>
        <v/>
      </c>
      <c r="G526" s="30" t="str">
        <f>IF([1]变电站内变压器!J526="","",[1]变电站内变压器!J526)</f>
        <v/>
      </c>
    </row>
    <row r="527" spans="1:7">
      <c r="A527" s="30" t="str">
        <f>IF([1]变电站内变压器!A527="","",[1]变电站内变压器!A527)</f>
        <v/>
      </c>
      <c r="B527" s="30" t="str">
        <f>IF([1]变电站内变压器!B527="","",[1]变电站内变压器!B527)</f>
        <v/>
      </c>
      <c r="C527" s="30" t="str">
        <f>IF([1]变电站内变压器!C527="","",[1]变电站内变压器!C527)</f>
        <v/>
      </c>
      <c r="D527" s="30" t="str">
        <f>IF([1]变电站内变压器!D527="","",[1]变电站内变压器!D527)</f>
        <v/>
      </c>
      <c r="E527" s="30" t="str">
        <f>IF([1]变电站内变压器!E527="","",[1]变电站内变压器!E527)</f>
        <v/>
      </c>
      <c r="F527" s="30" t="str">
        <f>IF([1]变电站内变压器!H527="","",[1]变电站内变压器!H527)</f>
        <v/>
      </c>
      <c r="G527" s="30" t="str">
        <f>IF([1]变电站内变压器!J527="","",[1]变电站内变压器!J527)</f>
        <v/>
      </c>
    </row>
    <row r="528" spans="1:7">
      <c r="A528" s="30" t="str">
        <f>IF([1]变电站内变压器!A528="","",[1]变电站内变压器!A528)</f>
        <v/>
      </c>
      <c r="B528" s="30" t="str">
        <f>IF([1]变电站内变压器!B528="","",[1]变电站内变压器!B528)</f>
        <v/>
      </c>
      <c r="C528" s="30" t="str">
        <f>IF([1]变电站内变压器!C528="","",[1]变电站内变压器!C528)</f>
        <v/>
      </c>
      <c r="D528" s="30" t="str">
        <f>IF([1]变电站内变压器!D528="","",[1]变电站内变压器!D528)</f>
        <v/>
      </c>
      <c r="E528" s="30" t="str">
        <f>IF([1]变电站内变压器!E528="","",[1]变电站内变压器!E528)</f>
        <v/>
      </c>
      <c r="F528" s="30" t="str">
        <f>IF([1]变电站内变压器!H528="","",[1]变电站内变压器!H528)</f>
        <v/>
      </c>
      <c r="G528" s="30" t="str">
        <f>IF([1]变电站内变压器!J528="","",[1]变电站内变压器!J528)</f>
        <v/>
      </c>
    </row>
    <row r="529" spans="1:7">
      <c r="A529" s="30" t="str">
        <f>IF([1]变电站内变压器!A529="","",[1]变电站内变压器!A529)</f>
        <v/>
      </c>
      <c r="B529" s="30" t="str">
        <f>IF([1]变电站内变压器!B529="","",[1]变电站内变压器!B529)</f>
        <v/>
      </c>
      <c r="C529" s="30" t="str">
        <f>IF([1]变电站内变压器!C529="","",[1]变电站内变压器!C529)</f>
        <v/>
      </c>
      <c r="D529" s="30" t="str">
        <f>IF([1]变电站内变压器!D529="","",[1]变电站内变压器!D529)</f>
        <v/>
      </c>
      <c r="E529" s="30" t="str">
        <f>IF([1]变电站内变压器!E529="","",[1]变电站内变压器!E529)</f>
        <v/>
      </c>
      <c r="F529" s="30" t="str">
        <f>IF([1]变电站内变压器!H529="","",[1]变电站内变压器!H529)</f>
        <v/>
      </c>
      <c r="G529" s="30" t="str">
        <f>IF([1]变电站内变压器!J529="","",[1]变电站内变压器!J529)</f>
        <v/>
      </c>
    </row>
    <row r="530" spans="1:7">
      <c r="A530" s="30" t="str">
        <f>IF([1]变电站内变压器!A530="","",[1]变电站内变压器!A530)</f>
        <v/>
      </c>
      <c r="B530" s="30" t="str">
        <f>IF([1]变电站内变压器!B530="","",[1]变电站内变压器!B530)</f>
        <v/>
      </c>
      <c r="C530" s="30" t="str">
        <f>IF([1]变电站内变压器!C530="","",[1]变电站内变压器!C530)</f>
        <v/>
      </c>
      <c r="D530" s="30" t="str">
        <f>IF([1]变电站内变压器!D530="","",[1]变电站内变压器!D530)</f>
        <v/>
      </c>
      <c r="E530" s="30" t="str">
        <f>IF([1]变电站内变压器!E530="","",[1]变电站内变压器!E530)</f>
        <v/>
      </c>
      <c r="F530" s="30" t="str">
        <f>IF([1]变电站内变压器!H530="","",[1]变电站内变压器!H530)</f>
        <v/>
      </c>
      <c r="G530" s="30" t="str">
        <f>IF([1]变电站内变压器!J530="","",[1]变电站内变压器!J530)</f>
        <v/>
      </c>
    </row>
    <row r="531" spans="1:7">
      <c r="A531" s="30" t="str">
        <f>IF([1]变电站内变压器!A531="","",[1]变电站内变压器!A531)</f>
        <v/>
      </c>
      <c r="B531" s="30" t="str">
        <f>IF([1]变电站内变压器!B531="","",[1]变电站内变压器!B531)</f>
        <v/>
      </c>
      <c r="C531" s="30" t="str">
        <f>IF([1]变电站内变压器!C531="","",[1]变电站内变压器!C531)</f>
        <v/>
      </c>
      <c r="D531" s="30" t="str">
        <f>IF([1]变电站内变压器!D531="","",[1]变电站内变压器!D531)</f>
        <v/>
      </c>
      <c r="E531" s="30" t="str">
        <f>IF([1]变电站内变压器!E531="","",[1]变电站内变压器!E531)</f>
        <v/>
      </c>
      <c r="F531" s="30" t="str">
        <f>IF([1]变电站内变压器!H531="","",[1]变电站内变压器!H531)</f>
        <v/>
      </c>
      <c r="G531" s="30" t="str">
        <f>IF([1]变电站内变压器!J531="","",[1]变电站内变压器!J531)</f>
        <v/>
      </c>
    </row>
    <row r="532" spans="1:7">
      <c r="A532" s="30" t="str">
        <f>IF([1]变电站内变压器!A532="","",[1]变电站内变压器!A532)</f>
        <v/>
      </c>
      <c r="B532" s="30" t="str">
        <f>IF([1]变电站内变压器!B532="","",[1]变电站内变压器!B532)</f>
        <v/>
      </c>
      <c r="C532" s="30" t="str">
        <f>IF([1]变电站内变压器!C532="","",[1]变电站内变压器!C532)</f>
        <v/>
      </c>
      <c r="D532" s="30" t="str">
        <f>IF([1]变电站内变压器!D532="","",[1]变电站内变压器!D532)</f>
        <v/>
      </c>
      <c r="E532" s="30" t="str">
        <f>IF([1]变电站内变压器!E532="","",[1]变电站内变压器!E532)</f>
        <v/>
      </c>
      <c r="F532" s="30" t="str">
        <f>IF([1]变电站内变压器!H532="","",[1]变电站内变压器!H532)</f>
        <v/>
      </c>
      <c r="G532" s="30" t="str">
        <f>IF([1]变电站内变压器!J532="","",[1]变电站内变压器!J532)</f>
        <v/>
      </c>
    </row>
    <row r="533" spans="1:7">
      <c r="A533" s="30" t="str">
        <f>IF([1]变电站内变压器!A533="","",[1]变电站内变压器!A533)</f>
        <v/>
      </c>
      <c r="B533" s="30" t="str">
        <f>IF([1]变电站内变压器!B533="","",[1]变电站内变压器!B533)</f>
        <v/>
      </c>
      <c r="C533" s="30" t="str">
        <f>IF([1]变电站内变压器!C533="","",[1]变电站内变压器!C533)</f>
        <v/>
      </c>
      <c r="D533" s="30" t="str">
        <f>IF([1]变电站内变压器!D533="","",[1]变电站内变压器!D533)</f>
        <v/>
      </c>
      <c r="E533" s="30" t="str">
        <f>IF([1]变电站内变压器!E533="","",[1]变电站内变压器!E533)</f>
        <v/>
      </c>
      <c r="F533" s="30" t="str">
        <f>IF([1]变电站内变压器!H533="","",[1]变电站内变压器!H533)</f>
        <v/>
      </c>
      <c r="G533" s="30" t="str">
        <f>IF([1]变电站内变压器!J533="","",[1]变电站内变压器!J533)</f>
        <v/>
      </c>
    </row>
    <row r="534" spans="1:7">
      <c r="A534" s="30" t="str">
        <f>IF([1]变电站内变压器!A534="","",[1]变电站内变压器!A534)</f>
        <v/>
      </c>
      <c r="B534" s="30" t="str">
        <f>IF([1]变电站内变压器!B534="","",[1]变电站内变压器!B534)</f>
        <v/>
      </c>
      <c r="C534" s="30" t="str">
        <f>IF([1]变电站内变压器!C534="","",[1]变电站内变压器!C534)</f>
        <v/>
      </c>
      <c r="D534" s="30" t="str">
        <f>IF([1]变电站内变压器!D534="","",[1]变电站内变压器!D534)</f>
        <v/>
      </c>
      <c r="E534" s="30" t="str">
        <f>IF([1]变电站内变压器!E534="","",[1]变电站内变压器!E534)</f>
        <v/>
      </c>
      <c r="F534" s="30" t="str">
        <f>IF([1]变电站内变压器!H534="","",[1]变电站内变压器!H534)</f>
        <v/>
      </c>
      <c r="G534" s="30" t="str">
        <f>IF([1]变电站内变压器!J534="","",[1]变电站内变压器!J534)</f>
        <v/>
      </c>
    </row>
    <row r="535" spans="1:7">
      <c r="A535" s="30" t="str">
        <f>IF([1]变电站内变压器!A535="","",[1]变电站内变压器!A535)</f>
        <v/>
      </c>
      <c r="B535" s="30" t="str">
        <f>IF([1]变电站内变压器!B535="","",[1]变电站内变压器!B535)</f>
        <v/>
      </c>
      <c r="C535" s="30" t="str">
        <f>IF([1]变电站内变压器!C535="","",[1]变电站内变压器!C535)</f>
        <v/>
      </c>
      <c r="D535" s="30" t="str">
        <f>IF([1]变电站内变压器!D535="","",[1]变电站内变压器!D535)</f>
        <v/>
      </c>
      <c r="E535" s="30" t="str">
        <f>IF([1]变电站内变压器!E535="","",[1]变电站内变压器!E535)</f>
        <v/>
      </c>
      <c r="F535" s="30" t="str">
        <f>IF([1]变电站内变压器!H535="","",[1]变电站内变压器!H535)</f>
        <v/>
      </c>
      <c r="G535" s="30" t="str">
        <f>IF([1]变电站内变压器!J535="","",[1]变电站内变压器!J535)</f>
        <v/>
      </c>
    </row>
    <row r="536" spans="1:7">
      <c r="A536" s="30" t="str">
        <f>IF([1]变电站内变压器!A536="","",[1]变电站内变压器!A536)</f>
        <v/>
      </c>
      <c r="B536" s="30" t="str">
        <f>IF([1]变电站内变压器!B536="","",[1]变电站内变压器!B536)</f>
        <v/>
      </c>
      <c r="C536" s="30" t="str">
        <f>IF([1]变电站内变压器!C536="","",[1]变电站内变压器!C536)</f>
        <v/>
      </c>
      <c r="D536" s="30" t="str">
        <f>IF([1]变电站内变压器!D536="","",[1]变电站内变压器!D536)</f>
        <v/>
      </c>
      <c r="E536" s="30" t="str">
        <f>IF([1]变电站内变压器!E536="","",[1]变电站内变压器!E536)</f>
        <v/>
      </c>
      <c r="F536" s="30" t="str">
        <f>IF([1]变电站内变压器!H536="","",[1]变电站内变压器!H536)</f>
        <v/>
      </c>
      <c r="G536" s="30" t="str">
        <f>IF([1]变电站内变压器!J536="","",[1]变电站内变压器!J536)</f>
        <v/>
      </c>
    </row>
    <row r="537" spans="1:7">
      <c r="A537" s="30" t="str">
        <f>IF([1]变电站内变压器!A537="","",[1]变电站内变压器!A537)</f>
        <v/>
      </c>
      <c r="B537" s="30" t="str">
        <f>IF([1]变电站内变压器!B537="","",[1]变电站内变压器!B537)</f>
        <v/>
      </c>
      <c r="C537" s="30" t="str">
        <f>IF([1]变电站内变压器!C537="","",[1]变电站内变压器!C537)</f>
        <v/>
      </c>
      <c r="D537" s="30" t="str">
        <f>IF([1]变电站内变压器!D537="","",[1]变电站内变压器!D537)</f>
        <v/>
      </c>
      <c r="E537" s="30" t="str">
        <f>IF([1]变电站内变压器!E537="","",[1]变电站内变压器!E537)</f>
        <v/>
      </c>
      <c r="F537" s="30" t="str">
        <f>IF([1]变电站内变压器!H537="","",[1]变电站内变压器!H537)</f>
        <v/>
      </c>
      <c r="G537" s="30" t="str">
        <f>IF([1]变电站内变压器!J537="","",[1]变电站内变压器!J537)</f>
        <v/>
      </c>
    </row>
    <row r="538" spans="1:7">
      <c r="A538" s="30" t="str">
        <f>IF([1]变电站内变压器!A538="","",[1]变电站内变压器!A538)</f>
        <v/>
      </c>
      <c r="B538" s="30" t="str">
        <f>IF([1]变电站内变压器!B538="","",[1]变电站内变压器!B538)</f>
        <v/>
      </c>
      <c r="C538" s="30" t="str">
        <f>IF([1]变电站内变压器!C538="","",[1]变电站内变压器!C538)</f>
        <v/>
      </c>
      <c r="D538" s="30" t="str">
        <f>IF([1]变电站内变压器!D538="","",[1]变电站内变压器!D538)</f>
        <v/>
      </c>
      <c r="E538" s="30" t="str">
        <f>IF([1]变电站内变压器!E538="","",[1]变电站内变压器!E538)</f>
        <v/>
      </c>
      <c r="F538" s="30" t="str">
        <f>IF([1]变电站内变压器!H538="","",[1]变电站内变压器!H538)</f>
        <v/>
      </c>
      <c r="G538" s="30" t="str">
        <f>IF([1]变电站内变压器!J538="","",[1]变电站内变压器!J538)</f>
        <v/>
      </c>
    </row>
    <row r="539" spans="1:7">
      <c r="A539" s="30" t="str">
        <f>IF([1]变电站内变压器!A539="","",[1]变电站内变压器!A539)</f>
        <v/>
      </c>
      <c r="B539" s="30" t="str">
        <f>IF([1]变电站内变压器!B539="","",[1]变电站内变压器!B539)</f>
        <v/>
      </c>
      <c r="C539" s="30" t="str">
        <f>IF([1]变电站内变压器!C539="","",[1]变电站内变压器!C539)</f>
        <v/>
      </c>
      <c r="D539" s="30" t="str">
        <f>IF([1]变电站内变压器!D539="","",[1]变电站内变压器!D539)</f>
        <v/>
      </c>
      <c r="E539" s="30" t="str">
        <f>IF([1]变电站内变压器!E539="","",[1]变电站内变压器!E539)</f>
        <v/>
      </c>
      <c r="F539" s="30" t="str">
        <f>IF([1]变电站内变压器!H539="","",[1]变电站内变压器!H539)</f>
        <v/>
      </c>
      <c r="G539" s="30" t="str">
        <f>IF([1]变电站内变压器!J539="","",[1]变电站内变压器!J539)</f>
        <v/>
      </c>
    </row>
    <row r="540" spans="1:7">
      <c r="A540" s="30" t="str">
        <f>IF([1]变电站内变压器!A540="","",[1]变电站内变压器!A540)</f>
        <v/>
      </c>
      <c r="B540" s="30" t="str">
        <f>IF([1]变电站内变压器!B540="","",[1]变电站内变压器!B540)</f>
        <v/>
      </c>
      <c r="C540" s="30" t="str">
        <f>IF([1]变电站内变压器!C540="","",[1]变电站内变压器!C540)</f>
        <v/>
      </c>
      <c r="D540" s="30" t="str">
        <f>IF([1]变电站内变压器!D540="","",[1]变电站内变压器!D540)</f>
        <v/>
      </c>
      <c r="E540" s="30" t="str">
        <f>IF([1]变电站内变压器!E540="","",[1]变电站内变压器!E540)</f>
        <v/>
      </c>
      <c r="F540" s="30" t="str">
        <f>IF([1]变电站内变压器!H540="","",[1]变电站内变压器!H540)</f>
        <v/>
      </c>
      <c r="G540" s="30" t="str">
        <f>IF([1]变电站内变压器!J540="","",[1]变电站内变压器!J540)</f>
        <v/>
      </c>
    </row>
    <row r="541" spans="1:7">
      <c r="A541" s="30" t="str">
        <f>IF([1]变电站内变压器!A541="","",[1]变电站内变压器!A541)</f>
        <v/>
      </c>
      <c r="B541" s="30" t="str">
        <f>IF([1]变电站内变压器!B541="","",[1]变电站内变压器!B541)</f>
        <v/>
      </c>
      <c r="C541" s="30" t="str">
        <f>IF([1]变电站内变压器!C541="","",[1]变电站内变压器!C541)</f>
        <v/>
      </c>
      <c r="D541" s="30" t="str">
        <f>IF([1]变电站内变压器!D541="","",[1]变电站内变压器!D541)</f>
        <v/>
      </c>
      <c r="E541" s="30" t="str">
        <f>IF([1]变电站内变压器!E541="","",[1]变电站内变压器!E541)</f>
        <v/>
      </c>
      <c r="F541" s="30" t="str">
        <f>IF([1]变电站内变压器!H541="","",[1]变电站内变压器!H541)</f>
        <v/>
      </c>
      <c r="G541" s="30" t="str">
        <f>IF([1]变电站内变压器!J541="","",[1]变电站内变压器!J541)</f>
        <v/>
      </c>
    </row>
    <row r="542" spans="1:7">
      <c r="A542" s="30" t="str">
        <f>IF([1]变电站内变压器!A542="","",[1]变电站内变压器!A542)</f>
        <v/>
      </c>
      <c r="B542" s="30" t="str">
        <f>IF([1]变电站内变压器!B542="","",[1]变电站内变压器!B542)</f>
        <v/>
      </c>
      <c r="C542" s="30" t="str">
        <f>IF([1]变电站内变压器!C542="","",[1]变电站内变压器!C542)</f>
        <v/>
      </c>
      <c r="D542" s="30" t="str">
        <f>IF([1]变电站内变压器!D542="","",[1]变电站内变压器!D542)</f>
        <v/>
      </c>
      <c r="E542" s="30" t="str">
        <f>IF([1]变电站内变压器!E542="","",[1]变电站内变压器!E542)</f>
        <v/>
      </c>
      <c r="F542" s="30" t="str">
        <f>IF([1]变电站内变压器!H542="","",[1]变电站内变压器!H542)</f>
        <v/>
      </c>
      <c r="G542" s="30" t="str">
        <f>IF([1]变电站内变压器!J542="","",[1]变电站内变压器!J542)</f>
        <v/>
      </c>
    </row>
    <row r="543" spans="1:7">
      <c r="A543" s="30" t="str">
        <f>IF([1]变电站内变压器!A543="","",[1]变电站内变压器!A543)</f>
        <v/>
      </c>
      <c r="B543" s="30" t="str">
        <f>IF([1]变电站内变压器!B543="","",[1]变电站内变压器!B543)</f>
        <v/>
      </c>
      <c r="C543" s="30" t="str">
        <f>IF([1]变电站内变压器!C543="","",[1]变电站内变压器!C543)</f>
        <v/>
      </c>
      <c r="D543" s="30" t="str">
        <f>IF([1]变电站内变压器!D543="","",[1]变电站内变压器!D543)</f>
        <v/>
      </c>
      <c r="E543" s="30" t="str">
        <f>IF([1]变电站内变压器!E543="","",[1]变电站内变压器!E543)</f>
        <v/>
      </c>
      <c r="F543" s="30" t="str">
        <f>IF([1]变电站内变压器!H543="","",[1]变电站内变压器!H543)</f>
        <v/>
      </c>
      <c r="G543" s="30" t="str">
        <f>IF([1]变电站内变压器!J543="","",[1]变电站内变压器!J543)</f>
        <v/>
      </c>
    </row>
    <row r="544" spans="1:7">
      <c r="A544" s="30" t="str">
        <f>IF([1]变电站内变压器!A544="","",[1]变电站内变压器!A544)</f>
        <v/>
      </c>
      <c r="B544" s="30" t="str">
        <f>IF([1]变电站内变压器!B544="","",[1]变电站内变压器!B544)</f>
        <v/>
      </c>
      <c r="C544" s="30" t="str">
        <f>IF([1]变电站内变压器!C544="","",[1]变电站内变压器!C544)</f>
        <v/>
      </c>
      <c r="D544" s="30" t="str">
        <f>IF([1]变电站内变压器!D544="","",[1]变电站内变压器!D544)</f>
        <v/>
      </c>
      <c r="E544" s="30" t="str">
        <f>IF([1]变电站内变压器!E544="","",[1]变电站内变压器!E544)</f>
        <v/>
      </c>
      <c r="F544" s="30" t="str">
        <f>IF([1]变电站内变压器!H544="","",[1]变电站内变压器!H544)</f>
        <v/>
      </c>
      <c r="G544" s="30" t="str">
        <f>IF([1]变电站内变压器!J544="","",[1]变电站内变压器!J544)</f>
        <v/>
      </c>
    </row>
    <row r="545" spans="1:7">
      <c r="A545" s="30" t="str">
        <f>IF([1]变电站内变压器!A545="","",[1]变电站内变压器!A545)</f>
        <v/>
      </c>
      <c r="B545" s="30" t="str">
        <f>IF([1]变电站内变压器!B545="","",[1]变电站内变压器!B545)</f>
        <v/>
      </c>
      <c r="C545" s="30" t="str">
        <f>IF([1]变电站内变压器!C545="","",[1]变电站内变压器!C545)</f>
        <v/>
      </c>
      <c r="D545" s="30" t="str">
        <f>IF([1]变电站内变压器!D545="","",[1]变电站内变压器!D545)</f>
        <v/>
      </c>
      <c r="E545" s="30" t="str">
        <f>IF([1]变电站内变压器!E545="","",[1]变电站内变压器!E545)</f>
        <v/>
      </c>
      <c r="F545" s="30" t="str">
        <f>IF([1]变电站内变压器!H545="","",[1]变电站内变压器!H545)</f>
        <v/>
      </c>
      <c r="G545" s="30" t="str">
        <f>IF([1]变电站内变压器!J545="","",[1]变电站内变压器!J545)</f>
        <v/>
      </c>
    </row>
    <row r="546" spans="1:7">
      <c r="A546" s="30" t="str">
        <f>IF([1]变电站内变压器!A546="","",[1]变电站内变压器!A546)</f>
        <v/>
      </c>
      <c r="B546" s="30" t="str">
        <f>IF([1]变电站内变压器!B546="","",[1]变电站内变压器!B546)</f>
        <v/>
      </c>
      <c r="C546" s="30" t="str">
        <f>IF([1]变电站内变压器!C546="","",[1]变电站内变压器!C546)</f>
        <v/>
      </c>
      <c r="D546" s="30" t="str">
        <f>IF([1]变电站内变压器!D546="","",[1]变电站内变压器!D546)</f>
        <v/>
      </c>
      <c r="E546" s="30" t="str">
        <f>IF([1]变电站内变压器!E546="","",[1]变电站内变压器!E546)</f>
        <v/>
      </c>
      <c r="F546" s="30" t="str">
        <f>IF([1]变电站内变压器!H546="","",[1]变电站内变压器!H546)</f>
        <v/>
      </c>
      <c r="G546" s="30" t="str">
        <f>IF([1]变电站内变压器!J546="","",[1]变电站内变压器!J546)</f>
        <v/>
      </c>
    </row>
    <row r="547" spans="1:7">
      <c r="A547" s="30" t="str">
        <f>IF([1]变电站内变压器!A547="","",[1]变电站内变压器!A547)</f>
        <v/>
      </c>
      <c r="B547" s="30" t="str">
        <f>IF([1]变电站内变压器!B547="","",[1]变电站内变压器!B547)</f>
        <v/>
      </c>
      <c r="C547" s="30" t="str">
        <f>IF([1]变电站内变压器!C547="","",[1]变电站内变压器!C547)</f>
        <v/>
      </c>
      <c r="D547" s="30" t="str">
        <f>IF([1]变电站内变压器!D547="","",[1]变电站内变压器!D547)</f>
        <v/>
      </c>
      <c r="E547" s="30" t="str">
        <f>IF([1]变电站内变压器!E547="","",[1]变电站内变压器!E547)</f>
        <v/>
      </c>
      <c r="F547" s="30" t="str">
        <f>IF([1]变电站内变压器!H547="","",[1]变电站内变压器!H547)</f>
        <v/>
      </c>
      <c r="G547" s="30" t="str">
        <f>IF([1]变电站内变压器!J547="","",[1]变电站内变压器!J547)</f>
        <v/>
      </c>
    </row>
    <row r="548" spans="1:7">
      <c r="A548" s="30" t="str">
        <f>IF([1]变电站内变压器!A548="","",[1]变电站内变压器!A548)</f>
        <v/>
      </c>
      <c r="B548" s="30" t="str">
        <f>IF([1]变电站内变压器!B548="","",[1]变电站内变压器!B548)</f>
        <v/>
      </c>
      <c r="C548" s="30" t="str">
        <f>IF([1]变电站内变压器!C548="","",[1]变电站内变压器!C548)</f>
        <v/>
      </c>
      <c r="D548" s="30" t="str">
        <f>IF([1]变电站内变压器!D548="","",[1]变电站内变压器!D548)</f>
        <v/>
      </c>
      <c r="E548" s="30" t="str">
        <f>IF([1]变电站内变压器!E548="","",[1]变电站内变压器!E548)</f>
        <v/>
      </c>
      <c r="F548" s="30" t="str">
        <f>IF([1]变电站内变压器!H548="","",[1]变电站内变压器!H548)</f>
        <v/>
      </c>
      <c r="G548" s="30" t="str">
        <f>IF([1]变电站内变压器!J548="","",[1]变电站内变压器!J548)</f>
        <v/>
      </c>
    </row>
    <row r="549" spans="1:7">
      <c r="A549" s="30" t="str">
        <f>IF([1]变电站内变压器!A549="","",[1]变电站内变压器!A549)</f>
        <v/>
      </c>
      <c r="B549" s="30" t="str">
        <f>IF([1]变电站内变压器!B549="","",[1]变电站内变压器!B549)</f>
        <v/>
      </c>
      <c r="C549" s="30" t="str">
        <f>IF([1]变电站内变压器!C549="","",[1]变电站内变压器!C549)</f>
        <v/>
      </c>
      <c r="D549" s="30" t="str">
        <f>IF([1]变电站内变压器!D549="","",[1]变电站内变压器!D549)</f>
        <v/>
      </c>
      <c r="E549" s="30" t="str">
        <f>IF([1]变电站内变压器!E549="","",[1]变电站内变压器!E549)</f>
        <v/>
      </c>
      <c r="F549" s="30" t="str">
        <f>IF([1]变电站内变压器!H549="","",[1]变电站内变压器!H549)</f>
        <v/>
      </c>
      <c r="G549" s="30" t="str">
        <f>IF([1]变电站内变压器!J549="","",[1]变电站内变压器!J549)</f>
        <v/>
      </c>
    </row>
    <row r="550" spans="1:7">
      <c r="A550" s="30" t="str">
        <f>IF([1]变电站内变压器!A550="","",[1]变电站内变压器!A550)</f>
        <v/>
      </c>
      <c r="B550" s="30" t="str">
        <f>IF([1]变电站内变压器!B550="","",[1]变电站内变压器!B550)</f>
        <v/>
      </c>
      <c r="C550" s="30" t="str">
        <f>IF([1]变电站内变压器!C550="","",[1]变电站内变压器!C550)</f>
        <v/>
      </c>
      <c r="D550" s="30" t="str">
        <f>IF([1]变电站内变压器!D550="","",[1]变电站内变压器!D550)</f>
        <v/>
      </c>
      <c r="E550" s="30" t="str">
        <f>IF([1]变电站内变压器!E550="","",[1]变电站内变压器!E550)</f>
        <v/>
      </c>
      <c r="F550" s="30" t="str">
        <f>IF([1]变电站内变压器!H550="","",[1]变电站内变压器!H550)</f>
        <v/>
      </c>
      <c r="G550" s="30" t="str">
        <f>IF([1]变电站内变压器!J550="","",[1]变电站内变压器!J550)</f>
        <v/>
      </c>
    </row>
    <row r="551" spans="1:7">
      <c r="A551" s="30" t="str">
        <f>IF([1]变电站内变压器!A551="","",[1]变电站内变压器!A551)</f>
        <v/>
      </c>
      <c r="B551" s="30" t="str">
        <f>IF([1]变电站内变压器!B551="","",[1]变电站内变压器!B551)</f>
        <v/>
      </c>
      <c r="C551" s="30" t="str">
        <f>IF([1]变电站内变压器!C551="","",[1]变电站内变压器!C551)</f>
        <v/>
      </c>
      <c r="D551" s="30" t="str">
        <f>IF([1]变电站内变压器!D551="","",[1]变电站内变压器!D551)</f>
        <v/>
      </c>
      <c r="E551" s="30" t="str">
        <f>IF([1]变电站内变压器!E551="","",[1]变电站内变压器!E551)</f>
        <v/>
      </c>
      <c r="F551" s="30" t="str">
        <f>IF([1]变电站内变压器!H551="","",[1]变电站内变压器!H551)</f>
        <v/>
      </c>
      <c r="G551" s="30" t="str">
        <f>IF([1]变电站内变压器!J551="","",[1]变电站内变压器!J551)</f>
        <v/>
      </c>
    </row>
    <row r="552" spans="1:7">
      <c r="A552" s="30" t="str">
        <f>IF([1]变电站内变压器!A552="","",[1]变电站内变压器!A552)</f>
        <v/>
      </c>
      <c r="B552" s="30" t="str">
        <f>IF([1]变电站内变压器!B552="","",[1]变电站内变压器!B552)</f>
        <v/>
      </c>
      <c r="C552" s="30" t="str">
        <f>IF([1]变电站内变压器!C552="","",[1]变电站内变压器!C552)</f>
        <v/>
      </c>
      <c r="D552" s="30" t="str">
        <f>IF([1]变电站内变压器!D552="","",[1]变电站内变压器!D552)</f>
        <v/>
      </c>
      <c r="E552" s="30" t="str">
        <f>IF([1]变电站内变压器!E552="","",[1]变电站内变压器!E552)</f>
        <v/>
      </c>
      <c r="F552" s="30" t="str">
        <f>IF([1]变电站内变压器!H552="","",[1]变电站内变压器!H552)</f>
        <v/>
      </c>
      <c r="G552" s="30" t="str">
        <f>IF([1]变电站内变压器!J552="","",[1]变电站内变压器!J552)</f>
        <v/>
      </c>
    </row>
    <row r="553" spans="1:7">
      <c r="A553" s="30" t="str">
        <f>IF([1]变电站内变压器!A553="","",[1]变电站内变压器!A553)</f>
        <v/>
      </c>
      <c r="B553" s="30" t="str">
        <f>IF([1]变电站内变压器!B553="","",[1]变电站内变压器!B553)</f>
        <v/>
      </c>
      <c r="C553" s="30" t="str">
        <f>IF([1]变电站内变压器!C553="","",[1]变电站内变压器!C553)</f>
        <v/>
      </c>
      <c r="D553" s="30" t="str">
        <f>IF([1]变电站内变压器!D553="","",[1]变电站内变压器!D553)</f>
        <v/>
      </c>
      <c r="E553" s="30" t="str">
        <f>IF([1]变电站内变压器!E553="","",[1]变电站内变压器!E553)</f>
        <v/>
      </c>
      <c r="F553" s="30" t="str">
        <f>IF([1]变电站内变压器!H553="","",[1]变电站内变压器!H553)</f>
        <v/>
      </c>
      <c r="G553" s="30" t="str">
        <f>IF([1]变电站内变压器!J553="","",[1]变电站内变压器!J553)</f>
        <v/>
      </c>
    </row>
    <row r="554" spans="1:7">
      <c r="A554" s="30" t="str">
        <f>IF([1]变电站内变压器!A554="","",[1]变电站内变压器!A554)</f>
        <v/>
      </c>
      <c r="B554" s="30" t="str">
        <f>IF([1]变电站内变压器!B554="","",[1]变电站内变压器!B554)</f>
        <v/>
      </c>
      <c r="C554" s="30" t="str">
        <f>IF([1]变电站内变压器!C554="","",[1]变电站内变压器!C554)</f>
        <v/>
      </c>
      <c r="D554" s="30" t="str">
        <f>IF([1]变电站内变压器!D554="","",[1]变电站内变压器!D554)</f>
        <v/>
      </c>
      <c r="E554" s="30" t="str">
        <f>IF([1]变电站内变压器!E554="","",[1]变电站内变压器!E554)</f>
        <v/>
      </c>
      <c r="F554" s="30" t="str">
        <f>IF([1]变电站内变压器!H554="","",[1]变电站内变压器!H554)</f>
        <v/>
      </c>
      <c r="G554" s="30" t="str">
        <f>IF([1]变电站内变压器!J554="","",[1]变电站内变压器!J554)</f>
        <v/>
      </c>
    </row>
    <row r="555" spans="1:7">
      <c r="A555" s="30" t="str">
        <f>IF([1]变电站内变压器!A555="","",[1]变电站内变压器!A555)</f>
        <v/>
      </c>
      <c r="B555" s="30" t="str">
        <f>IF([1]变电站内变压器!B555="","",[1]变电站内变压器!B555)</f>
        <v/>
      </c>
      <c r="C555" s="30" t="str">
        <f>IF([1]变电站内变压器!C555="","",[1]变电站内变压器!C555)</f>
        <v/>
      </c>
      <c r="D555" s="30" t="str">
        <f>IF([1]变电站内变压器!D555="","",[1]变电站内变压器!D555)</f>
        <v/>
      </c>
      <c r="E555" s="30" t="str">
        <f>IF([1]变电站内变压器!E555="","",[1]变电站内变压器!E555)</f>
        <v/>
      </c>
      <c r="F555" s="30" t="str">
        <f>IF([1]变电站内变压器!H555="","",[1]变电站内变压器!H555)</f>
        <v/>
      </c>
      <c r="G555" s="30" t="str">
        <f>IF([1]变电站内变压器!J555="","",[1]变电站内变压器!J555)</f>
        <v/>
      </c>
    </row>
    <row r="556" spans="1:7">
      <c r="A556" s="30" t="str">
        <f>IF([1]变电站内变压器!A556="","",[1]变电站内变压器!A556)</f>
        <v/>
      </c>
      <c r="B556" s="30" t="str">
        <f>IF([1]变电站内变压器!B556="","",[1]变电站内变压器!B556)</f>
        <v/>
      </c>
      <c r="C556" s="30" t="str">
        <f>IF([1]变电站内变压器!C556="","",[1]变电站内变压器!C556)</f>
        <v/>
      </c>
      <c r="D556" s="30" t="str">
        <f>IF([1]变电站内变压器!D556="","",[1]变电站内变压器!D556)</f>
        <v/>
      </c>
      <c r="E556" s="30" t="str">
        <f>IF([1]变电站内变压器!E556="","",[1]变电站内变压器!E556)</f>
        <v/>
      </c>
      <c r="F556" s="30" t="str">
        <f>IF([1]变电站内变压器!H556="","",[1]变电站内变压器!H556)</f>
        <v/>
      </c>
      <c r="G556" s="30" t="str">
        <f>IF([1]变电站内变压器!J556="","",[1]变电站内变压器!J556)</f>
        <v/>
      </c>
    </row>
    <row r="557" spans="1:7">
      <c r="A557" s="30" t="str">
        <f>IF([1]变电站内变压器!A557="","",[1]变电站内变压器!A557)</f>
        <v/>
      </c>
      <c r="B557" s="30" t="str">
        <f>IF([1]变电站内变压器!B557="","",[1]变电站内变压器!B557)</f>
        <v/>
      </c>
      <c r="C557" s="30" t="str">
        <f>IF([1]变电站内变压器!C557="","",[1]变电站内变压器!C557)</f>
        <v/>
      </c>
      <c r="D557" s="30" t="str">
        <f>IF([1]变电站内变压器!D557="","",[1]变电站内变压器!D557)</f>
        <v/>
      </c>
      <c r="E557" s="30" t="str">
        <f>IF([1]变电站内变压器!E557="","",[1]变电站内变压器!E557)</f>
        <v/>
      </c>
      <c r="F557" s="30" t="str">
        <f>IF([1]变电站内变压器!H557="","",[1]变电站内变压器!H557)</f>
        <v/>
      </c>
      <c r="G557" s="30" t="str">
        <f>IF([1]变电站内变压器!J557="","",[1]变电站内变压器!J557)</f>
        <v/>
      </c>
    </row>
    <row r="558" spans="1:7">
      <c r="A558" s="30" t="str">
        <f>IF([1]变电站内变压器!A558="","",[1]变电站内变压器!A558)</f>
        <v/>
      </c>
      <c r="B558" s="30" t="str">
        <f>IF([1]变电站内变压器!B558="","",[1]变电站内变压器!B558)</f>
        <v/>
      </c>
      <c r="C558" s="30" t="str">
        <f>IF([1]变电站内变压器!C558="","",[1]变电站内变压器!C558)</f>
        <v/>
      </c>
      <c r="D558" s="30" t="str">
        <f>IF([1]变电站内变压器!D558="","",[1]变电站内变压器!D558)</f>
        <v/>
      </c>
      <c r="E558" s="30" t="str">
        <f>IF([1]变电站内变压器!E558="","",[1]变电站内变压器!E558)</f>
        <v/>
      </c>
      <c r="F558" s="30" t="str">
        <f>IF([1]变电站内变压器!H558="","",[1]变电站内变压器!H558)</f>
        <v/>
      </c>
      <c r="G558" s="30" t="str">
        <f>IF([1]变电站内变压器!J558="","",[1]变电站内变压器!J558)</f>
        <v/>
      </c>
    </row>
    <row r="559" spans="1:7">
      <c r="A559" s="30" t="str">
        <f>IF([1]变电站内变压器!A559="","",[1]变电站内变压器!A559)</f>
        <v/>
      </c>
      <c r="B559" s="30" t="str">
        <f>IF([1]变电站内变压器!B559="","",[1]变电站内变压器!B559)</f>
        <v/>
      </c>
      <c r="C559" s="30" t="str">
        <f>IF([1]变电站内变压器!C559="","",[1]变电站内变压器!C559)</f>
        <v/>
      </c>
      <c r="D559" s="30" t="str">
        <f>IF([1]变电站内变压器!D559="","",[1]变电站内变压器!D559)</f>
        <v/>
      </c>
      <c r="E559" s="30" t="str">
        <f>IF([1]变电站内变压器!E559="","",[1]变电站内变压器!E559)</f>
        <v/>
      </c>
      <c r="F559" s="30" t="str">
        <f>IF([1]变电站内变压器!H559="","",[1]变电站内变压器!H559)</f>
        <v/>
      </c>
      <c r="G559" s="30" t="str">
        <f>IF([1]变电站内变压器!J559="","",[1]变电站内变压器!J559)</f>
        <v/>
      </c>
    </row>
    <row r="560" spans="1:7">
      <c r="A560" s="30" t="str">
        <f>IF([1]变电站内变压器!A560="","",[1]变电站内变压器!A560)</f>
        <v/>
      </c>
      <c r="B560" s="30" t="str">
        <f>IF([1]变电站内变压器!B560="","",[1]变电站内变压器!B560)</f>
        <v/>
      </c>
      <c r="C560" s="30" t="str">
        <f>IF([1]变电站内变压器!C560="","",[1]变电站内变压器!C560)</f>
        <v/>
      </c>
      <c r="D560" s="30" t="str">
        <f>IF([1]变电站内变压器!D560="","",[1]变电站内变压器!D560)</f>
        <v/>
      </c>
      <c r="E560" s="30" t="str">
        <f>IF([1]变电站内变压器!E560="","",[1]变电站内变压器!E560)</f>
        <v/>
      </c>
      <c r="F560" s="30" t="str">
        <f>IF([1]变电站内变压器!H560="","",[1]变电站内变压器!H560)</f>
        <v/>
      </c>
      <c r="G560" s="30" t="str">
        <f>IF([1]变电站内变压器!J560="","",[1]变电站内变压器!J560)</f>
        <v/>
      </c>
    </row>
    <row r="561" spans="1:7">
      <c r="A561" s="30" t="str">
        <f>IF([1]变电站内变压器!A561="","",[1]变电站内变压器!A561)</f>
        <v/>
      </c>
      <c r="B561" s="30" t="str">
        <f>IF([1]变电站内变压器!B561="","",[1]变电站内变压器!B561)</f>
        <v/>
      </c>
      <c r="C561" s="30" t="str">
        <f>IF([1]变电站内变压器!C561="","",[1]变电站内变压器!C561)</f>
        <v/>
      </c>
      <c r="D561" s="30" t="str">
        <f>IF([1]变电站内变压器!D561="","",[1]变电站内变压器!D561)</f>
        <v/>
      </c>
      <c r="E561" s="30" t="str">
        <f>IF([1]变电站内变压器!E561="","",[1]变电站内变压器!E561)</f>
        <v/>
      </c>
      <c r="F561" s="30" t="str">
        <f>IF([1]变电站内变压器!H561="","",[1]变电站内变压器!H561)</f>
        <v/>
      </c>
      <c r="G561" s="30" t="str">
        <f>IF([1]变电站内变压器!J561="","",[1]变电站内变压器!J561)</f>
        <v/>
      </c>
    </row>
    <row r="562" spans="1:7">
      <c r="A562" s="30" t="str">
        <f>IF([1]变电站内变压器!A562="","",[1]变电站内变压器!A562)</f>
        <v/>
      </c>
      <c r="B562" s="30" t="str">
        <f>IF([1]变电站内变压器!B562="","",[1]变电站内变压器!B562)</f>
        <v/>
      </c>
      <c r="C562" s="30" t="str">
        <f>IF([1]变电站内变压器!C562="","",[1]变电站内变压器!C562)</f>
        <v/>
      </c>
      <c r="D562" s="30" t="str">
        <f>IF([1]变电站内变压器!D562="","",[1]变电站内变压器!D562)</f>
        <v/>
      </c>
      <c r="E562" s="30" t="str">
        <f>IF([1]变电站内变压器!E562="","",[1]变电站内变压器!E562)</f>
        <v/>
      </c>
      <c r="F562" s="30" t="str">
        <f>IF([1]变电站内变压器!H562="","",[1]变电站内变压器!H562)</f>
        <v/>
      </c>
      <c r="G562" s="30" t="str">
        <f>IF([1]变电站内变压器!J562="","",[1]变电站内变压器!J562)</f>
        <v/>
      </c>
    </row>
    <row r="563" spans="1:7">
      <c r="A563" s="30" t="str">
        <f>IF([1]变电站内变压器!A563="","",[1]变电站内变压器!A563)</f>
        <v/>
      </c>
      <c r="B563" s="30" t="str">
        <f>IF([1]变电站内变压器!B563="","",[1]变电站内变压器!B563)</f>
        <v/>
      </c>
      <c r="C563" s="30" t="str">
        <f>IF([1]变电站内变压器!C563="","",[1]变电站内变压器!C563)</f>
        <v/>
      </c>
      <c r="D563" s="30" t="str">
        <f>IF([1]变电站内变压器!D563="","",[1]变电站内变压器!D563)</f>
        <v/>
      </c>
      <c r="E563" s="30" t="str">
        <f>IF([1]变电站内变压器!E563="","",[1]变电站内变压器!E563)</f>
        <v/>
      </c>
      <c r="F563" s="30" t="str">
        <f>IF([1]变电站内变压器!H563="","",[1]变电站内变压器!H563)</f>
        <v/>
      </c>
      <c r="G563" s="30" t="str">
        <f>IF([1]变电站内变压器!J563="","",[1]变电站内变压器!J563)</f>
        <v/>
      </c>
    </row>
    <row r="564" spans="1:7">
      <c r="A564" s="30" t="str">
        <f>IF([1]变电站内变压器!A564="","",[1]变电站内变压器!A564)</f>
        <v/>
      </c>
      <c r="B564" s="30" t="str">
        <f>IF([1]变电站内变压器!B564="","",[1]变电站内变压器!B564)</f>
        <v/>
      </c>
      <c r="C564" s="30" t="str">
        <f>IF([1]变电站内变压器!C564="","",[1]变电站内变压器!C564)</f>
        <v/>
      </c>
      <c r="D564" s="30" t="str">
        <f>IF([1]变电站内变压器!D564="","",[1]变电站内变压器!D564)</f>
        <v/>
      </c>
      <c r="E564" s="30" t="str">
        <f>IF([1]变电站内变压器!E564="","",[1]变电站内变压器!E564)</f>
        <v/>
      </c>
      <c r="F564" s="30" t="str">
        <f>IF([1]变电站内变压器!H564="","",[1]变电站内变压器!H564)</f>
        <v/>
      </c>
      <c r="G564" s="30" t="str">
        <f>IF([1]变电站内变压器!J564="","",[1]变电站内变压器!J564)</f>
        <v/>
      </c>
    </row>
    <row r="565" spans="1:7">
      <c r="A565" s="30" t="str">
        <f>IF([1]变电站内变压器!A565="","",[1]变电站内变压器!A565)</f>
        <v/>
      </c>
      <c r="B565" s="30" t="str">
        <f>IF([1]变电站内变压器!B565="","",[1]变电站内变压器!B565)</f>
        <v/>
      </c>
      <c r="C565" s="30" t="str">
        <f>IF([1]变电站内变压器!C565="","",[1]变电站内变压器!C565)</f>
        <v/>
      </c>
      <c r="D565" s="30" t="str">
        <f>IF([1]变电站内变压器!D565="","",[1]变电站内变压器!D565)</f>
        <v/>
      </c>
      <c r="E565" s="30" t="str">
        <f>IF([1]变电站内变压器!E565="","",[1]变电站内变压器!E565)</f>
        <v/>
      </c>
      <c r="F565" s="30" t="str">
        <f>IF([1]变电站内变压器!H565="","",[1]变电站内变压器!H565)</f>
        <v/>
      </c>
      <c r="G565" s="30" t="str">
        <f>IF([1]变电站内变压器!J565="","",[1]变电站内变压器!J565)</f>
        <v/>
      </c>
    </row>
    <row r="566" spans="1:7">
      <c r="A566" s="30" t="str">
        <f>IF([1]变电站内变压器!A566="","",[1]变电站内变压器!A566)</f>
        <v/>
      </c>
      <c r="B566" s="30" t="str">
        <f>IF([1]变电站内变压器!B566="","",[1]变电站内变压器!B566)</f>
        <v/>
      </c>
      <c r="C566" s="30" t="str">
        <f>IF([1]变电站内变压器!C566="","",[1]变电站内变压器!C566)</f>
        <v/>
      </c>
      <c r="D566" s="30" t="str">
        <f>IF([1]变电站内变压器!D566="","",[1]变电站内变压器!D566)</f>
        <v/>
      </c>
      <c r="E566" s="30" t="str">
        <f>IF([1]变电站内变压器!E566="","",[1]变电站内变压器!E566)</f>
        <v/>
      </c>
      <c r="F566" s="30" t="str">
        <f>IF([1]变电站内变压器!H566="","",[1]变电站内变压器!H566)</f>
        <v/>
      </c>
      <c r="G566" s="30" t="str">
        <f>IF([1]变电站内变压器!J566="","",[1]变电站内变压器!J566)</f>
        <v/>
      </c>
    </row>
    <row r="567" spans="1:7">
      <c r="A567" s="30" t="str">
        <f>IF([1]变电站内变压器!A567="","",[1]变电站内变压器!A567)</f>
        <v/>
      </c>
      <c r="B567" s="30" t="str">
        <f>IF([1]变电站内变压器!B567="","",[1]变电站内变压器!B567)</f>
        <v/>
      </c>
      <c r="C567" s="30" t="str">
        <f>IF([1]变电站内变压器!C567="","",[1]变电站内变压器!C567)</f>
        <v/>
      </c>
      <c r="D567" s="30" t="str">
        <f>IF([1]变电站内变压器!D567="","",[1]变电站内变压器!D567)</f>
        <v/>
      </c>
      <c r="E567" s="30" t="str">
        <f>IF([1]变电站内变压器!E567="","",[1]变电站内变压器!E567)</f>
        <v/>
      </c>
      <c r="F567" s="30" t="str">
        <f>IF([1]变电站内变压器!H567="","",[1]变电站内变压器!H567)</f>
        <v/>
      </c>
      <c r="G567" s="30" t="str">
        <f>IF([1]变电站内变压器!J567="","",[1]变电站内变压器!J567)</f>
        <v/>
      </c>
    </row>
    <row r="568" spans="1:7">
      <c r="A568" s="30" t="str">
        <f>IF([1]变电站内变压器!A568="","",[1]变电站内变压器!A568)</f>
        <v/>
      </c>
      <c r="B568" s="30" t="str">
        <f>IF([1]变电站内变压器!B568="","",[1]变电站内变压器!B568)</f>
        <v/>
      </c>
      <c r="C568" s="30" t="str">
        <f>IF([1]变电站内变压器!C568="","",[1]变电站内变压器!C568)</f>
        <v/>
      </c>
      <c r="D568" s="30" t="str">
        <f>IF([1]变电站内变压器!D568="","",[1]变电站内变压器!D568)</f>
        <v/>
      </c>
      <c r="E568" s="30" t="str">
        <f>IF([1]变电站内变压器!E568="","",[1]变电站内变压器!E568)</f>
        <v/>
      </c>
      <c r="F568" s="30" t="str">
        <f>IF([1]变电站内变压器!H568="","",[1]变电站内变压器!H568)</f>
        <v/>
      </c>
      <c r="G568" s="30" t="str">
        <f>IF([1]变电站内变压器!J568="","",[1]变电站内变压器!J568)</f>
        <v/>
      </c>
    </row>
    <row r="569" spans="1:7">
      <c r="A569" s="30" t="str">
        <f>IF([1]变电站内变压器!A569="","",[1]变电站内变压器!A569)</f>
        <v/>
      </c>
      <c r="B569" s="30" t="str">
        <f>IF([1]变电站内变压器!B569="","",[1]变电站内变压器!B569)</f>
        <v/>
      </c>
      <c r="C569" s="30" t="str">
        <f>IF([1]变电站内变压器!C569="","",[1]变电站内变压器!C569)</f>
        <v/>
      </c>
      <c r="D569" s="30" t="str">
        <f>IF([1]变电站内变压器!D569="","",[1]变电站内变压器!D569)</f>
        <v/>
      </c>
      <c r="E569" s="30" t="str">
        <f>IF([1]变电站内变压器!E569="","",[1]变电站内变压器!E569)</f>
        <v/>
      </c>
      <c r="F569" s="30" t="str">
        <f>IF([1]变电站内变压器!H569="","",[1]变电站内变压器!H569)</f>
        <v/>
      </c>
      <c r="G569" s="30" t="str">
        <f>IF([1]变电站内变压器!J569="","",[1]变电站内变压器!J569)</f>
        <v/>
      </c>
    </row>
    <row r="570" spans="1:7">
      <c r="A570" s="30" t="str">
        <f>IF([1]变电站内变压器!A570="","",[1]变电站内变压器!A570)</f>
        <v/>
      </c>
      <c r="B570" s="30" t="str">
        <f>IF([1]变电站内变压器!B570="","",[1]变电站内变压器!B570)</f>
        <v/>
      </c>
      <c r="C570" s="30" t="str">
        <f>IF([1]变电站内变压器!C570="","",[1]变电站内变压器!C570)</f>
        <v/>
      </c>
      <c r="D570" s="30" t="str">
        <f>IF([1]变电站内变压器!D570="","",[1]变电站内变压器!D570)</f>
        <v/>
      </c>
      <c r="E570" s="30" t="str">
        <f>IF([1]变电站内变压器!E570="","",[1]变电站内变压器!E570)</f>
        <v/>
      </c>
      <c r="F570" s="30" t="str">
        <f>IF([1]变电站内变压器!H570="","",[1]变电站内变压器!H570)</f>
        <v/>
      </c>
      <c r="G570" s="30" t="str">
        <f>IF([1]变电站内变压器!J570="","",[1]变电站内变压器!J570)</f>
        <v/>
      </c>
    </row>
    <row r="571" spans="1:7">
      <c r="A571" s="30" t="str">
        <f>IF([1]变电站内变压器!A571="","",[1]变电站内变压器!A571)</f>
        <v/>
      </c>
      <c r="B571" s="30" t="str">
        <f>IF([1]变电站内变压器!B571="","",[1]变电站内变压器!B571)</f>
        <v/>
      </c>
      <c r="C571" s="30" t="str">
        <f>IF([1]变电站内变压器!C571="","",[1]变电站内变压器!C571)</f>
        <v/>
      </c>
      <c r="D571" s="30" t="str">
        <f>IF([1]变电站内变压器!D571="","",[1]变电站内变压器!D571)</f>
        <v/>
      </c>
      <c r="E571" s="30" t="str">
        <f>IF([1]变电站内变压器!E571="","",[1]变电站内变压器!E571)</f>
        <v/>
      </c>
      <c r="F571" s="30" t="str">
        <f>IF([1]变电站内变压器!H571="","",[1]变电站内变压器!H571)</f>
        <v/>
      </c>
      <c r="G571" s="30" t="str">
        <f>IF([1]变电站内变压器!J571="","",[1]变电站内变压器!J571)</f>
        <v/>
      </c>
    </row>
    <row r="572" spans="1:7">
      <c r="A572" s="30" t="str">
        <f>IF([1]变电站内变压器!A572="","",[1]变电站内变压器!A572)</f>
        <v/>
      </c>
      <c r="B572" s="30" t="str">
        <f>IF([1]变电站内变压器!B572="","",[1]变电站内变压器!B572)</f>
        <v/>
      </c>
      <c r="C572" s="30" t="str">
        <f>IF([1]变电站内变压器!C572="","",[1]变电站内变压器!C572)</f>
        <v/>
      </c>
      <c r="D572" s="30" t="str">
        <f>IF([1]变电站内变压器!D572="","",[1]变电站内变压器!D572)</f>
        <v/>
      </c>
      <c r="E572" s="30" t="str">
        <f>IF([1]变电站内变压器!E572="","",[1]变电站内变压器!E572)</f>
        <v/>
      </c>
      <c r="F572" s="30" t="str">
        <f>IF([1]变电站内变压器!H572="","",[1]变电站内变压器!H572)</f>
        <v/>
      </c>
      <c r="G572" s="30" t="str">
        <f>IF([1]变电站内变压器!J572="","",[1]变电站内变压器!J572)</f>
        <v/>
      </c>
    </row>
    <row r="573" spans="1:7">
      <c r="A573" s="30" t="str">
        <f>IF([1]变电站内变压器!A573="","",[1]变电站内变压器!A573)</f>
        <v/>
      </c>
      <c r="B573" s="30" t="str">
        <f>IF([1]变电站内变压器!B573="","",[1]变电站内变压器!B573)</f>
        <v/>
      </c>
      <c r="C573" s="30" t="str">
        <f>IF([1]变电站内变压器!C573="","",[1]变电站内变压器!C573)</f>
        <v/>
      </c>
      <c r="D573" s="30" t="str">
        <f>IF([1]变电站内变压器!D573="","",[1]变电站内变压器!D573)</f>
        <v/>
      </c>
      <c r="E573" s="30" t="str">
        <f>IF([1]变电站内变压器!E573="","",[1]变电站内变压器!E573)</f>
        <v/>
      </c>
      <c r="F573" s="30" t="str">
        <f>IF([1]变电站内变压器!H573="","",[1]变电站内变压器!H573)</f>
        <v/>
      </c>
      <c r="G573" s="30" t="str">
        <f>IF([1]变电站内变压器!J573="","",[1]变电站内变压器!J573)</f>
        <v/>
      </c>
    </row>
    <row r="574" spans="1:7">
      <c r="A574" s="30" t="str">
        <f>IF([1]变电站内变压器!A574="","",[1]变电站内变压器!A574)</f>
        <v/>
      </c>
      <c r="B574" s="30" t="str">
        <f>IF([1]变电站内变压器!B574="","",[1]变电站内变压器!B574)</f>
        <v/>
      </c>
      <c r="C574" s="30" t="str">
        <f>IF([1]变电站内变压器!C574="","",[1]变电站内变压器!C574)</f>
        <v/>
      </c>
      <c r="D574" s="30" t="str">
        <f>IF([1]变电站内变压器!D574="","",[1]变电站内变压器!D574)</f>
        <v/>
      </c>
      <c r="E574" s="30" t="str">
        <f>IF([1]变电站内变压器!E574="","",[1]变电站内变压器!E574)</f>
        <v/>
      </c>
      <c r="F574" s="30" t="str">
        <f>IF([1]变电站内变压器!H574="","",[1]变电站内变压器!H574)</f>
        <v/>
      </c>
      <c r="G574" s="30" t="str">
        <f>IF([1]变电站内变压器!J574="","",[1]变电站内变压器!J574)</f>
        <v/>
      </c>
    </row>
    <row r="575" spans="1:7">
      <c r="A575" s="30" t="str">
        <f>IF([1]变电站内变压器!A575="","",[1]变电站内变压器!A575)</f>
        <v/>
      </c>
      <c r="B575" s="30" t="str">
        <f>IF([1]变电站内变压器!B575="","",[1]变电站内变压器!B575)</f>
        <v/>
      </c>
      <c r="C575" s="30" t="str">
        <f>IF([1]变电站内变压器!C575="","",[1]变电站内变压器!C575)</f>
        <v/>
      </c>
      <c r="D575" s="30" t="str">
        <f>IF([1]变电站内变压器!D575="","",[1]变电站内变压器!D575)</f>
        <v/>
      </c>
      <c r="E575" s="30" t="str">
        <f>IF([1]变电站内变压器!E575="","",[1]变电站内变压器!E575)</f>
        <v/>
      </c>
      <c r="F575" s="30" t="str">
        <f>IF([1]变电站内变压器!H575="","",[1]变电站内变压器!H575)</f>
        <v/>
      </c>
      <c r="G575" s="30" t="str">
        <f>IF([1]变电站内变压器!J575="","",[1]变电站内变压器!J575)</f>
        <v/>
      </c>
    </row>
    <row r="576" spans="1:7">
      <c r="A576" s="30" t="str">
        <f>IF([1]变电站内变压器!A576="","",[1]变电站内变压器!A576)</f>
        <v/>
      </c>
      <c r="B576" s="30" t="str">
        <f>IF([1]变电站内变压器!B576="","",[1]变电站内变压器!B576)</f>
        <v/>
      </c>
      <c r="C576" s="30" t="str">
        <f>IF([1]变电站内变压器!C576="","",[1]变电站内变压器!C576)</f>
        <v/>
      </c>
      <c r="D576" s="30" t="str">
        <f>IF([1]变电站内变压器!D576="","",[1]变电站内变压器!D576)</f>
        <v/>
      </c>
      <c r="E576" s="30" t="str">
        <f>IF([1]变电站内变压器!E576="","",[1]变电站内变压器!E576)</f>
        <v/>
      </c>
      <c r="F576" s="30" t="str">
        <f>IF([1]变电站内变压器!H576="","",[1]变电站内变压器!H576)</f>
        <v/>
      </c>
      <c r="G576" s="30" t="str">
        <f>IF([1]变电站内变压器!J576="","",[1]变电站内变压器!J576)</f>
        <v/>
      </c>
    </row>
    <row r="577" spans="1:7">
      <c r="A577" s="30" t="str">
        <f>IF([1]变电站内变压器!A577="","",[1]变电站内变压器!A577)</f>
        <v/>
      </c>
      <c r="B577" s="30" t="str">
        <f>IF([1]变电站内变压器!B577="","",[1]变电站内变压器!B577)</f>
        <v/>
      </c>
      <c r="C577" s="30" t="str">
        <f>IF([1]变电站内变压器!C577="","",[1]变电站内变压器!C577)</f>
        <v/>
      </c>
      <c r="D577" s="30" t="str">
        <f>IF([1]变电站内变压器!D577="","",[1]变电站内变压器!D577)</f>
        <v/>
      </c>
      <c r="E577" s="30" t="str">
        <f>IF([1]变电站内变压器!E577="","",[1]变电站内变压器!E577)</f>
        <v/>
      </c>
      <c r="F577" s="30" t="str">
        <f>IF([1]变电站内变压器!H577="","",[1]变电站内变压器!H577)</f>
        <v/>
      </c>
      <c r="G577" s="30" t="str">
        <f>IF([1]变电站内变压器!J577="","",[1]变电站内变压器!J577)</f>
        <v/>
      </c>
    </row>
    <row r="578" spans="1:7">
      <c r="A578" s="30" t="str">
        <f>IF([1]变电站内变压器!A578="","",[1]变电站内变压器!A578)</f>
        <v/>
      </c>
      <c r="B578" s="30" t="str">
        <f>IF([1]变电站内变压器!B578="","",[1]变电站内变压器!B578)</f>
        <v/>
      </c>
      <c r="C578" s="30" t="str">
        <f>IF([1]变电站内变压器!C578="","",[1]变电站内变压器!C578)</f>
        <v/>
      </c>
      <c r="D578" s="30" t="str">
        <f>IF([1]变电站内变压器!D578="","",[1]变电站内变压器!D578)</f>
        <v/>
      </c>
      <c r="E578" s="30" t="str">
        <f>IF([1]变电站内变压器!E578="","",[1]变电站内变压器!E578)</f>
        <v/>
      </c>
      <c r="F578" s="30" t="str">
        <f>IF([1]变电站内变压器!H578="","",[1]变电站内变压器!H578)</f>
        <v/>
      </c>
      <c r="G578" s="30" t="str">
        <f>IF([1]变电站内变压器!J578="","",[1]变电站内变压器!J578)</f>
        <v/>
      </c>
    </row>
    <row r="579" spans="1:7">
      <c r="A579" s="30" t="str">
        <f>IF([1]变电站内变压器!A579="","",[1]变电站内变压器!A579)</f>
        <v/>
      </c>
      <c r="B579" s="30" t="str">
        <f>IF([1]变电站内变压器!B579="","",[1]变电站内变压器!B579)</f>
        <v/>
      </c>
      <c r="C579" s="30" t="str">
        <f>IF([1]变电站内变压器!C579="","",[1]变电站内变压器!C579)</f>
        <v/>
      </c>
      <c r="D579" s="30" t="str">
        <f>IF([1]变电站内变压器!D579="","",[1]变电站内变压器!D579)</f>
        <v/>
      </c>
      <c r="E579" s="30" t="str">
        <f>IF([1]变电站内变压器!E579="","",[1]变电站内变压器!E579)</f>
        <v/>
      </c>
      <c r="F579" s="30" t="str">
        <f>IF([1]变电站内变压器!H579="","",[1]变电站内变压器!H579)</f>
        <v/>
      </c>
      <c r="G579" s="30" t="str">
        <f>IF([1]变电站内变压器!J579="","",[1]变电站内变压器!J579)</f>
        <v/>
      </c>
    </row>
    <row r="580" spans="1:7">
      <c r="A580" s="30" t="str">
        <f>IF([1]变电站内变压器!A580="","",[1]变电站内变压器!A580)</f>
        <v/>
      </c>
      <c r="B580" s="30" t="str">
        <f>IF([1]变电站内变压器!B580="","",[1]变电站内变压器!B580)</f>
        <v/>
      </c>
      <c r="C580" s="30" t="str">
        <f>IF([1]变电站内变压器!C580="","",[1]变电站内变压器!C580)</f>
        <v/>
      </c>
      <c r="D580" s="30" t="str">
        <f>IF([1]变电站内变压器!D580="","",[1]变电站内变压器!D580)</f>
        <v/>
      </c>
      <c r="E580" s="30" t="str">
        <f>IF([1]变电站内变压器!E580="","",[1]变电站内变压器!E580)</f>
        <v/>
      </c>
      <c r="F580" s="30" t="str">
        <f>IF([1]变电站内变压器!H580="","",[1]变电站内变压器!H580)</f>
        <v/>
      </c>
      <c r="G580" s="30" t="str">
        <f>IF([1]变电站内变压器!J580="","",[1]变电站内变压器!J580)</f>
        <v/>
      </c>
    </row>
    <row r="581" spans="1:7">
      <c r="A581" s="30" t="str">
        <f>IF([1]变电站内变压器!A581="","",[1]变电站内变压器!A581)</f>
        <v/>
      </c>
      <c r="B581" s="30" t="str">
        <f>IF([1]变电站内变压器!B581="","",[1]变电站内变压器!B581)</f>
        <v/>
      </c>
      <c r="C581" s="30" t="str">
        <f>IF([1]变电站内变压器!C581="","",[1]变电站内变压器!C581)</f>
        <v/>
      </c>
      <c r="D581" s="30" t="str">
        <f>IF([1]变电站内变压器!D581="","",[1]变电站内变压器!D581)</f>
        <v/>
      </c>
      <c r="E581" s="30" t="str">
        <f>IF([1]变电站内变压器!E581="","",[1]变电站内变压器!E581)</f>
        <v/>
      </c>
      <c r="F581" s="30" t="str">
        <f>IF([1]变电站内变压器!H581="","",[1]变电站内变压器!H581)</f>
        <v/>
      </c>
      <c r="G581" s="30" t="str">
        <f>IF([1]变电站内变压器!J581="","",[1]变电站内变压器!J581)</f>
        <v/>
      </c>
    </row>
    <row r="582" spans="1:7">
      <c r="A582" s="30" t="str">
        <f>IF([1]变电站内变压器!A582="","",[1]变电站内变压器!A582)</f>
        <v/>
      </c>
      <c r="B582" s="30" t="str">
        <f>IF([1]变电站内变压器!B582="","",[1]变电站内变压器!B582)</f>
        <v/>
      </c>
      <c r="C582" s="30" t="str">
        <f>IF([1]变电站内变压器!C582="","",[1]变电站内变压器!C582)</f>
        <v/>
      </c>
      <c r="D582" s="30" t="str">
        <f>IF([1]变电站内变压器!D582="","",[1]变电站内变压器!D582)</f>
        <v/>
      </c>
      <c r="E582" s="30" t="str">
        <f>IF([1]变电站内变压器!E582="","",[1]变电站内变压器!E582)</f>
        <v/>
      </c>
      <c r="F582" s="30" t="str">
        <f>IF([1]变电站内变压器!H582="","",[1]变电站内变压器!H582)</f>
        <v/>
      </c>
      <c r="G582" s="30" t="str">
        <f>IF([1]变电站内变压器!J582="","",[1]变电站内变压器!J582)</f>
        <v/>
      </c>
    </row>
    <row r="583" spans="1:7">
      <c r="A583" s="30" t="str">
        <f>IF([1]变电站内变压器!A583="","",[1]变电站内变压器!A583)</f>
        <v/>
      </c>
      <c r="B583" s="30" t="str">
        <f>IF([1]变电站内变压器!B583="","",[1]变电站内变压器!B583)</f>
        <v/>
      </c>
      <c r="C583" s="30" t="str">
        <f>IF([1]变电站内变压器!C583="","",[1]变电站内变压器!C583)</f>
        <v/>
      </c>
      <c r="D583" s="30" t="str">
        <f>IF([1]变电站内变压器!D583="","",[1]变电站内变压器!D583)</f>
        <v/>
      </c>
      <c r="E583" s="30" t="str">
        <f>IF([1]变电站内变压器!E583="","",[1]变电站内变压器!E583)</f>
        <v/>
      </c>
      <c r="F583" s="30" t="str">
        <f>IF([1]变电站内变压器!H583="","",[1]变电站内变压器!H583)</f>
        <v/>
      </c>
      <c r="G583" s="30" t="str">
        <f>IF([1]变电站内变压器!J583="","",[1]变电站内变压器!J583)</f>
        <v/>
      </c>
    </row>
    <row r="584" spans="1:7">
      <c r="A584" s="30" t="str">
        <f>IF([1]变电站内变压器!A584="","",[1]变电站内变压器!A584)</f>
        <v/>
      </c>
      <c r="B584" s="30" t="str">
        <f>IF([1]变电站内变压器!B584="","",[1]变电站内变压器!B584)</f>
        <v/>
      </c>
      <c r="C584" s="30" t="str">
        <f>IF([1]变电站内变压器!C584="","",[1]变电站内变压器!C584)</f>
        <v/>
      </c>
      <c r="D584" s="30" t="str">
        <f>IF([1]变电站内变压器!D584="","",[1]变电站内变压器!D584)</f>
        <v/>
      </c>
      <c r="E584" s="30" t="str">
        <f>IF([1]变电站内变压器!E584="","",[1]变电站内变压器!E584)</f>
        <v/>
      </c>
      <c r="F584" s="30" t="str">
        <f>IF([1]变电站内变压器!H584="","",[1]变电站内变压器!H584)</f>
        <v/>
      </c>
      <c r="G584" s="30" t="str">
        <f>IF([1]变电站内变压器!J584="","",[1]变电站内变压器!J584)</f>
        <v/>
      </c>
    </row>
    <row r="585" spans="1:7">
      <c r="A585" s="30" t="str">
        <f>IF([1]变电站内变压器!A585="","",[1]变电站内变压器!A585)</f>
        <v/>
      </c>
      <c r="B585" s="30" t="str">
        <f>IF([1]变电站内变压器!B585="","",[1]变电站内变压器!B585)</f>
        <v/>
      </c>
      <c r="C585" s="30" t="str">
        <f>IF([1]变电站内变压器!C585="","",[1]变电站内变压器!C585)</f>
        <v/>
      </c>
      <c r="D585" s="30" t="str">
        <f>IF([1]变电站内变压器!D585="","",[1]变电站内变压器!D585)</f>
        <v/>
      </c>
      <c r="E585" s="30" t="str">
        <f>IF([1]变电站内变压器!E585="","",[1]变电站内变压器!E585)</f>
        <v/>
      </c>
      <c r="F585" s="30" t="str">
        <f>IF([1]变电站内变压器!H585="","",[1]变电站内变压器!H585)</f>
        <v/>
      </c>
      <c r="G585" s="30" t="str">
        <f>IF([1]变电站内变压器!J585="","",[1]变电站内变压器!J585)</f>
        <v/>
      </c>
    </row>
    <row r="586" spans="1:7">
      <c r="A586" s="30" t="str">
        <f>IF([1]变电站内变压器!A586="","",[1]变电站内变压器!A586)</f>
        <v/>
      </c>
      <c r="B586" s="30" t="str">
        <f>IF([1]变电站内变压器!B586="","",[1]变电站内变压器!B586)</f>
        <v/>
      </c>
      <c r="C586" s="30" t="str">
        <f>IF([1]变电站内变压器!C586="","",[1]变电站内变压器!C586)</f>
        <v/>
      </c>
      <c r="D586" s="30" t="str">
        <f>IF([1]变电站内变压器!D586="","",[1]变电站内变压器!D586)</f>
        <v/>
      </c>
      <c r="E586" s="30" t="str">
        <f>IF([1]变电站内变压器!E586="","",[1]变电站内变压器!E586)</f>
        <v/>
      </c>
      <c r="F586" s="30" t="str">
        <f>IF([1]变电站内变压器!H586="","",[1]变电站内变压器!H586)</f>
        <v/>
      </c>
      <c r="G586" s="30" t="str">
        <f>IF([1]变电站内变压器!J586="","",[1]变电站内变压器!J586)</f>
        <v/>
      </c>
    </row>
    <row r="587" spans="1:7">
      <c r="A587" s="30" t="str">
        <f>IF([1]变电站内变压器!A587="","",[1]变电站内变压器!A587)</f>
        <v/>
      </c>
      <c r="B587" s="30" t="str">
        <f>IF([1]变电站内变压器!B587="","",[1]变电站内变压器!B587)</f>
        <v/>
      </c>
      <c r="C587" s="30" t="str">
        <f>IF([1]变电站内变压器!C587="","",[1]变电站内变压器!C587)</f>
        <v/>
      </c>
      <c r="D587" s="30" t="str">
        <f>IF([1]变电站内变压器!D587="","",[1]变电站内变压器!D587)</f>
        <v/>
      </c>
      <c r="E587" s="30" t="str">
        <f>IF([1]变电站内变压器!E587="","",[1]变电站内变压器!E587)</f>
        <v/>
      </c>
      <c r="F587" s="30" t="str">
        <f>IF([1]变电站内变压器!H587="","",[1]变电站内变压器!H587)</f>
        <v/>
      </c>
      <c r="G587" s="30" t="str">
        <f>IF([1]变电站内变压器!J587="","",[1]变电站内变压器!J587)</f>
        <v/>
      </c>
    </row>
    <row r="588" spans="1:7">
      <c r="A588" s="30" t="str">
        <f>IF([1]变电站内变压器!A588="","",[1]变电站内变压器!A588)</f>
        <v/>
      </c>
      <c r="B588" s="30" t="str">
        <f>IF([1]变电站内变压器!B588="","",[1]变电站内变压器!B588)</f>
        <v/>
      </c>
      <c r="C588" s="30" t="str">
        <f>IF([1]变电站内变压器!C588="","",[1]变电站内变压器!C588)</f>
        <v/>
      </c>
      <c r="D588" s="30" t="str">
        <f>IF([1]变电站内变压器!D588="","",[1]变电站内变压器!D588)</f>
        <v/>
      </c>
      <c r="E588" s="30" t="str">
        <f>IF([1]变电站内变压器!E588="","",[1]变电站内变压器!E588)</f>
        <v/>
      </c>
      <c r="F588" s="30" t="str">
        <f>IF([1]变电站内变压器!H588="","",[1]变电站内变压器!H588)</f>
        <v/>
      </c>
      <c r="G588" s="30" t="str">
        <f>IF([1]变电站内变压器!J588="","",[1]变电站内变压器!J588)</f>
        <v/>
      </c>
    </row>
    <row r="589" spans="1:7">
      <c r="A589" s="30" t="str">
        <f>IF([1]变电站内变压器!A589="","",[1]变电站内变压器!A589)</f>
        <v/>
      </c>
      <c r="B589" s="30" t="str">
        <f>IF([1]变电站内变压器!B589="","",[1]变电站内变压器!B589)</f>
        <v/>
      </c>
      <c r="C589" s="30" t="str">
        <f>IF([1]变电站内变压器!C589="","",[1]变电站内变压器!C589)</f>
        <v/>
      </c>
      <c r="D589" s="30" t="str">
        <f>IF([1]变电站内变压器!D589="","",[1]变电站内变压器!D589)</f>
        <v/>
      </c>
      <c r="E589" s="30" t="str">
        <f>IF([1]变电站内变压器!E589="","",[1]变电站内变压器!E589)</f>
        <v/>
      </c>
      <c r="F589" s="30" t="str">
        <f>IF([1]变电站内变压器!H589="","",[1]变电站内变压器!H589)</f>
        <v/>
      </c>
      <c r="G589" s="30" t="str">
        <f>IF([1]变电站内变压器!J589="","",[1]变电站内变压器!J589)</f>
        <v/>
      </c>
    </row>
    <row r="590" spans="1:7">
      <c r="A590" s="30" t="str">
        <f>IF([1]变电站内变压器!A590="","",[1]变电站内变压器!A590)</f>
        <v/>
      </c>
      <c r="B590" s="30" t="str">
        <f>IF([1]变电站内变压器!B590="","",[1]变电站内变压器!B590)</f>
        <v/>
      </c>
      <c r="C590" s="30" t="str">
        <f>IF([1]变电站内变压器!C590="","",[1]变电站内变压器!C590)</f>
        <v/>
      </c>
      <c r="D590" s="30" t="str">
        <f>IF([1]变电站内变压器!D590="","",[1]变电站内变压器!D590)</f>
        <v/>
      </c>
      <c r="E590" s="30" t="str">
        <f>IF([1]变电站内变压器!E590="","",[1]变电站内变压器!E590)</f>
        <v/>
      </c>
      <c r="F590" s="30" t="str">
        <f>IF([1]变电站内变压器!H590="","",[1]变电站内变压器!H590)</f>
        <v/>
      </c>
      <c r="G590" s="30" t="str">
        <f>IF([1]变电站内变压器!J590="","",[1]变电站内变压器!J590)</f>
        <v/>
      </c>
    </row>
    <row r="591" spans="1:7">
      <c r="A591" s="30" t="str">
        <f>IF([1]变电站内变压器!A591="","",[1]变电站内变压器!A591)</f>
        <v/>
      </c>
      <c r="B591" s="30" t="str">
        <f>IF([1]变电站内变压器!B591="","",[1]变电站内变压器!B591)</f>
        <v/>
      </c>
      <c r="C591" s="30" t="str">
        <f>IF([1]变电站内变压器!C591="","",[1]变电站内变压器!C591)</f>
        <v/>
      </c>
      <c r="D591" s="30" t="str">
        <f>IF([1]变电站内变压器!D591="","",[1]变电站内变压器!D591)</f>
        <v/>
      </c>
      <c r="E591" s="30" t="str">
        <f>IF([1]变电站内变压器!E591="","",[1]变电站内变压器!E591)</f>
        <v/>
      </c>
      <c r="F591" s="30" t="str">
        <f>IF([1]变电站内变压器!H591="","",[1]变电站内变压器!H591)</f>
        <v/>
      </c>
      <c r="G591" s="30" t="str">
        <f>IF([1]变电站内变压器!J591="","",[1]变电站内变压器!J591)</f>
        <v/>
      </c>
    </row>
    <row r="592" spans="1:7">
      <c r="A592" s="30" t="str">
        <f>IF([1]变电站内变压器!A592="","",[1]变电站内变压器!A592)</f>
        <v/>
      </c>
      <c r="B592" s="30" t="str">
        <f>IF([1]变电站内变压器!B592="","",[1]变电站内变压器!B592)</f>
        <v/>
      </c>
      <c r="C592" s="30" t="str">
        <f>IF([1]变电站内变压器!C592="","",[1]变电站内变压器!C592)</f>
        <v/>
      </c>
      <c r="D592" s="30" t="str">
        <f>IF([1]变电站内变压器!D592="","",[1]变电站内变压器!D592)</f>
        <v/>
      </c>
      <c r="E592" s="30" t="str">
        <f>IF([1]变电站内变压器!E592="","",[1]变电站内变压器!E592)</f>
        <v/>
      </c>
      <c r="F592" s="30" t="str">
        <f>IF([1]变电站内变压器!H592="","",[1]变电站内变压器!H592)</f>
        <v/>
      </c>
      <c r="G592" s="30" t="str">
        <f>IF([1]变电站内变压器!J592="","",[1]变电站内变压器!J592)</f>
        <v/>
      </c>
    </row>
    <row r="593" spans="1:7">
      <c r="A593" s="30" t="str">
        <f>IF([1]变电站内变压器!A593="","",[1]变电站内变压器!A593)</f>
        <v/>
      </c>
      <c r="B593" s="30" t="str">
        <f>IF([1]变电站内变压器!B593="","",[1]变电站内变压器!B593)</f>
        <v/>
      </c>
      <c r="C593" s="30" t="str">
        <f>IF([1]变电站内变压器!C593="","",[1]变电站内变压器!C593)</f>
        <v/>
      </c>
      <c r="D593" s="30" t="str">
        <f>IF([1]变电站内变压器!D593="","",[1]变电站内变压器!D593)</f>
        <v/>
      </c>
      <c r="E593" s="30" t="str">
        <f>IF([1]变电站内变压器!E593="","",[1]变电站内变压器!E593)</f>
        <v/>
      </c>
      <c r="F593" s="30" t="str">
        <f>IF([1]变电站内变压器!H593="","",[1]变电站内变压器!H593)</f>
        <v/>
      </c>
      <c r="G593" s="30" t="str">
        <f>IF([1]变电站内变压器!J593="","",[1]变电站内变压器!J593)</f>
        <v/>
      </c>
    </row>
    <row r="594" spans="1:7">
      <c r="A594" s="30" t="str">
        <f>IF([1]变电站内变压器!A594="","",[1]变电站内变压器!A594)</f>
        <v/>
      </c>
      <c r="B594" s="30" t="str">
        <f>IF([1]变电站内变压器!B594="","",[1]变电站内变压器!B594)</f>
        <v/>
      </c>
      <c r="C594" s="30" t="str">
        <f>IF([1]变电站内变压器!C594="","",[1]变电站内变压器!C594)</f>
        <v/>
      </c>
      <c r="D594" s="30" t="str">
        <f>IF([1]变电站内变压器!D594="","",[1]变电站内变压器!D594)</f>
        <v/>
      </c>
      <c r="E594" s="30" t="str">
        <f>IF([1]变电站内变压器!E594="","",[1]变电站内变压器!E594)</f>
        <v/>
      </c>
      <c r="F594" s="30" t="str">
        <f>IF([1]变电站内变压器!H594="","",[1]变电站内变压器!H594)</f>
        <v/>
      </c>
      <c r="G594" s="30" t="str">
        <f>IF([1]变电站内变压器!J594="","",[1]变电站内变压器!J594)</f>
        <v/>
      </c>
    </row>
    <row r="595" spans="1:7">
      <c r="A595" s="30" t="str">
        <f>IF([1]变电站内变压器!A595="","",[1]变电站内变压器!A595)</f>
        <v/>
      </c>
      <c r="B595" s="30" t="str">
        <f>IF([1]变电站内变压器!B595="","",[1]变电站内变压器!B595)</f>
        <v/>
      </c>
      <c r="C595" s="30" t="str">
        <f>IF([1]变电站内变压器!C595="","",[1]变电站内变压器!C595)</f>
        <v/>
      </c>
      <c r="D595" s="30" t="str">
        <f>IF([1]变电站内变压器!D595="","",[1]变电站内变压器!D595)</f>
        <v/>
      </c>
      <c r="E595" s="30" t="str">
        <f>IF([1]变电站内变压器!E595="","",[1]变电站内变压器!E595)</f>
        <v/>
      </c>
      <c r="F595" s="30" t="str">
        <f>IF([1]变电站内变压器!H595="","",[1]变电站内变压器!H595)</f>
        <v/>
      </c>
      <c r="G595" s="30" t="str">
        <f>IF([1]变电站内变压器!J595="","",[1]变电站内变压器!J595)</f>
        <v/>
      </c>
    </row>
    <row r="596" spans="1:7">
      <c r="A596" s="30" t="str">
        <f>IF([1]变电站内变压器!A596="","",[1]变电站内变压器!A596)</f>
        <v/>
      </c>
      <c r="B596" s="30" t="str">
        <f>IF([1]变电站内变压器!B596="","",[1]变电站内变压器!B596)</f>
        <v/>
      </c>
      <c r="C596" s="30" t="str">
        <f>IF([1]变电站内变压器!C596="","",[1]变电站内变压器!C596)</f>
        <v/>
      </c>
      <c r="D596" s="30" t="str">
        <f>IF([1]变电站内变压器!D596="","",[1]变电站内变压器!D596)</f>
        <v/>
      </c>
      <c r="E596" s="30" t="str">
        <f>IF([1]变电站内变压器!E596="","",[1]变电站内变压器!E596)</f>
        <v/>
      </c>
      <c r="F596" s="30" t="str">
        <f>IF([1]变电站内变压器!H596="","",[1]变电站内变压器!H596)</f>
        <v/>
      </c>
      <c r="G596" s="30" t="str">
        <f>IF([1]变电站内变压器!J596="","",[1]变电站内变压器!J596)</f>
        <v/>
      </c>
    </row>
    <row r="597" spans="1:7">
      <c r="A597" s="30" t="str">
        <f>IF([1]变电站内变压器!A597="","",[1]变电站内变压器!A597)</f>
        <v/>
      </c>
      <c r="B597" s="30" t="str">
        <f>IF([1]变电站内变压器!B597="","",[1]变电站内变压器!B597)</f>
        <v/>
      </c>
      <c r="C597" s="30" t="str">
        <f>IF([1]变电站内变压器!C597="","",[1]变电站内变压器!C597)</f>
        <v/>
      </c>
      <c r="D597" s="30" t="str">
        <f>IF([1]变电站内变压器!D597="","",[1]变电站内变压器!D597)</f>
        <v/>
      </c>
      <c r="E597" s="30" t="str">
        <f>IF([1]变电站内变压器!E597="","",[1]变电站内变压器!E597)</f>
        <v/>
      </c>
      <c r="F597" s="30" t="str">
        <f>IF([1]变电站内变压器!H597="","",[1]变电站内变压器!H597)</f>
        <v/>
      </c>
      <c r="G597" s="30" t="str">
        <f>IF([1]变电站内变压器!J597="","",[1]变电站内变压器!J597)</f>
        <v/>
      </c>
    </row>
    <row r="598" spans="1:7">
      <c r="A598" s="30" t="str">
        <f>IF([1]变电站内变压器!A598="","",[1]变电站内变压器!A598)</f>
        <v/>
      </c>
      <c r="B598" s="30" t="str">
        <f>IF([1]变电站内变压器!B598="","",[1]变电站内变压器!B598)</f>
        <v/>
      </c>
      <c r="C598" s="30" t="str">
        <f>IF([1]变电站内变压器!C598="","",[1]变电站内变压器!C598)</f>
        <v/>
      </c>
      <c r="D598" s="30" t="str">
        <f>IF([1]变电站内变压器!D598="","",[1]变电站内变压器!D598)</f>
        <v/>
      </c>
      <c r="E598" s="30" t="str">
        <f>IF([1]变电站内变压器!E598="","",[1]变电站内变压器!E598)</f>
        <v/>
      </c>
      <c r="F598" s="30" t="str">
        <f>IF([1]变电站内变压器!H598="","",[1]变电站内变压器!H598)</f>
        <v/>
      </c>
      <c r="G598" s="30" t="str">
        <f>IF([1]变电站内变压器!J598="","",[1]变电站内变压器!J598)</f>
        <v/>
      </c>
    </row>
    <row r="599" spans="1:7">
      <c r="A599" s="30" t="str">
        <f>IF([1]变电站内变压器!A599="","",[1]变电站内变压器!A599)</f>
        <v/>
      </c>
      <c r="B599" s="30" t="str">
        <f>IF([1]变电站内变压器!B599="","",[1]变电站内变压器!B599)</f>
        <v/>
      </c>
      <c r="C599" s="30" t="str">
        <f>IF([1]变电站内变压器!C599="","",[1]变电站内变压器!C599)</f>
        <v/>
      </c>
      <c r="D599" s="30" t="str">
        <f>IF([1]变电站内变压器!D599="","",[1]变电站内变压器!D599)</f>
        <v/>
      </c>
      <c r="E599" s="30" t="str">
        <f>IF([1]变电站内变压器!E599="","",[1]变电站内变压器!E599)</f>
        <v/>
      </c>
      <c r="F599" s="30" t="str">
        <f>IF([1]变电站内变压器!H599="","",[1]变电站内变压器!H599)</f>
        <v/>
      </c>
      <c r="G599" s="30" t="str">
        <f>IF([1]变电站内变压器!J599="","",[1]变电站内变压器!J599)</f>
        <v/>
      </c>
    </row>
    <row r="600" spans="1:7">
      <c r="A600" s="30" t="str">
        <f>IF([1]变电站内变压器!A600="","",[1]变电站内变压器!A600)</f>
        <v/>
      </c>
      <c r="B600" s="30" t="str">
        <f>IF([1]变电站内变压器!B600="","",[1]变电站内变压器!B600)</f>
        <v/>
      </c>
      <c r="C600" s="30" t="str">
        <f>IF([1]变电站内变压器!C600="","",[1]变电站内变压器!C600)</f>
        <v/>
      </c>
      <c r="D600" s="30" t="str">
        <f>IF([1]变电站内变压器!D600="","",[1]变电站内变压器!D600)</f>
        <v/>
      </c>
      <c r="E600" s="30" t="str">
        <f>IF([1]变电站内变压器!E600="","",[1]变电站内变压器!E600)</f>
        <v/>
      </c>
      <c r="F600" s="30" t="str">
        <f>IF([1]变电站内变压器!H600="","",[1]变电站内变压器!H600)</f>
        <v/>
      </c>
      <c r="G600" s="30" t="str">
        <f>IF([1]变电站内变压器!J600="","",[1]变电站内变压器!J600)</f>
        <v/>
      </c>
    </row>
    <row r="601" spans="1:7">
      <c r="A601" s="30" t="str">
        <f>IF([1]变电站内变压器!A601="","",[1]变电站内变压器!A601)</f>
        <v/>
      </c>
      <c r="B601" s="30" t="str">
        <f>IF([1]变电站内变压器!B601="","",[1]变电站内变压器!B601)</f>
        <v/>
      </c>
      <c r="C601" s="30" t="str">
        <f>IF([1]变电站内变压器!C601="","",[1]变电站内变压器!C601)</f>
        <v/>
      </c>
      <c r="D601" s="30" t="str">
        <f>IF([1]变电站内变压器!D601="","",[1]变电站内变压器!D601)</f>
        <v/>
      </c>
      <c r="E601" s="30" t="str">
        <f>IF([1]变电站内变压器!E601="","",[1]变电站内变压器!E601)</f>
        <v/>
      </c>
      <c r="F601" s="30" t="str">
        <f>IF([1]变电站内变压器!H601="","",[1]变电站内变压器!H601)</f>
        <v/>
      </c>
      <c r="G601" s="30" t="str">
        <f>IF([1]变电站内变压器!J601="","",[1]变电站内变压器!J601)</f>
        <v/>
      </c>
    </row>
    <row r="602" spans="1:7">
      <c r="A602" s="30" t="str">
        <f>IF([1]变电站内变压器!A602="","",[1]变电站内变压器!A602)</f>
        <v/>
      </c>
      <c r="B602" s="30" t="str">
        <f>IF([1]变电站内变压器!B602="","",[1]变电站内变压器!B602)</f>
        <v/>
      </c>
      <c r="C602" s="30" t="str">
        <f>IF([1]变电站内变压器!C602="","",[1]变电站内变压器!C602)</f>
        <v/>
      </c>
      <c r="D602" s="30" t="str">
        <f>IF([1]变电站内变压器!D602="","",[1]变电站内变压器!D602)</f>
        <v/>
      </c>
      <c r="E602" s="30" t="str">
        <f>IF([1]变电站内变压器!E602="","",[1]变电站内变压器!E602)</f>
        <v/>
      </c>
      <c r="F602" s="30" t="str">
        <f>IF([1]变电站内变压器!H602="","",[1]变电站内变压器!H602)</f>
        <v/>
      </c>
      <c r="G602" s="30" t="str">
        <f>IF([1]变电站内变压器!J602="","",[1]变电站内变压器!J602)</f>
        <v/>
      </c>
    </row>
    <row r="603" spans="1:7">
      <c r="A603" s="30" t="str">
        <f>IF([1]变电站内变压器!A603="","",[1]变电站内变压器!A603)</f>
        <v/>
      </c>
      <c r="B603" s="30" t="str">
        <f>IF([1]变电站内变压器!B603="","",[1]变电站内变压器!B603)</f>
        <v/>
      </c>
      <c r="C603" s="30" t="str">
        <f>IF([1]变电站内变压器!C603="","",[1]变电站内变压器!C603)</f>
        <v/>
      </c>
      <c r="D603" s="30" t="str">
        <f>IF([1]变电站内变压器!D603="","",[1]变电站内变压器!D603)</f>
        <v/>
      </c>
      <c r="E603" s="30" t="str">
        <f>IF([1]变电站内变压器!E603="","",[1]变电站内变压器!E603)</f>
        <v/>
      </c>
      <c r="F603" s="30" t="str">
        <f>IF([1]变电站内变压器!H603="","",[1]变电站内变压器!H603)</f>
        <v/>
      </c>
      <c r="G603" s="30" t="str">
        <f>IF([1]变电站内变压器!J603="","",[1]变电站内变压器!J603)</f>
        <v/>
      </c>
    </row>
    <row r="604" spans="1:7">
      <c r="A604" s="30" t="str">
        <f>IF([1]变电站内变压器!A604="","",[1]变电站内变压器!A604)</f>
        <v/>
      </c>
      <c r="B604" s="30" t="str">
        <f>IF([1]变电站内变压器!B604="","",[1]变电站内变压器!B604)</f>
        <v/>
      </c>
      <c r="C604" s="30" t="str">
        <f>IF([1]变电站内变压器!C604="","",[1]变电站内变压器!C604)</f>
        <v/>
      </c>
      <c r="D604" s="30" t="str">
        <f>IF([1]变电站内变压器!D604="","",[1]变电站内变压器!D604)</f>
        <v/>
      </c>
      <c r="E604" s="30" t="str">
        <f>IF([1]变电站内变压器!E604="","",[1]变电站内变压器!E604)</f>
        <v/>
      </c>
      <c r="F604" s="30" t="str">
        <f>IF([1]变电站内变压器!H604="","",[1]变电站内变压器!H604)</f>
        <v/>
      </c>
      <c r="G604" s="30" t="str">
        <f>IF([1]变电站内变压器!J604="","",[1]变电站内变压器!J604)</f>
        <v/>
      </c>
    </row>
    <row r="605" spans="1:7">
      <c r="A605" s="30" t="str">
        <f>IF([1]变电站内变压器!A605="","",[1]变电站内变压器!A605)</f>
        <v/>
      </c>
      <c r="B605" s="30" t="str">
        <f>IF([1]变电站内变压器!B605="","",[1]变电站内变压器!B605)</f>
        <v/>
      </c>
      <c r="C605" s="30" t="str">
        <f>IF([1]变电站内变压器!C605="","",[1]变电站内变压器!C605)</f>
        <v/>
      </c>
      <c r="D605" s="30" t="str">
        <f>IF([1]变电站内变压器!D605="","",[1]变电站内变压器!D605)</f>
        <v/>
      </c>
      <c r="E605" s="30" t="str">
        <f>IF([1]变电站内变压器!E605="","",[1]变电站内变压器!E605)</f>
        <v/>
      </c>
      <c r="F605" s="30" t="str">
        <f>IF([1]变电站内变压器!H605="","",[1]变电站内变压器!H605)</f>
        <v/>
      </c>
      <c r="G605" s="30" t="str">
        <f>IF([1]变电站内变压器!J605="","",[1]变电站内变压器!J605)</f>
        <v/>
      </c>
    </row>
    <row r="606" spans="1:7">
      <c r="A606" s="30" t="str">
        <f>IF([1]变电站内变压器!A606="","",[1]变电站内变压器!A606)</f>
        <v/>
      </c>
      <c r="B606" s="30" t="str">
        <f>IF([1]变电站内变压器!B606="","",[1]变电站内变压器!B606)</f>
        <v/>
      </c>
      <c r="C606" s="30" t="str">
        <f>IF([1]变电站内变压器!C606="","",[1]变电站内变压器!C606)</f>
        <v/>
      </c>
      <c r="D606" s="30" t="str">
        <f>IF([1]变电站内变压器!D606="","",[1]变电站内变压器!D606)</f>
        <v/>
      </c>
      <c r="E606" s="30" t="str">
        <f>IF([1]变电站内变压器!E606="","",[1]变电站内变压器!E606)</f>
        <v/>
      </c>
      <c r="F606" s="30" t="str">
        <f>IF([1]变电站内变压器!H606="","",[1]变电站内变压器!H606)</f>
        <v/>
      </c>
      <c r="G606" s="30" t="str">
        <f>IF([1]变电站内变压器!J606="","",[1]变电站内变压器!J606)</f>
        <v/>
      </c>
    </row>
    <row r="607" spans="1:7">
      <c r="A607" s="30" t="str">
        <f>IF([1]变电站内变压器!A607="","",[1]变电站内变压器!A607)</f>
        <v/>
      </c>
      <c r="B607" s="30" t="str">
        <f>IF([1]变电站内变压器!B607="","",[1]变电站内变压器!B607)</f>
        <v/>
      </c>
      <c r="C607" s="30" t="str">
        <f>IF([1]变电站内变压器!C607="","",[1]变电站内变压器!C607)</f>
        <v/>
      </c>
      <c r="D607" s="30" t="str">
        <f>IF([1]变电站内变压器!D607="","",[1]变电站内变压器!D607)</f>
        <v/>
      </c>
      <c r="E607" s="30" t="str">
        <f>IF([1]变电站内变压器!E607="","",[1]变电站内变压器!E607)</f>
        <v/>
      </c>
      <c r="F607" s="30" t="str">
        <f>IF([1]变电站内变压器!H607="","",[1]变电站内变压器!H607)</f>
        <v/>
      </c>
      <c r="G607" s="30" t="str">
        <f>IF([1]变电站内变压器!J607="","",[1]变电站内变压器!J607)</f>
        <v/>
      </c>
    </row>
    <row r="608" spans="1:7">
      <c r="A608" s="30" t="str">
        <f>IF([1]变电站内变压器!A608="","",[1]变电站内变压器!A608)</f>
        <v/>
      </c>
      <c r="B608" s="30" t="str">
        <f>IF([1]变电站内变压器!B608="","",[1]变电站内变压器!B608)</f>
        <v/>
      </c>
      <c r="C608" s="30" t="str">
        <f>IF([1]变电站内变压器!C608="","",[1]变电站内变压器!C608)</f>
        <v/>
      </c>
      <c r="D608" s="30" t="str">
        <f>IF([1]变电站内变压器!D608="","",[1]变电站内变压器!D608)</f>
        <v/>
      </c>
      <c r="E608" s="30" t="str">
        <f>IF([1]变电站内变压器!E608="","",[1]变电站内变压器!E608)</f>
        <v/>
      </c>
      <c r="F608" s="30" t="str">
        <f>IF([1]变电站内变压器!H608="","",[1]变电站内变压器!H608)</f>
        <v/>
      </c>
      <c r="G608" s="30" t="str">
        <f>IF([1]变电站内变压器!J608="","",[1]变电站内变压器!J608)</f>
        <v/>
      </c>
    </row>
    <row r="609" spans="1:7">
      <c r="A609" s="30" t="str">
        <f>IF([1]变电站内变压器!A609="","",[1]变电站内变压器!A609)</f>
        <v/>
      </c>
      <c r="B609" s="30" t="str">
        <f>IF([1]变电站内变压器!B609="","",[1]变电站内变压器!B609)</f>
        <v/>
      </c>
      <c r="C609" s="30" t="str">
        <f>IF([1]变电站内变压器!C609="","",[1]变电站内变压器!C609)</f>
        <v/>
      </c>
      <c r="D609" s="30" t="str">
        <f>IF([1]变电站内变压器!D609="","",[1]变电站内变压器!D609)</f>
        <v/>
      </c>
      <c r="E609" s="30" t="str">
        <f>IF([1]变电站内变压器!E609="","",[1]变电站内变压器!E609)</f>
        <v/>
      </c>
      <c r="F609" s="30" t="str">
        <f>IF([1]变电站内变压器!H609="","",[1]变电站内变压器!H609)</f>
        <v/>
      </c>
      <c r="G609" s="30" t="str">
        <f>IF([1]变电站内变压器!J609="","",[1]变电站内变压器!J609)</f>
        <v/>
      </c>
    </row>
    <row r="610" spans="1:7">
      <c r="A610" s="30" t="str">
        <f>IF([1]变电站内变压器!A610="","",[1]变电站内变压器!A610)</f>
        <v/>
      </c>
      <c r="B610" s="30" t="str">
        <f>IF([1]变电站内变压器!B610="","",[1]变电站内变压器!B610)</f>
        <v/>
      </c>
      <c r="C610" s="30" t="str">
        <f>IF([1]变电站内变压器!C610="","",[1]变电站内变压器!C610)</f>
        <v/>
      </c>
      <c r="D610" s="30" t="str">
        <f>IF([1]变电站内变压器!D610="","",[1]变电站内变压器!D610)</f>
        <v/>
      </c>
      <c r="E610" s="30" t="str">
        <f>IF([1]变电站内变压器!E610="","",[1]变电站内变压器!E610)</f>
        <v/>
      </c>
      <c r="F610" s="30" t="str">
        <f>IF([1]变电站内变压器!H610="","",[1]变电站内变压器!H610)</f>
        <v/>
      </c>
      <c r="G610" s="30" t="str">
        <f>IF([1]变电站内变压器!J610="","",[1]变电站内变压器!J610)</f>
        <v/>
      </c>
    </row>
    <row r="611" spans="1:7">
      <c r="A611" s="30" t="str">
        <f>IF([1]变电站内变压器!A611="","",[1]变电站内变压器!A611)</f>
        <v/>
      </c>
      <c r="B611" s="30" t="str">
        <f>IF([1]变电站内变压器!B611="","",[1]变电站内变压器!B611)</f>
        <v/>
      </c>
      <c r="C611" s="30" t="str">
        <f>IF([1]变电站内变压器!C611="","",[1]变电站内变压器!C611)</f>
        <v/>
      </c>
      <c r="D611" s="30" t="str">
        <f>IF([1]变电站内变压器!D611="","",[1]变电站内变压器!D611)</f>
        <v/>
      </c>
      <c r="E611" s="30" t="str">
        <f>IF([1]变电站内变压器!E611="","",[1]变电站内变压器!E611)</f>
        <v/>
      </c>
      <c r="F611" s="30" t="str">
        <f>IF([1]变电站内变压器!H611="","",[1]变电站内变压器!H611)</f>
        <v/>
      </c>
      <c r="G611" s="30" t="str">
        <f>IF([1]变电站内变压器!J611="","",[1]变电站内变压器!J611)</f>
        <v/>
      </c>
    </row>
    <row r="612" spans="1:7">
      <c r="A612" s="30" t="str">
        <f>IF([1]变电站内变压器!A612="","",[1]变电站内变压器!A612)</f>
        <v/>
      </c>
      <c r="B612" s="30" t="str">
        <f>IF([1]变电站内变压器!B612="","",[1]变电站内变压器!B612)</f>
        <v/>
      </c>
      <c r="C612" s="30" t="str">
        <f>IF([1]变电站内变压器!C612="","",[1]变电站内变压器!C612)</f>
        <v/>
      </c>
      <c r="D612" s="30" t="str">
        <f>IF([1]变电站内变压器!D612="","",[1]变电站内变压器!D612)</f>
        <v/>
      </c>
      <c r="E612" s="30" t="str">
        <f>IF([1]变电站内变压器!E612="","",[1]变电站内变压器!E612)</f>
        <v/>
      </c>
      <c r="F612" s="30" t="str">
        <f>IF([1]变电站内变压器!H612="","",[1]变电站内变压器!H612)</f>
        <v/>
      </c>
      <c r="G612" s="30" t="str">
        <f>IF([1]变电站内变压器!J612="","",[1]变电站内变压器!J612)</f>
        <v/>
      </c>
    </row>
    <row r="613" spans="1:7">
      <c r="A613" s="30" t="str">
        <f>IF([1]变电站内变压器!A613="","",[1]变电站内变压器!A613)</f>
        <v/>
      </c>
      <c r="B613" s="30" t="str">
        <f>IF([1]变电站内变压器!B613="","",[1]变电站内变压器!B613)</f>
        <v/>
      </c>
      <c r="C613" s="30" t="str">
        <f>IF([1]变电站内变压器!C613="","",[1]变电站内变压器!C613)</f>
        <v/>
      </c>
      <c r="D613" s="30" t="str">
        <f>IF([1]变电站内变压器!D613="","",[1]变电站内变压器!D613)</f>
        <v/>
      </c>
      <c r="E613" s="30" t="str">
        <f>IF([1]变电站内变压器!E613="","",[1]变电站内变压器!E613)</f>
        <v/>
      </c>
      <c r="F613" s="30" t="str">
        <f>IF([1]变电站内变压器!H613="","",[1]变电站内变压器!H613)</f>
        <v/>
      </c>
      <c r="G613" s="30" t="str">
        <f>IF([1]变电站内变压器!J613="","",[1]变电站内变压器!J613)</f>
        <v/>
      </c>
    </row>
    <row r="614" spans="1:7">
      <c r="A614" s="30" t="str">
        <f>IF([1]变电站内变压器!A614="","",[1]变电站内变压器!A614)</f>
        <v/>
      </c>
      <c r="B614" s="30" t="str">
        <f>IF([1]变电站内变压器!B614="","",[1]变电站内变压器!B614)</f>
        <v/>
      </c>
      <c r="C614" s="30" t="str">
        <f>IF([1]变电站内变压器!C614="","",[1]变电站内变压器!C614)</f>
        <v/>
      </c>
      <c r="D614" s="30" t="str">
        <f>IF([1]变电站内变压器!D614="","",[1]变电站内变压器!D614)</f>
        <v/>
      </c>
      <c r="E614" s="30" t="str">
        <f>IF([1]变电站内变压器!E614="","",[1]变电站内变压器!E614)</f>
        <v/>
      </c>
      <c r="F614" s="30" t="str">
        <f>IF([1]变电站内变压器!H614="","",[1]变电站内变压器!H614)</f>
        <v/>
      </c>
      <c r="G614" s="30" t="str">
        <f>IF([1]变电站内变压器!J614="","",[1]变电站内变压器!J614)</f>
        <v/>
      </c>
    </row>
    <row r="615" spans="1:7">
      <c r="A615" s="30" t="str">
        <f>IF([1]变电站内变压器!A615="","",[1]变电站内变压器!A615)</f>
        <v/>
      </c>
      <c r="B615" s="30" t="str">
        <f>IF([1]变电站内变压器!B615="","",[1]变电站内变压器!B615)</f>
        <v/>
      </c>
      <c r="C615" s="30" t="str">
        <f>IF([1]变电站内变压器!C615="","",[1]变电站内变压器!C615)</f>
        <v/>
      </c>
      <c r="D615" s="30" t="str">
        <f>IF([1]变电站内变压器!D615="","",[1]变电站内变压器!D615)</f>
        <v/>
      </c>
      <c r="E615" s="30" t="str">
        <f>IF([1]变电站内变压器!E615="","",[1]变电站内变压器!E615)</f>
        <v/>
      </c>
      <c r="F615" s="30" t="str">
        <f>IF([1]变电站内变压器!H615="","",[1]变电站内变压器!H615)</f>
        <v/>
      </c>
      <c r="G615" s="30" t="str">
        <f>IF([1]变电站内变压器!J615="","",[1]变电站内变压器!J615)</f>
        <v/>
      </c>
    </row>
    <row r="616" spans="1:7">
      <c r="A616" s="30" t="str">
        <f>IF([1]变电站内变压器!A616="","",[1]变电站内变压器!A616)</f>
        <v/>
      </c>
      <c r="B616" s="30" t="str">
        <f>IF([1]变电站内变压器!B616="","",[1]变电站内变压器!B616)</f>
        <v/>
      </c>
      <c r="C616" s="30" t="str">
        <f>IF([1]变电站内变压器!C616="","",[1]变电站内变压器!C616)</f>
        <v/>
      </c>
      <c r="D616" s="30" t="str">
        <f>IF([1]变电站内变压器!D616="","",[1]变电站内变压器!D616)</f>
        <v/>
      </c>
      <c r="E616" s="30" t="str">
        <f>IF([1]变电站内变压器!E616="","",[1]变电站内变压器!E616)</f>
        <v/>
      </c>
      <c r="F616" s="30" t="str">
        <f>IF([1]变电站内变压器!H616="","",[1]变电站内变压器!H616)</f>
        <v/>
      </c>
      <c r="G616" s="30" t="str">
        <f>IF([1]变电站内变压器!J616="","",[1]变电站内变压器!J616)</f>
        <v/>
      </c>
    </row>
    <row r="617" spans="1:7">
      <c r="A617" s="30" t="str">
        <f>IF([1]变电站内变压器!A617="","",[1]变电站内变压器!A617)</f>
        <v/>
      </c>
      <c r="B617" s="30" t="str">
        <f>IF([1]变电站内变压器!B617="","",[1]变电站内变压器!B617)</f>
        <v/>
      </c>
      <c r="C617" s="30" t="str">
        <f>IF([1]变电站内变压器!C617="","",[1]变电站内变压器!C617)</f>
        <v/>
      </c>
      <c r="D617" s="30" t="str">
        <f>IF([1]变电站内变压器!D617="","",[1]变电站内变压器!D617)</f>
        <v/>
      </c>
      <c r="E617" s="30" t="str">
        <f>IF([1]变电站内变压器!E617="","",[1]变电站内变压器!E617)</f>
        <v/>
      </c>
      <c r="F617" s="30" t="str">
        <f>IF([1]变电站内变压器!H617="","",[1]变电站内变压器!H617)</f>
        <v/>
      </c>
      <c r="G617" s="30" t="str">
        <f>IF([1]变电站内变压器!J617="","",[1]变电站内变压器!J617)</f>
        <v/>
      </c>
    </row>
    <row r="618" spans="1:7">
      <c r="A618" s="30" t="str">
        <f>IF([1]变电站内变压器!A618="","",[1]变电站内变压器!A618)</f>
        <v/>
      </c>
      <c r="B618" s="30" t="str">
        <f>IF([1]变电站内变压器!B618="","",[1]变电站内变压器!B618)</f>
        <v/>
      </c>
      <c r="C618" s="30" t="str">
        <f>IF([1]变电站内变压器!C618="","",[1]变电站内变压器!C618)</f>
        <v/>
      </c>
      <c r="D618" s="30" t="str">
        <f>IF([1]变电站内变压器!D618="","",[1]变电站内变压器!D618)</f>
        <v/>
      </c>
      <c r="E618" s="30" t="str">
        <f>IF([1]变电站内变压器!E618="","",[1]变电站内变压器!E618)</f>
        <v/>
      </c>
      <c r="F618" s="30" t="str">
        <f>IF([1]变电站内变压器!H618="","",[1]变电站内变压器!H618)</f>
        <v/>
      </c>
      <c r="G618" s="30" t="str">
        <f>IF([1]变电站内变压器!J618="","",[1]变电站内变压器!J618)</f>
        <v/>
      </c>
    </row>
    <row r="619" spans="1:7">
      <c r="A619" s="30" t="str">
        <f>IF([1]变电站内变压器!A619="","",[1]变电站内变压器!A619)</f>
        <v/>
      </c>
      <c r="B619" s="30" t="str">
        <f>IF([1]变电站内变压器!B619="","",[1]变电站内变压器!B619)</f>
        <v/>
      </c>
      <c r="C619" s="30" t="str">
        <f>IF([1]变电站内变压器!C619="","",[1]变电站内变压器!C619)</f>
        <v/>
      </c>
      <c r="D619" s="30" t="str">
        <f>IF([1]变电站内变压器!D619="","",[1]变电站内变压器!D619)</f>
        <v/>
      </c>
      <c r="E619" s="30" t="str">
        <f>IF([1]变电站内变压器!E619="","",[1]变电站内变压器!E619)</f>
        <v/>
      </c>
      <c r="F619" s="30" t="str">
        <f>IF([1]变电站内变压器!H619="","",[1]变电站内变压器!H619)</f>
        <v/>
      </c>
      <c r="G619" s="30" t="str">
        <f>IF([1]变电站内变压器!J619="","",[1]变电站内变压器!J619)</f>
        <v/>
      </c>
    </row>
    <row r="620" spans="1:7">
      <c r="A620" s="30" t="str">
        <f>IF([1]变电站内变压器!A620="","",[1]变电站内变压器!A620)</f>
        <v/>
      </c>
      <c r="B620" s="30" t="str">
        <f>IF([1]变电站内变压器!B620="","",[1]变电站内变压器!B620)</f>
        <v/>
      </c>
      <c r="C620" s="30" t="str">
        <f>IF([1]变电站内变压器!C620="","",[1]变电站内变压器!C620)</f>
        <v/>
      </c>
      <c r="D620" s="30" t="str">
        <f>IF([1]变电站内变压器!D620="","",[1]变电站内变压器!D620)</f>
        <v/>
      </c>
      <c r="E620" s="30" t="str">
        <f>IF([1]变电站内变压器!E620="","",[1]变电站内变压器!E620)</f>
        <v/>
      </c>
      <c r="F620" s="30" t="str">
        <f>IF([1]变电站内变压器!H620="","",[1]变电站内变压器!H620)</f>
        <v/>
      </c>
      <c r="G620" s="30" t="str">
        <f>IF([1]变电站内变压器!J620="","",[1]变电站内变压器!J620)</f>
        <v/>
      </c>
    </row>
    <row r="621" spans="1:7">
      <c r="A621" s="30" t="str">
        <f>IF([1]变电站内变压器!A621="","",[1]变电站内变压器!A621)</f>
        <v/>
      </c>
      <c r="B621" s="30" t="str">
        <f>IF([1]变电站内变压器!B621="","",[1]变电站内变压器!B621)</f>
        <v/>
      </c>
      <c r="C621" s="30" t="str">
        <f>IF([1]变电站内变压器!C621="","",[1]变电站内变压器!C621)</f>
        <v/>
      </c>
      <c r="D621" s="30" t="str">
        <f>IF([1]变电站内变压器!D621="","",[1]变电站内变压器!D621)</f>
        <v/>
      </c>
      <c r="E621" s="30" t="str">
        <f>IF([1]变电站内变压器!E621="","",[1]变电站内变压器!E621)</f>
        <v/>
      </c>
      <c r="F621" s="30" t="str">
        <f>IF([1]变电站内变压器!H621="","",[1]变电站内变压器!H621)</f>
        <v/>
      </c>
      <c r="G621" s="30" t="str">
        <f>IF([1]变电站内变压器!J621="","",[1]变电站内变压器!J621)</f>
        <v/>
      </c>
    </row>
    <row r="622" spans="1:7">
      <c r="A622" s="30" t="str">
        <f>IF([1]变电站内变压器!A622="","",[1]变电站内变压器!A622)</f>
        <v/>
      </c>
      <c r="B622" s="30" t="str">
        <f>IF([1]变电站内变压器!B622="","",[1]变电站内变压器!B622)</f>
        <v/>
      </c>
      <c r="C622" s="30" t="str">
        <f>IF([1]变电站内变压器!C622="","",[1]变电站内变压器!C622)</f>
        <v/>
      </c>
      <c r="D622" s="30" t="str">
        <f>IF([1]变电站内变压器!D622="","",[1]变电站内变压器!D622)</f>
        <v/>
      </c>
      <c r="E622" s="30" t="str">
        <f>IF([1]变电站内变压器!E622="","",[1]变电站内变压器!E622)</f>
        <v/>
      </c>
      <c r="F622" s="30" t="str">
        <f>IF([1]变电站内变压器!H622="","",[1]变电站内变压器!H622)</f>
        <v/>
      </c>
      <c r="G622" s="30" t="str">
        <f>IF([1]变电站内变压器!J622="","",[1]变电站内变压器!J622)</f>
        <v/>
      </c>
    </row>
    <row r="623" spans="1:7">
      <c r="A623" s="30" t="str">
        <f>IF([1]变电站内变压器!A623="","",[1]变电站内变压器!A623)</f>
        <v/>
      </c>
      <c r="B623" s="30" t="str">
        <f>IF([1]变电站内变压器!B623="","",[1]变电站内变压器!B623)</f>
        <v/>
      </c>
      <c r="C623" s="30" t="str">
        <f>IF([1]变电站内变压器!C623="","",[1]变电站内变压器!C623)</f>
        <v/>
      </c>
      <c r="D623" s="30" t="str">
        <f>IF([1]变电站内变压器!D623="","",[1]变电站内变压器!D623)</f>
        <v/>
      </c>
      <c r="E623" s="30" t="str">
        <f>IF([1]变电站内变压器!E623="","",[1]变电站内变压器!E623)</f>
        <v/>
      </c>
      <c r="F623" s="30" t="str">
        <f>IF([1]变电站内变压器!H623="","",[1]变电站内变压器!H623)</f>
        <v/>
      </c>
      <c r="G623" s="30" t="str">
        <f>IF([1]变电站内变压器!J623="","",[1]变电站内变压器!J623)</f>
        <v/>
      </c>
    </row>
    <row r="624" spans="1:7">
      <c r="A624" s="30" t="str">
        <f>IF([1]变电站内变压器!A624="","",[1]变电站内变压器!A624)</f>
        <v/>
      </c>
      <c r="B624" s="30" t="str">
        <f>IF([1]变电站内变压器!B624="","",[1]变电站内变压器!B624)</f>
        <v/>
      </c>
      <c r="C624" s="30" t="str">
        <f>IF([1]变电站内变压器!C624="","",[1]变电站内变压器!C624)</f>
        <v/>
      </c>
      <c r="D624" s="30" t="str">
        <f>IF([1]变电站内变压器!D624="","",[1]变电站内变压器!D624)</f>
        <v/>
      </c>
      <c r="E624" s="30" t="str">
        <f>IF([1]变电站内变压器!E624="","",[1]变电站内变压器!E624)</f>
        <v/>
      </c>
      <c r="F624" s="30" t="str">
        <f>IF([1]变电站内变压器!H624="","",[1]变电站内变压器!H624)</f>
        <v/>
      </c>
      <c r="G624" s="30" t="str">
        <f>IF([1]变电站内变压器!J624="","",[1]变电站内变压器!J624)</f>
        <v/>
      </c>
    </row>
    <row r="625" spans="1:7">
      <c r="A625" s="30" t="str">
        <f>IF([1]变电站内变压器!A625="","",[1]变电站内变压器!A625)</f>
        <v/>
      </c>
      <c r="B625" s="30" t="str">
        <f>IF([1]变电站内变压器!B625="","",[1]变电站内变压器!B625)</f>
        <v/>
      </c>
      <c r="C625" s="30" t="str">
        <f>IF([1]变电站内变压器!C625="","",[1]变电站内变压器!C625)</f>
        <v/>
      </c>
      <c r="D625" s="30" t="str">
        <f>IF([1]变电站内变压器!D625="","",[1]变电站内变压器!D625)</f>
        <v/>
      </c>
      <c r="E625" s="30" t="str">
        <f>IF([1]变电站内变压器!E625="","",[1]变电站内变压器!E625)</f>
        <v/>
      </c>
      <c r="F625" s="30" t="str">
        <f>IF([1]变电站内变压器!H625="","",[1]变电站内变压器!H625)</f>
        <v/>
      </c>
      <c r="G625" s="30" t="str">
        <f>IF([1]变电站内变压器!J625="","",[1]变电站内变压器!J625)</f>
        <v/>
      </c>
    </row>
    <row r="626" spans="1:7">
      <c r="A626" s="30" t="str">
        <f>IF([1]变电站内变压器!A626="","",[1]变电站内变压器!A626)</f>
        <v/>
      </c>
      <c r="B626" s="30" t="str">
        <f>IF([1]变电站内变压器!B626="","",[1]变电站内变压器!B626)</f>
        <v/>
      </c>
      <c r="C626" s="30" t="str">
        <f>IF([1]变电站内变压器!C626="","",[1]变电站内变压器!C626)</f>
        <v/>
      </c>
      <c r="D626" s="30" t="str">
        <f>IF([1]变电站内变压器!D626="","",[1]变电站内变压器!D626)</f>
        <v/>
      </c>
      <c r="E626" s="30" t="str">
        <f>IF([1]变电站内变压器!E626="","",[1]变电站内变压器!E626)</f>
        <v/>
      </c>
      <c r="F626" s="30" t="str">
        <f>IF([1]变电站内变压器!H626="","",[1]变电站内变压器!H626)</f>
        <v/>
      </c>
      <c r="G626" s="30" t="str">
        <f>IF([1]变电站内变压器!J626="","",[1]变电站内变压器!J626)</f>
        <v/>
      </c>
    </row>
    <row r="627" spans="1:7">
      <c r="A627" s="30" t="str">
        <f>IF([1]变电站内变压器!A627="","",[1]变电站内变压器!A627)</f>
        <v/>
      </c>
      <c r="B627" s="30" t="str">
        <f>IF([1]变电站内变压器!B627="","",[1]变电站内变压器!B627)</f>
        <v/>
      </c>
      <c r="C627" s="30" t="str">
        <f>IF([1]变电站内变压器!C627="","",[1]变电站内变压器!C627)</f>
        <v/>
      </c>
      <c r="D627" s="30" t="str">
        <f>IF([1]变电站内变压器!D627="","",[1]变电站内变压器!D627)</f>
        <v/>
      </c>
      <c r="E627" s="30" t="str">
        <f>IF([1]变电站内变压器!E627="","",[1]变电站内变压器!E627)</f>
        <v/>
      </c>
      <c r="F627" s="30" t="str">
        <f>IF([1]变电站内变压器!H627="","",[1]变电站内变压器!H627)</f>
        <v/>
      </c>
      <c r="G627" s="30" t="str">
        <f>IF([1]变电站内变压器!J627="","",[1]变电站内变压器!J627)</f>
        <v/>
      </c>
    </row>
    <row r="628" spans="1:7">
      <c r="A628" s="30" t="str">
        <f>IF([1]变电站内变压器!A628="","",[1]变电站内变压器!A628)</f>
        <v/>
      </c>
      <c r="B628" s="30" t="str">
        <f>IF([1]变电站内变压器!B628="","",[1]变电站内变压器!B628)</f>
        <v/>
      </c>
      <c r="C628" s="30" t="str">
        <f>IF([1]变电站内变压器!C628="","",[1]变电站内变压器!C628)</f>
        <v/>
      </c>
      <c r="D628" s="30" t="str">
        <f>IF([1]变电站内变压器!D628="","",[1]变电站内变压器!D628)</f>
        <v/>
      </c>
      <c r="E628" s="30" t="str">
        <f>IF([1]变电站内变压器!E628="","",[1]变电站内变压器!E628)</f>
        <v/>
      </c>
      <c r="F628" s="30" t="str">
        <f>IF([1]变电站内变压器!H628="","",[1]变电站内变压器!H628)</f>
        <v/>
      </c>
      <c r="G628" s="30" t="str">
        <f>IF([1]变电站内变压器!J628="","",[1]变电站内变压器!J628)</f>
        <v/>
      </c>
    </row>
    <row r="629" spans="1:7">
      <c r="A629" s="30" t="str">
        <f>IF([1]变电站内变压器!A629="","",[1]变电站内变压器!A629)</f>
        <v/>
      </c>
      <c r="B629" s="30" t="str">
        <f>IF([1]变电站内变压器!B629="","",[1]变电站内变压器!B629)</f>
        <v/>
      </c>
      <c r="C629" s="30" t="str">
        <f>IF([1]变电站内变压器!C629="","",[1]变电站内变压器!C629)</f>
        <v/>
      </c>
      <c r="D629" s="30" t="str">
        <f>IF([1]变电站内变压器!D629="","",[1]变电站内变压器!D629)</f>
        <v/>
      </c>
      <c r="E629" s="30" t="str">
        <f>IF([1]变电站内变压器!E629="","",[1]变电站内变压器!E629)</f>
        <v/>
      </c>
      <c r="F629" s="30" t="str">
        <f>IF([1]变电站内变压器!H629="","",[1]变电站内变压器!H629)</f>
        <v/>
      </c>
      <c r="G629" s="30" t="str">
        <f>IF([1]变电站内变压器!J629="","",[1]变电站内变压器!J629)</f>
        <v/>
      </c>
    </row>
    <row r="630" spans="1:7">
      <c r="A630" s="30" t="str">
        <f>IF([1]变电站内变压器!A630="","",[1]变电站内变压器!A630)</f>
        <v/>
      </c>
      <c r="B630" s="30" t="str">
        <f>IF([1]变电站内变压器!B630="","",[1]变电站内变压器!B630)</f>
        <v/>
      </c>
      <c r="C630" s="30" t="str">
        <f>IF([1]变电站内变压器!C630="","",[1]变电站内变压器!C630)</f>
        <v/>
      </c>
      <c r="D630" s="30" t="str">
        <f>IF([1]变电站内变压器!D630="","",[1]变电站内变压器!D630)</f>
        <v/>
      </c>
      <c r="E630" s="30" t="str">
        <f>IF([1]变电站内变压器!E630="","",[1]变电站内变压器!E630)</f>
        <v/>
      </c>
      <c r="F630" s="30" t="str">
        <f>IF([1]变电站内变压器!H630="","",[1]变电站内变压器!H630)</f>
        <v/>
      </c>
      <c r="G630" s="30" t="str">
        <f>IF([1]变电站内变压器!J630="","",[1]变电站内变压器!J630)</f>
        <v/>
      </c>
    </row>
    <row r="631" spans="1:7">
      <c r="A631" s="30" t="str">
        <f>IF([1]变电站内变压器!A631="","",[1]变电站内变压器!A631)</f>
        <v/>
      </c>
      <c r="B631" s="30" t="str">
        <f>IF([1]变电站内变压器!B631="","",[1]变电站内变压器!B631)</f>
        <v/>
      </c>
      <c r="C631" s="30" t="str">
        <f>IF([1]变电站内变压器!C631="","",[1]变电站内变压器!C631)</f>
        <v/>
      </c>
      <c r="D631" s="30" t="str">
        <f>IF([1]变电站内变压器!D631="","",[1]变电站内变压器!D631)</f>
        <v/>
      </c>
      <c r="E631" s="30" t="str">
        <f>IF([1]变电站内变压器!E631="","",[1]变电站内变压器!E631)</f>
        <v/>
      </c>
      <c r="F631" s="30" t="str">
        <f>IF([1]变电站内变压器!H631="","",[1]变电站内变压器!H631)</f>
        <v/>
      </c>
      <c r="G631" s="30" t="str">
        <f>IF([1]变电站内变压器!J631="","",[1]变电站内变压器!J631)</f>
        <v/>
      </c>
    </row>
    <row r="632" spans="1:7">
      <c r="A632" s="30" t="str">
        <f>IF([1]变电站内变压器!A632="","",[1]变电站内变压器!A632)</f>
        <v/>
      </c>
      <c r="B632" s="30" t="str">
        <f>IF([1]变电站内变压器!B632="","",[1]变电站内变压器!B632)</f>
        <v/>
      </c>
      <c r="C632" s="30" t="str">
        <f>IF([1]变电站内变压器!C632="","",[1]变电站内变压器!C632)</f>
        <v/>
      </c>
      <c r="D632" s="30" t="str">
        <f>IF([1]变电站内变压器!D632="","",[1]变电站内变压器!D632)</f>
        <v/>
      </c>
      <c r="E632" s="30" t="str">
        <f>IF([1]变电站内变压器!E632="","",[1]变电站内变压器!E632)</f>
        <v/>
      </c>
      <c r="F632" s="30" t="str">
        <f>IF([1]变电站内变压器!H632="","",[1]变电站内变压器!H632)</f>
        <v/>
      </c>
      <c r="G632" s="30" t="str">
        <f>IF([1]变电站内变压器!J632="","",[1]变电站内变压器!J632)</f>
        <v/>
      </c>
    </row>
    <row r="633" spans="1:7">
      <c r="A633" s="30" t="str">
        <f>IF([1]变电站内变压器!A633="","",[1]变电站内变压器!A633)</f>
        <v/>
      </c>
      <c r="B633" s="30" t="str">
        <f>IF([1]变电站内变压器!B633="","",[1]变电站内变压器!B633)</f>
        <v/>
      </c>
      <c r="C633" s="30" t="str">
        <f>IF([1]变电站内变压器!C633="","",[1]变电站内变压器!C633)</f>
        <v/>
      </c>
      <c r="D633" s="30" t="str">
        <f>IF([1]变电站内变压器!D633="","",[1]变电站内变压器!D633)</f>
        <v/>
      </c>
      <c r="E633" s="30" t="str">
        <f>IF([1]变电站内变压器!E633="","",[1]变电站内变压器!E633)</f>
        <v/>
      </c>
      <c r="F633" s="30" t="str">
        <f>IF([1]变电站内变压器!H633="","",[1]变电站内变压器!H633)</f>
        <v/>
      </c>
      <c r="G633" s="30" t="str">
        <f>IF([1]变电站内变压器!J633="","",[1]变电站内变压器!J633)</f>
        <v/>
      </c>
    </row>
    <row r="634" spans="1:7">
      <c r="A634" s="30" t="str">
        <f>IF([1]变电站内变压器!A634="","",[1]变电站内变压器!A634)</f>
        <v/>
      </c>
      <c r="B634" s="30" t="str">
        <f>IF([1]变电站内变压器!B634="","",[1]变电站内变压器!B634)</f>
        <v/>
      </c>
      <c r="C634" s="30" t="str">
        <f>IF([1]变电站内变压器!C634="","",[1]变电站内变压器!C634)</f>
        <v/>
      </c>
      <c r="D634" s="30" t="str">
        <f>IF([1]变电站内变压器!D634="","",[1]变电站内变压器!D634)</f>
        <v/>
      </c>
      <c r="E634" s="30" t="str">
        <f>IF([1]变电站内变压器!E634="","",[1]变电站内变压器!E634)</f>
        <v/>
      </c>
      <c r="F634" s="30" t="str">
        <f>IF([1]变电站内变压器!H634="","",[1]变电站内变压器!H634)</f>
        <v/>
      </c>
      <c r="G634" s="30" t="str">
        <f>IF([1]变电站内变压器!J634="","",[1]变电站内变压器!J634)</f>
        <v/>
      </c>
    </row>
    <row r="635" spans="1:7">
      <c r="A635" s="30" t="str">
        <f>IF([1]变电站内变压器!A635="","",[1]变电站内变压器!A635)</f>
        <v/>
      </c>
      <c r="B635" s="30" t="str">
        <f>IF([1]变电站内变压器!B635="","",[1]变电站内变压器!B635)</f>
        <v/>
      </c>
      <c r="C635" s="30" t="str">
        <f>IF([1]变电站内变压器!C635="","",[1]变电站内变压器!C635)</f>
        <v/>
      </c>
      <c r="D635" s="30" t="str">
        <f>IF([1]变电站内变压器!D635="","",[1]变电站内变压器!D635)</f>
        <v/>
      </c>
      <c r="E635" s="30" t="str">
        <f>IF([1]变电站内变压器!E635="","",[1]变电站内变压器!E635)</f>
        <v/>
      </c>
      <c r="F635" s="30" t="str">
        <f>IF([1]变电站内变压器!H635="","",[1]变电站内变压器!H635)</f>
        <v/>
      </c>
      <c r="G635" s="30" t="str">
        <f>IF([1]变电站内变压器!J635="","",[1]变电站内变压器!J635)</f>
        <v/>
      </c>
    </row>
    <row r="636" spans="1:7">
      <c r="A636" s="30" t="str">
        <f>IF([1]变电站内变压器!A636="","",[1]变电站内变压器!A636)</f>
        <v/>
      </c>
      <c r="B636" s="30" t="str">
        <f>IF([1]变电站内变压器!B636="","",[1]变电站内变压器!B636)</f>
        <v/>
      </c>
      <c r="C636" s="30" t="str">
        <f>IF([1]变电站内变压器!C636="","",[1]变电站内变压器!C636)</f>
        <v/>
      </c>
      <c r="D636" s="30" t="str">
        <f>IF([1]变电站内变压器!D636="","",[1]变电站内变压器!D636)</f>
        <v/>
      </c>
      <c r="E636" s="30" t="str">
        <f>IF([1]变电站内变压器!E636="","",[1]变电站内变压器!E636)</f>
        <v/>
      </c>
      <c r="F636" s="30" t="str">
        <f>IF([1]变电站内变压器!H636="","",[1]变电站内变压器!H636)</f>
        <v/>
      </c>
      <c r="G636" s="30" t="str">
        <f>IF([1]变电站内变压器!J636="","",[1]变电站内变压器!J636)</f>
        <v/>
      </c>
    </row>
    <row r="637" spans="1:7">
      <c r="A637" s="30" t="str">
        <f>IF([1]变电站内变压器!A637="","",[1]变电站内变压器!A637)</f>
        <v/>
      </c>
      <c r="B637" s="30" t="str">
        <f>IF([1]变电站内变压器!B637="","",[1]变电站内变压器!B637)</f>
        <v/>
      </c>
      <c r="C637" s="30" t="str">
        <f>IF([1]变电站内变压器!C637="","",[1]变电站内变压器!C637)</f>
        <v/>
      </c>
      <c r="D637" s="30" t="str">
        <f>IF([1]变电站内变压器!D637="","",[1]变电站内变压器!D637)</f>
        <v/>
      </c>
      <c r="E637" s="30" t="str">
        <f>IF([1]变电站内变压器!E637="","",[1]变电站内变压器!E637)</f>
        <v/>
      </c>
      <c r="F637" s="30" t="str">
        <f>IF([1]变电站内变压器!H637="","",[1]变电站内变压器!H637)</f>
        <v/>
      </c>
      <c r="G637" s="30" t="str">
        <f>IF([1]变电站内变压器!J637="","",[1]变电站内变压器!J637)</f>
        <v/>
      </c>
    </row>
    <row r="638" spans="1:7">
      <c r="A638" s="30" t="str">
        <f>IF([1]变电站内变压器!A638="","",[1]变电站内变压器!A638)</f>
        <v/>
      </c>
      <c r="B638" s="30" t="str">
        <f>IF([1]变电站内变压器!B638="","",[1]变电站内变压器!B638)</f>
        <v/>
      </c>
      <c r="C638" s="30" t="str">
        <f>IF([1]变电站内变压器!C638="","",[1]变电站内变压器!C638)</f>
        <v/>
      </c>
      <c r="D638" s="30" t="str">
        <f>IF([1]变电站内变压器!D638="","",[1]变电站内变压器!D638)</f>
        <v/>
      </c>
      <c r="E638" s="30" t="str">
        <f>IF([1]变电站内变压器!E638="","",[1]变电站内变压器!E638)</f>
        <v/>
      </c>
      <c r="F638" s="30" t="str">
        <f>IF([1]变电站内变压器!H638="","",[1]变电站内变压器!H638)</f>
        <v/>
      </c>
      <c r="G638" s="30" t="str">
        <f>IF([1]变电站内变压器!J638="","",[1]变电站内变压器!J638)</f>
        <v/>
      </c>
    </row>
    <row r="639" spans="1:7">
      <c r="A639" s="30" t="str">
        <f>IF([1]变电站内变压器!A639="","",[1]变电站内变压器!A639)</f>
        <v/>
      </c>
      <c r="B639" s="30" t="str">
        <f>IF([1]变电站内变压器!B639="","",[1]变电站内变压器!B639)</f>
        <v/>
      </c>
      <c r="C639" s="30" t="str">
        <f>IF([1]变电站内变压器!C639="","",[1]变电站内变压器!C639)</f>
        <v/>
      </c>
      <c r="D639" s="30" t="str">
        <f>IF([1]变电站内变压器!D639="","",[1]变电站内变压器!D639)</f>
        <v/>
      </c>
      <c r="E639" s="30" t="str">
        <f>IF([1]变电站内变压器!E639="","",[1]变电站内变压器!E639)</f>
        <v/>
      </c>
      <c r="F639" s="30" t="str">
        <f>IF([1]变电站内变压器!H639="","",[1]变电站内变压器!H639)</f>
        <v/>
      </c>
      <c r="G639" s="30" t="str">
        <f>IF([1]变电站内变压器!J639="","",[1]变电站内变压器!J639)</f>
        <v/>
      </c>
    </row>
    <row r="640" spans="1:7">
      <c r="A640" s="30" t="str">
        <f>IF([1]变电站内变压器!A640="","",[1]变电站内变压器!A640)</f>
        <v/>
      </c>
      <c r="B640" s="30" t="str">
        <f>IF([1]变电站内变压器!B640="","",[1]变电站内变压器!B640)</f>
        <v/>
      </c>
      <c r="C640" s="30" t="str">
        <f>IF([1]变电站内变压器!C640="","",[1]变电站内变压器!C640)</f>
        <v/>
      </c>
      <c r="D640" s="30" t="str">
        <f>IF([1]变电站内变压器!D640="","",[1]变电站内变压器!D640)</f>
        <v/>
      </c>
      <c r="E640" s="30" t="str">
        <f>IF([1]变电站内变压器!E640="","",[1]变电站内变压器!E640)</f>
        <v/>
      </c>
      <c r="F640" s="30" t="str">
        <f>IF([1]变电站内变压器!H640="","",[1]变电站内变压器!H640)</f>
        <v/>
      </c>
      <c r="G640" s="30" t="str">
        <f>IF([1]变电站内变压器!J640="","",[1]变电站内变压器!J640)</f>
        <v/>
      </c>
    </row>
    <row r="641" spans="1:7">
      <c r="A641" s="30" t="str">
        <f>IF([1]变电站内变压器!A641="","",[1]变电站内变压器!A641)</f>
        <v/>
      </c>
      <c r="B641" s="30" t="str">
        <f>IF([1]变电站内变压器!B641="","",[1]变电站内变压器!B641)</f>
        <v/>
      </c>
      <c r="C641" s="30" t="str">
        <f>IF([1]变电站内变压器!C641="","",[1]变电站内变压器!C641)</f>
        <v/>
      </c>
      <c r="D641" s="30" t="str">
        <f>IF([1]变电站内变压器!D641="","",[1]变电站内变压器!D641)</f>
        <v/>
      </c>
      <c r="E641" s="30" t="str">
        <f>IF([1]变电站内变压器!E641="","",[1]变电站内变压器!E641)</f>
        <v/>
      </c>
      <c r="F641" s="30" t="str">
        <f>IF([1]变电站内变压器!H641="","",[1]变电站内变压器!H641)</f>
        <v/>
      </c>
      <c r="G641" s="30" t="str">
        <f>IF([1]变电站内变压器!J641="","",[1]变电站内变压器!J641)</f>
        <v/>
      </c>
    </row>
    <row r="642" spans="1:7">
      <c r="A642" s="30" t="str">
        <f>IF([1]变电站内变压器!A642="","",[1]变电站内变压器!A642)</f>
        <v/>
      </c>
      <c r="B642" s="30" t="str">
        <f>IF([1]变电站内变压器!B642="","",[1]变电站内变压器!B642)</f>
        <v/>
      </c>
      <c r="C642" s="30" t="str">
        <f>IF([1]变电站内变压器!C642="","",[1]变电站内变压器!C642)</f>
        <v/>
      </c>
      <c r="D642" s="30" t="str">
        <f>IF([1]变电站内变压器!D642="","",[1]变电站内变压器!D642)</f>
        <v/>
      </c>
      <c r="E642" s="30" t="str">
        <f>IF([1]变电站内变压器!E642="","",[1]变电站内变压器!E642)</f>
        <v/>
      </c>
      <c r="F642" s="30" t="str">
        <f>IF([1]变电站内变压器!H642="","",[1]变电站内变压器!H642)</f>
        <v/>
      </c>
      <c r="G642" s="30" t="str">
        <f>IF([1]变电站内变压器!J642="","",[1]变电站内变压器!J642)</f>
        <v/>
      </c>
    </row>
    <row r="643" spans="1:7">
      <c r="A643" s="30" t="str">
        <f>IF([1]变电站内变压器!A643="","",[1]变电站内变压器!A643)</f>
        <v/>
      </c>
      <c r="B643" s="30" t="str">
        <f>IF([1]变电站内变压器!B643="","",[1]变电站内变压器!B643)</f>
        <v/>
      </c>
      <c r="C643" s="30" t="str">
        <f>IF([1]变电站内变压器!C643="","",[1]变电站内变压器!C643)</f>
        <v/>
      </c>
      <c r="D643" s="30" t="str">
        <f>IF([1]变电站内变压器!D643="","",[1]变电站内变压器!D643)</f>
        <v/>
      </c>
      <c r="E643" s="30" t="str">
        <f>IF([1]变电站内变压器!E643="","",[1]变电站内变压器!E643)</f>
        <v/>
      </c>
      <c r="F643" s="30" t="str">
        <f>IF([1]变电站内变压器!H643="","",[1]变电站内变压器!H643)</f>
        <v/>
      </c>
      <c r="G643" s="30" t="str">
        <f>IF([1]变电站内变压器!J643="","",[1]变电站内变压器!J643)</f>
        <v/>
      </c>
    </row>
    <row r="644" spans="1:7">
      <c r="A644" s="30" t="str">
        <f>IF([1]变电站内变压器!A644="","",[1]变电站内变压器!A644)</f>
        <v/>
      </c>
      <c r="B644" s="30" t="str">
        <f>IF([1]变电站内变压器!B644="","",[1]变电站内变压器!B644)</f>
        <v/>
      </c>
      <c r="C644" s="30" t="str">
        <f>IF([1]变电站内变压器!C644="","",[1]变电站内变压器!C644)</f>
        <v/>
      </c>
      <c r="D644" s="30" t="str">
        <f>IF([1]变电站内变压器!D644="","",[1]变电站内变压器!D644)</f>
        <v/>
      </c>
      <c r="E644" s="30" t="str">
        <f>IF([1]变电站内变压器!E644="","",[1]变电站内变压器!E644)</f>
        <v/>
      </c>
      <c r="F644" s="30" t="str">
        <f>IF([1]变电站内变压器!H644="","",[1]变电站内变压器!H644)</f>
        <v/>
      </c>
      <c r="G644" s="30" t="str">
        <f>IF([1]变电站内变压器!J644="","",[1]变电站内变压器!J644)</f>
        <v/>
      </c>
    </row>
    <row r="645" spans="1:7">
      <c r="A645" s="30" t="str">
        <f>IF([1]变电站内变压器!A645="","",[1]变电站内变压器!A645)</f>
        <v/>
      </c>
      <c r="B645" s="30" t="str">
        <f>IF([1]变电站内变压器!B645="","",[1]变电站内变压器!B645)</f>
        <v/>
      </c>
      <c r="C645" s="30" t="str">
        <f>IF([1]变电站内变压器!C645="","",[1]变电站内变压器!C645)</f>
        <v/>
      </c>
      <c r="D645" s="30" t="str">
        <f>IF([1]变电站内变压器!D645="","",[1]变电站内变压器!D645)</f>
        <v/>
      </c>
      <c r="E645" s="30" t="str">
        <f>IF([1]变电站内变压器!E645="","",[1]变电站内变压器!E645)</f>
        <v/>
      </c>
      <c r="F645" s="30" t="str">
        <f>IF([1]变电站内变压器!H645="","",[1]变电站内变压器!H645)</f>
        <v/>
      </c>
      <c r="G645" s="30" t="str">
        <f>IF([1]变电站内变压器!J645="","",[1]变电站内变压器!J645)</f>
        <v/>
      </c>
    </row>
    <row r="646" spans="1:7">
      <c r="A646" s="30" t="str">
        <f>IF([1]变电站内变压器!A646="","",[1]变电站内变压器!A646)</f>
        <v/>
      </c>
      <c r="B646" s="30" t="str">
        <f>IF([1]变电站内变压器!B646="","",[1]变电站内变压器!B646)</f>
        <v/>
      </c>
      <c r="C646" s="30" t="str">
        <f>IF([1]变电站内变压器!C646="","",[1]变电站内变压器!C646)</f>
        <v/>
      </c>
      <c r="D646" s="30" t="str">
        <f>IF([1]变电站内变压器!D646="","",[1]变电站内变压器!D646)</f>
        <v/>
      </c>
      <c r="E646" s="30" t="str">
        <f>IF([1]变电站内变压器!E646="","",[1]变电站内变压器!E646)</f>
        <v/>
      </c>
      <c r="F646" s="30" t="str">
        <f>IF([1]变电站内变压器!H646="","",[1]变电站内变压器!H646)</f>
        <v/>
      </c>
      <c r="G646" s="30" t="str">
        <f>IF([1]变电站内变压器!J646="","",[1]变电站内变压器!J646)</f>
        <v/>
      </c>
    </row>
    <row r="647" spans="1:7">
      <c r="A647" s="30" t="str">
        <f>IF([1]变电站内变压器!A647="","",[1]变电站内变压器!A647)</f>
        <v/>
      </c>
      <c r="B647" s="30" t="str">
        <f>IF([1]变电站内变压器!B647="","",[1]变电站内变压器!B647)</f>
        <v/>
      </c>
      <c r="C647" s="30" t="str">
        <f>IF([1]变电站内变压器!C647="","",[1]变电站内变压器!C647)</f>
        <v/>
      </c>
      <c r="D647" s="30" t="str">
        <f>IF([1]变电站内变压器!D647="","",[1]变电站内变压器!D647)</f>
        <v/>
      </c>
      <c r="E647" s="30" t="str">
        <f>IF([1]变电站内变压器!E647="","",[1]变电站内变压器!E647)</f>
        <v/>
      </c>
      <c r="F647" s="30" t="str">
        <f>IF([1]变电站内变压器!H647="","",[1]变电站内变压器!H647)</f>
        <v/>
      </c>
      <c r="G647" s="30" t="str">
        <f>IF([1]变电站内变压器!J647="","",[1]变电站内变压器!J647)</f>
        <v/>
      </c>
    </row>
    <row r="648" spans="1:7">
      <c r="A648" s="30" t="str">
        <f>IF([1]变电站内变压器!A648="","",[1]变电站内变压器!A648)</f>
        <v/>
      </c>
      <c r="B648" s="30" t="str">
        <f>IF([1]变电站内变压器!B648="","",[1]变电站内变压器!B648)</f>
        <v/>
      </c>
      <c r="C648" s="30" t="str">
        <f>IF([1]变电站内变压器!C648="","",[1]变电站内变压器!C648)</f>
        <v/>
      </c>
      <c r="D648" s="30" t="str">
        <f>IF([1]变电站内变压器!D648="","",[1]变电站内变压器!D648)</f>
        <v/>
      </c>
      <c r="E648" s="30" t="str">
        <f>IF([1]变电站内变压器!E648="","",[1]变电站内变压器!E648)</f>
        <v/>
      </c>
      <c r="F648" s="30" t="str">
        <f>IF([1]变电站内变压器!H648="","",[1]变电站内变压器!H648)</f>
        <v/>
      </c>
      <c r="G648" s="30" t="str">
        <f>IF([1]变电站内变压器!J648="","",[1]变电站内变压器!J648)</f>
        <v/>
      </c>
    </row>
    <row r="649" spans="1:7">
      <c r="A649" s="30" t="str">
        <f>IF([1]变电站内变压器!A649="","",[1]变电站内变压器!A649)</f>
        <v/>
      </c>
      <c r="B649" s="30" t="str">
        <f>IF([1]变电站内变压器!B649="","",[1]变电站内变压器!B649)</f>
        <v/>
      </c>
      <c r="C649" s="30" t="str">
        <f>IF([1]变电站内变压器!C649="","",[1]变电站内变压器!C649)</f>
        <v/>
      </c>
      <c r="D649" s="30" t="str">
        <f>IF([1]变电站内变压器!D649="","",[1]变电站内变压器!D649)</f>
        <v/>
      </c>
      <c r="E649" s="30" t="str">
        <f>IF([1]变电站内变压器!E649="","",[1]变电站内变压器!E649)</f>
        <v/>
      </c>
      <c r="F649" s="30" t="str">
        <f>IF([1]变电站内变压器!H649="","",[1]变电站内变压器!H649)</f>
        <v/>
      </c>
      <c r="G649" s="30" t="str">
        <f>IF([1]变电站内变压器!J649="","",[1]变电站内变压器!J649)</f>
        <v/>
      </c>
    </row>
    <row r="650" spans="1:7">
      <c r="A650" s="30" t="str">
        <f>IF([1]变电站内变压器!A650="","",[1]变电站内变压器!A650)</f>
        <v/>
      </c>
      <c r="B650" s="30" t="str">
        <f>IF([1]变电站内变压器!B650="","",[1]变电站内变压器!B650)</f>
        <v/>
      </c>
      <c r="C650" s="30" t="str">
        <f>IF([1]变电站内变压器!C650="","",[1]变电站内变压器!C650)</f>
        <v/>
      </c>
      <c r="D650" s="30" t="str">
        <f>IF([1]变电站内变压器!D650="","",[1]变电站内变压器!D650)</f>
        <v/>
      </c>
      <c r="E650" s="30" t="str">
        <f>IF([1]变电站内变压器!E650="","",[1]变电站内变压器!E650)</f>
        <v/>
      </c>
      <c r="F650" s="30" t="str">
        <f>IF([1]变电站内变压器!H650="","",[1]变电站内变压器!H650)</f>
        <v/>
      </c>
      <c r="G650" s="30" t="str">
        <f>IF([1]变电站内变压器!J650="","",[1]变电站内变压器!J650)</f>
        <v/>
      </c>
    </row>
    <row r="651" spans="1:7">
      <c r="A651" s="30" t="str">
        <f>IF([1]变电站内变压器!A651="","",[1]变电站内变压器!A651)</f>
        <v/>
      </c>
      <c r="B651" s="30" t="str">
        <f>IF([1]变电站内变压器!B651="","",[1]变电站内变压器!B651)</f>
        <v/>
      </c>
      <c r="C651" s="30" t="str">
        <f>IF([1]变电站内变压器!C651="","",[1]变电站内变压器!C651)</f>
        <v/>
      </c>
      <c r="D651" s="30" t="str">
        <f>IF([1]变电站内变压器!D651="","",[1]变电站内变压器!D651)</f>
        <v/>
      </c>
      <c r="E651" s="30" t="str">
        <f>IF([1]变电站内变压器!E651="","",[1]变电站内变压器!E651)</f>
        <v/>
      </c>
      <c r="F651" s="30" t="str">
        <f>IF([1]变电站内变压器!H651="","",[1]变电站内变压器!H651)</f>
        <v/>
      </c>
      <c r="G651" s="30" t="str">
        <f>IF([1]变电站内变压器!J651="","",[1]变电站内变压器!J651)</f>
        <v/>
      </c>
    </row>
    <row r="652" spans="1:7">
      <c r="A652" s="30" t="str">
        <f>IF([1]变电站内变压器!A652="","",[1]变电站内变压器!A652)</f>
        <v/>
      </c>
      <c r="B652" s="30" t="str">
        <f>IF([1]变电站内变压器!B652="","",[1]变电站内变压器!B652)</f>
        <v/>
      </c>
      <c r="C652" s="30" t="str">
        <f>IF([1]变电站内变压器!C652="","",[1]变电站内变压器!C652)</f>
        <v/>
      </c>
      <c r="D652" s="30" t="str">
        <f>IF([1]变电站内变压器!D652="","",[1]变电站内变压器!D652)</f>
        <v/>
      </c>
      <c r="E652" s="30" t="str">
        <f>IF([1]变电站内变压器!E652="","",[1]变电站内变压器!E652)</f>
        <v/>
      </c>
      <c r="F652" s="30" t="str">
        <f>IF([1]变电站内变压器!H652="","",[1]变电站内变压器!H652)</f>
        <v/>
      </c>
      <c r="G652" s="30" t="str">
        <f>IF([1]变电站内变压器!J652="","",[1]变电站内变压器!J652)</f>
        <v/>
      </c>
    </row>
    <row r="653" spans="1:7">
      <c r="A653" s="30" t="str">
        <f>IF([1]变电站内变压器!A653="","",[1]变电站内变压器!A653)</f>
        <v/>
      </c>
      <c r="B653" s="30" t="str">
        <f>IF([1]变电站内变压器!B653="","",[1]变电站内变压器!B653)</f>
        <v/>
      </c>
      <c r="C653" s="30" t="str">
        <f>IF([1]变电站内变压器!C653="","",[1]变电站内变压器!C653)</f>
        <v/>
      </c>
      <c r="D653" s="30" t="str">
        <f>IF([1]变电站内变压器!D653="","",[1]变电站内变压器!D653)</f>
        <v/>
      </c>
      <c r="E653" s="30" t="str">
        <f>IF([1]变电站内变压器!E653="","",[1]变电站内变压器!E653)</f>
        <v/>
      </c>
      <c r="F653" s="30" t="str">
        <f>IF([1]变电站内变压器!H653="","",[1]变电站内变压器!H653)</f>
        <v/>
      </c>
      <c r="G653" s="30" t="str">
        <f>IF([1]变电站内变压器!J653="","",[1]变电站内变压器!J653)</f>
        <v/>
      </c>
    </row>
    <row r="654" spans="1:7">
      <c r="A654" s="30" t="str">
        <f>IF([1]变电站内变压器!A654="","",[1]变电站内变压器!A654)</f>
        <v/>
      </c>
      <c r="B654" s="30" t="str">
        <f>IF([1]变电站内变压器!B654="","",[1]变电站内变压器!B654)</f>
        <v/>
      </c>
      <c r="C654" s="30" t="str">
        <f>IF([1]变电站内变压器!C654="","",[1]变电站内变压器!C654)</f>
        <v/>
      </c>
      <c r="D654" s="30" t="str">
        <f>IF([1]变电站内变压器!D654="","",[1]变电站内变压器!D654)</f>
        <v/>
      </c>
      <c r="E654" s="30" t="str">
        <f>IF([1]变电站内变压器!E654="","",[1]变电站内变压器!E654)</f>
        <v/>
      </c>
      <c r="F654" s="30" t="str">
        <f>IF([1]变电站内变压器!H654="","",[1]变电站内变压器!H654)</f>
        <v/>
      </c>
      <c r="G654" s="30" t="str">
        <f>IF([1]变电站内变压器!J654="","",[1]变电站内变压器!J654)</f>
        <v/>
      </c>
    </row>
    <row r="655" spans="1:7">
      <c r="A655" s="30" t="str">
        <f>IF([1]变电站内变压器!A655="","",[1]变电站内变压器!A655)</f>
        <v/>
      </c>
      <c r="B655" s="30" t="str">
        <f>IF([1]变电站内变压器!B655="","",[1]变电站内变压器!B655)</f>
        <v/>
      </c>
      <c r="C655" s="30" t="str">
        <f>IF([1]变电站内变压器!C655="","",[1]变电站内变压器!C655)</f>
        <v/>
      </c>
      <c r="D655" s="30" t="str">
        <f>IF([1]变电站内变压器!D655="","",[1]变电站内变压器!D655)</f>
        <v/>
      </c>
      <c r="E655" s="30" t="str">
        <f>IF([1]变电站内变压器!E655="","",[1]变电站内变压器!E655)</f>
        <v/>
      </c>
      <c r="F655" s="30" t="str">
        <f>IF([1]变电站内变压器!H655="","",[1]变电站内变压器!H655)</f>
        <v/>
      </c>
      <c r="G655" s="30" t="str">
        <f>IF([1]变电站内变压器!J655="","",[1]变电站内变压器!J655)</f>
        <v/>
      </c>
    </row>
    <row r="656" spans="1:7">
      <c r="A656" s="30" t="str">
        <f>IF([1]变电站内变压器!A656="","",[1]变电站内变压器!A656)</f>
        <v/>
      </c>
      <c r="B656" s="30" t="str">
        <f>IF([1]变电站内变压器!B656="","",[1]变电站内变压器!B656)</f>
        <v/>
      </c>
      <c r="C656" s="30" t="str">
        <f>IF([1]变电站内变压器!C656="","",[1]变电站内变压器!C656)</f>
        <v/>
      </c>
      <c r="D656" s="30" t="str">
        <f>IF([1]变电站内变压器!D656="","",[1]变电站内变压器!D656)</f>
        <v/>
      </c>
      <c r="E656" s="30" t="str">
        <f>IF([1]变电站内变压器!E656="","",[1]变电站内变压器!E656)</f>
        <v/>
      </c>
      <c r="F656" s="30" t="str">
        <f>IF([1]变电站内变压器!H656="","",[1]变电站内变压器!H656)</f>
        <v/>
      </c>
      <c r="G656" s="30" t="str">
        <f>IF([1]变电站内变压器!J656="","",[1]变电站内变压器!J656)</f>
        <v/>
      </c>
    </row>
    <row r="657" spans="1:7">
      <c r="A657" s="30" t="str">
        <f>IF([1]变电站内变压器!A657="","",[1]变电站内变压器!A657)</f>
        <v/>
      </c>
      <c r="B657" s="30" t="str">
        <f>IF([1]变电站内变压器!B657="","",[1]变电站内变压器!B657)</f>
        <v/>
      </c>
      <c r="C657" s="30" t="str">
        <f>IF([1]变电站内变压器!C657="","",[1]变电站内变压器!C657)</f>
        <v/>
      </c>
      <c r="D657" s="30" t="str">
        <f>IF([1]变电站内变压器!D657="","",[1]变电站内变压器!D657)</f>
        <v/>
      </c>
      <c r="E657" s="30" t="str">
        <f>IF([1]变电站内变压器!E657="","",[1]变电站内变压器!E657)</f>
        <v/>
      </c>
      <c r="F657" s="30" t="str">
        <f>IF([1]变电站内变压器!H657="","",[1]变电站内变压器!H657)</f>
        <v/>
      </c>
      <c r="G657" s="30" t="str">
        <f>IF([1]变电站内变压器!J657="","",[1]变电站内变压器!J657)</f>
        <v/>
      </c>
    </row>
    <row r="658" spans="1:7">
      <c r="A658" s="30" t="str">
        <f>IF([1]变电站内变压器!A658="","",[1]变电站内变压器!A658)</f>
        <v/>
      </c>
      <c r="B658" s="30" t="str">
        <f>IF([1]变电站内变压器!B658="","",[1]变电站内变压器!B658)</f>
        <v/>
      </c>
      <c r="C658" s="30" t="str">
        <f>IF([1]变电站内变压器!C658="","",[1]变电站内变压器!C658)</f>
        <v/>
      </c>
      <c r="D658" s="30" t="str">
        <f>IF([1]变电站内变压器!D658="","",[1]变电站内变压器!D658)</f>
        <v/>
      </c>
      <c r="E658" s="30" t="str">
        <f>IF([1]变电站内变压器!E658="","",[1]变电站内变压器!E658)</f>
        <v/>
      </c>
      <c r="F658" s="30" t="str">
        <f>IF([1]变电站内变压器!H658="","",[1]变电站内变压器!H658)</f>
        <v/>
      </c>
      <c r="G658" s="30" t="str">
        <f>IF([1]变电站内变压器!J658="","",[1]变电站内变压器!J658)</f>
        <v/>
      </c>
    </row>
    <row r="659" spans="1:7">
      <c r="A659" s="30" t="str">
        <f>IF([1]变电站内变压器!A659="","",[1]变电站内变压器!A659)</f>
        <v/>
      </c>
      <c r="B659" s="30" t="str">
        <f>IF([1]变电站内变压器!B659="","",[1]变电站内变压器!B659)</f>
        <v/>
      </c>
      <c r="C659" s="30" t="str">
        <f>IF([1]变电站内变压器!C659="","",[1]变电站内变压器!C659)</f>
        <v/>
      </c>
      <c r="D659" s="30" t="str">
        <f>IF([1]变电站内变压器!D659="","",[1]变电站内变压器!D659)</f>
        <v/>
      </c>
      <c r="E659" s="30" t="str">
        <f>IF([1]变电站内变压器!E659="","",[1]变电站内变压器!E659)</f>
        <v/>
      </c>
      <c r="F659" s="30" t="str">
        <f>IF([1]变电站内变压器!H659="","",[1]变电站内变压器!H659)</f>
        <v/>
      </c>
      <c r="G659" s="30" t="str">
        <f>IF([1]变电站内变压器!J659="","",[1]变电站内变压器!J659)</f>
        <v/>
      </c>
    </row>
    <row r="660" spans="1:7">
      <c r="A660" s="30" t="str">
        <f>IF([1]变电站内变压器!A660="","",[1]变电站内变压器!A660)</f>
        <v/>
      </c>
      <c r="B660" s="30" t="str">
        <f>IF([1]变电站内变压器!B660="","",[1]变电站内变压器!B660)</f>
        <v/>
      </c>
      <c r="C660" s="30" t="str">
        <f>IF([1]变电站内变压器!C660="","",[1]变电站内变压器!C660)</f>
        <v/>
      </c>
      <c r="D660" s="30" t="str">
        <f>IF([1]变电站内变压器!D660="","",[1]变电站内变压器!D660)</f>
        <v/>
      </c>
      <c r="E660" s="30" t="str">
        <f>IF([1]变电站内变压器!E660="","",[1]变电站内变压器!E660)</f>
        <v/>
      </c>
      <c r="F660" s="30" t="str">
        <f>IF([1]变电站内变压器!H660="","",[1]变电站内变压器!H660)</f>
        <v/>
      </c>
      <c r="G660" s="30" t="str">
        <f>IF([1]变电站内变压器!J660="","",[1]变电站内变压器!J660)</f>
        <v/>
      </c>
    </row>
    <row r="661" spans="1:7">
      <c r="A661" s="30" t="str">
        <f>IF([1]变电站内变压器!A661="","",[1]变电站内变压器!A661)</f>
        <v/>
      </c>
      <c r="B661" s="30" t="str">
        <f>IF([1]变电站内变压器!B661="","",[1]变电站内变压器!B661)</f>
        <v/>
      </c>
      <c r="C661" s="30" t="str">
        <f>IF([1]变电站内变压器!C661="","",[1]变电站内变压器!C661)</f>
        <v/>
      </c>
      <c r="D661" s="30" t="str">
        <f>IF([1]变电站内变压器!D661="","",[1]变电站内变压器!D661)</f>
        <v/>
      </c>
      <c r="E661" s="30" t="str">
        <f>IF([1]变电站内变压器!E661="","",[1]变电站内变压器!E661)</f>
        <v/>
      </c>
      <c r="F661" s="30" t="str">
        <f>IF([1]变电站内变压器!H661="","",[1]变电站内变压器!H661)</f>
        <v/>
      </c>
      <c r="G661" s="30" t="str">
        <f>IF([1]变电站内变压器!J661="","",[1]变电站内变压器!J661)</f>
        <v/>
      </c>
    </row>
    <row r="662" spans="1:7">
      <c r="A662" s="30" t="str">
        <f>IF([1]变电站内变压器!A662="","",[1]变电站内变压器!A662)</f>
        <v/>
      </c>
      <c r="B662" s="30" t="str">
        <f>IF([1]变电站内变压器!B662="","",[1]变电站内变压器!B662)</f>
        <v/>
      </c>
      <c r="C662" s="30" t="str">
        <f>IF([1]变电站内变压器!C662="","",[1]变电站内变压器!C662)</f>
        <v/>
      </c>
      <c r="D662" s="30" t="str">
        <f>IF([1]变电站内变压器!D662="","",[1]变电站内变压器!D662)</f>
        <v/>
      </c>
      <c r="E662" s="30" t="str">
        <f>IF([1]变电站内变压器!E662="","",[1]变电站内变压器!E662)</f>
        <v/>
      </c>
      <c r="F662" s="30" t="str">
        <f>IF([1]变电站内变压器!H662="","",[1]变电站内变压器!H662)</f>
        <v/>
      </c>
      <c r="G662" s="30" t="str">
        <f>IF([1]变电站内变压器!J662="","",[1]变电站内变压器!J662)</f>
        <v/>
      </c>
    </row>
    <row r="663" spans="1:7">
      <c r="A663" s="30" t="str">
        <f>IF([1]变电站内变压器!A663="","",[1]变电站内变压器!A663)</f>
        <v/>
      </c>
      <c r="B663" s="30" t="str">
        <f>IF([1]变电站内变压器!B663="","",[1]变电站内变压器!B663)</f>
        <v/>
      </c>
      <c r="C663" s="30" t="str">
        <f>IF([1]变电站内变压器!C663="","",[1]变电站内变压器!C663)</f>
        <v/>
      </c>
      <c r="D663" s="30" t="str">
        <f>IF([1]变电站内变压器!D663="","",[1]变电站内变压器!D663)</f>
        <v/>
      </c>
      <c r="E663" s="30" t="str">
        <f>IF([1]变电站内变压器!E663="","",[1]变电站内变压器!E663)</f>
        <v/>
      </c>
      <c r="F663" s="30" t="str">
        <f>IF([1]变电站内变压器!H663="","",[1]变电站内变压器!H663)</f>
        <v/>
      </c>
      <c r="G663" s="30" t="str">
        <f>IF([1]变电站内变压器!J663="","",[1]变电站内变压器!J663)</f>
        <v/>
      </c>
    </row>
    <row r="664" spans="1:7">
      <c r="A664" s="30" t="str">
        <f>IF([1]变电站内变压器!A664="","",[1]变电站内变压器!A664)</f>
        <v/>
      </c>
      <c r="B664" s="30" t="str">
        <f>IF([1]变电站内变压器!B664="","",[1]变电站内变压器!B664)</f>
        <v/>
      </c>
      <c r="C664" s="30" t="str">
        <f>IF([1]变电站内变压器!C664="","",[1]变电站内变压器!C664)</f>
        <v/>
      </c>
      <c r="D664" s="30" t="str">
        <f>IF([1]变电站内变压器!D664="","",[1]变电站内变压器!D664)</f>
        <v/>
      </c>
      <c r="E664" s="30" t="str">
        <f>IF([1]变电站内变压器!E664="","",[1]变电站内变压器!E664)</f>
        <v/>
      </c>
      <c r="F664" s="30" t="str">
        <f>IF([1]变电站内变压器!H664="","",[1]变电站内变压器!H664)</f>
        <v/>
      </c>
      <c r="G664" s="30" t="str">
        <f>IF([1]变电站内变压器!J664="","",[1]变电站内变压器!J664)</f>
        <v/>
      </c>
    </row>
    <row r="665" spans="1:7">
      <c r="A665" s="30" t="str">
        <f>IF([1]变电站内变压器!A665="","",[1]变电站内变压器!A665)</f>
        <v/>
      </c>
      <c r="B665" s="30" t="str">
        <f>IF([1]变电站内变压器!B665="","",[1]变电站内变压器!B665)</f>
        <v/>
      </c>
      <c r="C665" s="30" t="str">
        <f>IF([1]变电站内变压器!C665="","",[1]变电站内变压器!C665)</f>
        <v/>
      </c>
      <c r="D665" s="30" t="str">
        <f>IF([1]变电站内变压器!D665="","",[1]变电站内变压器!D665)</f>
        <v/>
      </c>
      <c r="E665" s="30" t="str">
        <f>IF([1]变电站内变压器!E665="","",[1]变电站内变压器!E665)</f>
        <v/>
      </c>
      <c r="F665" s="30" t="str">
        <f>IF([1]变电站内变压器!H665="","",[1]变电站内变压器!H665)</f>
        <v/>
      </c>
      <c r="G665" s="30" t="str">
        <f>IF([1]变电站内变压器!J665="","",[1]变电站内变压器!J665)</f>
        <v/>
      </c>
    </row>
    <row r="666" spans="1:7">
      <c r="A666" s="30" t="str">
        <f>IF([1]变电站内变压器!A666="","",[1]变电站内变压器!A666)</f>
        <v/>
      </c>
      <c r="B666" s="30" t="str">
        <f>IF([1]变电站内变压器!B666="","",[1]变电站内变压器!B666)</f>
        <v/>
      </c>
      <c r="C666" s="30" t="str">
        <f>IF([1]变电站内变压器!C666="","",[1]变电站内变压器!C666)</f>
        <v/>
      </c>
      <c r="D666" s="30" t="str">
        <f>IF([1]变电站内变压器!D666="","",[1]变电站内变压器!D666)</f>
        <v/>
      </c>
      <c r="E666" s="30" t="str">
        <f>IF([1]变电站内变压器!E666="","",[1]变电站内变压器!E666)</f>
        <v/>
      </c>
      <c r="F666" s="30" t="str">
        <f>IF([1]变电站内变压器!H666="","",[1]变电站内变压器!H666)</f>
        <v/>
      </c>
      <c r="G666" s="30" t="str">
        <f>IF([1]变电站内变压器!J666="","",[1]变电站内变压器!J666)</f>
        <v/>
      </c>
    </row>
    <row r="667" spans="1:7">
      <c r="A667" s="30" t="str">
        <f>IF([1]变电站内变压器!A667="","",[1]变电站内变压器!A667)</f>
        <v/>
      </c>
      <c r="B667" s="30" t="str">
        <f>IF([1]变电站内变压器!B667="","",[1]变电站内变压器!B667)</f>
        <v/>
      </c>
      <c r="C667" s="30" t="str">
        <f>IF([1]变电站内变压器!C667="","",[1]变电站内变压器!C667)</f>
        <v/>
      </c>
      <c r="D667" s="30" t="str">
        <f>IF([1]变电站内变压器!D667="","",[1]变电站内变压器!D667)</f>
        <v/>
      </c>
      <c r="E667" s="30" t="str">
        <f>IF([1]变电站内变压器!E667="","",[1]变电站内变压器!E667)</f>
        <v/>
      </c>
      <c r="F667" s="30" t="str">
        <f>IF([1]变电站内变压器!H667="","",[1]变电站内变压器!H667)</f>
        <v/>
      </c>
      <c r="G667" s="30" t="str">
        <f>IF([1]变电站内变压器!J667="","",[1]变电站内变压器!J667)</f>
        <v/>
      </c>
    </row>
    <row r="668" spans="1:7">
      <c r="A668" s="30" t="str">
        <f>IF([1]变电站内变压器!A668="","",[1]变电站内变压器!A668)</f>
        <v/>
      </c>
      <c r="B668" s="30" t="str">
        <f>IF([1]变电站内变压器!B668="","",[1]变电站内变压器!B668)</f>
        <v/>
      </c>
      <c r="C668" s="30" t="str">
        <f>IF([1]变电站内变压器!C668="","",[1]变电站内变压器!C668)</f>
        <v/>
      </c>
      <c r="D668" s="30" t="str">
        <f>IF([1]变电站内变压器!D668="","",[1]变电站内变压器!D668)</f>
        <v/>
      </c>
      <c r="E668" s="30" t="str">
        <f>IF([1]变电站内变压器!E668="","",[1]变电站内变压器!E668)</f>
        <v/>
      </c>
      <c r="F668" s="30" t="str">
        <f>IF([1]变电站内变压器!H668="","",[1]变电站内变压器!H668)</f>
        <v/>
      </c>
      <c r="G668" s="30" t="str">
        <f>IF([1]变电站内变压器!J668="","",[1]变电站内变压器!J668)</f>
        <v/>
      </c>
    </row>
    <row r="669" spans="1:7">
      <c r="A669" s="30" t="str">
        <f>IF([1]变电站内变压器!A669="","",[1]变电站内变压器!A669)</f>
        <v/>
      </c>
      <c r="B669" s="30" t="str">
        <f>IF([1]变电站内变压器!B669="","",[1]变电站内变压器!B669)</f>
        <v/>
      </c>
      <c r="C669" s="30" t="str">
        <f>IF([1]变电站内变压器!C669="","",[1]变电站内变压器!C669)</f>
        <v/>
      </c>
      <c r="D669" s="30" t="str">
        <f>IF([1]变电站内变压器!D669="","",[1]变电站内变压器!D669)</f>
        <v/>
      </c>
      <c r="E669" s="30" t="str">
        <f>IF([1]变电站内变压器!E669="","",[1]变电站内变压器!E669)</f>
        <v/>
      </c>
      <c r="F669" s="30" t="str">
        <f>IF([1]变电站内变压器!H669="","",[1]变电站内变压器!H669)</f>
        <v/>
      </c>
      <c r="G669" s="30" t="str">
        <f>IF([1]变电站内变压器!J669="","",[1]变电站内变压器!J669)</f>
        <v/>
      </c>
    </row>
    <row r="670" spans="1:7">
      <c r="A670" s="30" t="str">
        <f>IF([1]变电站内变压器!A670="","",[1]变电站内变压器!A670)</f>
        <v/>
      </c>
      <c r="B670" s="30" t="str">
        <f>IF([1]变电站内变压器!B670="","",[1]变电站内变压器!B670)</f>
        <v/>
      </c>
      <c r="C670" s="30" t="str">
        <f>IF([1]变电站内变压器!C670="","",[1]变电站内变压器!C670)</f>
        <v/>
      </c>
      <c r="D670" s="30" t="str">
        <f>IF([1]变电站内变压器!D670="","",[1]变电站内变压器!D670)</f>
        <v/>
      </c>
      <c r="E670" s="30" t="str">
        <f>IF([1]变电站内变压器!E670="","",[1]变电站内变压器!E670)</f>
        <v/>
      </c>
      <c r="F670" s="30" t="str">
        <f>IF([1]变电站内变压器!H670="","",[1]变电站内变压器!H670)</f>
        <v/>
      </c>
      <c r="G670" s="30" t="str">
        <f>IF([1]变电站内变压器!J670="","",[1]变电站内变压器!J670)</f>
        <v/>
      </c>
    </row>
    <row r="671" spans="1:7">
      <c r="A671" s="30" t="str">
        <f>IF([1]变电站内变压器!A671="","",[1]变电站内变压器!A671)</f>
        <v/>
      </c>
      <c r="B671" s="30" t="str">
        <f>IF([1]变电站内变压器!B671="","",[1]变电站内变压器!B671)</f>
        <v/>
      </c>
      <c r="C671" s="30" t="str">
        <f>IF([1]变电站内变压器!C671="","",[1]变电站内变压器!C671)</f>
        <v/>
      </c>
      <c r="D671" s="30" t="str">
        <f>IF([1]变电站内变压器!D671="","",[1]变电站内变压器!D671)</f>
        <v/>
      </c>
      <c r="E671" s="30" t="str">
        <f>IF([1]变电站内变压器!E671="","",[1]变电站内变压器!E671)</f>
        <v/>
      </c>
      <c r="F671" s="30" t="str">
        <f>IF([1]变电站内变压器!H671="","",[1]变电站内变压器!H671)</f>
        <v/>
      </c>
      <c r="G671" s="30" t="str">
        <f>IF([1]变电站内变压器!J671="","",[1]变电站内变压器!J671)</f>
        <v/>
      </c>
    </row>
    <row r="672" spans="1:7">
      <c r="A672" s="30" t="str">
        <f>IF([1]变电站内变压器!A672="","",[1]变电站内变压器!A672)</f>
        <v/>
      </c>
      <c r="B672" s="30" t="str">
        <f>IF([1]变电站内变压器!B672="","",[1]变电站内变压器!B672)</f>
        <v/>
      </c>
      <c r="C672" s="30" t="str">
        <f>IF([1]变电站内变压器!C672="","",[1]变电站内变压器!C672)</f>
        <v/>
      </c>
      <c r="D672" s="30" t="str">
        <f>IF([1]变电站内变压器!D672="","",[1]变电站内变压器!D672)</f>
        <v/>
      </c>
      <c r="E672" s="30" t="str">
        <f>IF([1]变电站内变压器!E672="","",[1]变电站内变压器!E672)</f>
        <v/>
      </c>
      <c r="F672" s="30" t="str">
        <f>IF([1]变电站内变压器!H672="","",[1]变电站内变压器!H672)</f>
        <v/>
      </c>
      <c r="G672" s="30" t="str">
        <f>IF([1]变电站内变压器!J672="","",[1]变电站内变压器!J672)</f>
        <v/>
      </c>
    </row>
    <row r="673" spans="1:7">
      <c r="A673" s="30" t="str">
        <f>IF([1]变电站内变压器!A673="","",[1]变电站内变压器!A673)</f>
        <v/>
      </c>
      <c r="B673" s="30" t="str">
        <f>IF([1]变电站内变压器!B673="","",[1]变电站内变压器!B673)</f>
        <v/>
      </c>
      <c r="C673" s="30" t="str">
        <f>IF([1]变电站内变压器!C673="","",[1]变电站内变压器!C673)</f>
        <v/>
      </c>
      <c r="D673" s="30" t="str">
        <f>IF([1]变电站内变压器!D673="","",[1]变电站内变压器!D673)</f>
        <v/>
      </c>
      <c r="E673" s="30" t="str">
        <f>IF([1]变电站内变压器!E673="","",[1]变电站内变压器!E673)</f>
        <v/>
      </c>
      <c r="F673" s="30" t="str">
        <f>IF([1]变电站内变压器!H673="","",[1]变电站内变压器!H673)</f>
        <v/>
      </c>
      <c r="G673" s="30" t="str">
        <f>IF([1]变电站内变压器!J673="","",[1]变电站内变压器!J673)</f>
        <v/>
      </c>
    </row>
    <row r="674" spans="1:7">
      <c r="A674" s="30" t="str">
        <f>IF([1]变电站内变压器!A674="","",[1]变电站内变压器!A674)</f>
        <v/>
      </c>
      <c r="B674" s="30" t="str">
        <f>IF([1]变电站内变压器!B674="","",[1]变电站内变压器!B674)</f>
        <v/>
      </c>
      <c r="C674" s="30" t="str">
        <f>IF([1]变电站内变压器!C674="","",[1]变电站内变压器!C674)</f>
        <v/>
      </c>
      <c r="D674" s="30" t="str">
        <f>IF([1]变电站内变压器!D674="","",[1]变电站内变压器!D674)</f>
        <v/>
      </c>
      <c r="E674" s="30" t="str">
        <f>IF([1]变电站内变压器!E674="","",[1]变电站内变压器!E674)</f>
        <v/>
      </c>
      <c r="F674" s="30" t="str">
        <f>IF([1]变电站内变压器!H674="","",[1]变电站内变压器!H674)</f>
        <v/>
      </c>
      <c r="G674" s="30" t="str">
        <f>IF([1]变电站内变压器!J674="","",[1]变电站内变压器!J674)</f>
        <v/>
      </c>
    </row>
    <row r="675" spans="1:7">
      <c r="A675" s="30" t="str">
        <f>IF([1]变电站内变压器!A675="","",[1]变电站内变压器!A675)</f>
        <v/>
      </c>
      <c r="B675" s="30" t="str">
        <f>IF([1]变电站内变压器!B675="","",[1]变电站内变压器!B675)</f>
        <v/>
      </c>
      <c r="C675" s="30" t="str">
        <f>IF([1]变电站内变压器!C675="","",[1]变电站内变压器!C675)</f>
        <v/>
      </c>
      <c r="D675" s="30" t="str">
        <f>IF([1]变电站内变压器!D675="","",[1]变电站内变压器!D675)</f>
        <v/>
      </c>
      <c r="E675" s="30" t="str">
        <f>IF([1]变电站内变压器!E675="","",[1]变电站内变压器!E675)</f>
        <v/>
      </c>
      <c r="F675" s="30" t="str">
        <f>IF([1]变电站内变压器!H675="","",[1]变电站内变压器!H675)</f>
        <v/>
      </c>
      <c r="G675" s="30" t="str">
        <f>IF([1]变电站内变压器!J675="","",[1]变电站内变压器!J675)</f>
        <v/>
      </c>
    </row>
    <row r="676" spans="1:7">
      <c r="A676" s="30" t="str">
        <f>IF([1]变电站内变压器!A676="","",[1]变电站内变压器!A676)</f>
        <v/>
      </c>
      <c r="B676" s="30" t="str">
        <f>IF([1]变电站内变压器!B676="","",[1]变电站内变压器!B676)</f>
        <v/>
      </c>
      <c r="C676" s="30" t="str">
        <f>IF([1]变电站内变压器!C676="","",[1]变电站内变压器!C676)</f>
        <v/>
      </c>
      <c r="D676" s="30" t="str">
        <f>IF([1]变电站内变压器!D676="","",[1]变电站内变压器!D676)</f>
        <v/>
      </c>
      <c r="E676" s="30" t="str">
        <f>IF([1]变电站内变压器!E676="","",[1]变电站内变压器!E676)</f>
        <v/>
      </c>
      <c r="F676" s="30" t="str">
        <f>IF([1]变电站内变压器!H676="","",[1]变电站内变压器!H676)</f>
        <v/>
      </c>
      <c r="G676" s="30" t="str">
        <f>IF([1]变电站内变压器!J676="","",[1]变电站内变压器!J676)</f>
        <v/>
      </c>
    </row>
    <row r="677" spans="1:7">
      <c r="A677" s="30" t="str">
        <f>IF([1]变电站内变压器!A677="","",[1]变电站内变压器!A677)</f>
        <v/>
      </c>
      <c r="B677" s="30" t="str">
        <f>IF([1]变电站内变压器!B677="","",[1]变电站内变压器!B677)</f>
        <v/>
      </c>
      <c r="C677" s="30" t="str">
        <f>IF([1]变电站内变压器!C677="","",[1]变电站内变压器!C677)</f>
        <v/>
      </c>
      <c r="D677" s="30" t="str">
        <f>IF([1]变电站内变压器!D677="","",[1]变电站内变压器!D677)</f>
        <v/>
      </c>
      <c r="E677" s="30" t="str">
        <f>IF([1]变电站内变压器!E677="","",[1]变电站内变压器!E677)</f>
        <v/>
      </c>
      <c r="F677" s="30" t="str">
        <f>IF([1]变电站内变压器!H677="","",[1]变电站内变压器!H677)</f>
        <v/>
      </c>
      <c r="G677" s="30" t="str">
        <f>IF([1]变电站内变压器!J677="","",[1]变电站内变压器!J677)</f>
        <v/>
      </c>
    </row>
    <row r="678" spans="1:7">
      <c r="A678" s="30" t="str">
        <f>IF([1]变电站内变压器!A678="","",[1]变电站内变压器!A678)</f>
        <v/>
      </c>
      <c r="B678" s="30" t="str">
        <f>IF([1]变电站内变压器!B678="","",[1]变电站内变压器!B678)</f>
        <v/>
      </c>
      <c r="C678" s="30" t="str">
        <f>IF([1]变电站内变压器!C678="","",[1]变电站内变压器!C678)</f>
        <v/>
      </c>
      <c r="D678" s="30" t="str">
        <f>IF([1]变电站内变压器!D678="","",[1]变电站内变压器!D678)</f>
        <v/>
      </c>
      <c r="E678" s="30" t="str">
        <f>IF([1]变电站内变压器!E678="","",[1]变电站内变压器!E678)</f>
        <v/>
      </c>
      <c r="F678" s="30" t="str">
        <f>IF([1]变电站内变压器!H678="","",[1]变电站内变压器!H678)</f>
        <v/>
      </c>
      <c r="G678" s="30" t="str">
        <f>IF([1]变电站内变压器!J678="","",[1]变电站内变压器!J678)</f>
        <v/>
      </c>
    </row>
    <row r="679" spans="1:7">
      <c r="A679" s="30" t="str">
        <f>IF([1]变电站内变压器!A679="","",[1]变电站内变压器!A679)</f>
        <v/>
      </c>
      <c r="B679" s="30" t="str">
        <f>IF([1]变电站内变压器!B679="","",[1]变电站内变压器!B679)</f>
        <v/>
      </c>
      <c r="C679" s="30" t="str">
        <f>IF([1]变电站内变压器!C679="","",[1]变电站内变压器!C679)</f>
        <v/>
      </c>
      <c r="D679" s="30" t="str">
        <f>IF([1]变电站内变压器!D679="","",[1]变电站内变压器!D679)</f>
        <v/>
      </c>
      <c r="E679" s="30" t="str">
        <f>IF([1]变电站内变压器!E679="","",[1]变电站内变压器!E679)</f>
        <v/>
      </c>
      <c r="F679" s="30" t="str">
        <f>IF([1]变电站内变压器!H679="","",[1]变电站内变压器!H679)</f>
        <v/>
      </c>
      <c r="G679" s="30" t="str">
        <f>IF([1]变电站内变压器!J679="","",[1]变电站内变压器!J679)</f>
        <v/>
      </c>
    </row>
    <row r="680" spans="1:7">
      <c r="A680" s="30" t="str">
        <f>IF([1]变电站内变压器!A680="","",[1]变电站内变压器!A680)</f>
        <v/>
      </c>
      <c r="B680" s="30" t="str">
        <f>IF([1]变电站内变压器!B680="","",[1]变电站内变压器!B680)</f>
        <v/>
      </c>
      <c r="C680" s="30" t="str">
        <f>IF([1]变电站内变压器!C680="","",[1]变电站内变压器!C680)</f>
        <v/>
      </c>
      <c r="D680" s="30" t="str">
        <f>IF([1]变电站内变压器!D680="","",[1]变电站内变压器!D680)</f>
        <v/>
      </c>
      <c r="E680" s="30" t="str">
        <f>IF([1]变电站内变压器!E680="","",[1]变电站内变压器!E680)</f>
        <v/>
      </c>
      <c r="F680" s="30" t="str">
        <f>IF([1]变电站内变压器!H680="","",[1]变电站内变压器!H680)</f>
        <v/>
      </c>
      <c r="G680" s="30" t="str">
        <f>IF([1]变电站内变压器!J680="","",[1]变电站内变压器!J680)</f>
        <v/>
      </c>
    </row>
    <row r="681" spans="1:7">
      <c r="A681" s="30" t="str">
        <f>IF([1]变电站内变压器!A681="","",[1]变电站内变压器!A681)</f>
        <v/>
      </c>
      <c r="B681" s="30" t="str">
        <f>IF([1]变电站内变压器!B681="","",[1]变电站内变压器!B681)</f>
        <v/>
      </c>
      <c r="C681" s="30" t="str">
        <f>IF([1]变电站内变压器!C681="","",[1]变电站内变压器!C681)</f>
        <v/>
      </c>
      <c r="D681" s="30" t="str">
        <f>IF([1]变电站内变压器!D681="","",[1]变电站内变压器!D681)</f>
        <v/>
      </c>
      <c r="E681" s="30" t="str">
        <f>IF([1]变电站内变压器!E681="","",[1]变电站内变压器!E681)</f>
        <v/>
      </c>
      <c r="F681" s="30" t="str">
        <f>IF([1]变电站内变压器!H681="","",[1]变电站内变压器!H681)</f>
        <v/>
      </c>
      <c r="G681" s="30" t="str">
        <f>IF([1]变电站内变压器!J681="","",[1]变电站内变压器!J681)</f>
        <v/>
      </c>
    </row>
    <row r="682" spans="1:7">
      <c r="A682" s="30" t="str">
        <f>IF([1]变电站内变压器!A682="","",[1]变电站内变压器!A682)</f>
        <v/>
      </c>
      <c r="B682" s="30" t="str">
        <f>IF([1]变电站内变压器!B682="","",[1]变电站内变压器!B682)</f>
        <v/>
      </c>
      <c r="C682" s="30" t="str">
        <f>IF([1]变电站内变压器!C682="","",[1]变电站内变压器!C682)</f>
        <v/>
      </c>
      <c r="D682" s="30" t="str">
        <f>IF([1]变电站内变压器!D682="","",[1]变电站内变压器!D682)</f>
        <v/>
      </c>
      <c r="E682" s="30" t="str">
        <f>IF([1]变电站内变压器!E682="","",[1]变电站内变压器!E682)</f>
        <v/>
      </c>
      <c r="F682" s="30" t="str">
        <f>IF([1]变电站内变压器!H682="","",[1]变电站内变压器!H682)</f>
        <v/>
      </c>
      <c r="G682" s="30" t="str">
        <f>IF([1]变电站内变压器!J682="","",[1]变电站内变压器!J682)</f>
        <v/>
      </c>
    </row>
    <row r="683" spans="1:7">
      <c r="A683" s="30" t="str">
        <f>IF([1]变电站内变压器!A683="","",[1]变电站内变压器!A683)</f>
        <v/>
      </c>
      <c r="B683" s="30" t="str">
        <f>IF([1]变电站内变压器!B683="","",[1]变电站内变压器!B683)</f>
        <v/>
      </c>
      <c r="C683" s="30" t="str">
        <f>IF([1]变电站内变压器!C683="","",[1]变电站内变压器!C683)</f>
        <v/>
      </c>
      <c r="D683" s="30" t="str">
        <f>IF([1]变电站内变压器!D683="","",[1]变电站内变压器!D683)</f>
        <v/>
      </c>
      <c r="E683" s="30" t="str">
        <f>IF([1]变电站内变压器!E683="","",[1]变电站内变压器!E683)</f>
        <v/>
      </c>
      <c r="F683" s="30" t="str">
        <f>IF([1]变电站内变压器!H683="","",[1]变电站内变压器!H683)</f>
        <v/>
      </c>
      <c r="G683" s="30" t="str">
        <f>IF([1]变电站内变压器!J683="","",[1]变电站内变压器!J683)</f>
        <v/>
      </c>
    </row>
    <row r="684" spans="1:7">
      <c r="A684" s="30" t="str">
        <f>IF([1]变电站内变压器!A684="","",[1]变电站内变压器!A684)</f>
        <v/>
      </c>
      <c r="B684" s="30" t="str">
        <f>IF([1]变电站内变压器!B684="","",[1]变电站内变压器!B684)</f>
        <v/>
      </c>
      <c r="C684" s="30" t="str">
        <f>IF([1]变电站内变压器!C684="","",[1]变电站内变压器!C684)</f>
        <v/>
      </c>
      <c r="D684" s="30" t="str">
        <f>IF([1]变电站内变压器!D684="","",[1]变电站内变压器!D684)</f>
        <v/>
      </c>
      <c r="E684" s="30" t="str">
        <f>IF([1]变电站内变压器!E684="","",[1]变电站内变压器!E684)</f>
        <v/>
      </c>
      <c r="F684" s="30" t="str">
        <f>IF([1]变电站内变压器!H684="","",[1]变电站内变压器!H684)</f>
        <v/>
      </c>
      <c r="G684" s="30" t="str">
        <f>IF([1]变电站内变压器!J684="","",[1]变电站内变压器!J684)</f>
        <v/>
      </c>
    </row>
    <row r="685" spans="1:7">
      <c r="A685" s="30" t="str">
        <f>IF([1]变电站内变压器!A685="","",[1]变电站内变压器!A685)</f>
        <v/>
      </c>
      <c r="B685" s="30" t="str">
        <f>IF([1]变电站内变压器!B685="","",[1]变电站内变压器!B685)</f>
        <v/>
      </c>
      <c r="C685" s="30" t="str">
        <f>IF([1]变电站内变压器!C685="","",[1]变电站内变压器!C685)</f>
        <v/>
      </c>
      <c r="D685" s="30" t="str">
        <f>IF([1]变电站内变压器!D685="","",[1]变电站内变压器!D685)</f>
        <v/>
      </c>
      <c r="E685" s="30" t="str">
        <f>IF([1]变电站内变压器!E685="","",[1]变电站内变压器!E685)</f>
        <v/>
      </c>
      <c r="F685" s="30" t="str">
        <f>IF([1]变电站内变压器!H685="","",[1]变电站内变压器!H685)</f>
        <v/>
      </c>
      <c r="G685" s="30" t="str">
        <f>IF([1]变电站内变压器!J685="","",[1]变电站内变压器!J685)</f>
        <v/>
      </c>
    </row>
    <row r="686" spans="1:7">
      <c r="A686" s="30" t="str">
        <f>IF([1]变电站内变压器!A686="","",[1]变电站内变压器!A686)</f>
        <v/>
      </c>
      <c r="B686" s="30" t="str">
        <f>IF([1]变电站内变压器!B686="","",[1]变电站内变压器!B686)</f>
        <v/>
      </c>
      <c r="C686" s="30" t="str">
        <f>IF([1]变电站内变压器!C686="","",[1]变电站内变压器!C686)</f>
        <v/>
      </c>
      <c r="D686" s="30" t="str">
        <f>IF([1]变电站内变压器!D686="","",[1]变电站内变压器!D686)</f>
        <v/>
      </c>
      <c r="E686" s="30" t="str">
        <f>IF([1]变电站内变压器!E686="","",[1]变电站内变压器!E686)</f>
        <v/>
      </c>
      <c r="F686" s="30" t="str">
        <f>IF([1]变电站内变压器!H686="","",[1]变电站内变压器!H686)</f>
        <v/>
      </c>
      <c r="G686" s="30" t="str">
        <f>IF([1]变电站内变压器!J686="","",[1]变电站内变压器!J686)</f>
        <v/>
      </c>
    </row>
    <row r="687" spans="1:7">
      <c r="A687" s="30" t="str">
        <f>IF([1]变电站内变压器!A687="","",[1]变电站内变压器!A687)</f>
        <v/>
      </c>
      <c r="B687" s="30" t="str">
        <f>IF([1]变电站内变压器!B687="","",[1]变电站内变压器!B687)</f>
        <v/>
      </c>
      <c r="C687" s="30" t="str">
        <f>IF([1]变电站内变压器!C687="","",[1]变电站内变压器!C687)</f>
        <v/>
      </c>
      <c r="D687" s="30" t="str">
        <f>IF([1]变电站内变压器!D687="","",[1]变电站内变压器!D687)</f>
        <v/>
      </c>
      <c r="E687" s="30" t="str">
        <f>IF([1]变电站内变压器!E687="","",[1]变电站内变压器!E687)</f>
        <v/>
      </c>
      <c r="F687" s="30" t="str">
        <f>IF([1]变电站内变压器!H687="","",[1]变电站内变压器!H687)</f>
        <v/>
      </c>
      <c r="G687" s="30" t="str">
        <f>IF([1]变电站内变压器!J687="","",[1]变电站内变压器!J687)</f>
        <v/>
      </c>
    </row>
    <row r="688" spans="1:7">
      <c r="A688" s="30" t="str">
        <f>IF([1]变电站内变压器!A688="","",[1]变电站内变压器!A688)</f>
        <v/>
      </c>
      <c r="B688" s="30" t="str">
        <f>IF([1]变电站内变压器!B688="","",[1]变电站内变压器!B688)</f>
        <v/>
      </c>
      <c r="C688" s="30" t="str">
        <f>IF([1]变电站内变压器!C688="","",[1]变电站内变压器!C688)</f>
        <v/>
      </c>
      <c r="D688" s="30" t="str">
        <f>IF([1]变电站内变压器!D688="","",[1]变电站内变压器!D688)</f>
        <v/>
      </c>
      <c r="E688" s="30" t="str">
        <f>IF([1]变电站内变压器!E688="","",[1]变电站内变压器!E688)</f>
        <v/>
      </c>
      <c r="F688" s="30" t="str">
        <f>IF([1]变电站内变压器!H688="","",[1]变电站内变压器!H688)</f>
        <v/>
      </c>
      <c r="G688" s="30" t="str">
        <f>IF([1]变电站内变压器!J688="","",[1]变电站内变压器!J688)</f>
        <v/>
      </c>
    </row>
    <row r="689" spans="1:7">
      <c r="A689" s="30" t="str">
        <f>IF([1]变电站内变压器!A689="","",[1]变电站内变压器!A689)</f>
        <v/>
      </c>
      <c r="B689" s="30" t="str">
        <f>IF([1]变电站内变压器!B689="","",[1]变电站内变压器!B689)</f>
        <v/>
      </c>
      <c r="C689" s="30" t="str">
        <f>IF([1]变电站内变压器!C689="","",[1]变电站内变压器!C689)</f>
        <v/>
      </c>
      <c r="D689" s="30" t="str">
        <f>IF([1]变电站内变压器!D689="","",[1]变电站内变压器!D689)</f>
        <v/>
      </c>
      <c r="E689" s="30" t="str">
        <f>IF([1]变电站内变压器!E689="","",[1]变电站内变压器!E689)</f>
        <v/>
      </c>
      <c r="F689" s="30" t="str">
        <f>IF([1]变电站内变压器!H689="","",[1]变电站内变压器!H689)</f>
        <v/>
      </c>
      <c r="G689" s="30" t="str">
        <f>IF([1]变电站内变压器!J689="","",[1]变电站内变压器!J689)</f>
        <v/>
      </c>
    </row>
    <row r="690" spans="1:7">
      <c r="A690" s="30" t="str">
        <f>IF([1]变电站内变压器!A690="","",[1]变电站内变压器!A690)</f>
        <v/>
      </c>
      <c r="B690" s="30" t="str">
        <f>IF([1]变电站内变压器!B690="","",[1]变电站内变压器!B690)</f>
        <v/>
      </c>
      <c r="C690" s="30" t="str">
        <f>IF([1]变电站内变压器!C690="","",[1]变电站内变压器!C690)</f>
        <v/>
      </c>
      <c r="D690" s="30" t="str">
        <f>IF([1]变电站内变压器!D690="","",[1]变电站内变压器!D690)</f>
        <v/>
      </c>
      <c r="E690" s="30" t="str">
        <f>IF([1]变电站内变压器!E690="","",[1]变电站内变压器!E690)</f>
        <v/>
      </c>
      <c r="F690" s="30" t="str">
        <f>IF([1]变电站内变压器!H690="","",[1]变电站内变压器!H690)</f>
        <v/>
      </c>
      <c r="G690" s="30" t="str">
        <f>IF([1]变电站内变压器!J690="","",[1]变电站内变压器!J690)</f>
        <v/>
      </c>
    </row>
    <row r="691" spans="1:7">
      <c r="A691" s="30" t="str">
        <f>IF([1]变电站内变压器!A691="","",[1]变电站内变压器!A691)</f>
        <v/>
      </c>
      <c r="B691" s="30" t="str">
        <f>IF([1]变电站内变压器!B691="","",[1]变电站内变压器!B691)</f>
        <v/>
      </c>
      <c r="C691" s="30" t="str">
        <f>IF([1]变电站内变压器!C691="","",[1]变电站内变压器!C691)</f>
        <v/>
      </c>
      <c r="D691" s="30" t="str">
        <f>IF([1]变电站内变压器!D691="","",[1]变电站内变压器!D691)</f>
        <v/>
      </c>
      <c r="E691" s="30" t="str">
        <f>IF([1]变电站内变压器!E691="","",[1]变电站内变压器!E691)</f>
        <v/>
      </c>
      <c r="F691" s="30" t="str">
        <f>IF([1]变电站内变压器!H691="","",[1]变电站内变压器!H691)</f>
        <v/>
      </c>
      <c r="G691" s="30" t="str">
        <f>IF([1]变电站内变压器!J691="","",[1]变电站内变压器!J691)</f>
        <v/>
      </c>
    </row>
    <row r="692" spans="1:7">
      <c r="A692" s="30" t="str">
        <f>IF([1]变电站内变压器!A692="","",[1]变电站内变压器!A692)</f>
        <v/>
      </c>
      <c r="B692" s="30" t="str">
        <f>IF([1]变电站内变压器!B692="","",[1]变电站内变压器!B692)</f>
        <v/>
      </c>
      <c r="C692" s="30" t="str">
        <f>IF([1]变电站内变压器!C692="","",[1]变电站内变压器!C692)</f>
        <v/>
      </c>
      <c r="D692" s="30" t="str">
        <f>IF([1]变电站内变压器!D692="","",[1]变电站内变压器!D692)</f>
        <v/>
      </c>
      <c r="E692" s="30" t="str">
        <f>IF([1]变电站内变压器!E692="","",[1]变电站内变压器!E692)</f>
        <v/>
      </c>
      <c r="F692" s="30" t="str">
        <f>IF([1]变电站内变压器!H692="","",[1]变电站内变压器!H692)</f>
        <v/>
      </c>
      <c r="G692" s="30" t="str">
        <f>IF([1]变电站内变压器!J692="","",[1]变电站内变压器!J692)</f>
        <v/>
      </c>
    </row>
    <row r="693" spans="1:7">
      <c r="A693" s="30" t="str">
        <f>IF([1]变电站内变压器!A693="","",[1]变电站内变压器!A693)</f>
        <v/>
      </c>
      <c r="B693" s="30" t="str">
        <f>IF([1]变电站内变压器!B693="","",[1]变电站内变压器!B693)</f>
        <v/>
      </c>
      <c r="C693" s="30" t="str">
        <f>IF([1]变电站内变压器!C693="","",[1]变电站内变压器!C693)</f>
        <v/>
      </c>
      <c r="D693" s="30" t="str">
        <f>IF([1]变电站内变压器!D693="","",[1]变电站内变压器!D693)</f>
        <v/>
      </c>
      <c r="E693" s="30" t="str">
        <f>IF([1]变电站内变压器!E693="","",[1]变电站内变压器!E693)</f>
        <v/>
      </c>
      <c r="F693" s="30" t="str">
        <f>IF([1]变电站内变压器!H693="","",[1]变电站内变压器!H693)</f>
        <v/>
      </c>
      <c r="G693" s="30" t="str">
        <f>IF([1]变电站内变压器!J693="","",[1]变电站内变压器!J693)</f>
        <v/>
      </c>
    </row>
    <row r="694" spans="1:7">
      <c r="A694" s="30" t="str">
        <f>IF([1]变电站内变压器!A694="","",[1]变电站内变压器!A694)</f>
        <v/>
      </c>
      <c r="B694" s="30" t="str">
        <f>IF([1]变电站内变压器!B694="","",[1]变电站内变压器!B694)</f>
        <v/>
      </c>
      <c r="C694" s="30" t="str">
        <f>IF([1]变电站内变压器!C694="","",[1]变电站内变压器!C694)</f>
        <v/>
      </c>
      <c r="D694" s="30" t="str">
        <f>IF([1]变电站内变压器!D694="","",[1]变电站内变压器!D694)</f>
        <v/>
      </c>
      <c r="E694" s="30" t="str">
        <f>IF([1]变电站内变压器!E694="","",[1]变电站内变压器!E694)</f>
        <v/>
      </c>
      <c r="F694" s="30" t="str">
        <f>IF([1]变电站内变压器!H694="","",[1]变电站内变压器!H694)</f>
        <v/>
      </c>
      <c r="G694" s="30" t="str">
        <f>IF([1]变电站内变压器!J694="","",[1]变电站内变压器!J694)</f>
        <v/>
      </c>
    </row>
    <row r="695" spans="1:7">
      <c r="A695" s="30" t="str">
        <f>IF([1]变电站内变压器!A695="","",[1]变电站内变压器!A695)</f>
        <v/>
      </c>
      <c r="B695" s="30" t="str">
        <f>IF([1]变电站内变压器!B695="","",[1]变电站内变压器!B695)</f>
        <v/>
      </c>
      <c r="C695" s="30" t="str">
        <f>IF([1]变电站内变压器!C695="","",[1]变电站内变压器!C695)</f>
        <v/>
      </c>
      <c r="D695" s="30" t="str">
        <f>IF([1]变电站内变压器!D695="","",[1]变电站内变压器!D695)</f>
        <v/>
      </c>
      <c r="E695" s="30" t="str">
        <f>IF([1]变电站内变压器!E695="","",[1]变电站内变压器!E695)</f>
        <v/>
      </c>
      <c r="F695" s="30" t="str">
        <f>IF([1]变电站内变压器!H695="","",[1]变电站内变压器!H695)</f>
        <v/>
      </c>
      <c r="G695" s="30" t="str">
        <f>IF([1]变电站内变压器!J695="","",[1]变电站内变压器!J695)</f>
        <v/>
      </c>
    </row>
    <row r="696" spans="1:7">
      <c r="A696" s="30" t="str">
        <f>IF([1]变电站内变压器!A696="","",[1]变电站内变压器!A696)</f>
        <v/>
      </c>
      <c r="B696" s="30" t="str">
        <f>IF([1]变电站内变压器!B696="","",[1]变电站内变压器!B696)</f>
        <v/>
      </c>
      <c r="C696" s="30" t="str">
        <f>IF([1]变电站内变压器!C696="","",[1]变电站内变压器!C696)</f>
        <v/>
      </c>
      <c r="D696" s="30" t="str">
        <f>IF([1]变电站内变压器!D696="","",[1]变电站内变压器!D696)</f>
        <v/>
      </c>
      <c r="E696" s="30" t="str">
        <f>IF([1]变电站内变压器!E696="","",[1]变电站内变压器!E696)</f>
        <v/>
      </c>
      <c r="F696" s="30" t="str">
        <f>IF([1]变电站内变压器!H696="","",[1]变电站内变压器!H696)</f>
        <v/>
      </c>
      <c r="G696" s="30" t="str">
        <f>IF([1]变电站内变压器!J696="","",[1]变电站内变压器!J696)</f>
        <v/>
      </c>
    </row>
    <row r="697" spans="1:7">
      <c r="A697" s="30" t="str">
        <f>IF([1]变电站内变压器!A697="","",[1]变电站内变压器!A697)</f>
        <v/>
      </c>
      <c r="B697" s="30" t="str">
        <f>IF([1]变电站内变压器!B697="","",[1]变电站内变压器!B697)</f>
        <v/>
      </c>
      <c r="C697" s="30" t="str">
        <f>IF([1]变电站内变压器!C697="","",[1]变电站内变压器!C697)</f>
        <v/>
      </c>
      <c r="D697" s="30" t="str">
        <f>IF([1]变电站内变压器!D697="","",[1]变电站内变压器!D697)</f>
        <v/>
      </c>
      <c r="E697" s="30" t="str">
        <f>IF([1]变电站内变压器!E697="","",[1]变电站内变压器!E697)</f>
        <v/>
      </c>
      <c r="F697" s="30" t="str">
        <f>IF([1]变电站内变压器!H697="","",[1]变电站内变压器!H697)</f>
        <v/>
      </c>
      <c r="G697" s="30" t="str">
        <f>IF([1]变电站内变压器!J697="","",[1]变电站内变压器!J697)</f>
        <v/>
      </c>
    </row>
    <row r="698" spans="1:7">
      <c r="A698" s="30" t="str">
        <f>IF([1]变电站内变压器!A698="","",[1]变电站内变压器!A698)</f>
        <v/>
      </c>
      <c r="B698" s="30" t="str">
        <f>IF([1]变电站内变压器!B698="","",[1]变电站内变压器!B698)</f>
        <v/>
      </c>
      <c r="C698" s="30" t="str">
        <f>IF([1]变电站内变压器!C698="","",[1]变电站内变压器!C698)</f>
        <v/>
      </c>
      <c r="D698" s="30" t="str">
        <f>IF([1]变电站内变压器!D698="","",[1]变电站内变压器!D698)</f>
        <v/>
      </c>
      <c r="E698" s="30" t="str">
        <f>IF([1]变电站内变压器!E698="","",[1]变电站内变压器!E698)</f>
        <v/>
      </c>
      <c r="F698" s="30" t="str">
        <f>IF([1]变电站内变压器!H698="","",[1]变电站内变压器!H698)</f>
        <v/>
      </c>
      <c r="G698" s="30" t="str">
        <f>IF([1]变电站内变压器!J698="","",[1]变电站内变压器!J698)</f>
        <v/>
      </c>
    </row>
    <row r="699" spans="1:7">
      <c r="A699" s="30" t="str">
        <f>IF([1]变电站内变压器!A699="","",[1]变电站内变压器!A699)</f>
        <v/>
      </c>
      <c r="B699" s="30" t="str">
        <f>IF([1]变电站内变压器!B699="","",[1]变电站内变压器!B699)</f>
        <v/>
      </c>
      <c r="C699" s="30" t="str">
        <f>IF([1]变电站内变压器!C699="","",[1]变电站内变压器!C699)</f>
        <v/>
      </c>
      <c r="D699" s="30" t="str">
        <f>IF([1]变电站内变压器!D699="","",[1]变电站内变压器!D699)</f>
        <v/>
      </c>
      <c r="E699" s="30" t="str">
        <f>IF([1]变电站内变压器!E699="","",[1]变电站内变压器!E699)</f>
        <v/>
      </c>
      <c r="F699" s="30" t="str">
        <f>IF([1]变电站内变压器!H699="","",[1]变电站内变压器!H699)</f>
        <v/>
      </c>
      <c r="G699" s="30" t="str">
        <f>IF([1]变电站内变压器!J699="","",[1]变电站内变压器!J699)</f>
        <v/>
      </c>
    </row>
    <row r="700" spans="1:7">
      <c r="A700" s="30" t="str">
        <f>IF([1]变电站内变压器!A700="","",[1]变电站内变压器!A700)</f>
        <v/>
      </c>
      <c r="B700" s="30" t="str">
        <f>IF([1]变电站内变压器!B700="","",[1]变电站内变压器!B700)</f>
        <v/>
      </c>
      <c r="C700" s="30" t="str">
        <f>IF([1]变电站内变压器!C700="","",[1]变电站内变压器!C700)</f>
        <v/>
      </c>
      <c r="D700" s="30" t="str">
        <f>IF([1]变电站内变压器!D700="","",[1]变电站内变压器!D700)</f>
        <v/>
      </c>
      <c r="E700" s="30" t="str">
        <f>IF([1]变电站内变压器!E700="","",[1]变电站内变压器!E700)</f>
        <v/>
      </c>
      <c r="F700" s="30" t="str">
        <f>IF([1]变电站内变压器!H700="","",[1]变电站内变压器!H700)</f>
        <v/>
      </c>
      <c r="G700" s="30" t="str">
        <f>IF([1]变电站内变压器!J700="","",[1]变电站内变压器!J700)</f>
        <v/>
      </c>
    </row>
    <row r="701" spans="1:7">
      <c r="A701" s="30" t="str">
        <f>IF([1]变电站内变压器!A701="","",[1]变电站内变压器!A701)</f>
        <v/>
      </c>
      <c r="B701" s="30" t="str">
        <f>IF([1]变电站内变压器!B701="","",[1]变电站内变压器!B701)</f>
        <v/>
      </c>
      <c r="C701" s="30" t="str">
        <f>IF([1]变电站内变压器!C701="","",[1]变电站内变压器!C701)</f>
        <v/>
      </c>
      <c r="D701" s="30" t="str">
        <f>IF([1]变电站内变压器!D701="","",[1]变电站内变压器!D701)</f>
        <v/>
      </c>
      <c r="E701" s="30" t="str">
        <f>IF([1]变电站内变压器!E701="","",[1]变电站内变压器!E701)</f>
        <v/>
      </c>
      <c r="F701" s="30" t="str">
        <f>IF([1]变电站内变压器!H701="","",[1]变电站内变压器!H701)</f>
        <v/>
      </c>
      <c r="G701" s="30" t="str">
        <f>IF([1]变电站内变压器!J701="","",[1]变电站内变压器!J701)</f>
        <v/>
      </c>
    </row>
    <row r="702" spans="1:7">
      <c r="A702" s="30" t="str">
        <f>IF([1]变电站内变压器!A702="","",[1]变电站内变压器!A702)</f>
        <v/>
      </c>
      <c r="B702" s="30" t="str">
        <f>IF([1]变电站内变压器!B702="","",[1]变电站内变压器!B702)</f>
        <v/>
      </c>
      <c r="C702" s="30" t="str">
        <f>IF([1]变电站内变压器!C702="","",[1]变电站内变压器!C702)</f>
        <v/>
      </c>
      <c r="D702" s="30" t="str">
        <f>IF([1]变电站内变压器!D702="","",[1]变电站内变压器!D702)</f>
        <v/>
      </c>
      <c r="E702" s="30" t="str">
        <f>IF([1]变电站内变压器!E702="","",[1]变电站内变压器!E702)</f>
        <v/>
      </c>
      <c r="F702" s="30" t="str">
        <f>IF([1]变电站内变压器!H702="","",[1]变电站内变压器!H702)</f>
        <v/>
      </c>
      <c r="G702" s="30" t="str">
        <f>IF([1]变电站内变压器!J702="","",[1]变电站内变压器!J702)</f>
        <v/>
      </c>
    </row>
    <row r="703" spans="1:7">
      <c r="A703" s="30" t="str">
        <f>IF([1]变电站内变压器!A703="","",[1]变电站内变压器!A703)</f>
        <v/>
      </c>
      <c r="B703" s="30" t="str">
        <f>IF([1]变电站内变压器!B703="","",[1]变电站内变压器!B703)</f>
        <v/>
      </c>
      <c r="C703" s="30" t="str">
        <f>IF([1]变电站内变压器!C703="","",[1]变电站内变压器!C703)</f>
        <v/>
      </c>
      <c r="D703" s="30" t="str">
        <f>IF([1]变电站内变压器!D703="","",[1]变电站内变压器!D703)</f>
        <v/>
      </c>
      <c r="E703" s="30" t="str">
        <f>IF([1]变电站内变压器!E703="","",[1]变电站内变压器!E703)</f>
        <v/>
      </c>
      <c r="F703" s="30" t="str">
        <f>IF([1]变电站内变压器!H703="","",[1]变电站内变压器!H703)</f>
        <v/>
      </c>
      <c r="G703" s="30" t="str">
        <f>IF([1]变电站内变压器!J703="","",[1]变电站内变压器!J703)</f>
        <v/>
      </c>
    </row>
    <row r="704" spans="1:7">
      <c r="A704" s="30" t="str">
        <f>IF([1]变电站内变压器!A704="","",[1]变电站内变压器!A704)</f>
        <v/>
      </c>
      <c r="B704" s="30" t="str">
        <f>IF([1]变电站内变压器!B704="","",[1]变电站内变压器!B704)</f>
        <v/>
      </c>
      <c r="C704" s="30" t="str">
        <f>IF([1]变电站内变压器!C704="","",[1]变电站内变压器!C704)</f>
        <v/>
      </c>
      <c r="D704" s="30" t="str">
        <f>IF([1]变电站内变压器!D704="","",[1]变电站内变压器!D704)</f>
        <v/>
      </c>
      <c r="E704" s="30" t="str">
        <f>IF([1]变电站内变压器!E704="","",[1]变电站内变压器!E704)</f>
        <v/>
      </c>
      <c r="F704" s="30" t="str">
        <f>IF([1]变电站内变压器!H704="","",[1]变电站内变压器!H704)</f>
        <v/>
      </c>
      <c r="G704" s="30" t="str">
        <f>IF([1]变电站内变压器!J704="","",[1]变电站内变压器!J704)</f>
        <v/>
      </c>
    </row>
    <row r="705" spans="1:7">
      <c r="A705" s="30" t="str">
        <f>IF([1]变电站内变压器!A705="","",[1]变电站内变压器!A705)</f>
        <v/>
      </c>
      <c r="B705" s="30" t="str">
        <f>IF([1]变电站内变压器!B705="","",[1]变电站内变压器!B705)</f>
        <v/>
      </c>
      <c r="C705" s="30" t="str">
        <f>IF([1]变电站内变压器!C705="","",[1]变电站内变压器!C705)</f>
        <v/>
      </c>
      <c r="D705" s="30" t="str">
        <f>IF([1]变电站内变压器!D705="","",[1]变电站内变压器!D705)</f>
        <v/>
      </c>
      <c r="E705" s="30" t="str">
        <f>IF([1]变电站内变压器!E705="","",[1]变电站内变压器!E705)</f>
        <v/>
      </c>
      <c r="F705" s="30" t="str">
        <f>IF([1]变电站内变压器!H705="","",[1]变电站内变压器!H705)</f>
        <v/>
      </c>
      <c r="G705" s="30" t="str">
        <f>IF([1]变电站内变压器!J705="","",[1]变电站内变压器!J705)</f>
        <v/>
      </c>
    </row>
    <row r="706" spans="1:7">
      <c r="A706" s="30" t="str">
        <f>IF([1]变电站内变压器!A706="","",[1]变电站内变压器!A706)</f>
        <v/>
      </c>
      <c r="B706" s="30" t="str">
        <f>IF([1]变电站内变压器!B706="","",[1]变电站内变压器!B706)</f>
        <v/>
      </c>
      <c r="C706" s="30" t="str">
        <f>IF([1]变电站内变压器!C706="","",[1]变电站内变压器!C706)</f>
        <v/>
      </c>
      <c r="D706" s="30" t="str">
        <f>IF([1]变电站内变压器!D706="","",[1]变电站内变压器!D706)</f>
        <v/>
      </c>
      <c r="E706" s="30" t="str">
        <f>IF([1]变电站内变压器!E706="","",[1]变电站内变压器!E706)</f>
        <v/>
      </c>
      <c r="F706" s="30" t="str">
        <f>IF([1]变电站内变压器!H706="","",[1]变电站内变压器!H706)</f>
        <v/>
      </c>
      <c r="G706" s="30" t="str">
        <f>IF([1]变电站内变压器!J706="","",[1]变电站内变压器!J706)</f>
        <v/>
      </c>
    </row>
    <row r="707" spans="1:7">
      <c r="A707" s="30" t="str">
        <f>IF([1]变电站内变压器!A707="","",[1]变电站内变压器!A707)</f>
        <v/>
      </c>
      <c r="B707" s="30" t="str">
        <f>IF([1]变电站内变压器!B707="","",[1]变电站内变压器!B707)</f>
        <v/>
      </c>
      <c r="C707" s="30" t="str">
        <f>IF([1]变电站内变压器!C707="","",[1]变电站内变压器!C707)</f>
        <v/>
      </c>
      <c r="D707" s="30" t="str">
        <f>IF([1]变电站内变压器!D707="","",[1]变电站内变压器!D707)</f>
        <v/>
      </c>
      <c r="E707" s="30" t="str">
        <f>IF([1]变电站内变压器!E707="","",[1]变电站内变压器!E707)</f>
        <v/>
      </c>
      <c r="F707" s="30" t="str">
        <f>IF([1]变电站内变压器!H707="","",[1]变电站内变压器!H707)</f>
        <v/>
      </c>
      <c r="G707" s="30" t="str">
        <f>IF([1]变电站内变压器!J707="","",[1]变电站内变压器!J707)</f>
        <v/>
      </c>
    </row>
    <row r="708" spans="1:7">
      <c r="A708" s="30" t="str">
        <f>IF([1]变电站内变压器!A708="","",[1]变电站内变压器!A708)</f>
        <v/>
      </c>
      <c r="B708" s="30" t="str">
        <f>IF([1]变电站内变压器!B708="","",[1]变电站内变压器!B708)</f>
        <v/>
      </c>
      <c r="C708" s="30" t="str">
        <f>IF([1]变电站内变压器!C708="","",[1]变电站内变压器!C708)</f>
        <v/>
      </c>
      <c r="D708" s="30" t="str">
        <f>IF([1]变电站内变压器!D708="","",[1]变电站内变压器!D708)</f>
        <v/>
      </c>
      <c r="E708" s="30" t="str">
        <f>IF([1]变电站内变压器!E708="","",[1]变电站内变压器!E708)</f>
        <v/>
      </c>
      <c r="F708" s="30" t="str">
        <f>IF([1]变电站内变压器!H708="","",[1]变电站内变压器!H708)</f>
        <v/>
      </c>
      <c r="G708" s="30" t="str">
        <f>IF([1]变电站内变压器!J708="","",[1]变电站内变压器!J708)</f>
        <v/>
      </c>
    </row>
    <row r="709" spans="1:7">
      <c r="A709" s="30" t="str">
        <f>IF([1]变电站内变压器!A709="","",[1]变电站内变压器!A709)</f>
        <v/>
      </c>
      <c r="B709" s="30" t="str">
        <f>IF([1]变电站内变压器!B709="","",[1]变电站内变压器!B709)</f>
        <v/>
      </c>
      <c r="C709" s="30" t="str">
        <f>IF([1]变电站内变压器!C709="","",[1]变电站内变压器!C709)</f>
        <v/>
      </c>
      <c r="D709" s="30" t="str">
        <f>IF([1]变电站内变压器!D709="","",[1]变电站内变压器!D709)</f>
        <v/>
      </c>
      <c r="E709" s="30" t="str">
        <f>IF([1]变电站内变压器!E709="","",[1]变电站内变压器!E709)</f>
        <v/>
      </c>
      <c r="F709" s="30" t="str">
        <f>IF([1]变电站内变压器!H709="","",[1]变电站内变压器!H709)</f>
        <v/>
      </c>
      <c r="G709" s="30" t="str">
        <f>IF([1]变电站内变压器!J709="","",[1]变电站内变压器!J709)</f>
        <v/>
      </c>
    </row>
    <row r="710" spans="1:7">
      <c r="A710" s="30" t="str">
        <f>IF([1]变电站内变压器!A710="","",[1]变电站内变压器!A710)</f>
        <v/>
      </c>
      <c r="B710" s="30" t="str">
        <f>IF([1]变电站内变压器!B710="","",[1]变电站内变压器!B710)</f>
        <v/>
      </c>
      <c r="C710" s="30" t="str">
        <f>IF([1]变电站内变压器!C710="","",[1]变电站内变压器!C710)</f>
        <v/>
      </c>
      <c r="D710" s="30" t="str">
        <f>IF([1]变电站内变压器!D710="","",[1]变电站内变压器!D710)</f>
        <v/>
      </c>
      <c r="E710" s="30" t="str">
        <f>IF([1]变电站内变压器!E710="","",[1]变电站内变压器!E710)</f>
        <v/>
      </c>
      <c r="F710" s="30" t="str">
        <f>IF([1]变电站内变压器!H710="","",[1]变电站内变压器!H710)</f>
        <v/>
      </c>
      <c r="G710" s="30" t="str">
        <f>IF([1]变电站内变压器!J710="","",[1]变电站内变压器!J710)</f>
        <v/>
      </c>
    </row>
    <row r="711" spans="1:7">
      <c r="A711" s="30" t="str">
        <f>IF([1]变电站内变压器!A711="","",[1]变电站内变压器!A711)</f>
        <v/>
      </c>
      <c r="B711" s="30" t="str">
        <f>IF([1]变电站内变压器!B711="","",[1]变电站内变压器!B711)</f>
        <v/>
      </c>
      <c r="C711" s="30" t="str">
        <f>IF([1]变电站内变压器!C711="","",[1]变电站内变压器!C711)</f>
        <v/>
      </c>
      <c r="D711" s="30" t="str">
        <f>IF([1]变电站内变压器!D711="","",[1]变电站内变压器!D711)</f>
        <v/>
      </c>
      <c r="E711" s="30" t="str">
        <f>IF([1]变电站内变压器!E711="","",[1]变电站内变压器!E711)</f>
        <v/>
      </c>
      <c r="F711" s="30" t="str">
        <f>IF([1]变电站内变压器!H711="","",[1]变电站内变压器!H711)</f>
        <v/>
      </c>
      <c r="G711" s="30" t="str">
        <f>IF([1]变电站内变压器!J711="","",[1]变电站内变压器!J711)</f>
        <v/>
      </c>
    </row>
    <row r="712" spans="1:7">
      <c r="A712" s="30" t="str">
        <f>IF([1]变电站内变压器!A712="","",[1]变电站内变压器!A712)</f>
        <v/>
      </c>
      <c r="B712" s="30" t="str">
        <f>IF([1]变电站内变压器!B712="","",[1]变电站内变压器!B712)</f>
        <v/>
      </c>
      <c r="C712" s="30" t="str">
        <f>IF([1]变电站内变压器!C712="","",[1]变电站内变压器!C712)</f>
        <v/>
      </c>
      <c r="D712" s="30" t="str">
        <f>IF([1]变电站内变压器!D712="","",[1]变电站内变压器!D712)</f>
        <v/>
      </c>
      <c r="E712" s="30" t="str">
        <f>IF([1]变电站内变压器!E712="","",[1]变电站内变压器!E712)</f>
        <v/>
      </c>
      <c r="F712" s="30" t="str">
        <f>IF([1]变电站内变压器!H712="","",[1]变电站内变压器!H712)</f>
        <v/>
      </c>
      <c r="G712" s="30" t="str">
        <f>IF([1]变电站内变压器!J712="","",[1]变电站内变压器!J712)</f>
        <v/>
      </c>
    </row>
    <row r="713" spans="1:7">
      <c r="A713" s="30" t="str">
        <f>IF([1]变电站内变压器!A713="","",[1]变电站内变压器!A713)</f>
        <v/>
      </c>
      <c r="B713" s="30" t="str">
        <f>IF([1]变电站内变压器!B713="","",[1]变电站内变压器!B713)</f>
        <v/>
      </c>
      <c r="C713" s="30" t="str">
        <f>IF([1]变电站内变压器!C713="","",[1]变电站内变压器!C713)</f>
        <v/>
      </c>
      <c r="D713" s="30" t="str">
        <f>IF([1]变电站内变压器!D713="","",[1]变电站内变压器!D713)</f>
        <v/>
      </c>
      <c r="E713" s="30" t="str">
        <f>IF([1]变电站内变压器!E713="","",[1]变电站内变压器!E713)</f>
        <v/>
      </c>
      <c r="F713" s="30" t="str">
        <f>IF([1]变电站内变压器!H713="","",[1]变电站内变压器!H713)</f>
        <v/>
      </c>
      <c r="G713" s="30" t="str">
        <f>IF([1]变电站内变压器!J713="","",[1]变电站内变压器!J713)</f>
        <v/>
      </c>
    </row>
    <row r="714" spans="1:7">
      <c r="A714" s="30" t="str">
        <f>IF([1]变电站内变压器!A714="","",[1]变电站内变压器!A714)</f>
        <v/>
      </c>
      <c r="B714" s="30" t="str">
        <f>IF([1]变电站内变压器!B714="","",[1]变电站内变压器!B714)</f>
        <v/>
      </c>
      <c r="C714" s="30" t="str">
        <f>IF([1]变电站内变压器!C714="","",[1]变电站内变压器!C714)</f>
        <v/>
      </c>
      <c r="D714" s="30" t="str">
        <f>IF([1]变电站内变压器!D714="","",[1]变电站内变压器!D714)</f>
        <v/>
      </c>
      <c r="E714" s="30" t="str">
        <f>IF([1]变电站内变压器!E714="","",[1]变电站内变压器!E714)</f>
        <v/>
      </c>
      <c r="F714" s="30" t="str">
        <f>IF([1]变电站内变压器!H714="","",[1]变电站内变压器!H714)</f>
        <v/>
      </c>
      <c r="G714" s="30" t="str">
        <f>IF([1]变电站内变压器!J714="","",[1]变电站内变压器!J714)</f>
        <v/>
      </c>
    </row>
    <row r="715" spans="1:7">
      <c r="A715" s="30" t="str">
        <f>IF([1]变电站内变压器!A715="","",[1]变电站内变压器!A715)</f>
        <v/>
      </c>
      <c r="B715" s="30" t="str">
        <f>IF([1]变电站内变压器!B715="","",[1]变电站内变压器!B715)</f>
        <v/>
      </c>
      <c r="C715" s="30" t="str">
        <f>IF([1]变电站内变压器!C715="","",[1]变电站内变压器!C715)</f>
        <v/>
      </c>
      <c r="D715" s="30" t="str">
        <f>IF([1]变电站内变压器!D715="","",[1]变电站内变压器!D715)</f>
        <v/>
      </c>
      <c r="E715" s="30" t="str">
        <f>IF([1]变电站内变压器!E715="","",[1]变电站内变压器!E715)</f>
        <v/>
      </c>
      <c r="F715" s="30" t="str">
        <f>IF([1]变电站内变压器!H715="","",[1]变电站内变压器!H715)</f>
        <v/>
      </c>
      <c r="G715" s="30" t="str">
        <f>IF([1]变电站内变压器!J715="","",[1]变电站内变压器!J715)</f>
        <v/>
      </c>
    </row>
    <row r="716" spans="1:7">
      <c r="A716" s="30" t="str">
        <f>IF([1]变电站内变压器!A716="","",[1]变电站内变压器!A716)</f>
        <v/>
      </c>
      <c r="B716" s="30" t="str">
        <f>IF([1]变电站内变压器!B716="","",[1]变电站内变压器!B716)</f>
        <v/>
      </c>
      <c r="C716" s="30" t="str">
        <f>IF([1]变电站内变压器!C716="","",[1]变电站内变压器!C716)</f>
        <v/>
      </c>
      <c r="D716" s="30" t="str">
        <f>IF([1]变电站内变压器!D716="","",[1]变电站内变压器!D716)</f>
        <v/>
      </c>
      <c r="E716" s="30" t="str">
        <f>IF([1]变电站内变压器!E716="","",[1]变电站内变压器!E716)</f>
        <v/>
      </c>
      <c r="F716" s="30" t="str">
        <f>IF([1]变电站内变压器!H716="","",[1]变电站内变压器!H716)</f>
        <v/>
      </c>
      <c r="G716" s="30" t="str">
        <f>IF([1]变电站内变压器!J716="","",[1]变电站内变压器!J716)</f>
        <v/>
      </c>
    </row>
    <row r="717" spans="1:7">
      <c r="A717" s="30" t="str">
        <f>IF([1]变电站内变压器!A717="","",[1]变电站内变压器!A717)</f>
        <v/>
      </c>
      <c r="B717" s="30" t="str">
        <f>IF([1]变电站内变压器!B717="","",[1]变电站内变压器!B717)</f>
        <v/>
      </c>
      <c r="C717" s="30" t="str">
        <f>IF([1]变电站内变压器!C717="","",[1]变电站内变压器!C717)</f>
        <v/>
      </c>
      <c r="D717" s="30" t="str">
        <f>IF([1]变电站内变压器!D717="","",[1]变电站内变压器!D717)</f>
        <v/>
      </c>
      <c r="E717" s="30" t="str">
        <f>IF([1]变电站内变压器!E717="","",[1]变电站内变压器!E717)</f>
        <v/>
      </c>
      <c r="F717" s="30" t="str">
        <f>IF([1]变电站内变压器!H717="","",[1]变电站内变压器!H717)</f>
        <v/>
      </c>
      <c r="G717" s="30" t="str">
        <f>IF([1]变电站内变压器!J717="","",[1]变电站内变压器!J717)</f>
        <v/>
      </c>
    </row>
    <row r="718" spans="1:7">
      <c r="A718" s="30" t="str">
        <f>IF([1]变电站内变压器!A718="","",[1]变电站内变压器!A718)</f>
        <v/>
      </c>
      <c r="B718" s="30" t="str">
        <f>IF([1]变电站内变压器!B718="","",[1]变电站内变压器!B718)</f>
        <v/>
      </c>
      <c r="C718" s="30" t="str">
        <f>IF([1]变电站内变压器!C718="","",[1]变电站内变压器!C718)</f>
        <v/>
      </c>
      <c r="D718" s="30" t="str">
        <f>IF([1]变电站内变压器!D718="","",[1]变电站内变压器!D718)</f>
        <v/>
      </c>
      <c r="E718" s="30" t="str">
        <f>IF([1]变电站内变压器!E718="","",[1]变电站内变压器!E718)</f>
        <v/>
      </c>
      <c r="F718" s="30" t="str">
        <f>IF([1]变电站内变压器!H718="","",[1]变电站内变压器!H718)</f>
        <v/>
      </c>
      <c r="G718" s="30" t="str">
        <f>IF([1]变电站内变压器!J718="","",[1]变电站内变压器!J718)</f>
        <v/>
      </c>
    </row>
    <row r="719" spans="1:7">
      <c r="A719" s="30" t="str">
        <f>IF([1]变电站内变压器!A719="","",[1]变电站内变压器!A719)</f>
        <v/>
      </c>
      <c r="B719" s="30" t="str">
        <f>IF([1]变电站内变压器!B719="","",[1]变电站内变压器!B719)</f>
        <v/>
      </c>
      <c r="C719" s="30" t="str">
        <f>IF([1]变电站内变压器!C719="","",[1]变电站内变压器!C719)</f>
        <v/>
      </c>
      <c r="D719" s="30" t="str">
        <f>IF([1]变电站内变压器!D719="","",[1]变电站内变压器!D719)</f>
        <v/>
      </c>
      <c r="E719" s="30" t="str">
        <f>IF([1]变电站内变压器!E719="","",[1]变电站内变压器!E719)</f>
        <v/>
      </c>
      <c r="F719" s="30" t="str">
        <f>IF([1]变电站内变压器!H719="","",[1]变电站内变压器!H719)</f>
        <v/>
      </c>
      <c r="G719" s="30" t="str">
        <f>IF([1]变电站内变压器!J719="","",[1]变电站内变压器!J719)</f>
        <v/>
      </c>
    </row>
    <row r="720" spans="1:7">
      <c r="A720" s="30" t="str">
        <f>IF([1]变电站内变压器!A720="","",[1]变电站内变压器!A720)</f>
        <v/>
      </c>
      <c r="B720" s="30" t="str">
        <f>IF([1]变电站内变压器!B720="","",[1]变电站内变压器!B720)</f>
        <v/>
      </c>
      <c r="C720" s="30" t="str">
        <f>IF([1]变电站内变压器!C720="","",[1]变电站内变压器!C720)</f>
        <v/>
      </c>
      <c r="D720" s="30" t="str">
        <f>IF([1]变电站内变压器!D720="","",[1]变电站内变压器!D720)</f>
        <v/>
      </c>
      <c r="E720" s="30" t="str">
        <f>IF([1]变电站内变压器!E720="","",[1]变电站内变压器!E720)</f>
        <v/>
      </c>
      <c r="F720" s="30" t="str">
        <f>IF([1]变电站内变压器!H720="","",[1]变电站内变压器!H720)</f>
        <v/>
      </c>
      <c r="G720" s="30" t="str">
        <f>IF([1]变电站内变压器!J720="","",[1]变电站内变压器!J720)</f>
        <v/>
      </c>
    </row>
    <row r="721" spans="1:7">
      <c r="A721" s="30" t="str">
        <f>IF([1]变电站内变压器!A721="","",[1]变电站内变压器!A721)</f>
        <v/>
      </c>
      <c r="B721" s="30" t="str">
        <f>IF([1]变电站内变压器!B721="","",[1]变电站内变压器!B721)</f>
        <v/>
      </c>
      <c r="C721" s="30" t="str">
        <f>IF([1]变电站内变压器!C721="","",[1]变电站内变压器!C721)</f>
        <v/>
      </c>
      <c r="D721" s="30" t="str">
        <f>IF([1]变电站内变压器!D721="","",[1]变电站内变压器!D721)</f>
        <v/>
      </c>
      <c r="E721" s="30" t="str">
        <f>IF([1]变电站内变压器!E721="","",[1]变电站内变压器!E721)</f>
        <v/>
      </c>
      <c r="F721" s="30" t="str">
        <f>IF([1]变电站内变压器!H721="","",[1]变电站内变压器!H721)</f>
        <v/>
      </c>
      <c r="G721" s="30" t="str">
        <f>IF([1]变电站内变压器!J721="","",[1]变电站内变压器!J721)</f>
        <v/>
      </c>
    </row>
    <row r="722" spans="1:7">
      <c r="A722" s="30" t="str">
        <f>IF([1]变电站内变压器!A722="","",[1]变电站内变压器!A722)</f>
        <v/>
      </c>
      <c r="B722" s="30" t="str">
        <f>IF([1]变电站内变压器!B722="","",[1]变电站内变压器!B722)</f>
        <v/>
      </c>
      <c r="C722" s="30" t="str">
        <f>IF([1]变电站内变压器!C722="","",[1]变电站内变压器!C722)</f>
        <v/>
      </c>
      <c r="D722" s="30" t="str">
        <f>IF([1]变电站内变压器!D722="","",[1]变电站内变压器!D722)</f>
        <v/>
      </c>
      <c r="E722" s="30" t="str">
        <f>IF([1]变电站内变压器!E722="","",[1]变电站内变压器!E722)</f>
        <v/>
      </c>
      <c r="F722" s="30" t="str">
        <f>IF([1]变电站内变压器!H722="","",[1]变电站内变压器!H722)</f>
        <v/>
      </c>
      <c r="G722" s="30" t="str">
        <f>IF([1]变电站内变压器!J722="","",[1]变电站内变压器!J722)</f>
        <v/>
      </c>
    </row>
    <row r="723" spans="1:7">
      <c r="A723" s="30" t="str">
        <f>IF([1]变电站内变压器!A723="","",[1]变电站内变压器!A723)</f>
        <v/>
      </c>
      <c r="B723" s="30" t="str">
        <f>IF([1]变电站内变压器!B723="","",[1]变电站内变压器!B723)</f>
        <v/>
      </c>
      <c r="C723" s="30" t="str">
        <f>IF([1]变电站内变压器!C723="","",[1]变电站内变压器!C723)</f>
        <v/>
      </c>
      <c r="D723" s="30" t="str">
        <f>IF([1]变电站内变压器!D723="","",[1]变电站内变压器!D723)</f>
        <v/>
      </c>
      <c r="E723" s="30" t="str">
        <f>IF([1]变电站内变压器!E723="","",[1]变电站内变压器!E723)</f>
        <v/>
      </c>
      <c r="F723" s="30" t="str">
        <f>IF([1]变电站内变压器!H723="","",[1]变电站内变压器!H723)</f>
        <v/>
      </c>
      <c r="G723" s="30" t="str">
        <f>IF([1]变电站内变压器!J723="","",[1]变电站内变压器!J723)</f>
        <v/>
      </c>
    </row>
    <row r="724" spans="1:7">
      <c r="A724" s="30" t="str">
        <f>IF([1]变电站内变压器!A724="","",[1]变电站内变压器!A724)</f>
        <v/>
      </c>
      <c r="B724" s="30" t="str">
        <f>IF([1]变电站内变压器!B724="","",[1]变电站内变压器!B724)</f>
        <v/>
      </c>
      <c r="C724" s="30" t="str">
        <f>IF([1]变电站内变压器!C724="","",[1]变电站内变压器!C724)</f>
        <v/>
      </c>
      <c r="D724" s="30" t="str">
        <f>IF([1]变电站内变压器!D724="","",[1]变电站内变压器!D724)</f>
        <v/>
      </c>
      <c r="E724" s="30" t="str">
        <f>IF([1]变电站内变压器!E724="","",[1]变电站内变压器!E724)</f>
        <v/>
      </c>
      <c r="F724" s="30" t="str">
        <f>IF([1]变电站内变压器!H724="","",[1]变电站内变压器!H724)</f>
        <v/>
      </c>
      <c r="G724" s="30" t="str">
        <f>IF([1]变电站内变压器!J724="","",[1]变电站内变压器!J724)</f>
        <v/>
      </c>
    </row>
    <row r="725" spans="1:7">
      <c r="A725" s="30" t="str">
        <f>IF([1]变电站内变压器!A725="","",[1]变电站内变压器!A725)</f>
        <v/>
      </c>
      <c r="B725" s="30" t="str">
        <f>IF([1]变电站内变压器!B725="","",[1]变电站内变压器!B725)</f>
        <v/>
      </c>
      <c r="C725" s="30" t="str">
        <f>IF([1]变电站内变压器!C725="","",[1]变电站内变压器!C725)</f>
        <v/>
      </c>
      <c r="D725" s="30" t="str">
        <f>IF([1]变电站内变压器!D725="","",[1]变电站内变压器!D725)</f>
        <v/>
      </c>
      <c r="E725" s="30" t="str">
        <f>IF([1]变电站内变压器!E725="","",[1]变电站内变压器!E725)</f>
        <v/>
      </c>
      <c r="F725" s="30" t="str">
        <f>IF([1]变电站内变压器!H725="","",[1]变电站内变压器!H725)</f>
        <v/>
      </c>
      <c r="G725" s="30" t="str">
        <f>IF([1]变电站内变压器!J725="","",[1]变电站内变压器!J725)</f>
        <v/>
      </c>
    </row>
    <row r="726" spans="1:7">
      <c r="A726" s="30" t="str">
        <f>IF([1]变电站内变压器!A726="","",[1]变电站内变压器!A726)</f>
        <v/>
      </c>
      <c r="B726" s="30" t="str">
        <f>IF([1]变电站内变压器!B726="","",[1]变电站内变压器!B726)</f>
        <v/>
      </c>
      <c r="C726" s="30" t="str">
        <f>IF([1]变电站内变压器!C726="","",[1]变电站内变压器!C726)</f>
        <v/>
      </c>
      <c r="D726" s="30" t="str">
        <f>IF([1]变电站内变压器!D726="","",[1]变电站内变压器!D726)</f>
        <v/>
      </c>
      <c r="E726" s="30" t="str">
        <f>IF([1]变电站内变压器!E726="","",[1]变电站内变压器!E726)</f>
        <v/>
      </c>
      <c r="F726" s="30" t="str">
        <f>IF([1]变电站内变压器!H726="","",[1]变电站内变压器!H726)</f>
        <v/>
      </c>
      <c r="G726" s="30" t="str">
        <f>IF([1]变电站内变压器!J726="","",[1]变电站内变压器!J726)</f>
        <v/>
      </c>
    </row>
    <row r="727" spans="1:7">
      <c r="A727" s="30" t="str">
        <f>IF([1]变电站内变压器!A727="","",[1]变电站内变压器!A727)</f>
        <v/>
      </c>
      <c r="B727" s="30" t="str">
        <f>IF([1]变电站内变压器!B727="","",[1]变电站内变压器!B727)</f>
        <v/>
      </c>
      <c r="C727" s="30" t="str">
        <f>IF([1]变电站内变压器!C727="","",[1]变电站内变压器!C727)</f>
        <v/>
      </c>
      <c r="D727" s="30" t="str">
        <f>IF([1]变电站内变压器!D727="","",[1]变电站内变压器!D727)</f>
        <v/>
      </c>
      <c r="E727" s="30" t="str">
        <f>IF([1]变电站内变压器!E727="","",[1]变电站内变压器!E727)</f>
        <v/>
      </c>
      <c r="F727" s="30" t="str">
        <f>IF([1]变电站内变压器!H727="","",[1]变电站内变压器!H727)</f>
        <v/>
      </c>
      <c r="G727" s="30" t="str">
        <f>IF([1]变电站内变压器!J727="","",[1]变电站内变压器!J727)</f>
        <v/>
      </c>
    </row>
    <row r="728" spans="1:7">
      <c r="A728" s="30" t="str">
        <f>IF([1]变电站内变压器!A728="","",[1]变电站内变压器!A728)</f>
        <v/>
      </c>
      <c r="B728" s="30" t="str">
        <f>IF([1]变电站内变压器!B728="","",[1]变电站内变压器!B728)</f>
        <v/>
      </c>
      <c r="C728" s="30" t="str">
        <f>IF([1]变电站内变压器!C728="","",[1]变电站内变压器!C728)</f>
        <v/>
      </c>
      <c r="D728" s="30" t="str">
        <f>IF([1]变电站内变压器!D728="","",[1]变电站内变压器!D728)</f>
        <v/>
      </c>
      <c r="E728" s="30" t="str">
        <f>IF([1]变电站内变压器!E728="","",[1]变电站内变压器!E728)</f>
        <v/>
      </c>
      <c r="F728" s="30" t="str">
        <f>IF([1]变电站内变压器!H728="","",[1]变电站内变压器!H728)</f>
        <v/>
      </c>
      <c r="G728" s="30" t="str">
        <f>IF([1]变电站内变压器!J728="","",[1]变电站内变压器!J728)</f>
        <v/>
      </c>
    </row>
    <row r="729" spans="1:7">
      <c r="A729" s="30" t="str">
        <f>IF([1]变电站内变压器!A729="","",[1]变电站内变压器!A729)</f>
        <v/>
      </c>
      <c r="B729" s="30" t="str">
        <f>IF([1]变电站内变压器!B729="","",[1]变电站内变压器!B729)</f>
        <v/>
      </c>
      <c r="C729" s="30" t="str">
        <f>IF([1]变电站内变压器!C729="","",[1]变电站内变压器!C729)</f>
        <v/>
      </c>
      <c r="D729" s="30" t="str">
        <f>IF([1]变电站内变压器!D729="","",[1]变电站内变压器!D729)</f>
        <v/>
      </c>
      <c r="E729" s="30" t="str">
        <f>IF([1]变电站内变压器!E729="","",[1]变电站内变压器!E729)</f>
        <v/>
      </c>
      <c r="F729" s="30" t="str">
        <f>IF([1]变电站内变压器!H729="","",[1]变电站内变压器!H729)</f>
        <v/>
      </c>
      <c r="G729" s="30" t="str">
        <f>IF([1]变电站内变压器!J729="","",[1]变电站内变压器!J729)</f>
        <v/>
      </c>
    </row>
    <row r="730" spans="1:7">
      <c r="A730" s="30" t="str">
        <f>IF([1]变电站内变压器!A730="","",[1]变电站内变压器!A730)</f>
        <v/>
      </c>
      <c r="B730" s="30" t="str">
        <f>IF([1]变电站内变压器!B730="","",[1]变电站内变压器!B730)</f>
        <v/>
      </c>
      <c r="C730" s="30" t="str">
        <f>IF([1]变电站内变压器!C730="","",[1]变电站内变压器!C730)</f>
        <v/>
      </c>
      <c r="D730" s="30" t="str">
        <f>IF([1]变电站内变压器!D730="","",[1]变电站内变压器!D730)</f>
        <v/>
      </c>
      <c r="E730" s="30" t="str">
        <f>IF([1]变电站内变压器!E730="","",[1]变电站内变压器!E730)</f>
        <v/>
      </c>
      <c r="F730" s="30" t="str">
        <f>IF([1]变电站内变压器!H730="","",[1]变电站内变压器!H730)</f>
        <v/>
      </c>
      <c r="G730" s="30" t="str">
        <f>IF([1]变电站内变压器!J730="","",[1]变电站内变压器!J730)</f>
        <v/>
      </c>
    </row>
    <row r="731" spans="1:7">
      <c r="A731" s="30" t="str">
        <f>IF([1]变电站内变压器!A731="","",[1]变电站内变压器!A731)</f>
        <v/>
      </c>
      <c r="B731" s="30" t="str">
        <f>IF([1]变电站内变压器!B731="","",[1]变电站内变压器!B731)</f>
        <v/>
      </c>
      <c r="C731" s="30" t="str">
        <f>IF([1]变电站内变压器!C731="","",[1]变电站内变压器!C731)</f>
        <v/>
      </c>
      <c r="D731" s="30" t="str">
        <f>IF([1]变电站内变压器!D731="","",[1]变电站内变压器!D731)</f>
        <v/>
      </c>
      <c r="E731" s="30" t="str">
        <f>IF([1]变电站内变压器!E731="","",[1]变电站内变压器!E731)</f>
        <v/>
      </c>
      <c r="F731" s="30" t="str">
        <f>IF([1]变电站内变压器!H731="","",[1]变电站内变压器!H731)</f>
        <v/>
      </c>
      <c r="G731" s="30" t="str">
        <f>IF([1]变电站内变压器!J731="","",[1]变电站内变压器!J731)</f>
        <v/>
      </c>
    </row>
    <row r="732" spans="1:7">
      <c r="A732" s="30" t="str">
        <f>IF([1]变电站内变压器!A732="","",[1]变电站内变压器!A732)</f>
        <v/>
      </c>
      <c r="B732" s="30" t="str">
        <f>IF([1]变电站内变压器!B732="","",[1]变电站内变压器!B732)</f>
        <v/>
      </c>
      <c r="C732" s="30" t="str">
        <f>IF([1]变电站内变压器!C732="","",[1]变电站内变压器!C732)</f>
        <v/>
      </c>
      <c r="D732" s="30" t="str">
        <f>IF([1]变电站内变压器!D732="","",[1]变电站内变压器!D732)</f>
        <v/>
      </c>
      <c r="E732" s="30" t="str">
        <f>IF([1]变电站内变压器!E732="","",[1]变电站内变压器!E732)</f>
        <v/>
      </c>
      <c r="F732" s="30" t="str">
        <f>IF([1]变电站内变压器!H732="","",[1]变电站内变压器!H732)</f>
        <v/>
      </c>
      <c r="G732" s="30" t="str">
        <f>IF([1]变电站内变压器!J732="","",[1]变电站内变压器!J732)</f>
        <v/>
      </c>
    </row>
    <row r="733" spans="1:7">
      <c r="A733" s="30" t="str">
        <f>IF([1]变电站内变压器!A733="","",[1]变电站内变压器!A733)</f>
        <v/>
      </c>
      <c r="B733" s="30" t="str">
        <f>IF([1]变电站内变压器!B733="","",[1]变电站内变压器!B733)</f>
        <v/>
      </c>
      <c r="C733" s="30" t="str">
        <f>IF([1]变电站内变压器!C733="","",[1]变电站内变压器!C733)</f>
        <v/>
      </c>
      <c r="D733" s="30" t="str">
        <f>IF([1]变电站内变压器!D733="","",[1]变电站内变压器!D733)</f>
        <v/>
      </c>
      <c r="E733" s="30" t="str">
        <f>IF([1]变电站内变压器!E733="","",[1]变电站内变压器!E733)</f>
        <v/>
      </c>
      <c r="F733" s="30" t="str">
        <f>IF([1]变电站内变压器!H733="","",[1]变电站内变压器!H733)</f>
        <v/>
      </c>
      <c r="G733" s="30" t="str">
        <f>IF([1]变电站内变压器!J733="","",[1]变电站内变压器!J733)</f>
        <v/>
      </c>
    </row>
    <row r="734" spans="1:7">
      <c r="A734" s="30" t="str">
        <f>IF([1]变电站内变压器!A734="","",[1]变电站内变压器!A734)</f>
        <v/>
      </c>
      <c r="B734" s="30" t="str">
        <f>IF([1]变电站内变压器!B734="","",[1]变电站内变压器!B734)</f>
        <v/>
      </c>
      <c r="C734" s="30" t="str">
        <f>IF([1]变电站内变压器!C734="","",[1]变电站内变压器!C734)</f>
        <v/>
      </c>
      <c r="D734" s="30" t="str">
        <f>IF([1]变电站内变压器!D734="","",[1]变电站内变压器!D734)</f>
        <v/>
      </c>
      <c r="E734" s="30" t="str">
        <f>IF([1]变电站内变压器!E734="","",[1]变电站内变压器!E734)</f>
        <v/>
      </c>
      <c r="F734" s="30" t="str">
        <f>IF([1]变电站内变压器!H734="","",[1]变电站内变压器!H734)</f>
        <v/>
      </c>
      <c r="G734" s="30" t="str">
        <f>IF([1]变电站内变压器!J734="","",[1]变电站内变压器!J734)</f>
        <v/>
      </c>
    </row>
    <row r="735" spans="1:7">
      <c r="A735" s="30" t="str">
        <f>IF([1]变电站内变压器!A735="","",[1]变电站内变压器!A735)</f>
        <v/>
      </c>
      <c r="B735" s="30" t="str">
        <f>IF([1]变电站内变压器!B735="","",[1]变电站内变压器!B735)</f>
        <v/>
      </c>
      <c r="C735" s="30" t="str">
        <f>IF([1]变电站内变压器!C735="","",[1]变电站内变压器!C735)</f>
        <v/>
      </c>
      <c r="D735" s="30" t="str">
        <f>IF([1]变电站内变压器!D735="","",[1]变电站内变压器!D735)</f>
        <v/>
      </c>
      <c r="E735" s="30" t="str">
        <f>IF([1]变电站内变压器!E735="","",[1]变电站内变压器!E735)</f>
        <v/>
      </c>
      <c r="F735" s="30" t="str">
        <f>IF([1]变电站内变压器!H735="","",[1]变电站内变压器!H735)</f>
        <v/>
      </c>
      <c r="G735" s="30" t="str">
        <f>IF([1]变电站内变压器!J735="","",[1]变电站内变压器!J735)</f>
        <v/>
      </c>
    </row>
    <row r="736" spans="1:7">
      <c r="A736" s="30" t="str">
        <f>IF([1]变电站内变压器!A736="","",[1]变电站内变压器!A736)</f>
        <v/>
      </c>
      <c r="B736" s="30" t="str">
        <f>IF([1]变电站内变压器!B736="","",[1]变电站内变压器!B736)</f>
        <v/>
      </c>
      <c r="C736" s="30" t="str">
        <f>IF([1]变电站内变压器!C736="","",[1]变电站内变压器!C736)</f>
        <v/>
      </c>
      <c r="D736" s="30" t="str">
        <f>IF([1]变电站内变压器!D736="","",[1]变电站内变压器!D736)</f>
        <v/>
      </c>
      <c r="E736" s="30" t="str">
        <f>IF([1]变电站内变压器!E736="","",[1]变电站内变压器!E736)</f>
        <v/>
      </c>
      <c r="F736" s="30" t="str">
        <f>IF([1]变电站内变压器!H736="","",[1]变电站内变压器!H736)</f>
        <v/>
      </c>
      <c r="G736" s="30" t="str">
        <f>IF([1]变电站内变压器!J736="","",[1]变电站内变压器!J736)</f>
        <v/>
      </c>
    </row>
    <row r="737" spans="1:7">
      <c r="A737" s="30" t="str">
        <f>IF([1]变电站内变压器!A737="","",[1]变电站内变压器!A737)</f>
        <v/>
      </c>
      <c r="B737" s="30" t="str">
        <f>IF([1]变电站内变压器!B737="","",[1]变电站内变压器!B737)</f>
        <v/>
      </c>
      <c r="C737" s="30" t="str">
        <f>IF([1]变电站内变压器!C737="","",[1]变电站内变压器!C737)</f>
        <v/>
      </c>
      <c r="D737" s="30" t="str">
        <f>IF([1]变电站内变压器!D737="","",[1]变电站内变压器!D737)</f>
        <v/>
      </c>
      <c r="E737" s="30" t="str">
        <f>IF([1]变电站内变压器!E737="","",[1]变电站内变压器!E737)</f>
        <v/>
      </c>
      <c r="F737" s="30" t="str">
        <f>IF([1]变电站内变压器!H737="","",[1]变电站内变压器!H737)</f>
        <v/>
      </c>
      <c r="G737" s="30" t="str">
        <f>IF([1]变电站内变压器!J737="","",[1]变电站内变压器!J737)</f>
        <v/>
      </c>
    </row>
    <row r="738" spans="1:7">
      <c r="A738" s="30" t="str">
        <f>IF([1]变电站内变压器!A738="","",[1]变电站内变压器!A738)</f>
        <v/>
      </c>
      <c r="B738" s="30" t="str">
        <f>IF([1]变电站内变压器!B738="","",[1]变电站内变压器!B738)</f>
        <v/>
      </c>
      <c r="C738" s="30" t="str">
        <f>IF([1]变电站内变压器!C738="","",[1]变电站内变压器!C738)</f>
        <v/>
      </c>
      <c r="D738" s="30" t="str">
        <f>IF([1]变电站内变压器!D738="","",[1]变电站内变压器!D738)</f>
        <v/>
      </c>
      <c r="E738" s="30" t="str">
        <f>IF([1]变电站内变压器!E738="","",[1]变电站内变压器!E738)</f>
        <v/>
      </c>
      <c r="F738" s="30" t="str">
        <f>IF([1]变电站内变压器!H738="","",[1]变电站内变压器!H738)</f>
        <v/>
      </c>
      <c r="G738" s="30" t="str">
        <f>IF([1]变电站内变压器!J738="","",[1]变电站内变压器!J738)</f>
        <v/>
      </c>
    </row>
    <row r="739" spans="1:7">
      <c r="A739" s="30" t="str">
        <f>IF([1]变电站内变压器!A739="","",[1]变电站内变压器!A739)</f>
        <v/>
      </c>
      <c r="B739" s="30" t="str">
        <f>IF([1]变电站内变压器!B739="","",[1]变电站内变压器!B739)</f>
        <v/>
      </c>
      <c r="C739" s="30" t="str">
        <f>IF([1]变电站内变压器!C739="","",[1]变电站内变压器!C739)</f>
        <v/>
      </c>
      <c r="D739" s="30" t="str">
        <f>IF([1]变电站内变压器!D739="","",[1]变电站内变压器!D739)</f>
        <v/>
      </c>
      <c r="E739" s="30" t="str">
        <f>IF([1]变电站内变压器!E739="","",[1]变电站内变压器!E739)</f>
        <v/>
      </c>
      <c r="F739" s="30" t="str">
        <f>IF([1]变电站内变压器!H739="","",[1]变电站内变压器!H739)</f>
        <v/>
      </c>
      <c r="G739" s="30" t="str">
        <f>IF([1]变电站内变压器!J739="","",[1]变电站内变压器!J739)</f>
        <v/>
      </c>
    </row>
    <row r="740" spans="1:7">
      <c r="A740" s="30" t="str">
        <f>IF([1]变电站内变压器!A740="","",[1]变电站内变压器!A740)</f>
        <v/>
      </c>
      <c r="B740" s="30" t="str">
        <f>IF([1]变电站内变压器!B740="","",[1]变电站内变压器!B740)</f>
        <v/>
      </c>
      <c r="C740" s="30" t="str">
        <f>IF([1]变电站内变压器!C740="","",[1]变电站内变压器!C740)</f>
        <v/>
      </c>
      <c r="D740" s="30" t="str">
        <f>IF([1]变电站内变压器!D740="","",[1]变电站内变压器!D740)</f>
        <v/>
      </c>
      <c r="E740" s="30" t="str">
        <f>IF([1]变电站内变压器!E740="","",[1]变电站内变压器!E740)</f>
        <v/>
      </c>
      <c r="F740" s="30" t="str">
        <f>IF([1]变电站内变压器!H740="","",[1]变电站内变压器!H740)</f>
        <v/>
      </c>
      <c r="G740" s="30" t="str">
        <f>IF([1]变电站内变压器!J740="","",[1]变电站内变压器!J740)</f>
        <v/>
      </c>
    </row>
    <row r="741" spans="1:7">
      <c r="A741" s="30" t="str">
        <f>IF([1]变电站内变压器!A741="","",[1]变电站内变压器!A741)</f>
        <v/>
      </c>
      <c r="B741" s="30" t="str">
        <f>IF([1]变电站内变压器!B741="","",[1]变电站内变压器!B741)</f>
        <v/>
      </c>
      <c r="C741" s="30" t="str">
        <f>IF([1]变电站内变压器!C741="","",[1]变电站内变压器!C741)</f>
        <v/>
      </c>
      <c r="D741" s="30" t="str">
        <f>IF([1]变电站内变压器!D741="","",[1]变电站内变压器!D741)</f>
        <v/>
      </c>
      <c r="E741" s="30" t="str">
        <f>IF([1]变电站内变压器!E741="","",[1]变电站内变压器!E741)</f>
        <v/>
      </c>
      <c r="F741" s="30" t="str">
        <f>IF([1]变电站内变压器!H741="","",[1]变电站内变压器!H741)</f>
        <v/>
      </c>
      <c r="G741" s="30" t="str">
        <f>IF([1]变电站内变压器!J741="","",[1]变电站内变压器!J741)</f>
        <v/>
      </c>
    </row>
    <row r="742" spans="1:7">
      <c r="A742" s="30" t="str">
        <f>IF([1]变电站内变压器!A742="","",[1]变电站内变压器!A742)</f>
        <v/>
      </c>
      <c r="B742" s="30" t="str">
        <f>IF([1]变电站内变压器!B742="","",[1]变电站内变压器!B742)</f>
        <v/>
      </c>
      <c r="C742" s="30" t="str">
        <f>IF([1]变电站内变压器!C742="","",[1]变电站内变压器!C742)</f>
        <v/>
      </c>
      <c r="D742" s="30" t="str">
        <f>IF([1]变电站内变压器!D742="","",[1]变电站内变压器!D742)</f>
        <v/>
      </c>
      <c r="E742" s="30" t="str">
        <f>IF([1]变电站内变压器!E742="","",[1]变电站内变压器!E742)</f>
        <v/>
      </c>
      <c r="F742" s="30" t="str">
        <f>IF([1]变电站内变压器!H742="","",[1]变电站内变压器!H742)</f>
        <v/>
      </c>
      <c r="G742" s="30" t="str">
        <f>IF([1]变电站内变压器!J742="","",[1]变电站内变压器!J742)</f>
        <v/>
      </c>
    </row>
    <row r="743" spans="1:7">
      <c r="A743" s="30" t="str">
        <f>IF([1]变电站内变压器!A743="","",[1]变电站内变压器!A743)</f>
        <v/>
      </c>
      <c r="B743" s="30" t="str">
        <f>IF([1]变电站内变压器!B743="","",[1]变电站内变压器!B743)</f>
        <v/>
      </c>
      <c r="C743" s="30" t="str">
        <f>IF([1]变电站内变压器!C743="","",[1]变电站内变压器!C743)</f>
        <v/>
      </c>
      <c r="D743" s="30" t="str">
        <f>IF([1]变电站内变压器!D743="","",[1]变电站内变压器!D743)</f>
        <v/>
      </c>
      <c r="E743" s="30" t="str">
        <f>IF([1]变电站内变压器!E743="","",[1]变电站内变压器!E743)</f>
        <v/>
      </c>
      <c r="F743" s="30" t="str">
        <f>IF([1]变电站内变压器!H743="","",[1]变电站内变压器!H743)</f>
        <v/>
      </c>
      <c r="G743" s="30" t="str">
        <f>IF([1]变电站内变压器!J743="","",[1]变电站内变压器!J743)</f>
        <v/>
      </c>
    </row>
    <row r="744" spans="1:7">
      <c r="A744" s="30" t="str">
        <f>IF([1]变电站内变压器!A744="","",[1]变电站内变压器!A744)</f>
        <v/>
      </c>
      <c r="B744" s="30" t="str">
        <f>IF([1]变电站内变压器!B744="","",[1]变电站内变压器!B744)</f>
        <v/>
      </c>
      <c r="C744" s="30" t="str">
        <f>IF([1]变电站内变压器!C744="","",[1]变电站内变压器!C744)</f>
        <v/>
      </c>
      <c r="D744" s="30" t="str">
        <f>IF([1]变电站内变压器!D744="","",[1]变电站内变压器!D744)</f>
        <v/>
      </c>
      <c r="E744" s="30" t="str">
        <f>IF([1]变电站内变压器!E744="","",[1]变电站内变压器!E744)</f>
        <v/>
      </c>
      <c r="F744" s="30" t="str">
        <f>IF([1]变电站内变压器!H744="","",[1]变电站内变压器!H744)</f>
        <v/>
      </c>
      <c r="G744" s="30" t="str">
        <f>IF([1]变电站内变压器!J744="","",[1]变电站内变压器!J744)</f>
        <v/>
      </c>
    </row>
    <row r="745" spans="1:7">
      <c r="A745" s="30" t="str">
        <f>IF([1]变电站内变压器!A745="","",[1]变电站内变压器!A745)</f>
        <v/>
      </c>
      <c r="B745" s="30" t="str">
        <f>IF([1]变电站内变压器!B745="","",[1]变电站内变压器!B745)</f>
        <v/>
      </c>
      <c r="C745" s="30" t="str">
        <f>IF([1]变电站内变压器!C745="","",[1]变电站内变压器!C745)</f>
        <v/>
      </c>
      <c r="D745" s="30" t="str">
        <f>IF([1]变电站内变压器!D745="","",[1]变电站内变压器!D745)</f>
        <v/>
      </c>
      <c r="E745" s="30" t="str">
        <f>IF([1]变电站内变压器!E745="","",[1]变电站内变压器!E745)</f>
        <v/>
      </c>
      <c r="F745" s="30" t="str">
        <f>IF([1]变电站内变压器!H745="","",[1]变电站内变压器!H745)</f>
        <v/>
      </c>
      <c r="G745" s="30" t="str">
        <f>IF([1]变电站内变压器!J745="","",[1]变电站内变压器!J745)</f>
        <v/>
      </c>
    </row>
    <row r="746" spans="1:7">
      <c r="A746" s="30" t="str">
        <f>IF([1]变电站内变压器!A746="","",[1]变电站内变压器!A746)</f>
        <v/>
      </c>
      <c r="B746" s="30" t="str">
        <f>IF([1]变电站内变压器!B746="","",[1]变电站内变压器!B746)</f>
        <v/>
      </c>
      <c r="C746" s="30" t="str">
        <f>IF([1]变电站内变压器!C746="","",[1]变电站内变压器!C746)</f>
        <v/>
      </c>
      <c r="D746" s="30" t="str">
        <f>IF([1]变电站内变压器!D746="","",[1]变电站内变压器!D746)</f>
        <v/>
      </c>
      <c r="E746" s="30" t="str">
        <f>IF([1]变电站内变压器!E746="","",[1]变电站内变压器!E746)</f>
        <v/>
      </c>
      <c r="F746" s="30" t="str">
        <f>IF([1]变电站内变压器!H746="","",[1]变电站内变压器!H746)</f>
        <v/>
      </c>
      <c r="G746" s="30" t="str">
        <f>IF([1]变电站内变压器!J746="","",[1]变电站内变压器!J746)</f>
        <v/>
      </c>
    </row>
    <row r="747" spans="1:7">
      <c r="A747" s="30" t="str">
        <f>IF([1]变电站内变压器!A747="","",[1]变电站内变压器!A747)</f>
        <v/>
      </c>
      <c r="B747" s="30" t="str">
        <f>IF([1]变电站内变压器!B747="","",[1]变电站内变压器!B747)</f>
        <v/>
      </c>
      <c r="C747" s="30" t="str">
        <f>IF([1]变电站内变压器!C747="","",[1]变电站内变压器!C747)</f>
        <v/>
      </c>
      <c r="D747" s="30" t="str">
        <f>IF([1]变电站内变压器!D747="","",[1]变电站内变压器!D747)</f>
        <v/>
      </c>
      <c r="E747" s="30" t="str">
        <f>IF([1]变电站内变压器!E747="","",[1]变电站内变压器!E747)</f>
        <v/>
      </c>
      <c r="F747" s="30" t="str">
        <f>IF([1]变电站内变压器!H747="","",[1]变电站内变压器!H747)</f>
        <v/>
      </c>
      <c r="G747" s="30" t="str">
        <f>IF([1]变电站内变压器!J747="","",[1]变电站内变压器!J747)</f>
        <v/>
      </c>
    </row>
    <row r="748" spans="1:7">
      <c r="A748" s="30" t="str">
        <f>IF([1]变电站内变压器!A748="","",[1]变电站内变压器!A748)</f>
        <v/>
      </c>
      <c r="B748" s="30" t="str">
        <f>IF([1]变电站内变压器!B748="","",[1]变电站内变压器!B748)</f>
        <v/>
      </c>
      <c r="C748" s="30" t="str">
        <f>IF([1]变电站内变压器!C748="","",[1]变电站内变压器!C748)</f>
        <v/>
      </c>
      <c r="D748" s="30" t="str">
        <f>IF([1]变电站内变压器!D748="","",[1]变电站内变压器!D748)</f>
        <v/>
      </c>
      <c r="E748" s="30" t="str">
        <f>IF([1]变电站内变压器!E748="","",[1]变电站内变压器!E748)</f>
        <v/>
      </c>
      <c r="F748" s="30" t="str">
        <f>IF([1]变电站内变压器!H748="","",[1]变电站内变压器!H748)</f>
        <v/>
      </c>
      <c r="G748" s="30" t="str">
        <f>IF([1]变电站内变压器!J748="","",[1]变电站内变压器!J748)</f>
        <v/>
      </c>
    </row>
    <row r="749" spans="1:7">
      <c r="A749" s="30" t="str">
        <f>IF([1]变电站内变压器!A749="","",[1]变电站内变压器!A749)</f>
        <v/>
      </c>
      <c r="B749" s="30" t="str">
        <f>IF([1]变电站内变压器!B749="","",[1]变电站内变压器!B749)</f>
        <v/>
      </c>
      <c r="C749" s="30" t="str">
        <f>IF([1]变电站内变压器!C749="","",[1]变电站内变压器!C749)</f>
        <v/>
      </c>
      <c r="D749" s="30" t="str">
        <f>IF([1]变电站内变压器!D749="","",[1]变电站内变压器!D749)</f>
        <v/>
      </c>
      <c r="E749" s="30" t="str">
        <f>IF([1]变电站内变压器!E749="","",[1]变电站内变压器!E749)</f>
        <v/>
      </c>
      <c r="F749" s="30" t="str">
        <f>IF([1]变电站内变压器!H749="","",[1]变电站内变压器!H749)</f>
        <v/>
      </c>
      <c r="G749" s="30" t="str">
        <f>IF([1]变电站内变压器!J749="","",[1]变电站内变压器!J749)</f>
        <v/>
      </c>
    </row>
    <row r="750" spans="1:7">
      <c r="A750" s="30" t="str">
        <f>IF([1]变电站内变压器!A750="","",[1]变电站内变压器!A750)</f>
        <v/>
      </c>
      <c r="B750" s="30" t="str">
        <f>IF([1]变电站内变压器!B750="","",[1]变电站内变压器!B750)</f>
        <v/>
      </c>
      <c r="C750" s="30" t="str">
        <f>IF([1]变电站内变压器!C750="","",[1]变电站内变压器!C750)</f>
        <v/>
      </c>
      <c r="D750" s="30" t="str">
        <f>IF([1]变电站内变压器!D750="","",[1]变电站内变压器!D750)</f>
        <v/>
      </c>
      <c r="E750" s="30" t="str">
        <f>IF([1]变电站内变压器!E750="","",[1]变电站内变压器!E750)</f>
        <v/>
      </c>
      <c r="F750" s="30" t="str">
        <f>IF([1]变电站内变压器!H750="","",[1]变电站内变压器!H750)</f>
        <v/>
      </c>
      <c r="G750" s="30" t="str">
        <f>IF([1]变电站内变压器!J750="","",[1]变电站内变压器!J750)</f>
        <v/>
      </c>
    </row>
    <row r="751" spans="1:7">
      <c r="A751" s="30" t="str">
        <f>IF([1]变电站内变压器!A751="","",[1]变电站内变压器!A751)</f>
        <v/>
      </c>
      <c r="B751" s="30" t="str">
        <f>IF([1]变电站内变压器!B751="","",[1]变电站内变压器!B751)</f>
        <v/>
      </c>
      <c r="C751" s="30" t="str">
        <f>IF([1]变电站内变压器!C751="","",[1]变电站内变压器!C751)</f>
        <v/>
      </c>
      <c r="D751" s="30" t="str">
        <f>IF([1]变电站内变压器!D751="","",[1]变电站内变压器!D751)</f>
        <v/>
      </c>
      <c r="E751" s="30" t="str">
        <f>IF([1]变电站内变压器!E751="","",[1]变电站内变压器!E751)</f>
        <v/>
      </c>
      <c r="F751" s="30" t="str">
        <f>IF([1]变电站内变压器!H751="","",[1]变电站内变压器!H751)</f>
        <v/>
      </c>
      <c r="G751" s="30" t="str">
        <f>IF([1]变电站内变压器!J751="","",[1]变电站内变压器!J751)</f>
        <v/>
      </c>
    </row>
    <row r="752" spans="1:7">
      <c r="A752" s="30" t="str">
        <f>IF([1]变电站内变压器!A752="","",[1]变电站内变压器!A752)</f>
        <v/>
      </c>
      <c r="B752" s="30" t="str">
        <f>IF([1]变电站内变压器!B752="","",[1]变电站内变压器!B752)</f>
        <v/>
      </c>
      <c r="C752" s="30" t="str">
        <f>IF([1]变电站内变压器!C752="","",[1]变电站内变压器!C752)</f>
        <v/>
      </c>
      <c r="D752" s="30" t="str">
        <f>IF([1]变电站内变压器!D752="","",[1]变电站内变压器!D752)</f>
        <v/>
      </c>
      <c r="E752" s="30" t="str">
        <f>IF([1]变电站内变压器!E752="","",[1]变电站内变压器!E752)</f>
        <v/>
      </c>
      <c r="F752" s="30" t="str">
        <f>IF([1]变电站内变压器!H752="","",[1]变电站内变压器!H752)</f>
        <v/>
      </c>
      <c r="G752" s="30" t="str">
        <f>IF([1]变电站内变压器!J752="","",[1]变电站内变压器!J752)</f>
        <v/>
      </c>
    </row>
    <row r="753" spans="1:7">
      <c r="A753" s="30" t="str">
        <f>IF([1]变电站内变压器!A753="","",[1]变电站内变压器!A753)</f>
        <v/>
      </c>
      <c r="B753" s="30" t="str">
        <f>IF([1]变电站内变压器!B753="","",[1]变电站内变压器!B753)</f>
        <v/>
      </c>
      <c r="C753" s="30" t="str">
        <f>IF([1]变电站内变压器!C753="","",[1]变电站内变压器!C753)</f>
        <v/>
      </c>
      <c r="D753" s="30" t="str">
        <f>IF([1]变电站内变压器!D753="","",[1]变电站内变压器!D753)</f>
        <v/>
      </c>
      <c r="E753" s="30" t="str">
        <f>IF([1]变电站内变压器!E753="","",[1]变电站内变压器!E753)</f>
        <v/>
      </c>
      <c r="F753" s="30" t="str">
        <f>IF([1]变电站内变压器!H753="","",[1]变电站内变压器!H753)</f>
        <v/>
      </c>
      <c r="G753" s="30" t="str">
        <f>IF([1]变电站内变压器!J753="","",[1]变电站内变压器!J753)</f>
        <v/>
      </c>
    </row>
    <row r="754" spans="1:7">
      <c r="A754" s="30" t="str">
        <f>IF([1]变电站内变压器!A754="","",[1]变电站内变压器!A754)</f>
        <v/>
      </c>
      <c r="B754" s="30" t="str">
        <f>IF([1]变电站内变压器!B754="","",[1]变电站内变压器!B754)</f>
        <v/>
      </c>
      <c r="C754" s="30" t="str">
        <f>IF([1]变电站内变压器!C754="","",[1]变电站内变压器!C754)</f>
        <v/>
      </c>
      <c r="D754" s="30" t="str">
        <f>IF([1]变电站内变压器!D754="","",[1]变电站内变压器!D754)</f>
        <v/>
      </c>
      <c r="E754" s="30" t="str">
        <f>IF([1]变电站内变压器!E754="","",[1]变电站内变压器!E754)</f>
        <v/>
      </c>
      <c r="F754" s="30" t="str">
        <f>IF([1]变电站内变压器!H754="","",[1]变电站内变压器!H754)</f>
        <v/>
      </c>
      <c r="G754" s="30" t="str">
        <f>IF([1]变电站内变压器!J754="","",[1]变电站内变压器!J754)</f>
        <v/>
      </c>
    </row>
    <row r="755" spans="1:7">
      <c r="A755" s="30" t="str">
        <f>IF([1]变电站内变压器!A755="","",[1]变电站内变压器!A755)</f>
        <v/>
      </c>
      <c r="B755" s="30" t="str">
        <f>IF([1]变电站内变压器!B755="","",[1]变电站内变压器!B755)</f>
        <v/>
      </c>
      <c r="C755" s="30" t="str">
        <f>IF([1]变电站内变压器!C755="","",[1]变电站内变压器!C755)</f>
        <v/>
      </c>
      <c r="D755" s="30" t="str">
        <f>IF([1]变电站内变压器!D755="","",[1]变电站内变压器!D755)</f>
        <v/>
      </c>
      <c r="E755" s="30" t="str">
        <f>IF([1]变电站内变压器!E755="","",[1]变电站内变压器!E755)</f>
        <v/>
      </c>
      <c r="F755" s="30" t="str">
        <f>IF([1]变电站内变压器!H755="","",[1]变电站内变压器!H755)</f>
        <v/>
      </c>
      <c r="G755" s="30" t="str">
        <f>IF([1]变电站内变压器!J755="","",[1]变电站内变压器!J755)</f>
        <v/>
      </c>
    </row>
    <row r="756" spans="1:7">
      <c r="A756" s="30" t="str">
        <f>IF([1]变电站内变压器!A756="","",[1]变电站内变压器!A756)</f>
        <v/>
      </c>
      <c r="B756" s="30" t="str">
        <f>IF([1]变电站内变压器!B756="","",[1]变电站内变压器!B756)</f>
        <v/>
      </c>
      <c r="C756" s="30" t="str">
        <f>IF([1]变电站内变压器!C756="","",[1]变电站内变压器!C756)</f>
        <v/>
      </c>
      <c r="D756" s="30" t="str">
        <f>IF([1]变电站内变压器!D756="","",[1]变电站内变压器!D756)</f>
        <v/>
      </c>
      <c r="E756" s="30" t="str">
        <f>IF([1]变电站内变压器!E756="","",[1]变电站内变压器!E756)</f>
        <v/>
      </c>
      <c r="F756" s="30" t="str">
        <f>IF([1]变电站内变压器!H756="","",[1]变电站内变压器!H756)</f>
        <v/>
      </c>
      <c r="G756" s="30" t="str">
        <f>IF([1]变电站内变压器!J756="","",[1]变电站内变压器!J756)</f>
        <v/>
      </c>
    </row>
    <row r="757" spans="1:7">
      <c r="A757" s="30" t="str">
        <f>IF([1]变电站内变压器!A757="","",[1]变电站内变压器!A757)</f>
        <v/>
      </c>
      <c r="B757" s="30" t="str">
        <f>IF([1]变电站内变压器!B757="","",[1]变电站内变压器!B757)</f>
        <v/>
      </c>
      <c r="C757" s="30" t="str">
        <f>IF([1]变电站内变压器!C757="","",[1]变电站内变压器!C757)</f>
        <v/>
      </c>
      <c r="D757" s="30" t="str">
        <f>IF([1]变电站内变压器!D757="","",[1]变电站内变压器!D757)</f>
        <v/>
      </c>
      <c r="E757" s="30" t="str">
        <f>IF([1]变电站内变压器!E757="","",[1]变电站内变压器!E757)</f>
        <v/>
      </c>
      <c r="F757" s="30" t="str">
        <f>IF([1]变电站内变压器!H757="","",[1]变电站内变压器!H757)</f>
        <v/>
      </c>
      <c r="G757" s="30" t="str">
        <f>IF([1]变电站内变压器!J757="","",[1]变电站内变压器!J757)</f>
        <v/>
      </c>
    </row>
    <row r="758" spans="1:7">
      <c r="A758" s="30" t="str">
        <f>IF([1]变电站内变压器!A758="","",[1]变电站内变压器!A758)</f>
        <v/>
      </c>
      <c r="B758" s="30" t="str">
        <f>IF([1]变电站内变压器!B758="","",[1]变电站内变压器!B758)</f>
        <v/>
      </c>
      <c r="C758" s="30" t="str">
        <f>IF([1]变电站内变压器!C758="","",[1]变电站内变压器!C758)</f>
        <v/>
      </c>
      <c r="D758" s="30" t="str">
        <f>IF([1]变电站内变压器!D758="","",[1]变电站内变压器!D758)</f>
        <v/>
      </c>
      <c r="E758" s="30" t="str">
        <f>IF([1]变电站内变压器!E758="","",[1]变电站内变压器!E758)</f>
        <v/>
      </c>
      <c r="F758" s="30" t="str">
        <f>IF([1]变电站内变压器!H758="","",[1]变电站内变压器!H758)</f>
        <v/>
      </c>
      <c r="G758" s="30" t="str">
        <f>IF([1]变电站内变压器!J758="","",[1]变电站内变压器!J758)</f>
        <v/>
      </c>
    </row>
    <row r="759" spans="1:7">
      <c r="A759" s="30" t="str">
        <f>IF([1]变电站内变压器!A759="","",[1]变电站内变压器!A759)</f>
        <v/>
      </c>
      <c r="B759" s="30" t="str">
        <f>IF([1]变电站内变压器!B759="","",[1]变电站内变压器!B759)</f>
        <v/>
      </c>
      <c r="C759" s="30" t="str">
        <f>IF([1]变电站内变压器!C759="","",[1]变电站内变压器!C759)</f>
        <v/>
      </c>
      <c r="D759" s="30" t="str">
        <f>IF([1]变电站内变压器!D759="","",[1]变电站内变压器!D759)</f>
        <v/>
      </c>
      <c r="E759" s="30" t="str">
        <f>IF([1]变电站内变压器!E759="","",[1]变电站内变压器!E759)</f>
        <v/>
      </c>
      <c r="F759" s="30" t="str">
        <f>IF([1]变电站内变压器!H759="","",[1]变电站内变压器!H759)</f>
        <v/>
      </c>
      <c r="G759" s="30" t="str">
        <f>IF([1]变电站内变压器!J759="","",[1]变电站内变压器!J759)</f>
        <v/>
      </c>
    </row>
    <row r="760" spans="1:7">
      <c r="A760" s="30" t="str">
        <f>IF([1]变电站内变压器!A760="","",[1]变电站内变压器!A760)</f>
        <v/>
      </c>
      <c r="B760" s="30" t="str">
        <f>IF([1]变电站内变压器!B760="","",[1]变电站内变压器!B760)</f>
        <v/>
      </c>
      <c r="C760" s="30" t="str">
        <f>IF([1]变电站内变压器!C760="","",[1]变电站内变压器!C760)</f>
        <v/>
      </c>
      <c r="D760" s="30" t="str">
        <f>IF([1]变电站内变压器!D760="","",[1]变电站内变压器!D760)</f>
        <v/>
      </c>
      <c r="E760" s="30" t="str">
        <f>IF([1]变电站内变压器!E760="","",[1]变电站内变压器!E760)</f>
        <v/>
      </c>
      <c r="F760" s="30" t="str">
        <f>IF([1]变电站内变压器!H760="","",[1]变电站内变压器!H760)</f>
        <v/>
      </c>
      <c r="G760" s="30" t="str">
        <f>IF([1]变电站内变压器!J760="","",[1]变电站内变压器!J760)</f>
        <v/>
      </c>
    </row>
    <row r="761" spans="1:7">
      <c r="A761" s="30" t="str">
        <f>IF([1]变电站内变压器!A761="","",[1]变电站内变压器!A761)</f>
        <v/>
      </c>
      <c r="B761" s="30" t="str">
        <f>IF([1]变电站内变压器!B761="","",[1]变电站内变压器!B761)</f>
        <v/>
      </c>
      <c r="C761" s="30" t="str">
        <f>IF([1]变电站内变压器!C761="","",[1]变电站内变压器!C761)</f>
        <v/>
      </c>
      <c r="D761" s="30" t="str">
        <f>IF([1]变电站内变压器!D761="","",[1]变电站内变压器!D761)</f>
        <v/>
      </c>
      <c r="E761" s="30" t="str">
        <f>IF([1]变电站内变压器!E761="","",[1]变电站内变压器!E761)</f>
        <v/>
      </c>
      <c r="F761" s="30" t="str">
        <f>IF([1]变电站内变压器!H761="","",[1]变电站内变压器!H761)</f>
        <v/>
      </c>
      <c r="G761" s="30" t="str">
        <f>IF([1]变电站内变压器!J761="","",[1]变电站内变压器!J761)</f>
        <v/>
      </c>
    </row>
    <row r="762" spans="1:7">
      <c r="A762" s="30" t="str">
        <f>IF([1]变电站内变压器!A762="","",[1]变电站内变压器!A762)</f>
        <v/>
      </c>
      <c r="B762" s="30" t="str">
        <f>IF([1]变电站内变压器!B762="","",[1]变电站内变压器!B762)</f>
        <v/>
      </c>
      <c r="C762" s="30" t="str">
        <f>IF([1]变电站内变压器!C762="","",[1]变电站内变压器!C762)</f>
        <v/>
      </c>
      <c r="D762" s="30" t="str">
        <f>IF([1]变电站内变压器!D762="","",[1]变电站内变压器!D762)</f>
        <v/>
      </c>
      <c r="E762" s="30" t="str">
        <f>IF([1]变电站内变压器!E762="","",[1]变电站内变压器!E762)</f>
        <v/>
      </c>
      <c r="F762" s="30" t="str">
        <f>IF([1]变电站内变压器!H762="","",[1]变电站内变压器!H762)</f>
        <v/>
      </c>
      <c r="G762" s="30" t="str">
        <f>IF([1]变电站内变压器!J762="","",[1]变电站内变压器!J762)</f>
        <v/>
      </c>
    </row>
    <row r="763" spans="1:7">
      <c r="A763" s="30" t="str">
        <f>IF([1]变电站内变压器!A763="","",[1]变电站内变压器!A763)</f>
        <v/>
      </c>
      <c r="B763" s="30" t="str">
        <f>IF([1]变电站内变压器!B763="","",[1]变电站内变压器!B763)</f>
        <v/>
      </c>
      <c r="C763" s="30" t="str">
        <f>IF([1]变电站内变压器!C763="","",[1]变电站内变压器!C763)</f>
        <v/>
      </c>
      <c r="D763" s="30" t="str">
        <f>IF([1]变电站内变压器!D763="","",[1]变电站内变压器!D763)</f>
        <v/>
      </c>
      <c r="E763" s="30" t="str">
        <f>IF([1]变电站内变压器!E763="","",[1]变电站内变压器!E763)</f>
        <v/>
      </c>
      <c r="F763" s="30" t="str">
        <f>IF([1]变电站内变压器!H763="","",[1]变电站内变压器!H763)</f>
        <v/>
      </c>
      <c r="G763" s="30" t="str">
        <f>IF([1]变电站内变压器!J763="","",[1]变电站内变压器!J763)</f>
        <v/>
      </c>
    </row>
    <row r="764" spans="1:7">
      <c r="A764" s="30" t="str">
        <f>IF([1]变电站内变压器!A764="","",[1]变电站内变压器!A764)</f>
        <v/>
      </c>
      <c r="B764" s="30" t="str">
        <f>IF([1]变电站内变压器!B764="","",[1]变电站内变压器!B764)</f>
        <v/>
      </c>
      <c r="C764" s="30" t="str">
        <f>IF([1]变电站内变压器!C764="","",[1]变电站内变压器!C764)</f>
        <v/>
      </c>
      <c r="D764" s="30" t="str">
        <f>IF([1]变电站内变压器!D764="","",[1]变电站内变压器!D764)</f>
        <v/>
      </c>
      <c r="E764" s="30" t="str">
        <f>IF([1]变电站内变压器!E764="","",[1]变电站内变压器!E764)</f>
        <v/>
      </c>
      <c r="F764" s="30" t="str">
        <f>IF([1]变电站内变压器!H764="","",[1]变电站内变压器!H764)</f>
        <v/>
      </c>
      <c r="G764" s="30" t="str">
        <f>IF([1]变电站内变压器!J764="","",[1]变电站内变压器!J764)</f>
        <v/>
      </c>
    </row>
    <row r="765" spans="1:7">
      <c r="A765" s="30" t="str">
        <f>IF([1]变电站内变压器!A765="","",[1]变电站内变压器!A765)</f>
        <v/>
      </c>
      <c r="B765" s="30" t="str">
        <f>IF([1]变电站内变压器!B765="","",[1]变电站内变压器!B765)</f>
        <v/>
      </c>
      <c r="C765" s="30" t="str">
        <f>IF([1]变电站内变压器!C765="","",[1]变电站内变压器!C765)</f>
        <v/>
      </c>
      <c r="D765" s="30" t="str">
        <f>IF([1]变电站内变压器!D765="","",[1]变电站内变压器!D765)</f>
        <v/>
      </c>
      <c r="E765" s="30" t="str">
        <f>IF([1]变电站内变压器!E765="","",[1]变电站内变压器!E765)</f>
        <v/>
      </c>
      <c r="F765" s="30" t="str">
        <f>IF([1]变电站内变压器!H765="","",[1]变电站内变压器!H765)</f>
        <v/>
      </c>
      <c r="G765" s="30" t="str">
        <f>IF([1]变电站内变压器!J765="","",[1]变电站内变压器!J765)</f>
        <v/>
      </c>
    </row>
    <row r="766" spans="1:7">
      <c r="A766" s="30" t="str">
        <f>IF([1]变电站内变压器!A766="","",[1]变电站内变压器!A766)</f>
        <v/>
      </c>
      <c r="B766" s="30" t="str">
        <f>IF([1]变电站内变压器!B766="","",[1]变电站内变压器!B766)</f>
        <v/>
      </c>
      <c r="C766" s="30" t="str">
        <f>IF([1]变电站内变压器!C766="","",[1]变电站内变压器!C766)</f>
        <v/>
      </c>
      <c r="D766" s="30" t="str">
        <f>IF([1]变电站内变压器!D766="","",[1]变电站内变压器!D766)</f>
        <v/>
      </c>
      <c r="E766" s="30" t="str">
        <f>IF([1]变电站内变压器!E766="","",[1]变电站内变压器!E766)</f>
        <v/>
      </c>
      <c r="F766" s="30" t="str">
        <f>IF([1]变电站内变压器!H766="","",[1]变电站内变压器!H766)</f>
        <v/>
      </c>
      <c r="G766" s="30" t="str">
        <f>IF([1]变电站内变压器!J766="","",[1]变电站内变压器!J766)</f>
        <v/>
      </c>
    </row>
    <row r="767" spans="1:7">
      <c r="A767" s="30" t="str">
        <f>IF([1]变电站内变压器!A767="","",[1]变电站内变压器!A767)</f>
        <v/>
      </c>
      <c r="B767" s="30" t="str">
        <f>IF([1]变电站内变压器!B767="","",[1]变电站内变压器!B767)</f>
        <v/>
      </c>
      <c r="C767" s="30" t="str">
        <f>IF([1]变电站内变压器!C767="","",[1]变电站内变压器!C767)</f>
        <v/>
      </c>
      <c r="D767" s="30" t="str">
        <f>IF([1]变电站内变压器!D767="","",[1]变电站内变压器!D767)</f>
        <v/>
      </c>
      <c r="E767" s="30" t="str">
        <f>IF([1]变电站内变压器!E767="","",[1]变电站内变压器!E767)</f>
        <v/>
      </c>
      <c r="F767" s="30" t="str">
        <f>IF([1]变电站内变压器!H767="","",[1]变电站内变压器!H767)</f>
        <v/>
      </c>
      <c r="G767" s="30" t="str">
        <f>IF([1]变电站内变压器!J767="","",[1]变电站内变压器!J767)</f>
        <v/>
      </c>
    </row>
    <row r="768" spans="1:7">
      <c r="A768" s="30" t="str">
        <f>IF([1]变电站内变压器!A768="","",[1]变电站内变压器!A768)</f>
        <v/>
      </c>
      <c r="B768" s="30" t="str">
        <f>IF([1]变电站内变压器!B768="","",[1]变电站内变压器!B768)</f>
        <v/>
      </c>
      <c r="C768" s="30" t="str">
        <f>IF([1]变电站内变压器!C768="","",[1]变电站内变压器!C768)</f>
        <v/>
      </c>
      <c r="D768" s="30" t="str">
        <f>IF([1]变电站内变压器!D768="","",[1]变电站内变压器!D768)</f>
        <v/>
      </c>
      <c r="E768" s="30" t="str">
        <f>IF([1]变电站内变压器!E768="","",[1]变电站内变压器!E768)</f>
        <v/>
      </c>
      <c r="F768" s="30" t="str">
        <f>IF([1]变电站内变压器!H768="","",[1]变电站内变压器!H768)</f>
        <v/>
      </c>
      <c r="G768" s="30" t="str">
        <f>IF([1]变电站内变压器!J768="","",[1]变电站内变压器!J768)</f>
        <v/>
      </c>
    </row>
    <row r="769" spans="1:7">
      <c r="A769" s="30" t="str">
        <f>IF([1]变电站内变压器!A769="","",[1]变电站内变压器!A769)</f>
        <v/>
      </c>
      <c r="B769" s="30" t="str">
        <f>IF([1]变电站内变压器!B769="","",[1]变电站内变压器!B769)</f>
        <v/>
      </c>
      <c r="C769" s="30" t="str">
        <f>IF([1]变电站内变压器!C769="","",[1]变电站内变压器!C769)</f>
        <v/>
      </c>
      <c r="D769" s="30" t="str">
        <f>IF([1]变电站内变压器!D769="","",[1]变电站内变压器!D769)</f>
        <v/>
      </c>
      <c r="E769" s="30" t="str">
        <f>IF([1]变电站内变压器!E769="","",[1]变电站内变压器!E769)</f>
        <v/>
      </c>
      <c r="F769" s="30" t="str">
        <f>IF([1]变电站内变压器!H769="","",[1]变电站内变压器!H769)</f>
        <v/>
      </c>
      <c r="G769" s="30" t="str">
        <f>IF([1]变电站内变压器!J769="","",[1]变电站内变压器!J769)</f>
        <v/>
      </c>
    </row>
    <row r="770" spans="1:7">
      <c r="A770" s="30" t="str">
        <f>IF([1]变电站内变压器!A770="","",[1]变电站内变压器!A770)</f>
        <v/>
      </c>
      <c r="B770" s="30" t="str">
        <f>IF([1]变电站内变压器!B770="","",[1]变电站内变压器!B770)</f>
        <v/>
      </c>
      <c r="C770" s="30" t="str">
        <f>IF([1]变电站内变压器!C770="","",[1]变电站内变压器!C770)</f>
        <v/>
      </c>
      <c r="D770" s="30" t="str">
        <f>IF([1]变电站内变压器!D770="","",[1]变电站内变压器!D770)</f>
        <v/>
      </c>
      <c r="E770" s="30" t="str">
        <f>IF([1]变电站内变压器!E770="","",[1]变电站内变压器!E770)</f>
        <v/>
      </c>
      <c r="F770" s="30" t="str">
        <f>IF([1]变电站内变压器!H770="","",[1]变电站内变压器!H770)</f>
        <v/>
      </c>
      <c r="G770" s="30" t="str">
        <f>IF([1]变电站内变压器!J770="","",[1]变电站内变压器!J770)</f>
        <v/>
      </c>
    </row>
    <row r="771" spans="1:7">
      <c r="A771" s="30" t="str">
        <f>IF([1]变电站内变压器!A771="","",[1]变电站内变压器!A771)</f>
        <v/>
      </c>
      <c r="B771" s="30" t="str">
        <f>IF([1]变电站内变压器!B771="","",[1]变电站内变压器!B771)</f>
        <v/>
      </c>
      <c r="C771" s="30" t="str">
        <f>IF([1]变电站内变压器!C771="","",[1]变电站内变压器!C771)</f>
        <v/>
      </c>
      <c r="D771" s="30" t="str">
        <f>IF([1]变电站内变压器!D771="","",[1]变电站内变压器!D771)</f>
        <v/>
      </c>
      <c r="E771" s="30" t="str">
        <f>IF([1]变电站内变压器!E771="","",[1]变电站内变压器!E771)</f>
        <v/>
      </c>
      <c r="F771" s="30" t="str">
        <f>IF([1]变电站内变压器!H771="","",[1]变电站内变压器!H771)</f>
        <v/>
      </c>
      <c r="G771" s="30" t="str">
        <f>IF([1]变电站内变压器!J771="","",[1]变电站内变压器!J771)</f>
        <v/>
      </c>
    </row>
    <row r="772" spans="1:7">
      <c r="A772" s="30" t="str">
        <f>IF([1]变电站内变压器!A772="","",[1]变电站内变压器!A772)</f>
        <v/>
      </c>
      <c r="B772" s="30" t="str">
        <f>IF([1]变电站内变压器!B772="","",[1]变电站内变压器!B772)</f>
        <v/>
      </c>
      <c r="C772" s="30" t="str">
        <f>IF([1]变电站内变压器!C772="","",[1]变电站内变压器!C772)</f>
        <v/>
      </c>
      <c r="D772" s="30" t="str">
        <f>IF([1]变电站内变压器!D772="","",[1]变电站内变压器!D772)</f>
        <v/>
      </c>
      <c r="E772" s="30" t="str">
        <f>IF([1]变电站内变压器!E772="","",[1]变电站内变压器!E772)</f>
        <v/>
      </c>
      <c r="F772" s="30" t="str">
        <f>IF([1]变电站内变压器!H772="","",[1]变电站内变压器!H772)</f>
        <v/>
      </c>
      <c r="G772" s="30" t="str">
        <f>IF([1]变电站内变压器!J772="","",[1]变电站内变压器!J772)</f>
        <v/>
      </c>
    </row>
    <row r="773" spans="1:7">
      <c r="A773" s="30" t="str">
        <f>IF([1]变电站内变压器!A773="","",[1]变电站内变压器!A773)</f>
        <v/>
      </c>
      <c r="B773" s="30" t="str">
        <f>IF([1]变电站内变压器!B773="","",[1]变电站内变压器!B773)</f>
        <v/>
      </c>
      <c r="C773" s="30" t="str">
        <f>IF([1]变电站内变压器!C773="","",[1]变电站内变压器!C773)</f>
        <v/>
      </c>
      <c r="D773" s="30" t="str">
        <f>IF([1]变电站内变压器!D773="","",[1]变电站内变压器!D773)</f>
        <v/>
      </c>
      <c r="E773" s="30" t="str">
        <f>IF([1]变电站内变压器!E773="","",[1]变电站内变压器!E773)</f>
        <v/>
      </c>
      <c r="F773" s="30" t="str">
        <f>IF([1]变电站内变压器!H773="","",[1]变电站内变压器!H773)</f>
        <v/>
      </c>
      <c r="G773" s="30" t="str">
        <f>IF([1]变电站内变压器!J773="","",[1]变电站内变压器!J773)</f>
        <v/>
      </c>
    </row>
    <row r="774" spans="1:7">
      <c r="A774" s="30" t="str">
        <f>IF([1]变电站内变压器!A774="","",[1]变电站内变压器!A774)</f>
        <v/>
      </c>
      <c r="B774" s="30" t="str">
        <f>IF([1]变电站内变压器!B774="","",[1]变电站内变压器!B774)</f>
        <v/>
      </c>
      <c r="C774" s="30" t="str">
        <f>IF([1]变电站内变压器!C774="","",[1]变电站内变压器!C774)</f>
        <v/>
      </c>
      <c r="D774" s="30" t="str">
        <f>IF([1]变电站内变压器!D774="","",[1]变电站内变压器!D774)</f>
        <v/>
      </c>
      <c r="E774" s="30" t="str">
        <f>IF([1]变电站内变压器!E774="","",[1]变电站内变压器!E774)</f>
        <v/>
      </c>
      <c r="F774" s="30" t="str">
        <f>IF([1]变电站内变压器!H774="","",[1]变电站内变压器!H774)</f>
        <v/>
      </c>
      <c r="G774" s="30" t="str">
        <f>IF([1]变电站内变压器!J774="","",[1]变电站内变压器!J774)</f>
        <v/>
      </c>
    </row>
    <row r="775" spans="1:7">
      <c r="A775" s="30" t="str">
        <f>IF([1]变电站内变压器!A775="","",[1]变电站内变压器!A775)</f>
        <v/>
      </c>
      <c r="B775" s="30" t="str">
        <f>IF([1]变电站内变压器!B775="","",[1]变电站内变压器!B775)</f>
        <v/>
      </c>
      <c r="C775" s="30" t="str">
        <f>IF([1]变电站内变压器!C775="","",[1]变电站内变压器!C775)</f>
        <v/>
      </c>
      <c r="D775" s="30" t="str">
        <f>IF([1]变电站内变压器!D775="","",[1]变电站内变压器!D775)</f>
        <v/>
      </c>
      <c r="E775" s="30" t="str">
        <f>IF([1]变电站内变压器!E775="","",[1]变电站内变压器!E775)</f>
        <v/>
      </c>
      <c r="F775" s="30" t="str">
        <f>IF([1]变电站内变压器!H775="","",[1]变电站内变压器!H775)</f>
        <v/>
      </c>
      <c r="G775" s="30" t="str">
        <f>IF([1]变电站内变压器!J775="","",[1]变电站内变压器!J775)</f>
        <v/>
      </c>
    </row>
    <row r="776" spans="1:7">
      <c r="A776" s="30" t="str">
        <f>IF([1]变电站内变压器!A776="","",[1]变电站内变压器!A776)</f>
        <v/>
      </c>
      <c r="B776" s="30" t="str">
        <f>IF([1]变电站内变压器!B776="","",[1]变电站内变压器!B776)</f>
        <v/>
      </c>
      <c r="C776" s="30" t="str">
        <f>IF([1]变电站内变压器!C776="","",[1]变电站内变压器!C776)</f>
        <v/>
      </c>
      <c r="D776" s="30" t="str">
        <f>IF([1]变电站内变压器!D776="","",[1]变电站内变压器!D776)</f>
        <v/>
      </c>
      <c r="E776" s="30" t="str">
        <f>IF([1]变电站内变压器!E776="","",[1]变电站内变压器!E776)</f>
        <v/>
      </c>
      <c r="F776" s="30" t="str">
        <f>IF([1]变电站内变压器!H776="","",[1]变电站内变压器!H776)</f>
        <v/>
      </c>
      <c r="G776" s="30" t="str">
        <f>IF([1]变电站内变压器!J776="","",[1]变电站内变压器!J776)</f>
        <v/>
      </c>
    </row>
    <row r="777" spans="1:7">
      <c r="A777" s="30" t="str">
        <f>IF([1]变电站内变压器!A777="","",[1]变电站内变压器!A777)</f>
        <v/>
      </c>
      <c r="B777" s="30" t="str">
        <f>IF([1]变电站内变压器!B777="","",[1]变电站内变压器!B777)</f>
        <v/>
      </c>
      <c r="C777" s="30" t="str">
        <f>IF([1]变电站内变压器!C777="","",[1]变电站内变压器!C777)</f>
        <v/>
      </c>
      <c r="D777" s="30" t="str">
        <f>IF([1]变电站内变压器!D777="","",[1]变电站内变压器!D777)</f>
        <v/>
      </c>
      <c r="E777" s="30" t="str">
        <f>IF([1]变电站内变压器!E777="","",[1]变电站内变压器!E777)</f>
        <v/>
      </c>
      <c r="F777" s="30" t="str">
        <f>IF([1]变电站内变压器!H777="","",[1]变电站内变压器!H777)</f>
        <v/>
      </c>
      <c r="G777" s="30" t="str">
        <f>IF([1]变电站内变压器!J777="","",[1]变电站内变压器!J777)</f>
        <v/>
      </c>
    </row>
    <row r="778" spans="1:7">
      <c r="A778" s="30" t="str">
        <f>IF([1]变电站内变压器!A778="","",[1]变电站内变压器!A778)</f>
        <v/>
      </c>
      <c r="B778" s="30" t="str">
        <f>IF([1]变电站内变压器!B778="","",[1]变电站内变压器!B778)</f>
        <v/>
      </c>
      <c r="C778" s="30" t="str">
        <f>IF([1]变电站内变压器!C778="","",[1]变电站内变压器!C778)</f>
        <v/>
      </c>
      <c r="D778" s="30" t="str">
        <f>IF([1]变电站内变压器!D778="","",[1]变电站内变压器!D778)</f>
        <v/>
      </c>
      <c r="E778" s="30" t="str">
        <f>IF([1]变电站内变压器!E778="","",[1]变电站内变压器!E778)</f>
        <v/>
      </c>
      <c r="F778" s="30" t="str">
        <f>IF([1]变电站内变压器!H778="","",[1]变电站内变压器!H778)</f>
        <v/>
      </c>
      <c r="G778" s="30" t="str">
        <f>IF([1]变电站内变压器!J778="","",[1]变电站内变压器!J778)</f>
        <v/>
      </c>
    </row>
    <row r="779" spans="1:7">
      <c r="A779" s="30" t="str">
        <f>IF([1]变电站内变压器!A779="","",[1]变电站内变压器!A779)</f>
        <v/>
      </c>
      <c r="B779" s="30" t="str">
        <f>IF([1]变电站内变压器!B779="","",[1]变电站内变压器!B779)</f>
        <v/>
      </c>
      <c r="C779" s="30" t="str">
        <f>IF([1]变电站内变压器!C779="","",[1]变电站内变压器!C779)</f>
        <v/>
      </c>
      <c r="D779" s="30" t="str">
        <f>IF([1]变电站内变压器!D779="","",[1]变电站内变压器!D779)</f>
        <v/>
      </c>
      <c r="E779" s="30" t="str">
        <f>IF([1]变电站内变压器!E779="","",[1]变电站内变压器!E779)</f>
        <v/>
      </c>
      <c r="F779" s="30" t="str">
        <f>IF([1]变电站内变压器!H779="","",[1]变电站内变压器!H779)</f>
        <v/>
      </c>
      <c r="G779" s="30" t="str">
        <f>IF([1]变电站内变压器!J779="","",[1]变电站内变压器!J779)</f>
        <v/>
      </c>
    </row>
    <row r="780" spans="1:7">
      <c r="A780" s="30" t="str">
        <f>IF([1]变电站内变压器!A780="","",[1]变电站内变压器!A780)</f>
        <v/>
      </c>
      <c r="B780" s="30" t="str">
        <f>IF([1]变电站内变压器!B780="","",[1]变电站内变压器!B780)</f>
        <v/>
      </c>
      <c r="C780" s="30" t="str">
        <f>IF([1]变电站内变压器!C780="","",[1]变电站内变压器!C780)</f>
        <v/>
      </c>
      <c r="D780" s="30" t="str">
        <f>IF([1]变电站内变压器!D780="","",[1]变电站内变压器!D780)</f>
        <v/>
      </c>
      <c r="E780" s="30" t="str">
        <f>IF([1]变电站内变压器!E780="","",[1]变电站内变压器!E780)</f>
        <v/>
      </c>
      <c r="F780" s="30" t="str">
        <f>IF([1]变电站内变压器!H780="","",[1]变电站内变压器!H780)</f>
        <v/>
      </c>
      <c r="G780" s="30" t="str">
        <f>IF([1]变电站内变压器!J780="","",[1]变电站内变压器!J780)</f>
        <v/>
      </c>
    </row>
    <row r="781" spans="1:7">
      <c r="A781" s="30" t="str">
        <f>IF([1]变电站内变压器!A781="","",[1]变电站内变压器!A781)</f>
        <v/>
      </c>
      <c r="B781" s="30" t="str">
        <f>IF([1]变电站内变压器!B781="","",[1]变电站内变压器!B781)</f>
        <v/>
      </c>
      <c r="C781" s="30" t="str">
        <f>IF([1]变电站内变压器!C781="","",[1]变电站内变压器!C781)</f>
        <v/>
      </c>
      <c r="D781" s="30" t="str">
        <f>IF([1]变电站内变压器!D781="","",[1]变电站内变压器!D781)</f>
        <v/>
      </c>
      <c r="E781" s="30" t="str">
        <f>IF([1]变电站内变压器!E781="","",[1]变电站内变压器!E781)</f>
        <v/>
      </c>
      <c r="F781" s="30" t="str">
        <f>IF([1]变电站内变压器!H781="","",[1]变电站内变压器!H781)</f>
        <v/>
      </c>
      <c r="G781" s="30" t="str">
        <f>IF([1]变电站内变压器!J781="","",[1]变电站内变压器!J781)</f>
        <v/>
      </c>
    </row>
    <row r="782" spans="1:7">
      <c r="A782" s="30" t="str">
        <f>IF([1]变电站内变压器!A782="","",[1]变电站内变压器!A782)</f>
        <v/>
      </c>
      <c r="B782" s="30" t="str">
        <f>IF([1]变电站内变压器!B782="","",[1]变电站内变压器!B782)</f>
        <v/>
      </c>
      <c r="C782" s="30" t="str">
        <f>IF([1]变电站内变压器!C782="","",[1]变电站内变压器!C782)</f>
        <v/>
      </c>
      <c r="D782" s="30" t="str">
        <f>IF([1]变电站内变压器!D782="","",[1]变电站内变压器!D782)</f>
        <v/>
      </c>
      <c r="E782" s="30" t="str">
        <f>IF([1]变电站内变压器!E782="","",[1]变电站内变压器!E782)</f>
        <v/>
      </c>
      <c r="F782" s="30" t="str">
        <f>IF([1]变电站内变压器!H782="","",[1]变电站内变压器!H782)</f>
        <v/>
      </c>
      <c r="G782" s="30" t="str">
        <f>IF([1]变电站内变压器!J782="","",[1]变电站内变压器!J782)</f>
        <v/>
      </c>
    </row>
    <row r="783" spans="1:7">
      <c r="A783" s="30" t="str">
        <f>IF([1]变电站内变压器!A783="","",[1]变电站内变压器!A783)</f>
        <v/>
      </c>
      <c r="B783" s="30" t="str">
        <f>IF([1]变电站内变压器!B783="","",[1]变电站内变压器!B783)</f>
        <v/>
      </c>
      <c r="C783" s="30" t="str">
        <f>IF([1]变电站内变压器!C783="","",[1]变电站内变压器!C783)</f>
        <v/>
      </c>
      <c r="D783" s="30" t="str">
        <f>IF([1]变电站内变压器!D783="","",[1]变电站内变压器!D783)</f>
        <v/>
      </c>
      <c r="E783" s="30" t="str">
        <f>IF([1]变电站内变压器!E783="","",[1]变电站内变压器!E783)</f>
        <v/>
      </c>
      <c r="F783" s="30" t="str">
        <f>IF([1]变电站内变压器!H783="","",[1]变电站内变压器!H783)</f>
        <v/>
      </c>
      <c r="G783" s="30" t="str">
        <f>IF([1]变电站内变压器!J783="","",[1]变电站内变压器!J783)</f>
        <v/>
      </c>
    </row>
    <row r="784" spans="1:7">
      <c r="A784" s="30" t="str">
        <f>IF([1]变电站内变压器!A784="","",[1]变电站内变压器!A784)</f>
        <v/>
      </c>
      <c r="B784" s="30" t="str">
        <f>IF([1]变电站内变压器!B784="","",[1]变电站内变压器!B784)</f>
        <v/>
      </c>
      <c r="C784" s="30" t="str">
        <f>IF([1]变电站内变压器!C784="","",[1]变电站内变压器!C784)</f>
        <v/>
      </c>
      <c r="D784" s="30" t="str">
        <f>IF([1]变电站内变压器!D784="","",[1]变电站内变压器!D784)</f>
        <v/>
      </c>
      <c r="E784" s="30" t="str">
        <f>IF([1]变电站内变压器!E784="","",[1]变电站内变压器!E784)</f>
        <v/>
      </c>
      <c r="F784" s="30" t="str">
        <f>IF([1]变电站内变压器!H784="","",[1]变电站内变压器!H784)</f>
        <v/>
      </c>
      <c r="G784" s="30" t="str">
        <f>IF([1]变电站内变压器!J784="","",[1]变电站内变压器!J784)</f>
        <v/>
      </c>
    </row>
    <row r="785" spans="1:7">
      <c r="A785" s="30" t="str">
        <f>IF([1]变电站内变压器!A785="","",[1]变电站内变压器!A785)</f>
        <v/>
      </c>
      <c r="B785" s="30" t="str">
        <f>IF([1]变电站内变压器!B785="","",[1]变电站内变压器!B785)</f>
        <v/>
      </c>
      <c r="C785" s="30" t="str">
        <f>IF([1]变电站内变压器!C785="","",[1]变电站内变压器!C785)</f>
        <v/>
      </c>
      <c r="D785" s="30" t="str">
        <f>IF([1]变电站内变压器!D785="","",[1]变电站内变压器!D785)</f>
        <v/>
      </c>
      <c r="E785" s="30" t="str">
        <f>IF([1]变电站内变压器!E785="","",[1]变电站内变压器!E785)</f>
        <v/>
      </c>
      <c r="F785" s="30" t="str">
        <f>IF([1]变电站内变压器!H785="","",[1]变电站内变压器!H785)</f>
        <v/>
      </c>
      <c r="G785" s="30" t="str">
        <f>IF([1]变电站内变压器!J785="","",[1]变电站内变压器!J785)</f>
        <v/>
      </c>
    </row>
    <row r="786" spans="1:7">
      <c r="A786" s="30" t="str">
        <f>IF([1]变电站内变压器!A786="","",[1]变电站内变压器!A786)</f>
        <v/>
      </c>
      <c r="B786" s="30" t="str">
        <f>IF([1]变电站内变压器!B786="","",[1]变电站内变压器!B786)</f>
        <v/>
      </c>
      <c r="C786" s="30" t="str">
        <f>IF([1]变电站内变压器!C786="","",[1]变电站内变压器!C786)</f>
        <v/>
      </c>
      <c r="D786" s="30" t="str">
        <f>IF([1]变电站内变压器!D786="","",[1]变电站内变压器!D786)</f>
        <v/>
      </c>
      <c r="E786" s="30" t="str">
        <f>IF([1]变电站内变压器!E786="","",[1]变电站内变压器!E786)</f>
        <v/>
      </c>
      <c r="F786" s="30" t="str">
        <f>IF([1]变电站内变压器!H786="","",[1]变电站内变压器!H786)</f>
        <v/>
      </c>
      <c r="G786" s="30" t="str">
        <f>IF([1]变电站内变压器!J786="","",[1]变电站内变压器!J786)</f>
        <v/>
      </c>
    </row>
    <row r="787" spans="1:7">
      <c r="A787" s="30" t="str">
        <f>IF([1]变电站内变压器!A787="","",[1]变电站内变压器!A787)</f>
        <v/>
      </c>
      <c r="B787" s="30" t="str">
        <f>IF([1]变电站内变压器!B787="","",[1]变电站内变压器!B787)</f>
        <v/>
      </c>
      <c r="C787" s="30" t="str">
        <f>IF([1]变电站内变压器!C787="","",[1]变电站内变压器!C787)</f>
        <v/>
      </c>
      <c r="D787" s="30" t="str">
        <f>IF([1]变电站内变压器!D787="","",[1]变电站内变压器!D787)</f>
        <v/>
      </c>
      <c r="E787" s="30" t="str">
        <f>IF([1]变电站内变压器!E787="","",[1]变电站内变压器!E787)</f>
        <v/>
      </c>
      <c r="F787" s="30" t="str">
        <f>IF([1]变电站内变压器!H787="","",[1]变电站内变压器!H787)</f>
        <v/>
      </c>
      <c r="G787" s="30" t="str">
        <f>IF([1]变电站内变压器!J787="","",[1]变电站内变压器!J787)</f>
        <v/>
      </c>
    </row>
    <row r="788" spans="1:7">
      <c r="A788" s="30" t="str">
        <f>IF([1]变电站内变压器!A788="","",[1]变电站内变压器!A788)</f>
        <v/>
      </c>
      <c r="B788" s="30" t="str">
        <f>IF([1]变电站内变压器!B788="","",[1]变电站内变压器!B788)</f>
        <v/>
      </c>
      <c r="C788" s="30" t="str">
        <f>IF([1]变电站内变压器!C788="","",[1]变电站内变压器!C788)</f>
        <v/>
      </c>
      <c r="D788" s="30" t="str">
        <f>IF([1]变电站内变压器!D788="","",[1]变电站内变压器!D788)</f>
        <v/>
      </c>
      <c r="E788" s="30" t="str">
        <f>IF([1]变电站内变压器!E788="","",[1]变电站内变压器!E788)</f>
        <v/>
      </c>
      <c r="F788" s="30" t="str">
        <f>IF([1]变电站内变压器!H788="","",[1]变电站内变压器!H788)</f>
        <v/>
      </c>
      <c r="G788" s="30" t="str">
        <f>IF([1]变电站内变压器!J788="","",[1]变电站内变压器!J788)</f>
        <v/>
      </c>
    </row>
    <row r="789" spans="1:7">
      <c r="A789" s="30" t="str">
        <f>IF([1]变电站内变压器!A789="","",[1]变电站内变压器!A789)</f>
        <v/>
      </c>
      <c r="B789" s="30" t="str">
        <f>IF([1]变电站内变压器!B789="","",[1]变电站内变压器!B789)</f>
        <v/>
      </c>
      <c r="C789" s="30" t="str">
        <f>IF([1]变电站内变压器!C789="","",[1]变电站内变压器!C789)</f>
        <v/>
      </c>
      <c r="D789" s="30" t="str">
        <f>IF([1]变电站内变压器!D789="","",[1]变电站内变压器!D789)</f>
        <v/>
      </c>
      <c r="E789" s="30" t="str">
        <f>IF([1]变电站内变压器!E789="","",[1]变电站内变压器!E789)</f>
        <v/>
      </c>
      <c r="F789" s="30" t="str">
        <f>IF([1]变电站内变压器!H789="","",[1]变电站内变压器!H789)</f>
        <v/>
      </c>
      <c r="G789" s="30" t="str">
        <f>IF([1]变电站内变压器!J789="","",[1]变电站内变压器!J789)</f>
        <v/>
      </c>
    </row>
    <row r="790" spans="1:7">
      <c r="A790" s="30" t="str">
        <f>IF([1]变电站内变压器!A790="","",[1]变电站内变压器!A790)</f>
        <v/>
      </c>
      <c r="B790" s="30" t="str">
        <f>IF([1]变电站内变压器!B790="","",[1]变电站内变压器!B790)</f>
        <v/>
      </c>
      <c r="C790" s="30" t="str">
        <f>IF([1]变电站内变压器!C790="","",[1]变电站内变压器!C790)</f>
        <v/>
      </c>
      <c r="D790" s="30" t="str">
        <f>IF([1]变电站内变压器!D790="","",[1]变电站内变压器!D790)</f>
        <v/>
      </c>
      <c r="E790" s="30" t="str">
        <f>IF([1]变电站内变压器!E790="","",[1]变电站内变压器!E790)</f>
        <v/>
      </c>
      <c r="F790" s="30" t="str">
        <f>IF([1]变电站内变压器!H790="","",[1]变电站内变压器!H790)</f>
        <v/>
      </c>
      <c r="G790" s="30" t="str">
        <f>IF([1]变电站内变压器!J790="","",[1]变电站内变压器!J790)</f>
        <v/>
      </c>
    </row>
    <row r="791" spans="1:7">
      <c r="A791" s="30" t="str">
        <f>IF([1]变电站内变压器!A791="","",[1]变电站内变压器!A791)</f>
        <v/>
      </c>
      <c r="B791" s="30" t="str">
        <f>IF([1]变电站内变压器!B791="","",[1]变电站内变压器!B791)</f>
        <v/>
      </c>
      <c r="C791" s="30" t="str">
        <f>IF([1]变电站内变压器!C791="","",[1]变电站内变压器!C791)</f>
        <v/>
      </c>
      <c r="D791" s="30" t="str">
        <f>IF([1]变电站内变压器!D791="","",[1]变电站内变压器!D791)</f>
        <v/>
      </c>
      <c r="E791" s="30" t="str">
        <f>IF([1]变电站内变压器!E791="","",[1]变电站内变压器!E791)</f>
        <v/>
      </c>
      <c r="F791" s="30" t="str">
        <f>IF([1]变电站内变压器!H791="","",[1]变电站内变压器!H791)</f>
        <v/>
      </c>
      <c r="G791" s="30" t="str">
        <f>IF([1]变电站内变压器!J791="","",[1]变电站内变压器!J791)</f>
        <v/>
      </c>
    </row>
    <row r="792" spans="1:7">
      <c r="A792" s="30" t="str">
        <f>IF([1]变电站内变压器!A792="","",[1]变电站内变压器!A792)</f>
        <v/>
      </c>
      <c r="B792" s="30" t="str">
        <f>IF([1]变电站内变压器!B792="","",[1]变电站内变压器!B792)</f>
        <v/>
      </c>
      <c r="C792" s="30" t="str">
        <f>IF([1]变电站内变压器!C792="","",[1]变电站内变压器!C792)</f>
        <v/>
      </c>
      <c r="D792" s="30" t="str">
        <f>IF([1]变电站内变压器!D792="","",[1]变电站内变压器!D792)</f>
        <v/>
      </c>
      <c r="E792" s="30" t="str">
        <f>IF([1]变电站内变压器!E792="","",[1]变电站内变压器!E792)</f>
        <v/>
      </c>
      <c r="F792" s="30" t="str">
        <f>IF([1]变电站内变压器!H792="","",[1]变电站内变压器!H792)</f>
        <v/>
      </c>
      <c r="G792" s="30" t="str">
        <f>IF([1]变电站内变压器!J792="","",[1]变电站内变压器!J792)</f>
        <v/>
      </c>
    </row>
    <row r="793" spans="1:7">
      <c r="A793" s="30" t="str">
        <f>IF([1]变电站内变压器!A793="","",[1]变电站内变压器!A793)</f>
        <v/>
      </c>
      <c r="B793" s="30" t="str">
        <f>IF([1]变电站内变压器!B793="","",[1]变电站内变压器!B793)</f>
        <v/>
      </c>
      <c r="C793" s="30" t="str">
        <f>IF([1]变电站内变压器!C793="","",[1]变电站内变压器!C793)</f>
        <v/>
      </c>
      <c r="D793" s="30" t="str">
        <f>IF([1]变电站内变压器!D793="","",[1]变电站内变压器!D793)</f>
        <v/>
      </c>
      <c r="E793" s="30" t="str">
        <f>IF([1]变电站内变压器!E793="","",[1]变电站内变压器!E793)</f>
        <v/>
      </c>
      <c r="F793" s="30" t="str">
        <f>IF([1]变电站内变压器!H793="","",[1]变电站内变压器!H793)</f>
        <v/>
      </c>
      <c r="G793" s="30" t="str">
        <f>IF([1]变电站内变压器!J793="","",[1]变电站内变压器!J793)</f>
        <v/>
      </c>
    </row>
    <row r="794" spans="1:7">
      <c r="A794" s="30" t="str">
        <f>IF([1]变电站内变压器!A794="","",[1]变电站内变压器!A794)</f>
        <v/>
      </c>
      <c r="B794" s="30" t="str">
        <f>IF([1]变电站内变压器!B794="","",[1]变电站内变压器!B794)</f>
        <v/>
      </c>
      <c r="C794" s="30" t="str">
        <f>IF([1]变电站内变压器!C794="","",[1]变电站内变压器!C794)</f>
        <v/>
      </c>
      <c r="D794" s="30" t="str">
        <f>IF([1]变电站内变压器!D794="","",[1]变电站内变压器!D794)</f>
        <v/>
      </c>
      <c r="E794" s="30" t="str">
        <f>IF([1]变电站内变压器!E794="","",[1]变电站内变压器!E794)</f>
        <v/>
      </c>
      <c r="F794" s="30" t="str">
        <f>IF([1]变电站内变压器!H794="","",[1]变电站内变压器!H794)</f>
        <v/>
      </c>
      <c r="G794" s="30" t="str">
        <f>IF([1]变电站内变压器!J794="","",[1]变电站内变压器!J794)</f>
        <v/>
      </c>
    </row>
    <row r="795" spans="1:7">
      <c r="A795" s="30" t="str">
        <f>IF([1]变电站内变压器!A795="","",[1]变电站内变压器!A795)</f>
        <v/>
      </c>
      <c r="B795" s="30" t="str">
        <f>IF([1]变电站内变压器!B795="","",[1]变电站内变压器!B795)</f>
        <v/>
      </c>
      <c r="C795" s="30" t="str">
        <f>IF([1]变电站内变压器!C795="","",[1]变电站内变压器!C795)</f>
        <v/>
      </c>
      <c r="D795" s="30" t="str">
        <f>IF([1]变电站内变压器!D795="","",[1]变电站内变压器!D795)</f>
        <v/>
      </c>
      <c r="E795" s="30" t="str">
        <f>IF([1]变电站内变压器!E795="","",[1]变电站内变压器!E795)</f>
        <v/>
      </c>
      <c r="F795" s="30" t="str">
        <f>IF([1]变电站内变压器!H795="","",[1]变电站内变压器!H795)</f>
        <v/>
      </c>
      <c r="G795" s="30" t="str">
        <f>IF([1]变电站内变压器!J795="","",[1]变电站内变压器!J795)</f>
        <v/>
      </c>
    </row>
    <row r="796" spans="1:7">
      <c r="A796" s="30" t="str">
        <f>IF([1]变电站内变压器!A796="","",[1]变电站内变压器!A796)</f>
        <v/>
      </c>
      <c r="B796" s="30" t="str">
        <f>IF([1]变电站内变压器!B796="","",[1]变电站内变压器!B796)</f>
        <v/>
      </c>
      <c r="C796" s="30" t="str">
        <f>IF([1]变电站内变压器!C796="","",[1]变电站内变压器!C796)</f>
        <v/>
      </c>
      <c r="D796" s="30" t="str">
        <f>IF([1]变电站内变压器!D796="","",[1]变电站内变压器!D796)</f>
        <v/>
      </c>
      <c r="E796" s="30" t="str">
        <f>IF([1]变电站内变压器!E796="","",[1]变电站内变压器!E796)</f>
        <v/>
      </c>
      <c r="F796" s="30" t="str">
        <f>IF([1]变电站内变压器!H796="","",[1]变电站内变压器!H796)</f>
        <v/>
      </c>
      <c r="G796" s="30" t="str">
        <f>IF([1]变电站内变压器!J796="","",[1]变电站内变压器!J796)</f>
        <v/>
      </c>
    </row>
    <row r="797" spans="1:7">
      <c r="A797" s="30" t="str">
        <f>IF([1]变电站内变压器!A797="","",[1]变电站内变压器!A797)</f>
        <v/>
      </c>
      <c r="B797" s="30" t="str">
        <f>IF([1]变电站内变压器!B797="","",[1]变电站内变压器!B797)</f>
        <v/>
      </c>
      <c r="C797" s="30" t="str">
        <f>IF([1]变电站内变压器!C797="","",[1]变电站内变压器!C797)</f>
        <v/>
      </c>
      <c r="D797" s="30" t="str">
        <f>IF([1]变电站内变压器!D797="","",[1]变电站内变压器!D797)</f>
        <v/>
      </c>
      <c r="E797" s="30" t="str">
        <f>IF([1]变电站内变压器!E797="","",[1]变电站内变压器!E797)</f>
        <v/>
      </c>
      <c r="F797" s="30" t="str">
        <f>IF([1]变电站内变压器!H797="","",[1]变电站内变压器!H797)</f>
        <v/>
      </c>
      <c r="G797" s="30" t="str">
        <f>IF([1]变电站内变压器!J797="","",[1]变电站内变压器!J797)</f>
        <v/>
      </c>
    </row>
    <row r="798" spans="1:7">
      <c r="A798" s="30" t="str">
        <f>IF([1]变电站内变压器!A798="","",[1]变电站内变压器!A798)</f>
        <v/>
      </c>
      <c r="B798" s="30" t="str">
        <f>IF([1]变电站内变压器!B798="","",[1]变电站内变压器!B798)</f>
        <v/>
      </c>
      <c r="C798" s="30" t="str">
        <f>IF([1]变电站内变压器!C798="","",[1]变电站内变压器!C798)</f>
        <v/>
      </c>
      <c r="D798" s="30" t="str">
        <f>IF([1]变电站内变压器!D798="","",[1]变电站内变压器!D798)</f>
        <v/>
      </c>
      <c r="E798" s="30" t="str">
        <f>IF([1]变电站内变压器!E798="","",[1]变电站内变压器!E798)</f>
        <v/>
      </c>
      <c r="F798" s="30" t="str">
        <f>IF([1]变电站内变压器!H798="","",[1]变电站内变压器!H798)</f>
        <v/>
      </c>
      <c r="G798" s="30" t="str">
        <f>IF([1]变电站内变压器!J798="","",[1]变电站内变压器!J798)</f>
        <v/>
      </c>
    </row>
    <row r="799" spans="1:7">
      <c r="A799" s="30" t="str">
        <f>IF([1]变电站内变压器!A799="","",[1]变电站内变压器!A799)</f>
        <v/>
      </c>
      <c r="B799" s="30" t="str">
        <f>IF([1]变电站内变压器!B799="","",[1]变电站内变压器!B799)</f>
        <v/>
      </c>
      <c r="C799" s="30" t="str">
        <f>IF([1]变电站内变压器!C799="","",[1]变电站内变压器!C799)</f>
        <v/>
      </c>
      <c r="D799" s="30" t="str">
        <f>IF([1]变电站内变压器!D799="","",[1]变电站内变压器!D799)</f>
        <v/>
      </c>
      <c r="E799" s="30" t="str">
        <f>IF([1]变电站内变压器!E799="","",[1]变电站内变压器!E799)</f>
        <v/>
      </c>
      <c r="F799" s="30" t="str">
        <f>IF([1]变电站内变压器!H799="","",[1]变电站内变压器!H799)</f>
        <v/>
      </c>
      <c r="G799" s="30" t="str">
        <f>IF([1]变电站内变压器!J799="","",[1]变电站内变压器!J799)</f>
        <v/>
      </c>
    </row>
    <row r="800" spans="1:7">
      <c r="A800" s="30" t="str">
        <f>IF([1]变电站内变压器!A800="","",[1]变电站内变压器!A800)</f>
        <v/>
      </c>
      <c r="B800" s="30" t="str">
        <f>IF([1]变电站内变压器!B800="","",[1]变电站内变压器!B800)</f>
        <v/>
      </c>
      <c r="C800" s="30" t="str">
        <f>IF([1]变电站内变压器!C800="","",[1]变电站内变压器!C800)</f>
        <v/>
      </c>
      <c r="D800" s="30" t="str">
        <f>IF([1]变电站内变压器!D800="","",[1]变电站内变压器!D800)</f>
        <v/>
      </c>
      <c r="E800" s="30" t="str">
        <f>IF([1]变电站内变压器!E800="","",[1]变电站内变压器!E800)</f>
        <v/>
      </c>
      <c r="F800" s="30" t="str">
        <f>IF([1]变电站内变压器!H800="","",[1]变电站内变压器!H800)</f>
        <v/>
      </c>
      <c r="G800" s="30" t="str">
        <f>IF([1]变电站内变压器!J800="","",[1]变电站内变压器!J800)</f>
        <v/>
      </c>
    </row>
    <row r="801" spans="1:7">
      <c r="A801" s="30" t="str">
        <f>IF([1]变电站内变压器!A801="","",[1]变电站内变压器!A801)</f>
        <v/>
      </c>
      <c r="B801" s="30" t="str">
        <f>IF([1]变电站内变压器!B801="","",[1]变电站内变压器!B801)</f>
        <v/>
      </c>
      <c r="C801" s="30" t="str">
        <f>IF([1]变电站内变压器!C801="","",[1]变电站内变压器!C801)</f>
        <v/>
      </c>
      <c r="D801" s="30" t="str">
        <f>IF([1]变电站内变压器!D801="","",[1]变电站内变压器!D801)</f>
        <v/>
      </c>
      <c r="E801" s="30" t="str">
        <f>IF([1]变电站内变压器!E801="","",[1]变电站内变压器!E801)</f>
        <v/>
      </c>
      <c r="F801" s="30" t="str">
        <f>IF([1]变电站内变压器!H801="","",[1]变电站内变压器!H801)</f>
        <v/>
      </c>
      <c r="G801" s="30" t="str">
        <f>IF([1]变电站内变压器!J801="","",[1]变电站内变压器!J801)</f>
        <v/>
      </c>
    </row>
    <row r="802" spans="1:7">
      <c r="A802" s="30" t="str">
        <f>IF([1]变电站内变压器!A802="","",[1]变电站内变压器!A802)</f>
        <v/>
      </c>
      <c r="B802" s="30" t="str">
        <f>IF([1]变电站内变压器!B802="","",[1]变电站内变压器!B802)</f>
        <v/>
      </c>
      <c r="C802" s="30" t="str">
        <f>IF([1]变电站内变压器!C802="","",[1]变电站内变压器!C802)</f>
        <v/>
      </c>
      <c r="D802" s="30" t="str">
        <f>IF([1]变电站内变压器!D802="","",[1]变电站内变压器!D802)</f>
        <v/>
      </c>
      <c r="E802" s="30" t="str">
        <f>IF([1]变电站内变压器!E802="","",[1]变电站内变压器!E802)</f>
        <v/>
      </c>
      <c r="F802" s="30" t="str">
        <f>IF([1]变电站内变压器!H802="","",[1]变电站内变压器!H802)</f>
        <v/>
      </c>
      <c r="G802" s="30" t="str">
        <f>IF([1]变电站内变压器!J802="","",[1]变电站内变压器!J802)</f>
        <v/>
      </c>
    </row>
    <row r="803" spans="1:7">
      <c r="A803" s="30" t="str">
        <f>IF([1]变电站内变压器!A803="","",[1]变电站内变压器!A803)</f>
        <v/>
      </c>
      <c r="B803" s="30" t="str">
        <f>IF([1]变电站内变压器!B803="","",[1]变电站内变压器!B803)</f>
        <v/>
      </c>
      <c r="C803" s="30" t="str">
        <f>IF([1]变电站内变压器!C803="","",[1]变电站内变压器!C803)</f>
        <v/>
      </c>
      <c r="D803" s="30" t="str">
        <f>IF([1]变电站内变压器!D803="","",[1]变电站内变压器!D803)</f>
        <v/>
      </c>
      <c r="E803" s="30" t="str">
        <f>IF([1]变电站内变压器!E803="","",[1]变电站内变压器!E803)</f>
        <v/>
      </c>
      <c r="F803" s="30" t="str">
        <f>IF([1]变电站内变压器!H803="","",[1]变电站内变压器!H803)</f>
        <v/>
      </c>
      <c r="G803" s="30" t="str">
        <f>IF([1]变电站内变压器!J803="","",[1]变电站内变压器!J803)</f>
        <v/>
      </c>
    </row>
    <row r="804" spans="1:7">
      <c r="A804" s="30" t="str">
        <f>IF([1]变电站内变压器!A804="","",[1]变电站内变压器!A804)</f>
        <v/>
      </c>
      <c r="B804" s="30" t="str">
        <f>IF([1]变电站内变压器!B804="","",[1]变电站内变压器!B804)</f>
        <v/>
      </c>
      <c r="C804" s="30" t="str">
        <f>IF([1]变电站内变压器!C804="","",[1]变电站内变压器!C804)</f>
        <v/>
      </c>
      <c r="D804" s="30" t="str">
        <f>IF([1]变电站内变压器!D804="","",[1]变电站内变压器!D804)</f>
        <v/>
      </c>
      <c r="E804" s="30" t="str">
        <f>IF([1]变电站内变压器!E804="","",[1]变电站内变压器!E804)</f>
        <v/>
      </c>
      <c r="F804" s="30" t="str">
        <f>IF([1]变电站内变压器!H804="","",[1]变电站内变压器!H804)</f>
        <v/>
      </c>
      <c r="G804" s="30" t="str">
        <f>IF([1]变电站内变压器!J804="","",[1]变电站内变压器!J804)</f>
        <v/>
      </c>
    </row>
    <row r="805" spans="1:7">
      <c r="A805" s="30" t="str">
        <f>IF([1]变电站内变压器!A805="","",[1]变电站内变压器!A805)</f>
        <v/>
      </c>
      <c r="B805" s="30" t="str">
        <f>IF([1]变电站内变压器!B805="","",[1]变电站内变压器!B805)</f>
        <v/>
      </c>
      <c r="C805" s="30" t="str">
        <f>IF([1]变电站内变压器!C805="","",[1]变电站内变压器!C805)</f>
        <v/>
      </c>
      <c r="D805" s="30" t="str">
        <f>IF([1]变电站内变压器!D805="","",[1]变电站内变压器!D805)</f>
        <v/>
      </c>
      <c r="E805" s="30" t="str">
        <f>IF([1]变电站内变压器!E805="","",[1]变电站内变压器!E805)</f>
        <v/>
      </c>
      <c r="F805" s="30" t="str">
        <f>IF([1]变电站内变压器!H805="","",[1]变电站内变压器!H805)</f>
        <v/>
      </c>
      <c r="G805" s="30" t="str">
        <f>IF([1]变电站内变压器!J805="","",[1]变电站内变压器!J805)</f>
        <v/>
      </c>
    </row>
    <row r="806" spans="1:7">
      <c r="A806" s="30" t="str">
        <f>IF([1]变电站内变压器!A806="","",[1]变电站内变压器!A806)</f>
        <v/>
      </c>
      <c r="B806" s="30" t="str">
        <f>IF([1]变电站内变压器!B806="","",[1]变电站内变压器!B806)</f>
        <v/>
      </c>
      <c r="C806" s="30" t="str">
        <f>IF([1]变电站内变压器!C806="","",[1]变电站内变压器!C806)</f>
        <v/>
      </c>
      <c r="D806" s="30" t="str">
        <f>IF([1]变电站内变压器!D806="","",[1]变电站内变压器!D806)</f>
        <v/>
      </c>
      <c r="E806" s="30" t="str">
        <f>IF([1]变电站内变压器!E806="","",[1]变电站内变压器!E806)</f>
        <v/>
      </c>
      <c r="F806" s="30" t="str">
        <f>IF([1]变电站内变压器!H806="","",[1]变电站内变压器!H806)</f>
        <v/>
      </c>
      <c r="G806" s="30" t="str">
        <f>IF([1]变电站内变压器!J806="","",[1]变电站内变压器!J806)</f>
        <v/>
      </c>
    </row>
    <row r="807" spans="1:7">
      <c r="A807" s="30" t="str">
        <f>IF([1]变电站内变压器!A807="","",[1]变电站内变压器!A807)</f>
        <v/>
      </c>
      <c r="B807" s="30" t="str">
        <f>IF([1]变电站内变压器!B807="","",[1]变电站内变压器!B807)</f>
        <v/>
      </c>
      <c r="C807" s="30" t="str">
        <f>IF([1]变电站内变压器!C807="","",[1]变电站内变压器!C807)</f>
        <v/>
      </c>
      <c r="D807" s="30" t="str">
        <f>IF([1]变电站内变压器!D807="","",[1]变电站内变压器!D807)</f>
        <v/>
      </c>
      <c r="E807" s="30" t="str">
        <f>IF([1]变电站内变压器!E807="","",[1]变电站内变压器!E807)</f>
        <v/>
      </c>
      <c r="F807" s="30" t="str">
        <f>IF([1]变电站内变压器!H807="","",[1]变电站内变压器!H807)</f>
        <v/>
      </c>
      <c r="G807" s="30" t="str">
        <f>IF([1]变电站内变压器!J807="","",[1]变电站内变压器!J807)</f>
        <v/>
      </c>
    </row>
    <row r="808" spans="1:7">
      <c r="A808" s="30" t="str">
        <f>IF([1]变电站内变压器!A808="","",[1]变电站内变压器!A808)</f>
        <v/>
      </c>
      <c r="B808" s="30" t="str">
        <f>IF([1]变电站内变压器!B808="","",[1]变电站内变压器!B808)</f>
        <v/>
      </c>
      <c r="C808" s="30" t="str">
        <f>IF([1]变电站内变压器!C808="","",[1]变电站内变压器!C808)</f>
        <v/>
      </c>
      <c r="D808" s="30" t="str">
        <f>IF([1]变电站内变压器!D808="","",[1]变电站内变压器!D808)</f>
        <v/>
      </c>
      <c r="E808" s="30" t="str">
        <f>IF([1]变电站内变压器!E808="","",[1]变电站内变压器!E808)</f>
        <v/>
      </c>
      <c r="F808" s="30" t="str">
        <f>IF([1]变电站内变压器!H808="","",[1]变电站内变压器!H808)</f>
        <v/>
      </c>
      <c r="G808" s="30" t="str">
        <f>IF([1]变电站内变压器!J808="","",[1]变电站内变压器!J808)</f>
        <v/>
      </c>
    </row>
    <row r="809" spans="1:7">
      <c r="A809" s="30" t="str">
        <f>IF([1]变电站内变压器!A809="","",[1]变电站内变压器!A809)</f>
        <v/>
      </c>
      <c r="B809" s="30" t="str">
        <f>IF([1]变电站内变压器!B809="","",[1]变电站内变压器!B809)</f>
        <v/>
      </c>
      <c r="C809" s="30" t="str">
        <f>IF([1]变电站内变压器!C809="","",[1]变电站内变压器!C809)</f>
        <v/>
      </c>
      <c r="D809" s="30" t="str">
        <f>IF([1]变电站内变压器!D809="","",[1]变电站内变压器!D809)</f>
        <v/>
      </c>
      <c r="E809" s="30" t="str">
        <f>IF([1]变电站内变压器!E809="","",[1]变电站内变压器!E809)</f>
        <v/>
      </c>
      <c r="F809" s="30" t="str">
        <f>IF([1]变电站内变压器!H809="","",[1]变电站内变压器!H809)</f>
        <v/>
      </c>
      <c r="G809" s="30" t="str">
        <f>IF([1]变电站内变压器!J809="","",[1]变电站内变压器!J809)</f>
        <v/>
      </c>
    </row>
    <row r="810" spans="1:7">
      <c r="A810" s="30" t="str">
        <f>IF([1]变电站内变压器!A810="","",[1]变电站内变压器!A810)</f>
        <v/>
      </c>
      <c r="B810" s="30" t="str">
        <f>IF([1]变电站内变压器!B810="","",[1]变电站内变压器!B810)</f>
        <v/>
      </c>
      <c r="C810" s="30" t="str">
        <f>IF([1]变电站内变压器!C810="","",[1]变电站内变压器!C810)</f>
        <v/>
      </c>
      <c r="D810" s="30" t="str">
        <f>IF([1]变电站内变压器!D810="","",[1]变电站内变压器!D810)</f>
        <v/>
      </c>
      <c r="E810" s="30" t="str">
        <f>IF([1]变电站内变压器!E810="","",[1]变电站内变压器!E810)</f>
        <v/>
      </c>
      <c r="F810" s="30" t="str">
        <f>IF([1]变电站内变压器!H810="","",[1]变电站内变压器!H810)</f>
        <v/>
      </c>
      <c r="G810" s="30" t="str">
        <f>IF([1]变电站内变压器!J810="","",[1]变电站内变压器!J810)</f>
        <v/>
      </c>
    </row>
    <row r="811" spans="1:7">
      <c r="A811" s="30" t="str">
        <f>IF([1]变电站内变压器!A811="","",[1]变电站内变压器!A811)</f>
        <v/>
      </c>
      <c r="B811" s="30" t="str">
        <f>IF([1]变电站内变压器!B811="","",[1]变电站内变压器!B811)</f>
        <v/>
      </c>
      <c r="C811" s="30" t="str">
        <f>IF([1]变电站内变压器!C811="","",[1]变电站内变压器!C811)</f>
        <v/>
      </c>
      <c r="D811" s="30" t="str">
        <f>IF([1]变电站内变压器!D811="","",[1]变电站内变压器!D811)</f>
        <v/>
      </c>
      <c r="E811" s="30" t="str">
        <f>IF([1]变电站内变压器!E811="","",[1]变电站内变压器!E811)</f>
        <v/>
      </c>
      <c r="F811" s="30" t="str">
        <f>IF([1]变电站内变压器!H811="","",[1]变电站内变压器!H811)</f>
        <v/>
      </c>
      <c r="G811" s="30" t="str">
        <f>IF([1]变电站内变压器!J811="","",[1]变电站内变压器!J811)</f>
        <v/>
      </c>
    </row>
    <row r="812" spans="1:7">
      <c r="A812" s="30" t="str">
        <f>IF([1]变电站内变压器!A812="","",[1]变电站内变压器!A812)</f>
        <v/>
      </c>
      <c r="B812" s="30" t="str">
        <f>IF([1]变电站内变压器!B812="","",[1]变电站内变压器!B812)</f>
        <v/>
      </c>
      <c r="C812" s="30" t="str">
        <f>IF([1]变电站内变压器!C812="","",[1]变电站内变压器!C812)</f>
        <v/>
      </c>
      <c r="D812" s="30" t="str">
        <f>IF([1]变电站内变压器!D812="","",[1]变电站内变压器!D812)</f>
        <v/>
      </c>
      <c r="E812" s="30" t="str">
        <f>IF([1]变电站内变压器!E812="","",[1]变电站内变压器!E812)</f>
        <v/>
      </c>
      <c r="F812" s="30" t="str">
        <f>IF([1]变电站内变压器!H812="","",[1]变电站内变压器!H812)</f>
        <v/>
      </c>
      <c r="G812" s="30" t="str">
        <f>IF([1]变电站内变压器!J812="","",[1]变电站内变压器!J812)</f>
        <v/>
      </c>
    </row>
    <row r="813" spans="1:7">
      <c r="A813" s="30" t="str">
        <f>IF([1]变电站内变压器!A813="","",[1]变电站内变压器!A813)</f>
        <v/>
      </c>
      <c r="B813" s="30" t="str">
        <f>IF([1]变电站内变压器!B813="","",[1]变电站内变压器!B813)</f>
        <v/>
      </c>
      <c r="C813" s="30" t="str">
        <f>IF([1]变电站内变压器!C813="","",[1]变电站内变压器!C813)</f>
        <v/>
      </c>
      <c r="D813" s="30" t="str">
        <f>IF([1]变电站内变压器!D813="","",[1]变电站内变压器!D813)</f>
        <v/>
      </c>
      <c r="E813" s="30" t="str">
        <f>IF([1]变电站内变压器!E813="","",[1]变电站内变压器!E813)</f>
        <v/>
      </c>
      <c r="F813" s="30" t="str">
        <f>IF([1]变电站内变压器!H813="","",[1]变电站内变压器!H813)</f>
        <v/>
      </c>
      <c r="G813" s="30" t="str">
        <f>IF([1]变电站内变压器!J813="","",[1]变电站内变压器!J813)</f>
        <v/>
      </c>
    </row>
    <row r="814" spans="1:7">
      <c r="A814" s="30" t="str">
        <f>IF([1]变电站内变压器!A814="","",[1]变电站内变压器!A814)</f>
        <v/>
      </c>
      <c r="B814" s="30" t="str">
        <f>IF([1]变电站内变压器!B814="","",[1]变电站内变压器!B814)</f>
        <v/>
      </c>
      <c r="C814" s="30" t="str">
        <f>IF([1]变电站内变压器!C814="","",[1]变电站内变压器!C814)</f>
        <v/>
      </c>
      <c r="D814" s="30" t="str">
        <f>IF([1]变电站内变压器!D814="","",[1]变电站内变压器!D814)</f>
        <v/>
      </c>
      <c r="E814" s="30" t="str">
        <f>IF([1]变电站内变压器!E814="","",[1]变电站内变压器!E814)</f>
        <v/>
      </c>
      <c r="F814" s="30" t="str">
        <f>IF([1]变电站内变压器!H814="","",[1]变电站内变压器!H814)</f>
        <v/>
      </c>
      <c r="G814" s="30" t="str">
        <f>IF([1]变电站内变压器!J814="","",[1]变电站内变压器!J814)</f>
        <v/>
      </c>
    </row>
    <row r="815" spans="1:7">
      <c r="A815" s="30" t="str">
        <f>IF([1]变电站内变压器!A815="","",[1]变电站内变压器!A815)</f>
        <v/>
      </c>
      <c r="B815" s="30" t="str">
        <f>IF([1]变电站内变压器!B815="","",[1]变电站内变压器!B815)</f>
        <v/>
      </c>
      <c r="C815" s="30" t="str">
        <f>IF([1]变电站内变压器!C815="","",[1]变电站内变压器!C815)</f>
        <v/>
      </c>
      <c r="D815" s="30" t="str">
        <f>IF([1]变电站内变压器!D815="","",[1]变电站内变压器!D815)</f>
        <v/>
      </c>
      <c r="E815" s="30" t="str">
        <f>IF([1]变电站内变压器!E815="","",[1]变电站内变压器!E815)</f>
        <v/>
      </c>
      <c r="F815" s="30" t="str">
        <f>IF([1]变电站内变压器!H815="","",[1]变电站内变压器!H815)</f>
        <v/>
      </c>
      <c r="G815" s="30" t="str">
        <f>IF([1]变电站内变压器!J815="","",[1]变电站内变压器!J815)</f>
        <v/>
      </c>
    </row>
    <row r="816" spans="1:7">
      <c r="A816" s="30" t="str">
        <f>IF([1]变电站内变压器!A816="","",[1]变电站内变压器!A816)</f>
        <v/>
      </c>
      <c r="B816" s="30" t="str">
        <f>IF([1]变电站内变压器!B816="","",[1]变电站内变压器!B816)</f>
        <v/>
      </c>
      <c r="C816" s="30" t="str">
        <f>IF([1]变电站内变压器!C816="","",[1]变电站内变压器!C816)</f>
        <v/>
      </c>
      <c r="D816" s="30" t="str">
        <f>IF([1]变电站内变压器!D816="","",[1]变电站内变压器!D816)</f>
        <v/>
      </c>
      <c r="E816" s="30" t="str">
        <f>IF([1]变电站内变压器!E816="","",[1]变电站内变压器!E816)</f>
        <v/>
      </c>
      <c r="F816" s="30" t="str">
        <f>IF([1]变电站内变压器!H816="","",[1]变电站内变压器!H816)</f>
        <v/>
      </c>
      <c r="G816" s="30" t="str">
        <f>IF([1]变电站内变压器!J816="","",[1]变电站内变压器!J816)</f>
        <v/>
      </c>
    </row>
    <row r="817" spans="1:7">
      <c r="A817" s="30" t="str">
        <f>IF([1]变电站内变压器!A817="","",[1]变电站内变压器!A817)</f>
        <v/>
      </c>
      <c r="B817" s="30" t="str">
        <f>IF([1]变电站内变压器!B817="","",[1]变电站内变压器!B817)</f>
        <v/>
      </c>
      <c r="C817" s="30" t="str">
        <f>IF([1]变电站内变压器!C817="","",[1]变电站内变压器!C817)</f>
        <v/>
      </c>
      <c r="D817" s="30" t="str">
        <f>IF([1]变电站内变压器!D817="","",[1]变电站内变压器!D817)</f>
        <v/>
      </c>
      <c r="E817" s="30" t="str">
        <f>IF([1]变电站内变压器!E817="","",[1]变电站内变压器!E817)</f>
        <v/>
      </c>
      <c r="F817" s="30" t="str">
        <f>IF([1]变电站内变压器!H817="","",[1]变电站内变压器!H817)</f>
        <v/>
      </c>
      <c r="G817" s="30" t="str">
        <f>IF([1]变电站内变压器!J817="","",[1]变电站内变压器!J817)</f>
        <v/>
      </c>
    </row>
    <row r="818" spans="1:7">
      <c r="A818" s="30" t="str">
        <f>IF([1]变电站内变压器!A818="","",[1]变电站内变压器!A818)</f>
        <v/>
      </c>
      <c r="B818" s="30" t="str">
        <f>IF([1]变电站内变压器!B818="","",[1]变电站内变压器!B818)</f>
        <v/>
      </c>
      <c r="C818" s="30" t="str">
        <f>IF([1]变电站内变压器!C818="","",[1]变电站内变压器!C818)</f>
        <v/>
      </c>
      <c r="D818" s="30" t="str">
        <f>IF([1]变电站内变压器!D818="","",[1]变电站内变压器!D818)</f>
        <v/>
      </c>
      <c r="E818" s="30" t="str">
        <f>IF([1]变电站内变压器!E818="","",[1]变电站内变压器!E818)</f>
        <v/>
      </c>
      <c r="F818" s="30" t="str">
        <f>IF([1]变电站内变压器!H818="","",[1]变电站内变压器!H818)</f>
        <v/>
      </c>
      <c r="G818" s="30" t="str">
        <f>IF([1]变电站内变压器!J818="","",[1]变电站内变压器!J818)</f>
        <v/>
      </c>
    </row>
    <row r="819" spans="1:7">
      <c r="A819" s="30" t="str">
        <f>IF([1]变电站内变压器!A819="","",[1]变电站内变压器!A819)</f>
        <v/>
      </c>
      <c r="B819" s="30" t="str">
        <f>IF([1]变电站内变压器!B819="","",[1]变电站内变压器!B819)</f>
        <v/>
      </c>
      <c r="C819" s="30" t="str">
        <f>IF([1]变电站内变压器!C819="","",[1]变电站内变压器!C819)</f>
        <v/>
      </c>
      <c r="D819" s="30" t="str">
        <f>IF([1]变电站内变压器!D819="","",[1]变电站内变压器!D819)</f>
        <v/>
      </c>
      <c r="E819" s="30" t="str">
        <f>IF([1]变电站内变压器!E819="","",[1]变电站内变压器!E819)</f>
        <v/>
      </c>
      <c r="F819" s="30" t="str">
        <f>IF([1]变电站内变压器!H819="","",[1]变电站内变压器!H819)</f>
        <v/>
      </c>
      <c r="G819" s="30" t="str">
        <f>IF([1]变电站内变压器!J819="","",[1]变电站内变压器!J819)</f>
        <v/>
      </c>
    </row>
    <row r="820" spans="1:7">
      <c r="A820" s="30" t="str">
        <f>IF([1]变电站内变压器!A820="","",[1]变电站内变压器!A820)</f>
        <v/>
      </c>
      <c r="B820" s="30" t="str">
        <f>IF([1]变电站内变压器!B820="","",[1]变电站内变压器!B820)</f>
        <v/>
      </c>
      <c r="C820" s="30" t="str">
        <f>IF([1]变电站内变压器!C820="","",[1]变电站内变压器!C820)</f>
        <v/>
      </c>
      <c r="D820" s="30" t="str">
        <f>IF([1]变电站内变压器!D820="","",[1]变电站内变压器!D820)</f>
        <v/>
      </c>
      <c r="E820" s="30" t="str">
        <f>IF([1]变电站内变压器!E820="","",[1]变电站内变压器!E820)</f>
        <v/>
      </c>
      <c r="F820" s="30" t="str">
        <f>IF([1]变电站内变压器!H820="","",[1]变电站内变压器!H820)</f>
        <v/>
      </c>
      <c r="G820" s="30" t="str">
        <f>IF([1]变电站内变压器!J820="","",[1]变电站内变压器!J820)</f>
        <v/>
      </c>
    </row>
    <row r="821" spans="1:7">
      <c r="A821" s="30" t="str">
        <f>IF([1]变电站内变压器!A821="","",[1]变电站内变压器!A821)</f>
        <v/>
      </c>
      <c r="B821" s="30" t="str">
        <f>IF([1]变电站内变压器!B821="","",[1]变电站内变压器!B821)</f>
        <v/>
      </c>
      <c r="C821" s="30" t="str">
        <f>IF([1]变电站内变压器!C821="","",[1]变电站内变压器!C821)</f>
        <v/>
      </c>
      <c r="D821" s="30" t="str">
        <f>IF([1]变电站内变压器!D821="","",[1]变电站内变压器!D821)</f>
        <v/>
      </c>
      <c r="E821" s="30" t="str">
        <f>IF([1]变电站内变压器!E821="","",[1]变电站内变压器!E821)</f>
        <v/>
      </c>
      <c r="F821" s="30" t="str">
        <f>IF([1]变电站内变压器!H821="","",[1]变电站内变压器!H821)</f>
        <v/>
      </c>
      <c r="G821" s="30" t="str">
        <f>IF([1]变电站内变压器!J821="","",[1]变电站内变压器!J821)</f>
        <v/>
      </c>
    </row>
    <row r="822" spans="1:7">
      <c r="A822" s="30" t="str">
        <f>IF([1]变电站内变压器!A822="","",[1]变电站内变压器!A822)</f>
        <v/>
      </c>
      <c r="B822" s="30" t="str">
        <f>IF([1]变电站内变压器!B822="","",[1]变电站内变压器!B822)</f>
        <v/>
      </c>
      <c r="C822" s="30" t="str">
        <f>IF([1]变电站内变压器!C822="","",[1]变电站内变压器!C822)</f>
        <v/>
      </c>
      <c r="D822" s="30" t="str">
        <f>IF([1]变电站内变压器!D822="","",[1]变电站内变压器!D822)</f>
        <v/>
      </c>
      <c r="E822" s="30" t="str">
        <f>IF([1]变电站内变压器!E822="","",[1]变电站内变压器!E822)</f>
        <v/>
      </c>
      <c r="F822" s="30" t="str">
        <f>IF([1]变电站内变压器!H822="","",[1]变电站内变压器!H822)</f>
        <v/>
      </c>
      <c r="G822" s="30" t="str">
        <f>IF([1]变电站内变压器!J822="","",[1]变电站内变压器!J822)</f>
        <v/>
      </c>
    </row>
    <row r="823" spans="1:7">
      <c r="A823" s="30" t="str">
        <f>IF([1]变电站内变压器!A823="","",[1]变电站内变压器!A823)</f>
        <v/>
      </c>
      <c r="B823" s="30" t="str">
        <f>IF([1]变电站内变压器!B823="","",[1]变电站内变压器!B823)</f>
        <v/>
      </c>
      <c r="C823" s="30" t="str">
        <f>IF([1]变电站内变压器!C823="","",[1]变电站内变压器!C823)</f>
        <v/>
      </c>
      <c r="D823" s="30" t="str">
        <f>IF([1]变电站内变压器!D823="","",[1]变电站内变压器!D823)</f>
        <v/>
      </c>
      <c r="E823" s="30" t="str">
        <f>IF([1]变电站内变压器!E823="","",[1]变电站内变压器!E823)</f>
        <v/>
      </c>
      <c r="F823" s="30" t="str">
        <f>IF([1]变电站内变压器!H823="","",[1]变电站内变压器!H823)</f>
        <v/>
      </c>
      <c r="G823" s="30" t="str">
        <f>IF([1]变电站内变压器!J823="","",[1]变电站内变压器!J823)</f>
        <v/>
      </c>
    </row>
    <row r="824" spans="1:7">
      <c r="A824" s="30" t="str">
        <f>IF([1]变电站内变压器!A824="","",[1]变电站内变压器!A824)</f>
        <v/>
      </c>
      <c r="B824" s="30" t="str">
        <f>IF([1]变电站内变压器!B824="","",[1]变电站内变压器!B824)</f>
        <v/>
      </c>
      <c r="C824" s="30" t="str">
        <f>IF([1]变电站内变压器!C824="","",[1]变电站内变压器!C824)</f>
        <v/>
      </c>
      <c r="D824" s="30" t="str">
        <f>IF([1]变电站内变压器!D824="","",[1]变电站内变压器!D824)</f>
        <v/>
      </c>
      <c r="E824" s="30" t="str">
        <f>IF([1]变电站内变压器!E824="","",[1]变电站内变压器!E824)</f>
        <v/>
      </c>
      <c r="F824" s="30" t="str">
        <f>IF([1]变电站内变压器!H824="","",[1]变电站内变压器!H824)</f>
        <v/>
      </c>
      <c r="G824" s="30" t="str">
        <f>IF([1]变电站内变压器!J824="","",[1]变电站内变压器!J824)</f>
        <v/>
      </c>
    </row>
    <row r="825" spans="1:7">
      <c r="A825" s="30" t="str">
        <f>IF([1]变电站内变压器!A825="","",[1]变电站内变压器!A825)</f>
        <v/>
      </c>
      <c r="B825" s="30" t="str">
        <f>IF([1]变电站内变压器!B825="","",[1]变电站内变压器!B825)</f>
        <v/>
      </c>
      <c r="C825" s="30" t="str">
        <f>IF([1]变电站内变压器!C825="","",[1]变电站内变压器!C825)</f>
        <v/>
      </c>
      <c r="D825" s="30" t="str">
        <f>IF([1]变电站内变压器!D825="","",[1]变电站内变压器!D825)</f>
        <v/>
      </c>
      <c r="E825" s="30" t="str">
        <f>IF([1]变电站内变压器!E825="","",[1]变电站内变压器!E825)</f>
        <v/>
      </c>
      <c r="F825" s="30" t="str">
        <f>IF([1]变电站内变压器!H825="","",[1]变电站内变压器!H825)</f>
        <v/>
      </c>
      <c r="G825" s="30" t="str">
        <f>IF([1]变电站内变压器!J825="","",[1]变电站内变压器!J825)</f>
        <v/>
      </c>
    </row>
    <row r="826" spans="1:7">
      <c r="A826" s="30" t="str">
        <f>IF([1]变电站内变压器!A826="","",[1]变电站内变压器!A826)</f>
        <v/>
      </c>
      <c r="B826" s="30" t="str">
        <f>IF([1]变电站内变压器!B826="","",[1]变电站内变压器!B826)</f>
        <v/>
      </c>
      <c r="C826" s="30" t="str">
        <f>IF([1]变电站内变压器!C826="","",[1]变电站内变压器!C826)</f>
        <v/>
      </c>
      <c r="D826" s="30" t="str">
        <f>IF([1]变电站内变压器!D826="","",[1]变电站内变压器!D826)</f>
        <v/>
      </c>
      <c r="E826" s="30" t="str">
        <f>IF([1]变电站内变压器!E826="","",[1]变电站内变压器!E826)</f>
        <v/>
      </c>
      <c r="F826" s="30" t="str">
        <f>IF([1]变电站内变压器!H826="","",[1]变电站内变压器!H826)</f>
        <v/>
      </c>
      <c r="G826" s="30" t="str">
        <f>IF([1]变电站内变压器!J826="","",[1]变电站内变压器!J826)</f>
        <v/>
      </c>
    </row>
    <row r="827" spans="1:7">
      <c r="A827" s="30" t="str">
        <f>IF([1]变电站内变压器!A827="","",[1]变电站内变压器!A827)</f>
        <v/>
      </c>
      <c r="B827" s="30" t="str">
        <f>IF([1]变电站内变压器!B827="","",[1]变电站内变压器!B827)</f>
        <v/>
      </c>
      <c r="C827" s="30" t="str">
        <f>IF([1]变电站内变压器!C827="","",[1]变电站内变压器!C827)</f>
        <v/>
      </c>
      <c r="D827" s="30" t="str">
        <f>IF([1]变电站内变压器!D827="","",[1]变电站内变压器!D827)</f>
        <v/>
      </c>
      <c r="E827" s="30" t="str">
        <f>IF([1]变电站内变压器!E827="","",[1]变电站内变压器!E827)</f>
        <v/>
      </c>
      <c r="F827" s="30" t="str">
        <f>IF([1]变电站内变压器!H827="","",[1]变电站内变压器!H827)</f>
        <v/>
      </c>
      <c r="G827" s="30" t="str">
        <f>IF([1]变电站内变压器!J827="","",[1]变电站内变压器!J827)</f>
        <v/>
      </c>
    </row>
    <row r="828" spans="1:7">
      <c r="A828" s="30" t="str">
        <f>IF([1]变电站内变压器!A828="","",[1]变电站内变压器!A828)</f>
        <v/>
      </c>
      <c r="B828" s="30" t="str">
        <f>IF([1]变电站内变压器!B828="","",[1]变电站内变压器!B828)</f>
        <v/>
      </c>
      <c r="C828" s="30" t="str">
        <f>IF([1]变电站内变压器!C828="","",[1]变电站内变压器!C828)</f>
        <v/>
      </c>
      <c r="D828" s="30" t="str">
        <f>IF([1]变电站内变压器!D828="","",[1]变电站内变压器!D828)</f>
        <v/>
      </c>
      <c r="E828" s="30" t="str">
        <f>IF([1]变电站内变压器!E828="","",[1]变电站内变压器!E828)</f>
        <v/>
      </c>
      <c r="F828" s="30" t="str">
        <f>IF([1]变电站内变压器!H828="","",[1]变电站内变压器!H828)</f>
        <v/>
      </c>
      <c r="G828" s="30" t="str">
        <f>IF([1]变电站内变压器!J828="","",[1]变电站内变压器!J828)</f>
        <v/>
      </c>
    </row>
    <row r="829" spans="1:7">
      <c r="A829" s="30" t="str">
        <f>IF([1]变电站内变压器!A829="","",[1]变电站内变压器!A829)</f>
        <v/>
      </c>
      <c r="B829" s="30" t="str">
        <f>IF([1]变电站内变压器!B829="","",[1]变电站内变压器!B829)</f>
        <v/>
      </c>
      <c r="C829" s="30" t="str">
        <f>IF([1]变电站内变压器!C829="","",[1]变电站内变压器!C829)</f>
        <v/>
      </c>
      <c r="D829" s="30" t="str">
        <f>IF([1]变电站内变压器!D829="","",[1]变电站内变压器!D829)</f>
        <v/>
      </c>
      <c r="E829" s="30" t="str">
        <f>IF([1]变电站内变压器!E829="","",[1]变电站内变压器!E829)</f>
        <v/>
      </c>
      <c r="F829" s="30" t="str">
        <f>IF([1]变电站内变压器!H829="","",[1]变电站内变压器!H829)</f>
        <v/>
      </c>
      <c r="G829" s="30" t="str">
        <f>IF([1]变电站内变压器!J829="","",[1]变电站内变压器!J829)</f>
        <v/>
      </c>
    </row>
    <row r="830" spans="1:7">
      <c r="A830" s="30" t="str">
        <f>IF([1]变电站内变压器!A830="","",[1]变电站内变压器!A830)</f>
        <v/>
      </c>
      <c r="B830" s="30" t="str">
        <f>IF([1]变电站内变压器!B830="","",[1]变电站内变压器!B830)</f>
        <v/>
      </c>
      <c r="C830" s="30" t="str">
        <f>IF([1]变电站内变压器!C830="","",[1]变电站内变压器!C830)</f>
        <v/>
      </c>
      <c r="D830" s="30" t="str">
        <f>IF([1]变电站内变压器!D830="","",[1]变电站内变压器!D830)</f>
        <v/>
      </c>
      <c r="E830" s="30" t="str">
        <f>IF([1]变电站内变压器!E830="","",[1]变电站内变压器!E830)</f>
        <v/>
      </c>
      <c r="F830" s="30" t="str">
        <f>IF([1]变电站内变压器!H830="","",[1]变电站内变压器!H830)</f>
        <v/>
      </c>
      <c r="G830" s="30" t="str">
        <f>IF([1]变电站内变压器!J830="","",[1]变电站内变压器!J830)</f>
        <v/>
      </c>
    </row>
    <row r="831" spans="1:7">
      <c r="A831" s="30" t="str">
        <f>IF([1]变电站内变压器!A831="","",[1]变电站内变压器!A831)</f>
        <v/>
      </c>
      <c r="B831" s="30" t="str">
        <f>IF([1]变电站内变压器!B831="","",[1]变电站内变压器!B831)</f>
        <v/>
      </c>
      <c r="C831" s="30" t="str">
        <f>IF([1]变电站内变压器!C831="","",[1]变电站内变压器!C831)</f>
        <v/>
      </c>
      <c r="D831" s="30" t="str">
        <f>IF([1]变电站内变压器!D831="","",[1]变电站内变压器!D831)</f>
        <v/>
      </c>
      <c r="E831" s="30" t="str">
        <f>IF([1]变电站内变压器!E831="","",[1]变电站内变压器!E831)</f>
        <v/>
      </c>
      <c r="F831" s="30" t="str">
        <f>IF([1]变电站内变压器!H831="","",[1]变电站内变压器!H831)</f>
        <v/>
      </c>
      <c r="G831" s="30" t="str">
        <f>IF([1]变电站内变压器!J831="","",[1]变电站内变压器!J831)</f>
        <v/>
      </c>
    </row>
    <row r="832" spans="1:7">
      <c r="A832" s="30" t="str">
        <f>IF([1]变电站内变压器!A832="","",[1]变电站内变压器!A832)</f>
        <v/>
      </c>
      <c r="B832" s="30" t="str">
        <f>IF([1]变电站内变压器!B832="","",[1]变电站内变压器!B832)</f>
        <v/>
      </c>
      <c r="C832" s="30" t="str">
        <f>IF([1]变电站内变压器!C832="","",[1]变电站内变压器!C832)</f>
        <v/>
      </c>
      <c r="D832" s="30" t="str">
        <f>IF([1]变电站内变压器!D832="","",[1]变电站内变压器!D832)</f>
        <v/>
      </c>
      <c r="E832" s="30" t="str">
        <f>IF([1]变电站内变压器!E832="","",[1]变电站内变压器!E832)</f>
        <v/>
      </c>
      <c r="F832" s="30" t="str">
        <f>IF([1]变电站内变压器!H832="","",[1]变电站内变压器!H832)</f>
        <v/>
      </c>
      <c r="G832" s="30" t="str">
        <f>IF([1]变电站内变压器!J832="","",[1]变电站内变压器!J832)</f>
        <v/>
      </c>
    </row>
    <row r="833" spans="1:7">
      <c r="A833" s="30" t="str">
        <f>IF([1]变电站内变压器!A833="","",[1]变电站内变压器!A833)</f>
        <v/>
      </c>
      <c r="B833" s="30" t="str">
        <f>IF([1]变电站内变压器!B833="","",[1]变电站内变压器!B833)</f>
        <v/>
      </c>
      <c r="C833" s="30" t="str">
        <f>IF([1]变电站内变压器!C833="","",[1]变电站内变压器!C833)</f>
        <v/>
      </c>
      <c r="D833" s="30" t="str">
        <f>IF([1]变电站内变压器!D833="","",[1]变电站内变压器!D833)</f>
        <v/>
      </c>
      <c r="E833" s="30" t="str">
        <f>IF([1]变电站内变压器!E833="","",[1]变电站内变压器!E833)</f>
        <v/>
      </c>
      <c r="F833" s="30" t="str">
        <f>IF([1]变电站内变压器!H833="","",[1]变电站内变压器!H833)</f>
        <v/>
      </c>
      <c r="G833" s="30" t="str">
        <f>IF([1]变电站内变压器!J833="","",[1]变电站内变压器!J833)</f>
        <v/>
      </c>
    </row>
    <row r="834" spans="1:7">
      <c r="A834" s="30" t="str">
        <f>IF([1]变电站内变压器!A834="","",[1]变电站内变压器!A834)</f>
        <v/>
      </c>
      <c r="B834" s="30" t="str">
        <f>IF([1]变电站内变压器!B834="","",[1]变电站内变压器!B834)</f>
        <v/>
      </c>
      <c r="C834" s="30" t="str">
        <f>IF([1]变电站内变压器!C834="","",[1]变电站内变压器!C834)</f>
        <v/>
      </c>
      <c r="D834" s="30" t="str">
        <f>IF([1]变电站内变压器!D834="","",[1]变电站内变压器!D834)</f>
        <v/>
      </c>
      <c r="E834" s="30" t="str">
        <f>IF([1]变电站内变压器!E834="","",[1]变电站内变压器!E834)</f>
        <v/>
      </c>
      <c r="F834" s="30" t="str">
        <f>IF([1]变电站内变压器!H834="","",[1]变电站内变压器!H834)</f>
        <v/>
      </c>
      <c r="G834" s="30" t="str">
        <f>IF([1]变电站内变压器!J834="","",[1]变电站内变压器!J834)</f>
        <v/>
      </c>
    </row>
    <row r="835" spans="1:7">
      <c r="A835" s="30" t="str">
        <f>IF([1]变电站内变压器!A835="","",[1]变电站内变压器!A835)</f>
        <v/>
      </c>
      <c r="B835" s="30" t="str">
        <f>IF([1]变电站内变压器!B835="","",[1]变电站内变压器!B835)</f>
        <v/>
      </c>
      <c r="C835" s="30" t="str">
        <f>IF([1]变电站内变压器!C835="","",[1]变电站内变压器!C835)</f>
        <v/>
      </c>
      <c r="D835" s="30" t="str">
        <f>IF([1]变电站内变压器!D835="","",[1]变电站内变压器!D835)</f>
        <v/>
      </c>
      <c r="E835" s="30" t="str">
        <f>IF([1]变电站内变压器!E835="","",[1]变电站内变压器!E835)</f>
        <v/>
      </c>
      <c r="F835" s="30" t="str">
        <f>IF([1]变电站内变压器!H835="","",[1]变电站内变压器!H835)</f>
        <v/>
      </c>
      <c r="G835" s="30" t="str">
        <f>IF([1]变电站内变压器!J835="","",[1]变电站内变压器!J835)</f>
        <v/>
      </c>
    </row>
    <row r="836" spans="1:7">
      <c r="A836" s="30" t="str">
        <f>IF([1]变电站内变压器!A836="","",[1]变电站内变压器!A836)</f>
        <v/>
      </c>
      <c r="B836" s="30" t="str">
        <f>IF([1]变电站内变压器!B836="","",[1]变电站内变压器!B836)</f>
        <v/>
      </c>
      <c r="C836" s="30" t="str">
        <f>IF([1]变电站内变压器!C836="","",[1]变电站内变压器!C836)</f>
        <v/>
      </c>
      <c r="D836" s="30" t="str">
        <f>IF([1]变电站内变压器!D836="","",[1]变电站内变压器!D836)</f>
        <v/>
      </c>
      <c r="E836" s="30" t="str">
        <f>IF([1]变电站内变压器!E836="","",[1]变电站内变压器!E836)</f>
        <v/>
      </c>
      <c r="F836" s="30" t="str">
        <f>IF([1]变电站内变压器!H836="","",[1]变电站内变压器!H836)</f>
        <v/>
      </c>
      <c r="G836" s="30" t="str">
        <f>IF([1]变电站内变压器!J836="","",[1]变电站内变压器!J836)</f>
        <v/>
      </c>
    </row>
    <row r="837" spans="1:7">
      <c r="A837" s="30" t="str">
        <f>IF([1]变电站内变压器!A837="","",[1]变电站内变压器!A837)</f>
        <v/>
      </c>
      <c r="B837" s="30" t="str">
        <f>IF([1]变电站内变压器!B837="","",[1]变电站内变压器!B837)</f>
        <v/>
      </c>
      <c r="C837" s="30" t="str">
        <f>IF([1]变电站内变压器!C837="","",[1]变电站内变压器!C837)</f>
        <v/>
      </c>
      <c r="D837" s="30" t="str">
        <f>IF([1]变电站内变压器!D837="","",[1]变电站内变压器!D837)</f>
        <v/>
      </c>
      <c r="E837" s="30" t="str">
        <f>IF([1]变电站内变压器!E837="","",[1]变电站内变压器!E837)</f>
        <v/>
      </c>
      <c r="F837" s="30" t="str">
        <f>IF([1]变电站内变压器!H837="","",[1]变电站内变压器!H837)</f>
        <v/>
      </c>
      <c r="G837" s="30" t="str">
        <f>IF([1]变电站内变压器!J837="","",[1]变电站内变压器!J837)</f>
        <v/>
      </c>
    </row>
    <row r="838" spans="1:7">
      <c r="A838" s="30" t="str">
        <f>IF([1]变电站内变压器!A838="","",[1]变电站内变压器!A838)</f>
        <v/>
      </c>
      <c r="B838" s="30" t="str">
        <f>IF([1]变电站内变压器!B838="","",[1]变电站内变压器!B838)</f>
        <v/>
      </c>
      <c r="C838" s="30" t="str">
        <f>IF([1]变电站内变压器!C838="","",[1]变电站内变压器!C838)</f>
        <v/>
      </c>
      <c r="D838" s="30" t="str">
        <f>IF([1]变电站内变压器!D838="","",[1]变电站内变压器!D838)</f>
        <v/>
      </c>
      <c r="E838" s="30" t="str">
        <f>IF([1]变电站内变压器!E838="","",[1]变电站内变压器!E838)</f>
        <v/>
      </c>
      <c r="F838" s="30" t="str">
        <f>IF([1]变电站内变压器!H838="","",[1]变电站内变压器!H838)</f>
        <v/>
      </c>
      <c r="G838" s="30" t="str">
        <f>IF([1]变电站内变压器!J838="","",[1]变电站内变压器!J838)</f>
        <v/>
      </c>
    </row>
    <row r="839" spans="1:7">
      <c r="A839" s="30" t="str">
        <f>IF([1]变电站内变压器!A839="","",[1]变电站内变压器!A839)</f>
        <v/>
      </c>
      <c r="B839" s="30" t="str">
        <f>IF([1]变电站内变压器!B839="","",[1]变电站内变压器!B839)</f>
        <v/>
      </c>
      <c r="C839" s="30" t="str">
        <f>IF([1]变电站内变压器!C839="","",[1]变电站内变压器!C839)</f>
        <v/>
      </c>
      <c r="D839" s="30" t="str">
        <f>IF([1]变电站内变压器!D839="","",[1]变电站内变压器!D839)</f>
        <v/>
      </c>
      <c r="E839" s="30" t="str">
        <f>IF([1]变电站内变压器!E839="","",[1]变电站内变压器!E839)</f>
        <v/>
      </c>
      <c r="F839" s="30" t="str">
        <f>IF([1]变电站内变压器!H839="","",[1]变电站内变压器!H839)</f>
        <v/>
      </c>
      <c r="G839" s="30" t="str">
        <f>IF([1]变电站内变压器!J839="","",[1]变电站内变压器!J839)</f>
        <v/>
      </c>
    </row>
    <row r="840" spans="1:7">
      <c r="A840" s="30" t="str">
        <f>IF([1]变电站内变压器!A840="","",[1]变电站内变压器!A840)</f>
        <v/>
      </c>
      <c r="B840" s="30" t="str">
        <f>IF([1]变电站内变压器!B840="","",[1]变电站内变压器!B840)</f>
        <v/>
      </c>
      <c r="C840" s="30" t="str">
        <f>IF([1]变电站内变压器!C840="","",[1]变电站内变压器!C840)</f>
        <v/>
      </c>
      <c r="D840" s="30" t="str">
        <f>IF([1]变电站内变压器!D840="","",[1]变电站内变压器!D840)</f>
        <v/>
      </c>
      <c r="E840" s="30" t="str">
        <f>IF([1]变电站内变压器!E840="","",[1]变电站内变压器!E840)</f>
        <v/>
      </c>
      <c r="F840" s="30" t="str">
        <f>IF([1]变电站内变压器!H840="","",[1]变电站内变压器!H840)</f>
        <v/>
      </c>
      <c r="G840" s="30" t="str">
        <f>IF([1]变电站内变压器!J840="","",[1]变电站内变压器!J840)</f>
        <v/>
      </c>
    </row>
    <row r="841" spans="1:7">
      <c r="A841" s="30" t="str">
        <f>IF([1]变电站内变压器!A841="","",[1]变电站内变压器!A841)</f>
        <v/>
      </c>
      <c r="B841" s="30" t="str">
        <f>IF([1]变电站内变压器!B841="","",[1]变电站内变压器!B841)</f>
        <v/>
      </c>
      <c r="C841" s="30" t="str">
        <f>IF([1]变电站内变压器!C841="","",[1]变电站内变压器!C841)</f>
        <v/>
      </c>
      <c r="D841" s="30" t="str">
        <f>IF([1]变电站内变压器!D841="","",[1]变电站内变压器!D841)</f>
        <v/>
      </c>
      <c r="E841" s="30" t="str">
        <f>IF([1]变电站内变压器!E841="","",[1]变电站内变压器!E841)</f>
        <v/>
      </c>
      <c r="F841" s="30" t="str">
        <f>IF([1]变电站内变压器!H841="","",[1]变电站内变压器!H841)</f>
        <v/>
      </c>
      <c r="G841" s="30" t="str">
        <f>IF([1]变电站内变压器!J841="","",[1]变电站内变压器!J841)</f>
        <v/>
      </c>
    </row>
    <row r="842" spans="1:7">
      <c r="A842" s="30" t="str">
        <f>IF([1]变电站内变压器!A842="","",[1]变电站内变压器!A842)</f>
        <v/>
      </c>
      <c r="B842" s="30" t="str">
        <f>IF([1]变电站内变压器!B842="","",[1]变电站内变压器!B842)</f>
        <v/>
      </c>
      <c r="C842" s="30" t="str">
        <f>IF([1]变电站内变压器!C842="","",[1]变电站内变压器!C842)</f>
        <v/>
      </c>
      <c r="D842" s="30" t="str">
        <f>IF([1]变电站内变压器!D842="","",[1]变电站内变压器!D842)</f>
        <v/>
      </c>
      <c r="E842" s="30" t="str">
        <f>IF([1]变电站内变压器!E842="","",[1]变电站内变压器!E842)</f>
        <v/>
      </c>
      <c r="F842" s="30" t="str">
        <f>IF([1]变电站内变压器!H842="","",[1]变电站内变压器!H842)</f>
        <v/>
      </c>
      <c r="G842" s="30" t="str">
        <f>IF([1]变电站内变压器!J842="","",[1]变电站内变压器!J842)</f>
        <v/>
      </c>
    </row>
    <row r="843" spans="1:7">
      <c r="A843" s="30" t="str">
        <f>IF([1]变电站内变压器!A843="","",[1]变电站内变压器!A843)</f>
        <v/>
      </c>
      <c r="B843" s="30" t="str">
        <f>IF([1]变电站内变压器!B843="","",[1]变电站内变压器!B843)</f>
        <v/>
      </c>
      <c r="C843" s="30" t="str">
        <f>IF([1]变电站内变压器!C843="","",[1]变电站内变压器!C843)</f>
        <v/>
      </c>
      <c r="D843" s="30" t="str">
        <f>IF([1]变电站内变压器!D843="","",[1]变电站内变压器!D843)</f>
        <v/>
      </c>
      <c r="E843" s="30" t="str">
        <f>IF([1]变电站内变压器!E843="","",[1]变电站内变压器!E843)</f>
        <v/>
      </c>
      <c r="F843" s="30" t="str">
        <f>IF([1]变电站内变压器!H843="","",[1]变电站内变压器!H843)</f>
        <v/>
      </c>
      <c r="G843" s="30" t="str">
        <f>IF([1]变电站内变压器!J843="","",[1]变电站内变压器!J843)</f>
        <v/>
      </c>
    </row>
    <row r="844" spans="1:7">
      <c r="A844" s="30" t="str">
        <f>IF([1]变电站内变压器!A844="","",[1]变电站内变压器!A844)</f>
        <v/>
      </c>
      <c r="B844" s="30" t="str">
        <f>IF([1]变电站内变压器!B844="","",[1]变电站内变压器!B844)</f>
        <v/>
      </c>
      <c r="C844" s="30" t="str">
        <f>IF([1]变电站内变压器!C844="","",[1]变电站内变压器!C844)</f>
        <v/>
      </c>
      <c r="D844" s="30" t="str">
        <f>IF([1]变电站内变压器!D844="","",[1]变电站内变压器!D844)</f>
        <v/>
      </c>
      <c r="E844" s="30" t="str">
        <f>IF([1]变电站内变压器!E844="","",[1]变电站内变压器!E844)</f>
        <v/>
      </c>
      <c r="F844" s="30" t="str">
        <f>IF([1]变电站内变压器!H844="","",[1]变电站内变压器!H844)</f>
        <v/>
      </c>
      <c r="G844" s="30" t="str">
        <f>IF([1]变电站内变压器!J844="","",[1]变电站内变压器!J844)</f>
        <v/>
      </c>
    </row>
    <row r="845" spans="1:7">
      <c r="A845" s="30" t="str">
        <f>IF([1]变电站内变压器!A845="","",[1]变电站内变压器!A845)</f>
        <v/>
      </c>
      <c r="B845" s="30" t="str">
        <f>IF([1]变电站内变压器!B845="","",[1]变电站内变压器!B845)</f>
        <v/>
      </c>
      <c r="C845" s="30" t="str">
        <f>IF([1]变电站内变压器!C845="","",[1]变电站内变压器!C845)</f>
        <v/>
      </c>
      <c r="D845" s="30" t="str">
        <f>IF([1]变电站内变压器!D845="","",[1]变电站内变压器!D845)</f>
        <v/>
      </c>
      <c r="E845" s="30" t="str">
        <f>IF([1]变电站内变压器!E845="","",[1]变电站内变压器!E845)</f>
        <v/>
      </c>
      <c r="F845" s="30" t="str">
        <f>IF([1]变电站内变压器!H845="","",[1]变电站内变压器!H845)</f>
        <v/>
      </c>
      <c r="G845" s="30" t="str">
        <f>IF([1]变电站内变压器!J845="","",[1]变电站内变压器!J845)</f>
        <v/>
      </c>
    </row>
    <row r="846" spans="1:7">
      <c r="A846" s="30" t="str">
        <f>IF([1]变电站内变压器!A846="","",[1]变电站内变压器!A846)</f>
        <v/>
      </c>
      <c r="B846" s="30" t="str">
        <f>IF([1]变电站内变压器!B846="","",[1]变电站内变压器!B846)</f>
        <v/>
      </c>
      <c r="C846" s="30" t="str">
        <f>IF([1]变电站内变压器!C846="","",[1]变电站内变压器!C846)</f>
        <v/>
      </c>
      <c r="D846" s="30" t="str">
        <f>IF([1]变电站内变压器!D846="","",[1]变电站内变压器!D846)</f>
        <v/>
      </c>
      <c r="E846" s="30" t="str">
        <f>IF([1]变电站内变压器!E846="","",[1]变电站内变压器!E846)</f>
        <v/>
      </c>
      <c r="F846" s="30" t="str">
        <f>IF([1]变电站内变压器!H846="","",[1]变电站内变压器!H846)</f>
        <v/>
      </c>
      <c r="G846" s="30" t="str">
        <f>IF([1]变电站内变压器!J846="","",[1]变电站内变压器!J846)</f>
        <v/>
      </c>
    </row>
    <row r="847" spans="1:7">
      <c r="A847" s="30" t="str">
        <f>IF([1]变电站内变压器!A847="","",[1]变电站内变压器!A847)</f>
        <v/>
      </c>
      <c r="B847" s="30" t="str">
        <f>IF([1]变电站内变压器!B847="","",[1]变电站内变压器!B847)</f>
        <v/>
      </c>
      <c r="C847" s="30" t="str">
        <f>IF([1]变电站内变压器!C847="","",[1]变电站内变压器!C847)</f>
        <v/>
      </c>
      <c r="D847" s="30" t="str">
        <f>IF([1]变电站内变压器!D847="","",[1]变电站内变压器!D847)</f>
        <v/>
      </c>
      <c r="E847" s="30" t="str">
        <f>IF([1]变电站内变压器!E847="","",[1]变电站内变压器!E847)</f>
        <v/>
      </c>
      <c r="F847" s="30" t="str">
        <f>IF([1]变电站内变压器!H847="","",[1]变电站内变压器!H847)</f>
        <v/>
      </c>
      <c r="G847" s="30" t="str">
        <f>IF([1]变电站内变压器!J847="","",[1]变电站内变压器!J847)</f>
        <v/>
      </c>
    </row>
    <row r="848" spans="1:7">
      <c r="A848" s="30" t="str">
        <f>IF([1]变电站内变压器!A848="","",[1]变电站内变压器!A848)</f>
        <v/>
      </c>
      <c r="B848" s="30" t="str">
        <f>IF([1]变电站内变压器!B848="","",[1]变电站内变压器!B848)</f>
        <v/>
      </c>
      <c r="C848" s="30" t="str">
        <f>IF([1]变电站内变压器!C848="","",[1]变电站内变压器!C848)</f>
        <v/>
      </c>
      <c r="D848" s="30" t="str">
        <f>IF([1]变电站内变压器!D848="","",[1]变电站内变压器!D848)</f>
        <v/>
      </c>
      <c r="E848" s="30" t="str">
        <f>IF([1]变电站内变压器!E848="","",[1]变电站内变压器!E848)</f>
        <v/>
      </c>
      <c r="F848" s="30" t="str">
        <f>IF([1]变电站内变压器!H848="","",[1]变电站内变压器!H848)</f>
        <v/>
      </c>
      <c r="G848" s="30" t="str">
        <f>IF([1]变电站内变压器!J848="","",[1]变电站内变压器!J848)</f>
        <v/>
      </c>
    </row>
    <row r="849" spans="1:7">
      <c r="A849" s="30" t="str">
        <f>IF([1]变电站内变压器!A849="","",[1]变电站内变压器!A849)</f>
        <v/>
      </c>
      <c r="B849" s="30" t="str">
        <f>IF([1]变电站内变压器!B849="","",[1]变电站内变压器!B849)</f>
        <v/>
      </c>
      <c r="C849" s="30" t="str">
        <f>IF([1]变电站内变压器!C849="","",[1]变电站内变压器!C849)</f>
        <v/>
      </c>
      <c r="D849" s="30" t="str">
        <f>IF([1]变电站内变压器!D849="","",[1]变电站内变压器!D849)</f>
        <v/>
      </c>
      <c r="E849" s="30" t="str">
        <f>IF([1]变电站内变压器!E849="","",[1]变电站内变压器!E849)</f>
        <v/>
      </c>
      <c r="F849" s="30" t="str">
        <f>IF([1]变电站内变压器!H849="","",[1]变电站内变压器!H849)</f>
        <v/>
      </c>
      <c r="G849" s="30" t="str">
        <f>IF([1]变电站内变压器!J849="","",[1]变电站内变压器!J849)</f>
        <v/>
      </c>
    </row>
    <row r="850" spans="1:7">
      <c r="A850" s="30" t="str">
        <f>IF([1]变电站内变压器!A850="","",[1]变电站内变压器!A850)</f>
        <v/>
      </c>
      <c r="B850" s="30" t="str">
        <f>IF([1]变电站内变压器!B850="","",[1]变电站内变压器!B850)</f>
        <v/>
      </c>
      <c r="C850" s="30" t="str">
        <f>IF([1]变电站内变压器!C850="","",[1]变电站内变压器!C850)</f>
        <v/>
      </c>
      <c r="D850" s="30" t="str">
        <f>IF([1]变电站内变压器!D850="","",[1]变电站内变压器!D850)</f>
        <v/>
      </c>
      <c r="E850" s="30" t="str">
        <f>IF([1]变电站内变压器!E850="","",[1]变电站内变压器!E850)</f>
        <v/>
      </c>
      <c r="F850" s="30" t="str">
        <f>IF([1]变电站内变压器!H850="","",[1]变电站内变压器!H850)</f>
        <v/>
      </c>
      <c r="G850" s="30" t="str">
        <f>IF([1]变电站内变压器!J850="","",[1]变电站内变压器!J850)</f>
        <v/>
      </c>
    </row>
    <row r="851" spans="1:7">
      <c r="A851" s="30" t="str">
        <f>IF([1]变电站内变压器!A851="","",[1]变电站内变压器!A851)</f>
        <v/>
      </c>
      <c r="B851" s="30" t="str">
        <f>IF([1]变电站内变压器!B851="","",[1]变电站内变压器!B851)</f>
        <v/>
      </c>
      <c r="C851" s="30" t="str">
        <f>IF([1]变电站内变压器!C851="","",[1]变电站内变压器!C851)</f>
        <v/>
      </c>
      <c r="D851" s="30" t="str">
        <f>IF([1]变电站内变压器!D851="","",[1]变电站内变压器!D851)</f>
        <v/>
      </c>
      <c r="E851" s="30" t="str">
        <f>IF([1]变电站内变压器!E851="","",[1]变电站内变压器!E851)</f>
        <v/>
      </c>
      <c r="F851" s="30" t="str">
        <f>IF([1]变电站内变压器!H851="","",[1]变电站内变压器!H851)</f>
        <v/>
      </c>
      <c r="G851" s="30" t="str">
        <f>IF([1]变电站内变压器!J851="","",[1]变电站内变压器!J851)</f>
        <v/>
      </c>
    </row>
    <row r="852" spans="1:7">
      <c r="A852" s="30" t="str">
        <f>IF([1]变电站内变压器!A852="","",[1]变电站内变压器!A852)</f>
        <v/>
      </c>
      <c r="B852" s="30" t="str">
        <f>IF([1]变电站内变压器!B852="","",[1]变电站内变压器!B852)</f>
        <v/>
      </c>
      <c r="C852" s="30" t="str">
        <f>IF([1]变电站内变压器!C852="","",[1]变电站内变压器!C852)</f>
        <v/>
      </c>
      <c r="D852" s="30" t="str">
        <f>IF([1]变电站内变压器!D852="","",[1]变电站内变压器!D852)</f>
        <v/>
      </c>
      <c r="E852" s="30" t="str">
        <f>IF([1]变电站内变压器!E852="","",[1]变电站内变压器!E852)</f>
        <v/>
      </c>
      <c r="F852" s="30" t="str">
        <f>IF([1]变电站内变压器!H852="","",[1]变电站内变压器!H852)</f>
        <v/>
      </c>
      <c r="G852" s="30" t="str">
        <f>IF([1]变电站内变压器!J852="","",[1]变电站内变压器!J852)</f>
        <v/>
      </c>
    </row>
    <row r="853" spans="1:7">
      <c r="A853" s="30" t="str">
        <f>IF([1]变电站内变压器!A853="","",[1]变电站内变压器!A853)</f>
        <v/>
      </c>
      <c r="B853" s="30" t="str">
        <f>IF([1]变电站内变压器!B853="","",[1]变电站内变压器!B853)</f>
        <v/>
      </c>
      <c r="C853" s="30" t="str">
        <f>IF([1]变电站内变压器!C853="","",[1]变电站内变压器!C853)</f>
        <v/>
      </c>
      <c r="D853" s="30" t="str">
        <f>IF([1]变电站内变压器!D853="","",[1]变电站内变压器!D853)</f>
        <v/>
      </c>
      <c r="E853" s="30" t="str">
        <f>IF([1]变电站内变压器!E853="","",[1]变电站内变压器!E853)</f>
        <v/>
      </c>
      <c r="F853" s="30" t="str">
        <f>IF([1]变电站内变压器!H853="","",[1]变电站内变压器!H853)</f>
        <v/>
      </c>
      <c r="G853" s="30" t="str">
        <f>IF([1]变电站内变压器!J853="","",[1]变电站内变压器!J853)</f>
        <v/>
      </c>
    </row>
    <row r="854" spans="1:7">
      <c r="A854" s="30" t="str">
        <f>IF([1]变电站内变压器!A854="","",[1]变电站内变压器!A854)</f>
        <v/>
      </c>
      <c r="B854" s="30" t="str">
        <f>IF([1]变电站内变压器!B854="","",[1]变电站内变压器!B854)</f>
        <v/>
      </c>
      <c r="C854" s="30" t="str">
        <f>IF([1]变电站内变压器!C854="","",[1]变电站内变压器!C854)</f>
        <v/>
      </c>
      <c r="D854" s="30" t="str">
        <f>IF([1]变电站内变压器!D854="","",[1]变电站内变压器!D854)</f>
        <v/>
      </c>
      <c r="E854" s="30" t="str">
        <f>IF([1]变电站内变压器!E854="","",[1]变电站内变压器!E854)</f>
        <v/>
      </c>
      <c r="F854" s="30" t="str">
        <f>IF([1]变电站内变压器!H854="","",[1]变电站内变压器!H854)</f>
        <v/>
      </c>
      <c r="G854" s="30" t="str">
        <f>IF([1]变电站内变压器!J854="","",[1]变电站内变压器!J854)</f>
        <v/>
      </c>
    </row>
    <row r="855" spans="1:7">
      <c r="A855" s="30" t="str">
        <f>IF([1]变电站内变压器!A855="","",[1]变电站内变压器!A855)</f>
        <v/>
      </c>
      <c r="B855" s="30" t="str">
        <f>IF([1]变电站内变压器!B855="","",[1]变电站内变压器!B855)</f>
        <v/>
      </c>
      <c r="C855" s="30" t="str">
        <f>IF([1]变电站内变压器!C855="","",[1]变电站内变压器!C855)</f>
        <v/>
      </c>
      <c r="D855" s="30" t="str">
        <f>IF([1]变电站内变压器!D855="","",[1]变电站内变压器!D855)</f>
        <v/>
      </c>
      <c r="E855" s="30" t="str">
        <f>IF([1]变电站内变压器!E855="","",[1]变电站内变压器!E855)</f>
        <v/>
      </c>
      <c r="F855" s="30" t="str">
        <f>IF([1]变电站内变压器!H855="","",[1]变电站内变压器!H855)</f>
        <v/>
      </c>
      <c r="G855" s="30" t="str">
        <f>IF([1]变电站内变压器!J855="","",[1]变电站内变压器!J855)</f>
        <v/>
      </c>
    </row>
    <row r="856" spans="1:7">
      <c r="A856" s="30" t="str">
        <f>IF([1]变电站内变压器!A856="","",[1]变电站内变压器!A856)</f>
        <v/>
      </c>
      <c r="B856" s="30" t="str">
        <f>IF([1]变电站内变压器!B856="","",[1]变电站内变压器!B856)</f>
        <v/>
      </c>
      <c r="C856" s="30" t="str">
        <f>IF([1]变电站内变压器!C856="","",[1]变电站内变压器!C856)</f>
        <v/>
      </c>
      <c r="D856" s="30" t="str">
        <f>IF([1]变电站内变压器!D856="","",[1]变电站内变压器!D856)</f>
        <v/>
      </c>
      <c r="E856" s="30" t="str">
        <f>IF([1]变电站内变压器!E856="","",[1]变电站内变压器!E856)</f>
        <v/>
      </c>
      <c r="F856" s="30" t="str">
        <f>IF([1]变电站内变压器!H856="","",[1]变电站内变压器!H856)</f>
        <v/>
      </c>
      <c r="G856" s="30" t="str">
        <f>IF([1]变电站内变压器!J856="","",[1]变电站内变压器!J856)</f>
        <v/>
      </c>
    </row>
    <row r="857" spans="1:7">
      <c r="A857" s="30" t="str">
        <f>IF([1]变电站内变压器!A857="","",[1]变电站内变压器!A857)</f>
        <v/>
      </c>
      <c r="B857" s="30" t="str">
        <f>IF([1]变电站内变压器!B857="","",[1]变电站内变压器!B857)</f>
        <v/>
      </c>
      <c r="C857" s="30" t="str">
        <f>IF([1]变电站内变压器!C857="","",[1]变电站内变压器!C857)</f>
        <v/>
      </c>
      <c r="D857" s="30" t="str">
        <f>IF([1]变电站内变压器!D857="","",[1]变电站内变压器!D857)</f>
        <v/>
      </c>
      <c r="E857" s="30" t="str">
        <f>IF([1]变电站内变压器!E857="","",[1]变电站内变压器!E857)</f>
        <v/>
      </c>
      <c r="F857" s="30" t="str">
        <f>IF([1]变电站内变压器!H857="","",[1]变电站内变压器!H857)</f>
        <v/>
      </c>
      <c r="G857" s="30" t="str">
        <f>IF([1]变电站内变压器!J857="","",[1]变电站内变压器!J857)</f>
        <v/>
      </c>
    </row>
    <row r="858" spans="1:7">
      <c r="A858" s="30" t="str">
        <f>IF([1]变电站内变压器!A858="","",[1]变电站内变压器!A858)</f>
        <v/>
      </c>
      <c r="B858" s="30" t="str">
        <f>IF([1]变电站内变压器!B858="","",[1]变电站内变压器!B858)</f>
        <v/>
      </c>
      <c r="C858" s="30" t="str">
        <f>IF([1]变电站内变压器!C858="","",[1]变电站内变压器!C858)</f>
        <v/>
      </c>
      <c r="D858" s="30" t="str">
        <f>IF([1]变电站内变压器!D858="","",[1]变电站内变压器!D858)</f>
        <v/>
      </c>
      <c r="E858" s="30" t="str">
        <f>IF([1]变电站内变压器!E858="","",[1]变电站内变压器!E858)</f>
        <v/>
      </c>
      <c r="F858" s="30" t="str">
        <f>IF([1]变电站内变压器!H858="","",[1]变电站内变压器!H858)</f>
        <v/>
      </c>
      <c r="G858" s="30" t="str">
        <f>IF([1]变电站内变压器!J858="","",[1]变电站内变压器!J858)</f>
        <v/>
      </c>
    </row>
    <row r="859" spans="1:7">
      <c r="A859" s="30" t="str">
        <f>IF([1]变电站内变压器!A859="","",[1]变电站内变压器!A859)</f>
        <v/>
      </c>
      <c r="B859" s="30" t="str">
        <f>IF([1]变电站内变压器!B859="","",[1]变电站内变压器!B859)</f>
        <v/>
      </c>
      <c r="C859" s="30" t="str">
        <f>IF([1]变电站内变压器!C859="","",[1]变电站内变压器!C859)</f>
        <v/>
      </c>
      <c r="D859" s="30" t="str">
        <f>IF([1]变电站内变压器!D859="","",[1]变电站内变压器!D859)</f>
        <v/>
      </c>
      <c r="E859" s="30" t="str">
        <f>IF([1]变电站内变压器!E859="","",[1]变电站内变压器!E859)</f>
        <v/>
      </c>
      <c r="F859" s="30" t="str">
        <f>IF([1]变电站内变压器!H859="","",[1]变电站内变压器!H859)</f>
        <v/>
      </c>
      <c r="G859" s="30" t="str">
        <f>IF([1]变电站内变压器!J859="","",[1]变电站内变压器!J859)</f>
        <v/>
      </c>
    </row>
    <row r="860" spans="1:7">
      <c r="A860" s="30" t="str">
        <f>IF([1]变电站内变压器!A860="","",[1]变电站内变压器!A860)</f>
        <v/>
      </c>
      <c r="B860" s="30" t="str">
        <f>IF([1]变电站内变压器!B860="","",[1]变电站内变压器!B860)</f>
        <v/>
      </c>
      <c r="C860" s="30" t="str">
        <f>IF([1]变电站内变压器!C860="","",[1]变电站内变压器!C860)</f>
        <v/>
      </c>
      <c r="D860" s="30" t="str">
        <f>IF([1]变电站内变压器!D860="","",[1]变电站内变压器!D860)</f>
        <v/>
      </c>
      <c r="E860" s="30" t="str">
        <f>IF([1]变电站内变压器!E860="","",[1]变电站内变压器!E860)</f>
        <v/>
      </c>
      <c r="F860" s="30" t="str">
        <f>IF([1]变电站内变压器!H860="","",[1]变电站内变压器!H860)</f>
        <v/>
      </c>
      <c r="G860" s="30" t="str">
        <f>IF([1]变电站内变压器!J860="","",[1]变电站内变压器!J860)</f>
        <v/>
      </c>
    </row>
    <row r="861" spans="1:7">
      <c r="A861" s="30" t="str">
        <f>IF([1]变电站内变压器!A861="","",[1]变电站内变压器!A861)</f>
        <v/>
      </c>
      <c r="B861" s="30" t="str">
        <f>IF([1]变电站内变压器!B861="","",[1]变电站内变压器!B861)</f>
        <v/>
      </c>
      <c r="C861" s="30" t="str">
        <f>IF([1]变电站内变压器!C861="","",[1]变电站内变压器!C861)</f>
        <v/>
      </c>
      <c r="D861" s="30" t="str">
        <f>IF([1]变电站内变压器!D861="","",[1]变电站内变压器!D861)</f>
        <v/>
      </c>
      <c r="E861" s="30" t="str">
        <f>IF([1]变电站内变压器!E861="","",[1]变电站内变压器!E861)</f>
        <v/>
      </c>
      <c r="F861" s="30" t="str">
        <f>IF([1]变电站内变压器!H861="","",[1]变电站内变压器!H861)</f>
        <v/>
      </c>
      <c r="G861" s="30" t="str">
        <f>IF([1]变电站内变压器!J861="","",[1]变电站内变压器!J861)</f>
        <v/>
      </c>
    </row>
    <row r="862" spans="1:7">
      <c r="A862" s="30" t="str">
        <f>IF([1]变电站内变压器!A862="","",[1]变电站内变压器!A862)</f>
        <v/>
      </c>
      <c r="B862" s="30" t="str">
        <f>IF([1]变电站内变压器!B862="","",[1]变电站内变压器!B862)</f>
        <v/>
      </c>
      <c r="C862" s="30" t="str">
        <f>IF([1]变电站内变压器!C862="","",[1]变电站内变压器!C862)</f>
        <v/>
      </c>
      <c r="D862" s="30" t="str">
        <f>IF([1]变电站内变压器!D862="","",[1]变电站内变压器!D862)</f>
        <v/>
      </c>
      <c r="E862" s="30" t="str">
        <f>IF([1]变电站内变压器!E862="","",[1]变电站内变压器!E862)</f>
        <v/>
      </c>
      <c r="F862" s="30" t="str">
        <f>IF([1]变电站内变压器!H862="","",[1]变电站内变压器!H862)</f>
        <v/>
      </c>
      <c r="G862" s="30" t="str">
        <f>IF([1]变电站内变压器!J862="","",[1]变电站内变压器!J862)</f>
        <v/>
      </c>
    </row>
    <row r="863" spans="1:7">
      <c r="A863" s="30" t="str">
        <f>IF([1]变电站内变压器!A863="","",[1]变电站内变压器!A863)</f>
        <v/>
      </c>
      <c r="B863" s="30" t="str">
        <f>IF([1]变电站内变压器!B863="","",[1]变电站内变压器!B863)</f>
        <v/>
      </c>
      <c r="C863" s="30" t="str">
        <f>IF([1]变电站内变压器!C863="","",[1]变电站内变压器!C863)</f>
        <v/>
      </c>
      <c r="D863" s="30" t="str">
        <f>IF([1]变电站内变压器!D863="","",[1]变电站内变压器!D863)</f>
        <v/>
      </c>
      <c r="E863" s="30" t="str">
        <f>IF([1]变电站内变压器!E863="","",[1]变电站内变压器!E863)</f>
        <v/>
      </c>
      <c r="F863" s="30" t="str">
        <f>IF([1]变电站内变压器!H863="","",[1]变电站内变压器!H863)</f>
        <v/>
      </c>
      <c r="G863" s="30" t="str">
        <f>IF([1]变电站内变压器!J863="","",[1]变电站内变压器!J863)</f>
        <v/>
      </c>
    </row>
    <row r="864" spans="1:7">
      <c r="A864" s="30" t="str">
        <f>IF([1]变电站内变压器!A864="","",[1]变电站内变压器!A864)</f>
        <v/>
      </c>
      <c r="B864" s="30" t="str">
        <f>IF([1]变电站内变压器!B864="","",[1]变电站内变压器!B864)</f>
        <v/>
      </c>
      <c r="C864" s="30" t="str">
        <f>IF([1]变电站内变压器!C864="","",[1]变电站内变压器!C864)</f>
        <v/>
      </c>
      <c r="D864" s="30" t="str">
        <f>IF([1]变电站内变压器!D864="","",[1]变电站内变压器!D864)</f>
        <v/>
      </c>
      <c r="E864" s="30" t="str">
        <f>IF([1]变电站内变压器!E864="","",[1]变电站内变压器!E864)</f>
        <v/>
      </c>
      <c r="F864" s="30" t="str">
        <f>IF([1]变电站内变压器!H864="","",[1]变电站内变压器!H864)</f>
        <v/>
      </c>
      <c r="G864" s="30" t="str">
        <f>IF([1]变电站内变压器!J864="","",[1]变电站内变压器!J864)</f>
        <v/>
      </c>
    </row>
    <row r="865" spans="1:7">
      <c r="A865" s="30" t="str">
        <f>IF([1]变电站内变压器!A865="","",[1]变电站内变压器!A865)</f>
        <v/>
      </c>
      <c r="B865" s="30" t="str">
        <f>IF([1]变电站内变压器!B865="","",[1]变电站内变压器!B865)</f>
        <v/>
      </c>
      <c r="C865" s="30" t="str">
        <f>IF([1]变电站内变压器!C865="","",[1]变电站内变压器!C865)</f>
        <v/>
      </c>
      <c r="D865" s="30" t="str">
        <f>IF([1]变电站内变压器!D865="","",[1]变电站内变压器!D865)</f>
        <v/>
      </c>
      <c r="E865" s="30" t="str">
        <f>IF([1]变电站内变压器!E865="","",[1]变电站内变压器!E865)</f>
        <v/>
      </c>
      <c r="F865" s="30" t="str">
        <f>IF([1]变电站内变压器!H865="","",[1]变电站内变压器!H865)</f>
        <v/>
      </c>
      <c r="G865" s="30" t="str">
        <f>IF([1]变电站内变压器!J865="","",[1]变电站内变压器!J865)</f>
        <v/>
      </c>
    </row>
    <row r="866" spans="1:7">
      <c r="A866" s="30" t="str">
        <f>IF([1]变电站内变压器!A866="","",[1]变电站内变压器!A866)</f>
        <v/>
      </c>
      <c r="B866" s="30" t="str">
        <f>IF([1]变电站内变压器!B866="","",[1]变电站内变压器!B866)</f>
        <v/>
      </c>
      <c r="C866" s="30" t="str">
        <f>IF([1]变电站内变压器!C866="","",[1]变电站内变压器!C866)</f>
        <v/>
      </c>
      <c r="D866" s="30" t="str">
        <f>IF([1]变电站内变压器!D866="","",[1]变电站内变压器!D866)</f>
        <v/>
      </c>
      <c r="E866" s="30" t="str">
        <f>IF([1]变电站内变压器!E866="","",[1]变电站内变压器!E866)</f>
        <v/>
      </c>
      <c r="F866" s="30" t="str">
        <f>IF([1]变电站内变压器!H866="","",[1]变电站内变压器!H866)</f>
        <v/>
      </c>
      <c r="G866" s="30" t="str">
        <f>IF([1]变电站内变压器!J866="","",[1]变电站内变压器!J866)</f>
        <v/>
      </c>
    </row>
    <row r="867" spans="1:7">
      <c r="A867" s="30" t="str">
        <f>IF([1]变电站内变压器!A867="","",[1]变电站内变压器!A867)</f>
        <v/>
      </c>
      <c r="B867" s="30" t="str">
        <f>IF([1]变电站内变压器!B867="","",[1]变电站内变压器!B867)</f>
        <v/>
      </c>
      <c r="C867" s="30" t="str">
        <f>IF([1]变电站内变压器!C867="","",[1]变电站内变压器!C867)</f>
        <v/>
      </c>
      <c r="D867" s="30" t="str">
        <f>IF([1]变电站内变压器!D867="","",[1]变电站内变压器!D867)</f>
        <v/>
      </c>
      <c r="E867" s="30" t="str">
        <f>IF([1]变电站内变压器!E867="","",[1]变电站内变压器!E867)</f>
        <v/>
      </c>
      <c r="F867" s="30" t="str">
        <f>IF([1]变电站内变压器!H867="","",[1]变电站内变压器!H867)</f>
        <v/>
      </c>
      <c r="G867" s="30" t="str">
        <f>IF([1]变电站内变压器!J867="","",[1]变电站内变压器!J867)</f>
        <v/>
      </c>
    </row>
    <row r="868" spans="1:7">
      <c r="A868" s="30" t="str">
        <f>IF([1]变电站内变压器!A868="","",[1]变电站内变压器!A868)</f>
        <v/>
      </c>
      <c r="B868" s="30" t="str">
        <f>IF([1]变电站内变压器!B868="","",[1]变电站内变压器!B868)</f>
        <v/>
      </c>
      <c r="C868" s="30" t="str">
        <f>IF([1]变电站内变压器!C868="","",[1]变电站内变压器!C868)</f>
        <v/>
      </c>
      <c r="D868" s="30" t="str">
        <f>IF([1]变电站内变压器!D868="","",[1]变电站内变压器!D868)</f>
        <v/>
      </c>
      <c r="E868" s="30" t="str">
        <f>IF([1]变电站内变压器!E868="","",[1]变电站内变压器!E868)</f>
        <v/>
      </c>
      <c r="F868" s="30" t="str">
        <f>IF([1]变电站内变压器!H868="","",[1]变电站内变压器!H868)</f>
        <v/>
      </c>
      <c r="G868" s="30" t="str">
        <f>IF([1]变电站内变压器!J868="","",[1]变电站内变压器!J868)</f>
        <v/>
      </c>
    </row>
    <row r="869" spans="1:7">
      <c r="A869" s="30" t="str">
        <f>IF([1]变电站内变压器!A869="","",[1]变电站内变压器!A869)</f>
        <v/>
      </c>
      <c r="B869" s="30" t="str">
        <f>IF([1]变电站内变压器!B869="","",[1]变电站内变压器!B869)</f>
        <v/>
      </c>
      <c r="C869" s="30" t="str">
        <f>IF([1]变电站内变压器!C869="","",[1]变电站内变压器!C869)</f>
        <v/>
      </c>
      <c r="D869" s="30" t="str">
        <f>IF([1]变电站内变压器!D869="","",[1]变电站内变压器!D869)</f>
        <v/>
      </c>
      <c r="E869" s="30" t="str">
        <f>IF([1]变电站内变压器!E869="","",[1]变电站内变压器!E869)</f>
        <v/>
      </c>
      <c r="F869" s="30" t="str">
        <f>IF([1]变电站内变压器!H869="","",[1]变电站内变压器!H869)</f>
        <v/>
      </c>
      <c r="G869" s="30" t="str">
        <f>IF([1]变电站内变压器!J869="","",[1]变电站内变压器!J869)</f>
        <v/>
      </c>
    </row>
    <row r="870" spans="1:7">
      <c r="A870" s="30" t="str">
        <f>IF([1]变电站内变压器!A870="","",[1]变电站内变压器!A870)</f>
        <v/>
      </c>
      <c r="B870" s="30" t="str">
        <f>IF([1]变电站内变压器!B870="","",[1]变电站内变压器!B870)</f>
        <v/>
      </c>
      <c r="C870" s="30" t="str">
        <f>IF([1]变电站内变压器!C870="","",[1]变电站内变压器!C870)</f>
        <v/>
      </c>
      <c r="D870" s="30" t="str">
        <f>IF([1]变电站内变压器!D870="","",[1]变电站内变压器!D870)</f>
        <v/>
      </c>
      <c r="E870" s="30" t="str">
        <f>IF([1]变电站内变压器!E870="","",[1]变电站内变压器!E870)</f>
        <v/>
      </c>
      <c r="F870" s="30" t="str">
        <f>IF([1]变电站内变压器!H870="","",[1]变电站内变压器!H870)</f>
        <v/>
      </c>
      <c r="G870" s="30" t="str">
        <f>IF([1]变电站内变压器!J870="","",[1]变电站内变压器!J870)</f>
        <v/>
      </c>
    </row>
    <row r="871" spans="1:7">
      <c r="A871" s="30" t="str">
        <f>IF([1]变电站内变压器!A871="","",[1]变电站内变压器!A871)</f>
        <v/>
      </c>
      <c r="B871" s="30" t="str">
        <f>IF([1]变电站内变压器!B871="","",[1]变电站内变压器!B871)</f>
        <v/>
      </c>
      <c r="C871" s="30" t="str">
        <f>IF([1]变电站内变压器!C871="","",[1]变电站内变压器!C871)</f>
        <v/>
      </c>
      <c r="D871" s="30" t="str">
        <f>IF([1]变电站内变压器!D871="","",[1]变电站内变压器!D871)</f>
        <v/>
      </c>
      <c r="E871" s="30" t="str">
        <f>IF([1]变电站内变压器!E871="","",[1]变电站内变压器!E871)</f>
        <v/>
      </c>
      <c r="F871" s="30" t="str">
        <f>IF([1]变电站内变压器!H871="","",[1]变电站内变压器!H871)</f>
        <v/>
      </c>
      <c r="G871" s="30" t="str">
        <f>IF([1]变电站内变压器!J871="","",[1]变电站内变压器!J871)</f>
        <v/>
      </c>
    </row>
    <row r="872" spans="1:7">
      <c r="A872" s="30" t="str">
        <f>IF([1]变电站内变压器!A872="","",[1]变电站内变压器!A872)</f>
        <v/>
      </c>
      <c r="B872" s="30" t="str">
        <f>IF([1]变电站内变压器!B872="","",[1]变电站内变压器!B872)</f>
        <v/>
      </c>
      <c r="C872" s="30" t="str">
        <f>IF([1]变电站内变压器!C872="","",[1]变电站内变压器!C872)</f>
        <v/>
      </c>
      <c r="D872" s="30" t="str">
        <f>IF([1]变电站内变压器!D872="","",[1]变电站内变压器!D872)</f>
        <v/>
      </c>
      <c r="E872" s="30" t="str">
        <f>IF([1]变电站内变压器!E872="","",[1]变电站内变压器!E872)</f>
        <v/>
      </c>
      <c r="F872" s="30" t="str">
        <f>IF([1]变电站内变压器!H872="","",[1]变电站内变压器!H872)</f>
        <v/>
      </c>
      <c r="G872" s="30" t="str">
        <f>IF([1]变电站内变压器!J872="","",[1]变电站内变压器!J872)</f>
        <v/>
      </c>
    </row>
    <row r="873" spans="1:7">
      <c r="A873" s="30" t="str">
        <f>IF([1]变电站内变压器!A873="","",[1]变电站内变压器!A873)</f>
        <v/>
      </c>
      <c r="B873" s="30" t="str">
        <f>IF([1]变电站内变压器!B873="","",[1]变电站内变压器!B873)</f>
        <v/>
      </c>
      <c r="C873" s="30" t="str">
        <f>IF([1]变电站内变压器!C873="","",[1]变电站内变压器!C873)</f>
        <v/>
      </c>
      <c r="D873" s="30" t="str">
        <f>IF([1]变电站内变压器!D873="","",[1]变电站内变压器!D873)</f>
        <v/>
      </c>
      <c r="E873" s="30" t="str">
        <f>IF([1]变电站内变压器!E873="","",[1]变电站内变压器!E873)</f>
        <v/>
      </c>
      <c r="F873" s="30" t="str">
        <f>IF([1]变电站内变压器!H873="","",[1]变电站内变压器!H873)</f>
        <v/>
      </c>
      <c r="G873" s="30" t="str">
        <f>IF([1]变电站内变压器!J873="","",[1]变电站内变压器!J873)</f>
        <v/>
      </c>
    </row>
    <row r="874" spans="1:7">
      <c r="A874" s="30" t="str">
        <f>IF([1]变电站内变压器!A874="","",[1]变电站内变压器!A874)</f>
        <v/>
      </c>
      <c r="B874" s="30" t="str">
        <f>IF([1]变电站内变压器!B874="","",[1]变电站内变压器!B874)</f>
        <v/>
      </c>
      <c r="C874" s="30" t="str">
        <f>IF([1]变电站内变压器!C874="","",[1]变电站内变压器!C874)</f>
        <v/>
      </c>
      <c r="D874" s="30" t="str">
        <f>IF([1]变电站内变压器!D874="","",[1]变电站内变压器!D874)</f>
        <v/>
      </c>
      <c r="E874" s="30" t="str">
        <f>IF([1]变电站内变压器!E874="","",[1]变电站内变压器!E874)</f>
        <v/>
      </c>
      <c r="F874" s="30" t="str">
        <f>IF([1]变电站内变压器!H874="","",[1]变电站内变压器!H874)</f>
        <v/>
      </c>
      <c r="G874" s="30" t="str">
        <f>IF([1]变电站内变压器!J874="","",[1]变电站内变压器!J874)</f>
        <v/>
      </c>
    </row>
    <row r="875" spans="1:7">
      <c r="A875" s="30" t="str">
        <f>IF([1]变电站内变压器!A875="","",[1]变电站内变压器!A875)</f>
        <v/>
      </c>
      <c r="B875" s="30" t="str">
        <f>IF([1]变电站内变压器!B875="","",[1]变电站内变压器!B875)</f>
        <v/>
      </c>
      <c r="C875" s="30" t="str">
        <f>IF([1]变电站内变压器!C875="","",[1]变电站内变压器!C875)</f>
        <v/>
      </c>
      <c r="D875" s="30" t="str">
        <f>IF([1]变电站内变压器!D875="","",[1]变电站内变压器!D875)</f>
        <v/>
      </c>
      <c r="E875" s="30" t="str">
        <f>IF([1]变电站内变压器!E875="","",[1]变电站内变压器!E875)</f>
        <v/>
      </c>
      <c r="F875" s="30" t="str">
        <f>IF([1]变电站内变压器!H875="","",[1]变电站内变压器!H875)</f>
        <v/>
      </c>
      <c r="G875" s="30" t="str">
        <f>IF([1]变电站内变压器!J875="","",[1]变电站内变压器!J875)</f>
        <v/>
      </c>
    </row>
    <row r="876" spans="1:7">
      <c r="A876" s="30" t="str">
        <f>IF([1]变电站内变压器!A876="","",[1]变电站内变压器!A876)</f>
        <v/>
      </c>
      <c r="B876" s="30" t="str">
        <f>IF([1]变电站内变压器!B876="","",[1]变电站内变压器!B876)</f>
        <v/>
      </c>
      <c r="C876" s="30" t="str">
        <f>IF([1]变电站内变压器!C876="","",[1]变电站内变压器!C876)</f>
        <v/>
      </c>
      <c r="D876" s="30" t="str">
        <f>IF([1]变电站内变压器!D876="","",[1]变电站内变压器!D876)</f>
        <v/>
      </c>
      <c r="E876" s="30" t="str">
        <f>IF([1]变电站内变压器!E876="","",[1]变电站内变压器!E876)</f>
        <v/>
      </c>
      <c r="F876" s="30" t="str">
        <f>IF([1]变电站内变压器!H876="","",[1]变电站内变压器!H876)</f>
        <v/>
      </c>
      <c r="G876" s="30" t="str">
        <f>IF([1]变电站内变压器!J876="","",[1]变电站内变压器!J876)</f>
        <v/>
      </c>
    </row>
    <row r="877" spans="1:7">
      <c r="A877" s="30" t="str">
        <f>IF([1]变电站内变压器!A877="","",[1]变电站内变压器!A877)</f>
        <v/>
      </c>
      <c r="B877" s="30" t="str">
        <f>IF([1]变电站内变压器!B877="","",[1]变电站内变压器!B877)</f>
        <v/>
      </c>
      <c r="C877" s="30" t="str">
        <f>IF([1]变电站内变压器!C877="","",[1]变电站内变压器!C877)</f>
        <v/>
      </c>
      <c r="D877" s="30" t="str">
        <f>IF([1]变电站内变压器!D877="","",[1]变电站内变压器!D877)</f>
        <v/>
      </c>
      <c r="E877" s="30" t="str">
        <f>IF([1]变电站内变压器!E877="","",[1]变电站内变压器!E877)</f>
        <v/>
      </c>
      <c r="F877" s="30" t="str">
        <f>IF([1]变电站内变压器!H877="","",[1]变电站内变压器!H877)</f>
        <v/>
      </c>
      <c r="G877" s="30" t="str">
        <f>IF([1]变电站内变压器!J877="","",[1]变电站内变压器!J877)</f>
        <v/>
      </c>
    </row>
    <row r="878" spans="1:7">
      <c r="A878" s="30" t="str">
        <f>IF([1]变电站内变压器!A878="","",[1]变电站内变压器!A878)</f>
        <v/>
      </c>
      <c r="B878" s="30" t="str">
        <f>IF([1]变电站内变压器!B878="","",[1]变电站内变压器!B878)</f>
        <v/>
      </c>
      <c r="C878" s="30" t="str">
        <f>IF([1]变电站内变压器!C878="","",[1]变电站内变压器!C878)</f>
        <v/>
      </c>
      <c r="D878" s="30" t="str">
        <f>IF([1]变电站内变压器!D878="","",[1]变电站内变压器!D878)</f>
        <v/>
      </c>
      <c r="E878" s="30" t="str">
        <f>IF([1]变电站内变压器!E878="","",[1]变电站内变压器!E878)</f>
        <v/>
      </c>
      <c r="F878" s="30" t="str">
        <f>IF([1]变电站内变压器!H878="","",[1]变电站内变压器!H878)</f>
        <v/>
      </c>
      <c r="G878" s="30" t="str">
        <f>IF([1]变电站内变压器!J878="","",[1]变电站内变压器!J878)</f>
        <v/>
      </c>
    </row>
    <row r="879" spans="1:7">
      <c r="A879" s="30" t="str">
        <f>IF([1]变电站内变压器!A879="","",[1]变电站内变压器!A879)</f>
        <v/>
      </c>
      <c r="B879" s="30" t="str">
        <f>IF([1]变电站内变压器!B879="","",[1]变电站内变压器!B879)</f>
        <v/>
      </c>
      <c r="C879" s="30" t="str">
        <f>IF([1]变电站内变压器!C879="","",[1]变电站内变压器!C879)</f>
        <v/>
      </c>
      <c r="D879" s="30" t="str">
        <f>IF([1]变电站内变压器!D879="","",[1]变电站内变压器!D879)</f>
        <v/>
      </c>
      <c r="E879" s="30" t="str">
        <f>IF([1]变电站内变压器!E879="","",[1]变电站内变压器!E879)</f>
        <v/>
      </c>
      <c r="F879" s="30" t="str">
        <f>IF([1]变电站内变压器!H879="","",[1]变电站内变压器!H879)</f>
        <v/>
      </c>
      <c r="G879" s="30" t="str">
        <f>IF([1]变电站内变压器!J879="","",[1]变电站内变压器!J879)</f>
        <v/>
      </c>
    </row>
    <row r="880" spans="1:7">
      <c r="A880" s="30" t="str">
        <f>IF([1]变电站内变压器!A880="","",[1]变电站内变压器!A880)</f>
        <v/>
      </c>
      <c r="B880" s="30" t="str">
        <f>IF([1]变电站内变压器!B880="","",[1]变电站内变压器!B880)</f>
        <v/>
      </c>
      <c r="C880" s="30" t="str">
        <f>IF([1]变电站内变压器!C880="","",[1]变电站内变压器!C880)</f>
        <v/>
      </c>
      <c r="D880" s="30" t="str">
        <f>IF([1]变电站内变压器!D880="","",[1]变电站内变压器!D880)</f>
        <v/>
      </c>
      <c r="E880" s="30" t="str">
        <f>IF([1]变电站内变压器!E880="","",[1]变电站内变压器!E880)</f>
        <v/>
      </c>
      <c r="F880" s="30" t="str">
        <f>IF([1]变电站内变压器!H880="","",[1]变电站内变压器!H880)</f>
        <v/>
      </c>
      <c r="G880" s="30" t="str">
        <f>IF([1]变电站内变压器!J880="","",[1]变电站内变压器!J880)</f>
        <v/>
      </c>
    </row>
    <row r="881" spans="1:7">
      <c r="A881" s="30" t="str">
        <f>IF([1]变电站内变压器!A881="","",[1]变电站内变压器!A881)</f>
        <v/>
      </c>
      <c r="B881" s="30" t="str">
        <f>IF([1]变电站内变压器!B881="","",[1]变电站内变压器!B881)</f>
        <v/>
      </c>
      <c r="C881" s="30" t="str">
        <f>IF([1]变电站内变压器!C881="","",[1]变电站内变压器!C881)</f>
        <v/>
      </c>
      <c r="D881" s="30" t="str">
        <f>IF([1]变电站内变压器!D881="","",[1]变电站内变压器!D881)</f>
        <v/>
      </c>
      <c r="E881" s="30" t="str">
        <f>IF([1]变电站内变压器!E881="","",[1]变电站内变压器!E881)</f>
        <v/>
      </c>
      <c r="F881" s="30" t="str">
        <f>IF([1]变电站内变压器!H881="","",[1]变电站内变压器!H881)</f>
        <v/>
      </c>
      <c r="G881" s="30" t="str">
        <f>IF([1]变电站内变压器!J881="","",[1]变电站内变压器!J881)</f>
        <v/>
      </c>
    </row>
    <row r="882" spans="1:7">
      <c r="A882" s="30" t="str">
        <f>IF([1]变电站内变压器!A882="","",[1]变电站内变压器!A882)</f>
        <v/>
      </c>
      <c r="B882" s="30" t="str">
        <f>IF([1]变电站内变压器!B882="","",[1]变电站内变压器!B882)</f>
        <v/>
      </c>
      <c r="C882" s="30" t="str">
        <f>IF([1]变电站内变压器!C882="","",[1]变电站内变压器!C882)</f>
        <v/>
      </c>
      <c r="D882" s="30" t="str">
        <f>IF([1]变电站内变压器!D882="","",[1]变电站内变压器!D882)</f>
        <v/>
      </c>
      <c r="E882" s="30" t="str">
        <f>IF([1]变电站内变压器!E882="","",[1]变电站内变压器!E882)</f>
        <v/>
      </c>
      <c r="F882" s="30" t="str">
        <f>IF([1]变电站内变压器!H882="","",[1]变电站内变压器!H882)</f>
        <v/>
      </c>
      <c r="G882" s="30" t="str">
        <f>IF([1]变电站内变压器!J882="","",[1]变电站内变压器!J882)</f>
        <v/>
      </c>
    </row>
    <row r="883" spans="1:7">
      <c r="A883" s="30" t="str">
        <f>IF([1]变电站内变压器!A883="","",[1]变电站内变压器!A883)</f>
        <v/>
      </c>
      <c r="B883" s="30" t="str">
        <f>IF([1]变电站内变压器!B883="","",[1]变电站内变压器!B883)</f>
        <v/>
      </c>
      <c r="C883" s="30" t="str">
        <f>IF([1]变电站内变压器!C883="","",[1]变电站内变压器!C883)</f>
        <v/>
      </c>
      <c r="D883" s="30" t="str">
        <f>IF([1]变电站内变压器!D883="","",[1]变电站内变压器!D883)</f>
        <v/>
      </c>
      <c r="E883" s="30" t="str">
        <f>IF([1]变电站内变压器!E883="","",[1]变电站内变压器!E883)</f>
        <v/>
      </c>
      <c r="F883" s="30" t="str">
        <f>IF([1]变电站内变压器!H883="","",[1]变电站内变压器!H883)</f>
        <v/>
      </c>
      <c r="G883" s="30" t="str">
        <f>IF([1]变电站内变压器!J883="","",[1]变电站内变压器!J883)</f>
        <v/>
      </c>
    </row>
    <row r="884" spans="1:7">
      <c r="A884" s="30" t="str">
        <f>IF([1]变电站内变压器!A884="","",[1]变电站内变压器!A884)</f>
        <v/>
      </c>
      <c r="B884" s="30" t="str">
        <f>IF([1]变电站内变压器!B884="","",[1]变电站内变压器!B884)</f>
        <v/>
      </c>
      <c r="C884" s="30" t="str">
        <f>IF([1]变电站内变压器!C884="","",[1]变电站内变压器!C884)</f>
        <v/>
      </c>
      <c r="D884" s="30" t="str">
        <f>IF([1]变电站内变压器!D884="","",[1]变电站内变压器!D884)</f>
        <v/>
      </c>
      <c r="E884" s="30" t="str">
        <f>IF([1]变电站内变压器!E884="","",[1]变电站内变压器!E884)</f>
        <v/>
      </c>
      <c r="F884" s="30" t="str">
        <f>IF([1]变电站内变压器!H884="","",[1]变电站内变压器!H884)</f>
        <v/>
      </c>
      <c r="G884" s="30" t="str">
        <f>IF([1]变电站内变压器!J884="","",[1]变电站内变压器!J884)</f>
        <v/>
      </c>
    </row>
    <row r="885" spans="1:7">
      <c r="A885" s="30" t="str">
        <f>IF([1]变电站内变压器!A885="","",[1]变电站内变压器!A885)</f>
        <v/>
      </c>
      <c r="B885" s="30" t="str">
        <f>IF([1]变电站内变压器!B885="","",[1]变电站内变压器!B885)</f>
        <v/>
      </c>
      <c r="C885" s="30" t="str">
        <f>IF([1]变电站内变压器!C885="","",[1]变电站内变压器!C885)</f>
        <v/>
      </c>
      <c r="D885" s="30" t="str">
        <f>IF([1]变电站内变压器!D885="","",[1]变电站内变压器!D885)</f>
        <v/>
      </c>
      <c r="E885" s="30" t="str">
        <f>IF([1]变电站内变压器!E885="","",[1]变电站内变压器!E885)</f>
        <v/>
      </c>
      <c r="F885" s="30" t="str">
        <f>IF([1]变电站内变压器!H885="","",[1]变电站内变压器!H885)</f>
        <v/>
      </c>
      <c r="G885" s="30" t="str">
        <f>IF([1]变电站内变压器!J885="","",[1]变电站内变压器!J885)</f>
        <v/>
      </c>
    </row>
    <row r="886" spans="1:7">
      <c r="A886" s="30" t="str">
        <f>IF([1]变电站内变压器!A886="","",[1]变电站内变压器!A886)</f>
        <v/>
      </c>
      <c r="B886" s="30" t="str">
        <f>IF([1]变电站内变压器!B886="","",[1]变电站内变压器!B886)</f>
        <v/>
      </c>
      <c r="C886" s="30" t="str">
        <f>IF([1]变电站内变压器!C886="","",[1]变电站内变压器!C886)</f>
        <v/>
      </c>
      <c r="D886" s="30" t="str">
        <f>IF([1]变电站内变压器!D886="","",[1]变电站内变压器!D886)</f>
        <v/>
      </c>
      <c r="E886" s="30" t="str">
        <f>IF([1]变电站内变压器!E886="","",[1]变电站内变压器!E886)</f>
        <v/>
      </c>
      <c r="F886" s="30" t="str">
        <f>IF([1]变电站内变压器!H886="","",[1]变电站内变压器!H886)</f>
        <v/>
      </c>
      <c r="G886" s="30" t="str">
        <f>IF([1]变电站内变压器!J886="","",[1]变电站内变压器!J886)</f>
        <v/>
      </c>
    </row>
    <row r="887" spans="1:7">
      <c r="A887" s="30" t="str">
        <f>IF([1]变电站内变压器!A887="","",[1]变电站内变压器!A887)</f>
        <v/>
      </c>
      <c r="B887" s="30" t="str">
        <f>IF([1]变电站内变压器!B887="","",[1]变电站内变压器!B887)</f>
        <v/>
      </c>
      <c r="C887" s="30" t="str">
        <f>IF([1]变电站内变压器!C887="","",[1]变电站内变压器!C887)</f>
        <v/>
      </c>
      <c r="D887" s="30" t="str">
        <f>IF([1]变电站内变压器!D887="","",[1]变电站内变压器!D887)</f>
        <v/>
      </c>
      <c r="E887" s="30" t="str">
        <f>IF([1]变电站内变压器!E887="","",[1]变电站内变压器!E887)</f>
        <v/>
      </c>
      <c r="F887" s="30" t="str">
        <f>IF([1]变电站内变压器!H887="","",[1]变电站内变压器!H887)</f>
        <v/>
      </c>
      <c r="G887" s="30" t="str">
        <f>IF([1]变电站内变压器!J887="","",[1]变电站内变压器!J887)</f>
        <v/>
      </c>
    </row>
    <row r="888" spans="1:7">
      <c r="A888" s="30" t="str">
        <f>IF([1]变电站内变压器!A888="","",[1]变电站内变压器!A888)</f>
        <v/>
      </c>
      <c r="B888" s="30" t="str">
        <f>IF([1]变电站内变压器!B888="","",[1]变电站内变压器!B888)</f>
        <v/>
      </c>
      <c r="C888" s="30" t="str">
        <f>IF([1]变电站内变压器!C888="","",[1]变电站内变压器!C888)</f>
        <v/>
      </c>
      <c r="D888" s="30" t="str">
        <f>IF([1]变电站内变压器!D888="","",[1]变电站内变压器!D888)</f>
        <v/>
      </c>
      <c r="E888" s="30" t="str">
        <f>IF([1]变电站内变压器!E888="","",[1]变电站内变压器!E888)</f>
        <v/>
      </c>
      <c r="F888" s="30" t="str">
        <f>IF([1]变电站内变压器!H888="","",[1]变电站内变压器!H888)</f>
        <v/>
      </c>
      <c r="G888" s="30" t="str">
        <f>IF([1]变电站内变压器!J888="","",[1]变电站内变压器!J888)</f>
        <v/>
      </c>
    </row>
    <row r="889" spans="1:7">
      <c r="A889" s="30" t="str">
        <f>IF([1]变电站内变压器!A889="","",[1]变电站内变压器!A889)</f>
        <v/>
      </c>
      <c r="B889" s="30" t="str">
        <f>IF([1]变电站内变压器!B889="","",[1]变电站内变压器!B889)</f>
        <v/>
      </c>
      <c r="C889" s="30" t="str">
        <f>IF([1]变电站内变压器!C889="","",[1]变电站内变压器!C889)</f>
        <v/>
      </c>
      <c r="D889" s="30" t="str">
        <f>IF([1]变电站内变压器!D889="","",[1]变电站内变压器!D889)</f>
        <v/>
      </c>
      <c r="E889" s="30" t="str">
        <f>IF([1]变电站内变压器!E889="","",[1]变电站内变压器!E889)</f>
        <v/>
      </c>
      <c r="F889" s="30" t="str">
        <f>IF([1]变电站内变压器!H889="","",[1]变电站内变压器!H889)</f>
        <v/>
      </c>
      <c r="G889" s="30" t="str">
        <f>IF([1]变电站内变压器!J889="","",[1]变电站内变压器!J889)</f>
        <v/>
      </c>
    </row>
    <row r="890" spans="1:7">
      <c r="A890" s="30" t="str">
        <f>IF([1]变电站内变压器!A890="","",[1]变电站内变压器!A890)</f>
        <v/>
      </c>
      <c r="B890" s="30" t="str">
        <f>IF([1]变电站内变压器!B890="","",[1]变电站内变压器!B890)</f>
        <v/>
      </c>
      <c r="C890" s="30" t="str">
        <f>IF([1]变电站内变压器!C890="","",[1]变电站内变压器!C890)</f>
        <v/>
      </c>
      <c r="D890" s="30" t="str">
        <f>IF([1]变电站内变压器!D890="","",[1]变电站内变压器!D890)</f>
        <v/>
      </c>
      <c r="E890" s="30" t="str">
        <f>IF([1]变电站内变压器!E890="","",[1]变电站内变压器!E890)</f>
        <v/>
      </c>
      <c r="F890" s="30" t="str">
        <f>IF([1]变电站内变压器!H890="","",[1]变电站内变压器!H890)</f>
        <v/>
      </c>
      <c r="G890" s="30" t="str">
        <f>IF([1]变电站内变压器!J890="","",[1]变电站内变压器!J890)</f>
        <v/>
      </c>
    </row>
    <row r="891" spans="1:7">
      <c r="A891" s="30" t="str">
        <f>IF([1]变电站内变压器!A891="","",[1]变电站内变压器!A891)</f>
        <v/>
      </c>
      <c r="B891" s="30" t="str">
        <f>IF([1]变电站内变压器!B891="","",[1]变电站内变压器!B891)</f>
        <v/>
      </c>
      <c r="C891" s="30" t="str">
        <f>IF([1]变电站内变压器!C891="","",[1]变电站内变压器!C891)</f>
        <v/>
      </c>
      <c r="D891" s="30" t="str">
        <f>IF([1]变电站内变压器!D891="","",[1]变电站内变压器!D891)</f>
        <v/>
      </c>
      <c r="E891" s="30" t="str">
        <f>IF([1]变电站内变压器!E891="","",[1]变电站内变压器!E891)</f>
        <v/>
      </c>
      <c r="F891" s="30" t="str">
        <f>IF([1]变电站内变压器!H891="","",[1]变电站内变压器!H891)</f>
        <v/>
      </c>
      <c r="G891" s="30" t="str">
        <f>IF([1]变电站内变压器!J891="","",[1]变电站内变压器!J891)</f>
        <v/>
      </c>
    </row>
    <row r="892" spans="1:7">
      <c r="A892" s="30" t="str">
        <f>IF([1]变电站内变压器!A892="","",[1]变电站内变压器!A892)</f>
        <v/>
      </c>
      <c r="B892" s="30" t="str">
        <f>IF([1]变电站内变压器!B892="","",[1]变电站内变压器!B892)</f>
        <v/>
      </c>
      <c r="C892" s="30" t="str">
        <f>IF([1]变电站内变压器!C892="","",[1]变电站内变压器!C892)</f>
        <v/>
      </c>
      <c r="D892" s="30" t="str">
        <f>IF([1]变电站内变压器!D892="","",[1]变电站内变压器!D892)</f>
        <v/>
      </c>
      <c r="E892" s="30" t="str">
        <f>IF([1]变电站内变压器!E892="","",[1]变电站内变压器!E892)</f>
        <v/>
      </c>
      <c r="F892" s="30" t="str">
        <f>IF([1]变电站内变压器!H892="","",[1]变电站内变压器!H892)</f>
        <v/>
      </c>
      <c r="G892" s="30" t="str">
        <f>IF([1]变电站内变压器!J892="","",[1]变电站内变压器!J892)</f>
        <v/>
      </c>
    </row>
    <row r="893" spans="1:7">
      <c r="A893" s="30" t="str">
        <f>IF([1]变电站内变压器!A893="","",[1]变电站内变压器!A893)</f>
        <v/>
      </c>
      <c r="B893" s="30" t="str">
        <f>IF([1]变电站内变压器!B893="","",[1]变电站内变压器!B893)</f>
        <v/>
      </c>
      <c r="C893" s="30" t="str">
        <f>IF([1]变电站内变压器!C893="","",[1]变电站内变压器!C893)</f>
        <v/>
      </c>
      <c r="D893" s="30" t="str">
        <f>IF([1]变电站内变压器!D893="","",[1]变电站内变压器!D893)</f>
        <v/>
      </c>
      <c r="E893" s="30" t="str">
        <f>IF([1]变电站内变压器!E893="","",[1]变电站内变压器!E893)</f>
        <v/>
      </c>
      <c r="F893" s="30" t="str">
        <f>IF([1]变电站内变压器!H893="","",[1]变电站内变压器!H893)</f>
        <v/>
      </c>
      <c r="G893" s="30" t="str">
        <f>IF([1]变电站内变压器!J893="","",[1]变电站内变压器!J893)</f>
        <v/>
      </c>
    </row>
    <row r="894" spans="1:7">
      <c r="A894" s="30" t="str">
        <f>IF([1]变电站内变压器!A894="","",[1]变电站内变压器!A894)</f>
        <v/>
      </c>
      <c r="B894" s="30" t="str">
        <f>IF([1]变电站内变压器!B894="","",[1]变电站内变压器!B894)</f>
        <v/>
      </c>
      <c r="C894" s="30" t="str">
        <f>IF([1]变电站内变压器!C894="","",[1]变电站内变压器!C894)</f>
        <v/>
      </c>
      <c r="D894" s="30" t="str">
        <f>IF([1]变电站内变压器!D894="","",[1]变电站内变压器!D894)</f>
        <v/>
      </c>
      <c r="E894" s="30" t="str">
        <f>IF([1]变电站内变压器!E894="","",[1]变电站内变压器!E894)</f>
        <v/>
      </c>
      <c r="F894" s="30" t="str">
        <f>IF([1]变电站内变压器!H894="","",[1]变电站内变压器!H894)</f>
        <v/>
      </c>
      <c r="G894" s="30" t="str">
        <f>IF([1]变电站内变压器!J894="","",[1]变电站内变压器!J894)</f>
        <v/>
      </c>
    </row>
    <row r="895" spans="1:7">
      <c r="A895" s="30" t="str">
        <f>IF([1]变电站内变压器!A895="","",[1]变电站内变压器!A895)</f>
        <v/>
      </c>
      <c r="B895" s="30" t="str">
        <f>IF([1]变电站内变压器!B895="","",[1]变电站内变压器!B895)</f>
        <v/>
      </c>
      <c r="C895" s="30" t="str">
        <f>IF([1]变电站内变压器!C895="","",[1]变电站内变压器!C895)</f>
        <v/>
      </c>
      <c r="D895" s="30" t="str">
        <f>IF([1]变电站内变压器!D895="","",[1]变电站内变压器!D895)</f>
        <v/>
      </c>
      <c r="E895" s="30" t="str">
        <f>IF([1]变电站内变压器!E895="","",[1]变电站内变压器!E895)</f>
        <v/>
      </c>
      <c r="F895" s="30" t="str">
        <f>IF([1]变电站内变压器!H895="","",[1]变电站内变压器!H895)</f>
        <v/>
      </c>
      <c r="G895" s="30" t="str">
        <f>IF([1]变电站内变压器!J895="","",[1]变电站内变压器!J895)</f>
        <v/>
      </c>
    </row>
    <row r="896" spans="1:7">
      <c r="A896" s="30" t="str">
        <f>IF([1]变电站内变压器!A896="","",[1]变电站内变压器!A896)</f>
        <v/>
      </c>
      <c r="B896" s="30" t="str">
        <f>IF([1]变电站内变压器!B896="","",[1]变电站内变压器!B896)</f>
        <v/>
      </c>
      <c r="C896" s="30" t="str">
        <f>IF([1]变电站内变压器!C896="","",[1]变电站内变压器!C896)</f>
        <v/>
      </c>
      <c r="D896" s="30" t="str">
        <f>IF([1]变电站内变压器!D896="","",[1]变电站内变压器!D896)</f>
        <v/>
      </c>
      <c r="E896" s="30" t="str">
        <f>IF([1]变电站内变压器!E896="","",[1]变电站内变压器!E896)</f>
        <v/>
      </c>
      <c r="F896" s="30" t="str">
        <f>IF([1]变电站内变压器!H896="","",[1]变电站内变压器!H896)</f>
        <v/>
      </c>
      <c r="G896" s="30" t="str">
        <f>IF([1]变电站内变压器!J896="","",[1]变电站内变压器!J896)</f>
        <v/>
      </c>
    </row>
    <row r="897" spans="1:7">
      <c r="A897" s="30" t="str">
        <f>IF([1]变电站内变压器!A897="","",[1]变电站内变压器!A897)</f>
        <v/>
      </c>
      <c r="B897" s="30" t="str">
        <f>IF([1]变电站内变压器!B897="","",[1]变电站内变压器!B897)</f>
        <v/>
      </c>
      <c r="C897" s="30" t="str">
        <f>IF([1]变电站内变压器!C897="","",[1]变电站内变压器!C897)</f>
        <v/>
      </c>
      <c r="D897" s="30" t="str">
        <f>IF([1]变电站内变压器!D897="","",[1]变电站内变压器!D897)</f>
        <v/>
      </c>
      <c r="E897" s="30" t="str">
        <f>IF([1]变电站内变压器!E897="","",[1]变电站内变压器!E897)</f>
        <v/>
      </c>
      <c r="F897" s="30" t="str">
        <f>IF([1]变电站内变压器!H897="","",[1]变电站内变压器!H897)</f>
        <v/>
      </c>
      <c r="G897" s="30" t="str">
        <f>IF([1]变电站内变压器!J897="","",[1]变电站内变压器!J897)</f>
        <v/>
      </c>
    </row>
    <row r="898" spans="1:7">
      <c r="A898" s="30" t="str">
        <f>IF([1]变电站内变压器!A898="","",[1]变电站内变压器!A898)</f>
        <v/>
      </c>
      <c r="B898" s="30" t="str">
        <f>IF([1]变电站内变压器!B898="","",[1]变电站内变压器!B898)</f>
        <v/>
      </c>
      <c r="C898" s="30" t="str">
        <f>IF([1]变电站内变压器!C898="","",[1]变电站内变压器!C898)</f>
        <v/>
      </c>
      <c r="D898" s="30" t="str">
        <f>IF([1]变电站内变压器!D898="","",[1]变电站内变压器!D898)</f>
        <v/>
      </c>
      <c r="E898" s="30" t="str">
        <f>IF([1]变电站内变压器!E898="","",[1]变电站内变压器!E898)</f>
        <v/>
      </c>
      <c r="F898" s="30" t="str">
        <f>IF([1]变电站内变压器!H898="","",[1]变电站内变压器!H898)</f>
        <v/>
      </c>
      <c r="G898" s="30" t="str">
        <f>IF([1]变电站内变压器!J898="","",[1]变电站内变压器!J898)</f>
        <v/>
      </c>
    </row>
    <row r="899" spans="1:7">
      <c r="A899" s="30" t="str">
        <f>IF([1]变电站内变压器!A899="","",[1]变电站内变压器!A899)</f>
        <v/>
      </c>
      <c r="B899" s="30" t="str">
        <f>IF([1]变电站内变压器!B899="","",[1]变电站内变压器!B899)</f>
        <v/>
      </c>
      <c r="C899" s="30" t="str">
        <f>IF([1]变电站内变压器!C899="","",[1]变电站内变压器!C899)</f>
        <v/>
      </c>
      <c r="D899" s="30" t="str">
        <f>IF([1]变电站内变压器!D899="","",[1]变电站内变压器!D899)</f>
        <v/>
      </c>
      <c r="E899" s="30" t="str">
        <f>IF([1]变电站内变压器!E899="","",[1]变电站内变压器!E899)</f>
        <v/>
      </c>
      <c r="F899" s="30" t="str">
        <f>IF([1]变电站内变压器!H899="","",[1]变电站内变压器!H899)</f>
        <v/>
      </c>
      <c r="G899" s="30" t="str">
        <f>IF([1]变电站内变压器!J899="","",[1]变电站内变压器!J899)</f>
        <v/>
      </c>
    </row>
    <row r="900" spans="1:7">
      <c r="A900" s="30" t="str">
        <f>IF([1]变电站内变压器!A900="","",[1]变电站内变压器!A900)</f>
        <v/>
      </c>
      <c r="B900" s="30" t="str">
        <f>IF([1]变电站内变压器!B900="","",[1]变电站内变压器!B900)</f>
        <v/>
      </c>
      <c r="C900" s="30" t="str">
        <f>IF([1]变电站内变压器!C900="","",[1]变电站内变压器!C900)</f>
        <v/>
      </c>
      <c r="D900" s="30" t="str">
        <f>IF([1]变电站内变压器!D900="","",[1]变电站内变压器!D900)</f>
        <v/>
      </c>
      <c r="E900" s="30" t="str">
        <f>IF([1]变电站内变压器!E900="","",[1]变电站内变压器!E900)</f>
        <v/>
      </c>
      <c r="F900" s="30" t="str">
        <f>IF([1]变电站内变压器!H900="","",[1]变电站内变压器!H900)</f>
        <v/>
      </c>
      <c r="G900" s="30" t="str">
        <f>IF([1]变电站内变压器!J900="","",[1]变电站内变压器!J900)</f>
        <v/>
      </c>
    </row>
    <row r="901" spans="1:7">
      <c r="A901" s="30" t="str">
        <f>IF([1]变电站内变压器!A901="","",[1]变电站内变压器!A901)</f>
        <v/>
      </c>
      <c r="B901" s="30" t="str">
        <f>IF([1]变电站内变压器!B901="","",[1]变电站内变压器!B901)</f>
        <v/>
      </c>
      <c r="C901" s="30" t="str">
        <f>IF([1]变电站内变压器!C901="","",[1]变电站内变压器!C901)</f>
        <v/>
      </c>
      <c r="D901" s="30" t="str">
        <f>IF([1]变电站内变压器!D901="","",[1]变电站内变压器!D901)</f>
        <v/>
      </c>
      <c r="E901" s="30" t="str">
        <f>IF([1]变电站内变压器!E901="","",[1]变电站内变压器!E901)</f>
        <v/>
      </c>
      <c r="F901" s="30" t="str">
        <f>IF([1]变电站内变压器!H901="","",[1]变电站内变压器!H901)</f>
        <v/>
      </c>
      <c r="G901" s="30" t="str">
        <f>IF([1]变电站内变压器!J901="","",[1]变电站内变压器!J901)</f>
        <v/>
      </c>
    </row>
    <row r="902" spans="1:7">
      <c r="A902" s="30" t="str">
        <f>IF([1]变电站内变压器!A902="","",[1]变电站内变压器!A902)</f>
        <v/>
      </c>
      <c r="B902" s="30" t="str">
        <f>IF([1]变电站内变压器!B902="","",[1]变电站内变压器!B902)</f>
        <v/>
      </c>
      <c r="C902" s="30" t="str">
        <f>IF([1]变电站内变压器!C902="","",[1]变电站内变压器!C902)</f>
        <v/>
      </c>
      <c r="D902" s="30" t="str">
        <f>IF([1]变电站内变压器!D902="","",[1]变电站内变压器!D902)</f>
        <v/>
      </c>
      <c r="E902" s="30" t="str">
        <f>IF([1]变电站内变压器!E902="","",[1]变电站内变压器!E902)</f>
        <v/>
      </c>
      <c r="F902" s="30" t="str">
        <f>IF([1]变电站内变压器!H902="","",[1]变电站内变压器!H902)</f>
        <v/>
      </c>
      <c r="G902" s="30" t="str">
        <f>IF([1]变电站内变压器!J902="","",[1]变电站内变压器!J902)</f>
        <v/>
      </c>
    </row>
    <row r="903" spans="1:7">
      <c r="A903" s="30" t="str">
        <f>IF([1]变电站内变压器!A903="","",[1]变电站内变压器!A903)</f>
        <v/>
      </c>
      <c r="B903" s="30" t="str">
        <f>IF([1]变电站内变压器!B903="","",[1]变电站内变压器!B903)</f>
        <v/>
      </c>
      <c r="C903" s="30" t="str">
        <f>IF([1]变电站内变压器!C903="","",[1]变电站内变压器!C903)</f>
        <v/>
      </c>
      <c r="D903" s="30" t="str">
        <f>IF([1]变电站内变压器!D903="","",[1]变电站内变压器!D903)</f>
        <v/>
      </c>
      <c r="E903" s="30" t="str">
        <f>IF([1]变电站内变压器!E903="","",[1]变电站内变压器!E903)</f>
        <v/>
      </c>
      <c r="F903" s="30" t="str">
        <f>IF([1]变电站内变压器!H903="","",[1]变电站内变压器!H903)</f>
        <v/>
      </c>
      <c r="G903" s="30" t="str">
        <f>IF([1]变电站内变压器!J903="","",[1]变电站内变压器!J903)</f>
        <v/>
      </c>
    </row>
    <row r="904" spans="1:7">
      <c r="A904" s="30" t="str">
        <f>IF([1]变电站内变压器!A904="","",[1]变电站内变压器!A904)</f>
        <v/>
      </c>
      <c r="B904" s="30" t="str">
        <f>IF([1]变电站内变压器!B904="","",[1]变电站内变压器!B904)</f>
        <v/>
      </c>
      <c r="C904" s="30" t="str">
        <f>IF([1]变电站内变压器!C904="","",[1]变电站内变压器!C904)</f>
        <v/>
      </c>
      <c r="D904" s="30" t="str">
        <f>IF([1]变电站内变压器!D904="","",[1]变电站内变压器!D904)</f>
        <v/>
      </c>
      <c r="E904" s="30" t="str">
        <f>IF([1]变电站内变压器!E904="","",[1]变电站内变压器!E904)</f>
        <v/>
      </c>
      <c r="F904" s="30" t="str">
        <f>IF([1]变电站内变压器!H904="","",[1]变电站内变压器!H904)</f>
        <v/>
      </c>
      <c r="G904" s="30" t="str">
        <f>IF([1]变电站内变压器!J904="","",[1]变电站内变压器!J904)</f>
        <v/>
      </c>
    </row>
    <row r="905" spans="1:7">
      <c r="A905" s="30" t="str">
        <f>IF([1]变电站内变压器!A905="","",[1]变电站内变压器!A905)</f>
        <v/>
      </c>
      <c r="B905" s="30" t="str">
        <f>IF([1]变电站内变压器!B905="","",[1]变电站内变压器!B905)</f>
        <v/>
      </c>
      <c r="C905" s="30" t="str">
        <f>IF([1]变电站内变压器!C905="","",[1]变电站内变压器!C905)</f>
        <v/>
      </c>
      <c r="D905" s="30" t="str">
        <f>IF([1]变电站内变压器!D905="","",[1]变电站内变压器!D905)</f>
        <v/>
      </c>
      <c r="E905" s="30" t="str">
        <f>IF([1]变电站内变压器!E905="","",[1]变电站内变压器!E905)</f>
        <v/>
      </c>
      <c r="F905" s="30" t="str">
        <f>IF([1]变电站内变压器!H905="","",[1]变电站内变压器!H905)</f>
        <v/>
      </c>
      <c r="G905" s="30" t="str">
        <f>IF([1]变电站内变压器!J905="","",[1]变电站内变压器!J905)</f>
        <v/>
      </c>
    </row>
    <row r="906" spans="1:7">
      <c r="A906" s="30" t="str">
        <f>IF([1]变电站内变压器!A906="","",[1]变电站内变压器!A906)</f>
        <v/>
      </c>
      <c r="B906" s="30" t="str">
        <f>IF([1]变电站内变压器!B906="","",[1]变电站内变压器!B906)</f>
        <v/>
      </c>
      <c r="C906" s="30" t="str">
        <f>IF([1]变电站内变压器!C906="","",[1]变电站内变压器!C906)</f>
        <v/>
      </c>
      <c r="D906" s="30" t="str">
        <f>IF([1]变电站内变压器!D906="","",[1]变电站内变压器!D906)</f>
        <v/>
      </c>
      <c r="E906" s="30" t="str">
        <f>IF([1]变电站内变压器!E906="","",[1]变电站内变压器!E906)</f>
        <v/>
      </c>
      <c r="F906" s="30" t="str">
        <f>IF([1]变电站内变压器!H906="","",[1]变电站内变压器!H906)</f>
        <v/>
      </c>
      <c r="G906" s="30" t="str">
        <f>IF([1]变电站内变压器!J906="","",[1]变电站内变压器!J906)</f>
        <v/>
      </c>
    </row>
    <row r="907" spans="1:7">
      <c r="A907" s="30" t="str">
        <f>IF([1]变电站内变压器!A907="","",[1]变电站内变压器!A907)</f>
        <v/>
      </c>
      <c r="B907" s="30" t="str">
        <f>IF([1]变电站内变压器!B907="","",[1]变电站内变压器!B907)</f>
        <v/>
      </c>
      <c r="C907" s="30" t="str">
        <f>IF([1]变电站内变压器!C907="","",[1]变电站内变压器!C907)</f>
        <v/>
      </c>
      <c r="D907" s="30" t="str">
        <f>IF([1]变电站内变压器!D907="","",[1]变电站内变压器!D907)</f>
        <v/>
      </c>
      <c r="E907" s="30" t="str">
        <f>IF([1]变电站内变压器!E907="","",[1]变电站内变压器!E907)</f>
        <v/>
      </c>
      <c r="F907" s="30" t="str">
        <f>IF([1]变电站内变压器!H907="","",[1]变电站内变压器!H907)</f>
        <v/>
      </c>
      <c r="G907" s="30" t="str">
        <f>IF([1]变电站内变压器!J907="","",[1]变电站内变压器!J907)</f>
        <v/>
      </c>
    </row>
    <row r="908" spans="1:7">
      <c r="A908" s="30" t="str">
        <f>IF([1]变电站内变压器!A908="","",[1]变电站内变压器!A908)</f>
        <v/>
      </c>
      <c r="B908" s="30" t="str">
        <f>IF([1]变电站内变压器!B908="","",[1]变电站内变压器!B908)</f>
        <v/>
      </c>
      <c r="C908" s="30" t="str">
        <f>IF([1]变电站内变压器!C908="","",[1]变电站内变压器!C908)</f>
        <v/>
      </c>
      <c r="D908" s="30" t="str">
        <f>IF([1]变电站内变压器!D908="","",[1]变电站内变压器!D908)</f>
        <v/>
      </c>
      <c r="E908" s="30" t="str">
        <f>IF([1]变电站内变压器!E908="","",[1]变电站内变压器!E908)</f>
        <v/>
      </c>
      <c r="F908" s="30" t="str">
        <f>IF([1]变电站内变压器!H908="","",[1]变电站内变压器!H908)</f>
        <v/>
      </c>
      <c r="G908" s="30" t="str">
        <f>IF([1]变电站内变压器!J908="","",[1]变电站内变压器!J908)</f>
        <v/>
      </c>
    </row>
    <row r="909" spans="1:7">
      <c r="A909" s="30" t="str">
        <f>IF([1]变电站内变压器!A909="","",[1]变电站内变压器!A909)</f>
        <v/>
      </c>
      <c r="B909" s="30" t="str">
        <f>IF([1]变电站内变压器!B909="","",[1]变电站内变压器!B909)</f>
        <v/>
      </c>
      <c r="C909" s="30" t="str">
        <f>IF([1]变电站内变压器!C909="","",[1]变电站内变压器!C909)</f>
        <v/>
      </c>
      <c r="D909" s="30" t="str">
        <f>IF([1]变电站内变压器!D909="","",[1]变电站内变压器!D909)</f>
        <v/>
      </c>
      <c r="E909" s="30" t="str">
        <f>IF([1]变电站内变压器!E909="","",[1]变电站内变压器!E909)</f>
        <v/>
      </c>
      <c r="F909" s="30" t="str">
        <f>IF([1]变电站内变压器!H909="","",[1]变电站内变压器!H909)</f>
        <v/>
      </c>
      <c r="G909" s="30" t="str">
        <f>IF([1]变电站内变压器!J909="","",[1]变电站内变压器!J909)</f>
        <v/>
      </c>
    </row>
    <row r="910" spans="1:7">
      <c r="A910" s="30" t="str">
        <f>IF([1]变电站内变压器!A910="","",[1]变电站内变压器!A910)</f>
        <v/>
      </c>
      <c r="B910" s="30" t="str">
        <f>IF([1]变电站内变压器!B910="","",[1]变电站内变压器!B910)</f>
        <v/>
      </c>
      <c r="C910" s="30" t="str">
        <f>IF([1]变电站内变压器!C910="","",[1]变电站内变压器!C910)</f>
        <v/>
      </c>
      <c r="D910" s="30" t="str">
        <f>IF([1]变电站内变压器!D910="","",[1]变电站内变压器!D910)</f>
        <v/>
      </c>
      <c r="E910" s="30" t="str">
        <f>IF([1]变电站内变压器!E910="","",[1]变电站内变压器!E910)</f>
        <v/>
      </c>
      <c r="F910" s="30" t="str">
        <f>IF([1]变电站内变压器!H910="","",[1]变电站内变压器!H910)</f>
        <v/>
      </c>
      <c r="G910" s="30" t="str">
        <f>IF([1]变电站内变压器!J910="","",[1]变电站内变压器!J910)</f>
        <v/>
      </c>
    </row>
    <row r="911" spans="1:7">
      <c r="A911" s="30" t="str">
        <f>IF([1]变电站内变压器!A911="","",[1]变电站内变压器!A911)</f>
        <v/>
      </c>
      <c r="B911" s="30" t="str">
        <f>IF([1]变电站内变压器!B911="","",[1]变电站内变压器!B911)</f>
        <v/>
      </c>
      <c r="C911" s="30" t="str">
        <f>IF([1]变电站内变压器!C911="","",[1]变电站内变压器!C911)</f>
        <v/>
      </c>
      <c r="D911" s="30" t="str">
        <f>IF([1]变电站内变压器!D911="","",[1]变电站内变压器!D911)</f>
        <v/>
      </c>
      <c r="E911" s="30" t="str">
        <f>IF([1]变电站内变压器!E911="","",[1]变电站内变压器!E911)</f>
        <v/>
      </c>
      <c r="F911" s="30" t="str">
        <f>IF([1]变电站内变压器!H911="","",[1]变电站内变压器!H911)</f>
        <v/>
      </c>
      <c r="G911" s="30" t="str">
        <f>IF([1]变电站内变压器!J911="","",[1]变电站内变压器!J911)</f>
        <v/>
      </c>
    </row>
    <row r="912" spans="1:7">
      <c r="A912" s="30" t="str">
        <f>IF([1]变电站内变压器!A912="","",[1]变电站内变压器!A912)</f>
        <v/>
      </c>
      <c r="B912" s="30" t="str">
        <f>IF([1]变电站内变压器!B912="","",[1]变电站内变压器!B912)</f>
        <v/>
      </c>
      <c r="C912" s="30" t="str">
        <f>IF([1]变电站内变压器!C912="","",[1]变电站内变压器!C912)</f>
        <v/>
      </c>
      <c r="D912" s="30" t="str">
        <f>IF([1]变电站内变压器!D912="","",[1]变电站内变压器!D912)</f>
        <v/>
      </c>
      <c r="E912" s="30" t="str">
        <f>IF([1]变电站内变压器!E912="","",[1]变电站内变压器!E912)</f>
        <v/>
      </c>
      <c r="F912" s="30" t="str">
        <f>IF([1]变电站内变压器!H912="","",[1]变电站内变压器!H912)</f>
        <v/>
      </c>
      <c r="G912" s="30" t="str">
        <f>IF([1]变电站内变压器!J912="","",[1]变电站内变压器!J912)</f>
        <v/>
      </c>
    </row>
    <row r="913" spans="1:7">
      <c r="A913" s="30" t="str">
        <f>IF([1]变电站内变压器!A913="","",[1]变电站内变压器!A913)</f>
        <v/>
      </c>
      <c r="B913" s="30" t="str">
        <f>IF([1]变电站内变压器!B913="","",[1]变电站内变压器!B913)</f>
        <v/>
      </c>
      <c r="C913" s="30" t="str">
        <f>IF([1]变电站内变压器!C913="","",[1]变电站内变压器!C913)</f>
        <v/>
      </c>
      <c r="D913" s="30" t="str">
        <f>IF([1]变电站内变压器!D913="","",[1]变电站内变压器!D913)</f>
        <v/>
      </c>
      <c r="E913" s="30" t="str">
        <f>IF([1]变电站内变压器!E913="","",[1]变电站内变压器!E913)</f>
        <v/>
      </c>
      <c r="F913" s="30" t="str">
        <f>IF([1]变电站内变压器!H913="","",[1]变电站内变压器!H913)</f>
        <v/>
      </c>
      <c r="G913" s="30" t="str">
        <f>IF([1]变电站内变压器!J913="","",[1]变电站内变压器!J913)</f>
        <v/>
      </c>
    </row>
    <row r="914" spans="1:7">
      <c r="A914" s="30" t="str">
        <f>IF([1]变电站内变压器!A914="","",[1]变电站内变压器!A914)</f>
        <v/>
      </c>
      <c r="B914" s="30" t="str">
        <f>IF([1]变电站内变压器!B914="","",[1]变电站内变压器!B914)</f>
        <v/>
      </c>
      <c r="C914" s="30" t="str">
        <f>IF([1]变电站内变压器!C914="","",[1]变电站内变压器!C914)</f>
        <v/>
      </c>
      <c r="D914" s="30" t="str">
        <f>IF([1]变电站内变压器!D914="","",[1]变电站内变压器!D914)</f>
        <v/>
      </c>
      <c r="E914" s="30" t="str">
        <f>IF([1]变电站内变压器!E914="","",[1]变电站内变压器!E914)</f>
        <v/>
      </c>
      <c r="F914" s="30" t="str">
        <f>IF([1]变电站内变压器!H914="","",[1]变电站内变压器!H914)</f>
        <v/>
      </c>
      <c r="G914" s="30" t="str">
        <f>IF([1]变电站内变压器!J914="","",[1]变电站内变压器!J914)</f>
        <v/>
      </c>
    </row>
    <row r="915" spans="1:7">
      <c r="A915" s="30" t="str">
        <f>IF([1]变电站内变压器!A915="","",[1]变电站内变压器!A915)</f>
        <v/>
      </c>
      <c r="B915" s="30" t="str">
        <f>IF([1]变电站内变压器!B915="","",[1]变电站内变压器!B915)</f>
        <v/>
      </c>
      <c r="C915" s="30" t="str">
        <f>IF([1]变电站内变压器!C915="","",[1]变电站内变压器!C915)</f>
        <v/>
      </c>
      <c r="D915" s="30" t="str">
        <f>IF([1]变电站内变压器!D915="","",[1]变电站内变压器!D915)</f>
        <v/>
      </c>
      <c r="E915" s="30" t="str">
        <f>IF([1]变电站内变压器!E915="","",[1]变电站内变压器!E915)</f>
        <v/>
      </c>
      <c r="F915" s="30" t="str">
        <f>IF([1]变电站内变压器!H915="","",[1]变电站内变压器!H915)</f>
        <v/>
      </c>
      <c r="G915" s="30" t="str">
        <f>IF([1]变电站内变压器!J915="","",[1]变电站内变压器!J915)</f>
        <v/>
      </c>
    </row>
    <row r="916" spans="1:7">
      <c r="A916" s="30" t="str">
        <f>IF([1]变电站内变压器!A916="","",[1]变电站内变压器!A916)</f>
        <v/>
      </c>
      <c r="B916" s="30" t="str">
        <f>IF([1]变电站内变压器!B916="","",[1]变电站内变压器!B916)</f>
        <v/>
      </c>
      <c r="C916" s="30" t="str">
        <f>IF([1]变电站内变压器!C916="","",[1]变电站内变压器!C916)</f>
        <v/>
      </c>
      <c r="D916" s="30" t="str">
        <f>IF([1]变电站内变压器!D916="","",[1]变电站内变压器!D916)</f>
        <v/>
      </c>
      <c r="E916" s="30" t="str">
        <f>IF([1]变电站内变压器!E916="","",[1]变电站内变压器!E916)</f>
        <v/>
      </c>
      <c r="F916" s="30" t="str">
        <f>IF([1]变电站内变压器!H916="","",[1]变电站内变压器!H916)</f>
        <v/>
      </c>
      <c r="G916" s="30" t="str">
        <f>IF([1]变电站内变压器!J916="","",[1]变电站内变压器!J916)</f>
        <v/>
      </c>
    </row>
    <row r="917" spans="1:7">
      <c r="A917" s="30" t="str">
        <f>IF([1]变电站内变压器!A917="","",[1]变电站内变压器!A917)</f>
        <v/>
      </c>
      <c r="B917" s="30" t="str">
        <f>IF([1]变电站内变压器!B917="","",[1]变电站内变压器!B917)</f>
        <v/>
      </c>
      <c r="C917" s="30" t="str">
        <f>IF([1]变电站内变压器!C917="","",[1]变电站内变压器!C917)</f>
        <v/>
      </c>
      <c r="D917" s="30" t="str">
        <f>IF([1]变电站内变压器!D917="","",[1]变电站内变压器!D917)</f>
        <v/>
      </c>
      <c r="E917" s="30" t="str">
        <f>IF([1]变电站内变压器!E917="","",[1]变电站内变压器!E917)</f>
        <v/>
      </c>
      <c r="F917" s="30" t="str">
        <f>IF([1]变电站内变压器!H917="","",[1]变电站内变压器!H917)</f>
        <v/>
      </c>
      <c r="G917" s="30" t="str">
        <f>IF([1]变电站内变压器!J917="","",[1]变电站内变压器!J917)</f>
        <v/>
      </c>
    </row>
    <row r="918" spans="1:7">
      <c r="A918" s="30" t="str">
        <f>IF([1]变电站内变压器!A918="","",[1]变电站内变压器!A918)</f>
        <v/>
      </c>
      <c r="B918" s="30" t="str">
        <f>IF([1]变电站内变压器!B918="","",[1]变电站内变压器!B918)</f>
        <v/>
      </c>
      <c r="C918" s="30" t="str">
        <f>IF([1]变电站内变压器!C918="","",[1]变电站内变压器!C918)</f>
        <v/>
      </c>
      <c r="D918" s="30" t="str">
        <f>IF([1]变电站内变压器!D918="","",[1]变电站内变压器!D918)</f>
        <v/>
      </c>
      <c r="E918" s="30" t="str">
        <f>IF([1]变电站内变压器!E918="","",[1]变电站内变压器!E918)</f>
        <v/>
      </c>
      <c r="F918" s="30" t="str">
        <f>IF([1]变电站内变压器!H918="","",[1]变电站内变压器!H918)</f>
        <v/>
      </c>
      <c r="G918" s="30" t="str">
        <f>IF([1]变电站内变压器!J918="","",[1]变电站内变压器!J918)</f>
        <v/>
      </c>
    </row>
    <row r="919" spans="1:7">
      <c r="A919" s="30" t="str">
        <f>IF([1]变电站内变压器!A919="","",[1]变电站内变压器!A919)</f>
        <v/>
      </c>
      <c r="B919" s="30" t="str">
        <f>IF([1]变电站内变压器!B919="","",[1]变电站内变压器!B919)</f>
        <v/>
      </c>
      <c r="C919" s="30" t="str">
        <f>IF([1]变电站内变压器!C919="","",[1]变电站内变压器!C919)</f>
        <v/>
      </c>
      <c r="D919" s="30" t="str">
        <f>IF([1]变电站内变压器!D919="","",[1]变电站内变压器!D919)</f>
        <v/>
      </c>
      <c r="E919" s="30" t="str">
        <f>IF([1]变电站内变压器!E919="","",[1]变电站内变压器!E919)</f>
        <v/>
      </c>
      <c r="F919" s="30" t="str">
        <f>IF([1]变电站内变压器!H919="","",[1]变电站内变压器!H919)</f>
        <v/>
      </c>
      <c r="G919" s="30" t="str">
        <f>IF([1]变电站内变压器!J919="","",[1]变电站内变压器!J919)</f>
        <v/>
      </c>
    </row>
    <row r="920" spans="1:7">
      <c r="A920" s="30" t="str">
        <f>IF([1]变电站内变压器!A920="","",[1]变电站内变压器!A920)</f>
        <v/>
      </c>
      <c r="B920" s="30" t="str">
        <f>IF([1]变电站内变压器!B920="","",[1]变电站内变压器!B920)</f>
        <v/>
      </c>
      <c r="C920" s="30" t="str">
        <f>IF([1]变电站内变压器!C920="","",[1]变电站内变压器!C920)</f>
        <v/>
      </c>
      <c r="D920" s="30" t="str">
        <f>IF([1]变电站内变压器!D920="","",[1]变电站内变压器!D920)</f>
        <v/>
      </c>
      <c r="E920" s="30" t="str">
        <f>IF([1]变电站内变压器!E920="","",[1]变电站内变压器!E920)</f>
        <v/>
      </c>
      <c r="F920" s="30" t="str">
        <f>IF([1]变电站内变压器!H920="","",[1]变电站内变压器!H920)</f>
        <v/>
      </c>
      <c r="G920" s="30" t="str">
        <f>IF([1]变电站内变压器!J920="","",[1]变电站内变压器!J920)</f>
        <v/>
      </c>
    </row>
    <row r="921" spans="1:7">
      <c r="A921" s="30" t="str">
        <f>IF([1]变电站内变压器!A921="","",[1]变电站内变压器!A921)</f>
        <v/>
      </c>
      <c r="B921" s="30" t="str">
        <f>IF([1]变电站内变压器!B921="","",[1]变电站内变压器!B921)</f>
        <v/>
      </c>
      <c r="C921" s="30" t="str">
        <f>IF([1]变电站内变压器!C921="","",[1]变电站内变压器!C921)</f>
        <v/>
      </c>
      <c r="D921" s="30" t="str">
        <f>IF([1]变电站内变压器!D921="","",[1]变电站内变压器!D921)</f>
        <v/>
      </c>
      <c r="E921" s="30" t="str">
        <f>IF([1]变电站内变压器!E921="","",[1]变电站内变压器!E921)</f>
        <v/>
      </c>
      <c r="F921" s="30" t="str">
        <f>IF([1]变电站内变压器!H921="","",[1]变电站内变压器!H921)</f>
        <v/>
      </c>
      <c r="G921" s="30" t="str">
        <f>IF([1]变电站内变压器!J921="","",[1]变电站内变压器!J921)</f>
        <v/>
      </c>
    </row>
    <row r="922" spans="1:7">
      <c r="A922" s="30" t="str">
        <f>IF([1]变电站内变压器!A922="","",[1]变电站内变压器!A922)</f>
        <v/>
      </c>
      <c r="B922" s="30" t="str">
        <f>IF([1]变电站内变压器!B922="","",[1]变电站内变压器!B922)</f>
        <v/>
      </c>
      <c r="C922" s="30" t="str">
        <f>IF([1]变电站内变压器!C922="","",[1]变电站内变压器!C922)</f>
        <v/>
      </c>
      <c r="D922" s="30" t="str">
        <f>IF([1]变电站内变压器!D922="","",[1]变电站内变压器!D922)</f>
        <v/>
      </c>
      <c r="E922" s="30" t="str">
        <f>IF([1]变电站内变压器!E922="","",[1]变电站内变压器!E922)</f>
        <v/>
      </c>
      <c r="F922" s="30" t="str">
        <f>IF([1]变电站内变压器!H922="","",[1]变电站内变压器!H922)</f>
        <v/>
      </c>
      <c r="G922" s="30" t="str">
        <f>IF([1]变电站内变压器!J922="","",[1]变电站内变压器!J922)</f>
        <v/>
      </c>
    </row>
    <row r="923" spans="1:7">
      <c r="A923" s="30" t="str">
        <f>IF([1]变电站内变压器!A923="","",[1]变电站内变压器!A923)</f>
        <v/>
      </c>
      <c r="B923" s="30" t="str">
        <f>IF([1]变电站内变压器!B923="","",[1]变电站内变压器!B923)</f>
        <v/>
      </c>
      <c r="C923" s="30" t="str">
        <f>IF([1]变电站内变压器!C923="","",[1]变电站内变压器!C923)</f>
        <v/>
      </c>
      <c r="D923" s="30" t="str">
        <f>IF([1]变电站内变压器!D923="","",[1]变电站内变压器!D923)</f>
        <v/>
      </c>
      <c r="E923" s="30" t="str">
        <f>IF([1]变电站内变压器!E923="","",[1]变电站内变压器!E923)</f>
        <v/>
      </c>
      <c r="F923" s="30" t="str">
        <f>IF([1]变电站内变压器!H923="","",[1]变电站内变压器!H923)</f>
        <v/>
      </c>
      <c r="G923" s="30" t="str">
        <f>IF([1]变电站内变压器!J923="","",[1]变电站内变压器!J923)</f>
        <v/>
      </c>
    </row>
    <row r="924" spans="1:7">
      <c r="A924" s="30" t="str">
        <f>IF([1]变电站内变压器!A924="","",[1]变电站内变压器!A924)</f>
        <v/>
      </c>
      <c r="B924" s="30" t="str">
        <f>IF([1]变电站内变压器!B924="","",[1]变电站内变压器!B924)</f>
        <v/>
      </c>
      <c r="C924" s="30" t="str">
        <f>IF([1]变电站内变压器!C924="","",[1]变电站内变压器!C924)</f>
        <v/>
      </c>
      <c r="D924" s="30" t="str">
        <f>IF([1]变电站内变压器!D924="","",[1]变电站内变压器!D924)</f>
        <v/>
      </c>
      <c r="E924" s="30" t="str">
        <f>IF([1]变电站内变压器!E924="","",[1]变电站内变压器!E924)</f>
        <v/>
      </c>
      <c r="F924" s="30" t="str">
        <f>IF([1]变电站内变压器!H924="","",[1]变电站内变压器!H924)</f>
        <v/>
      </c>
      <c r="G924" s="30" t="str">
        <f>IF([1]变电站内变压器!J924="","",[1]变电站内变压器!J924)</f>
        <v/>
      </c>
    </row>
    <row r="925" spans="1:7">
      <c r="A925" s="30" t="str">
        <f>IF([1]变电站内变压器!A925="","",[1]变电站内变压器!A925)</f>
        <v/>
      </c>
      <c r="B925" s="30" t="str">
        <f>IF([1]变电站内变压器!B925="","",[1]变电站内变压器!B925)</f>
        <v/>
      </c>
      <c r="C925" s="30" t="str">
        <f>IF([1]变电站内变压器!C925="","",[1]变电站内变压器!C925)</f>
        <v/>
      </c>
      <c r="D925" s="30" t="str">
        <f>IF([1]变电站内变压器!D925="","",[1]变电站内变压器!D925)</f>
        <v/>
      </c>
      <c r="E925" s="30" t="str">
        <f>IF([1]变电站内变压器!E925="","",[1]变电站内变压器!E925)</f>
        <v/>
      </c>
      <c r="F925" s="30" t="str">
        <f>IF([1]变电站内变压器!H925="","",[1]变电站内变压器!H925)</f>
        <v/>
      </c>
      <c r="G925" s="30" t="str">
        <f>IF([1]变电站内变压器!J925="","",[1]变电站内变压器!J925)</f>
        <v/>
      </c>
    </row>
    <row r="926" spans="1:7">
      <c r="A926" s="30" t="str">
        <f>IF([1]变电站内变压器!A926="","",[1]变电站内变压器!A926)</f>
        <v/>
      </c>
      <c r="B926" s="30" t="str">
        <f>IF([1]变电站内变压器!B926="","",[1]变电站内变压器!B926)</f>
        <v/>
      </c>
      <c r="C926" s="30" t="str">
        <f>IF([1]变电站内变压器!C926="","",[1]变电站内变压器!C926)</f>
        <v/>
      </c>
      <c r="D926" s="30" t="str">
        <f>IF([1]变电站内变压器!D926="","",[1]变电站内变压器!D926)</f>
        <v/>
      </c>
      <c r="E926" s="30" t="str">
        <f>IF([1]变电站内变压器!E926="","",[1]变电站内变压器!E926)</f>
        <v/>
      </c>
      <c r="F926" s="30" t="str">
        <f>IF([1]变电站内变压器!H926="","",[1]变电站内变压器!H926)</f>
        <v/>
      </c>
      <c r="G926" s="30" t="str">
        <f>IF([1]变电站内变压器!J926="","",[1]变电站内变压器!J926)</f>
        <v/>
      </c>
    </row>
    <row r="927" spans="1:7">
      <c r="A927" s="30" t="str">
        <f>IF([1]变电站内变压器!A927="","",[1]变电站内变压器!A927)</f>
        <v/>
      </c>
      <c r="B927" s="30" t="str">
        <f>IF([1]变电站内变压器!B927="","",[1]变电站内变压器!B927)</f>
        <v/>
      </c>
      <c r="C927" s="30" t="str">
        <f>IF([1]变电站内变压器!C927="","",[1]变电站内变压器!C927)</f>
        <v/>
      </c>
      <c r="D927" s="30" t="str">
        <f>IF([1]变电站内变压器!D927="","",[1]变电站内变压器!D927)</f>
        <v/>
      </c>
      <c r="E927" s="30" t="str">
        <f>IF([1]变电站内变压器!E927="","",[1]变电站内变压器!E927)</f>
        <v/>
      </c>
      <c r="F927" s="30" t="str">
        <f>IF([1]变电站内变压器!H927="","",[1]变电站内变压器!H927)</f>
        <v/>
      </c>
      <c r="G927" s="30" t="str">
        <f>IF([1]变电站内变压器!J927="","",[1]变电站内变压器!J927)</f>
        <v/>
      </c>
    </row>
    <row r="928" spans="1:7">
      <c r="A928" s="30" t="str">
        <f>IF([1]变电站内变压器!A928="","",[1]变电站内变压器!A928)</f>
        <v/>
      </c>
      <c r="B928" s="30" t="str">
        <f>IF([1]变电站内变压器!B928="","",[1]变电站内变压器!B928)</f>
        <v/>
      </c>
      <c r="C928" s="30" t="str">
        <f>IF([1]变电站内变压器!C928="","",[1]变电站内变压器!C928)</f>
        <v/>
      </c>
      <c r="D928" s="30" t="str">
        <f>IF([1]变电站内变压器!D928="","",[1]变电站内变压器!D928)</f>
        <v/>
      </c>
      <c r="E928" s="30" t="str">
        <f>IF([1]变电站内变压器!E928="","",[1]变电站内变压器!E928)</f>
        <v/>
      </c>
      <c r="F928" s="30" t="str">
        <f>IF([1]变电站内变压器!H928="","",[1]变电站内变压器!H928)</f>
        <v/>
      </c>
      <c r="G928" s="30" t="str">
        <f>IF([1]变电站内变压器!J928="","",[1]变电站内变压器!J928)</f>
        <v/>
      </c>
    </row>
    <row r="929" spans="1:7">
      <c r="A929" s="30" t="str">
        <f>IF([1]变电站内变压器!A929="","",[1]变电站内变压器!A929)</f>
        <v/>
      </c>
      <c r="B929" s="30" t="str">
        <f>IF([1]变电站内变压器!B929="","",[1]变电站内变压器!B929)</f>
        <v/>
      </c>
      <c r="C929" s="30" t="str">
        <f>IF([1]变电站内变压器!C929="","",[1]变电站内变压器!C929)</f>
        <v/>
      </c>
      <c r="D929" s="30" t="str">
        <f>IF([1]变电站内变压器!D929="","",[1]变电站内变压器!D929)</f>
        <v/>
      </c>
      <c r="E929" s="30" t="str">
        <f>IF([1]变电站内变压器!E929="","",[1]变电站内变压器!E929)</f>
        <v/>
      </c>
      <c r="F929" s="30" t="str">
        <f>IF([1]变电站内变压器!H929="","",[1]变电站内变压器!H929)</f>
        <v/>
      </c>
      <c r="G929" s="30" t="str">
        <f>IF([1]变电站内变压器!J929="","",[1]变电站内变压器!J929)</f>
        <v/>
      </c>
    </row>
    <row r="930" spans="1:7">
      <c r="A930" s="30" t="str">
        <f>IF([1]变电站内变压器!A930="","",[1]变电站内变压器!A930)</f>
        <v/>
      </c>
      <c r="B930" s="30" t="str">
        <f>IF([1]变电站内变压器!B930="","",[1]变电站内变压器!B930)</f>
        <v/>
      </c>
      <c r="C930" s="30" t="str">
        <f>IF([1]变电站内变压器!C930="","",[1]变电站内变压器!C930)</f>
        <v/>
      </c>
      <c r="D930" s="30" t="str">
        <f>IF([1]变电站内变压器!D930="","",[1]变电站内变压器!D930)</f>
        <v/>
      </c>
      <c r="E930" s="30" t="str">
        <f>IF([1]变电站内变压器!E930="","",[1]变电站内变压器!E930)</f>
        <v/>
      </c>
      <c r="F930" s="30" t="str">
        <f>IF([1]变电站内变压器!H930="","",[1]变电站内变压器!H930)</f>
        <v/>
      </c>
      <c r="G930" s="30" t="str">
        <f>IF([1]变电站内变压器!J930="","",[1]变电站内变压器!J930)</f>
        <v/>
      </c>
    </row>
    <row r="931" spans="1:7">
      <c r="A931" s="30" t="str">
        <f>IF([1]变电站内变压器!A931="","",[1]变电站内变压器!A931)</f>
        <v/>
      </c>
      <c r="B931" s="30" t="str">
        <f>IF([1]变电站内变压器!B931="","",[1]变电站内变压器!B931)</f>
        <v/>
      </c>
      <c r="C931" s="30" t="str">
        <f>IF([1]变电站内变压器!C931="","",[1]变电站内变压器!C931)</f>
        <v/>
      </c>
      <c r="D931" s="30" t="str">
        <f>IF([1]变电站内变压器!D931="","",[1]变电站内变压器!D931)</f>
        <v/>
      </c>
      <c r="E931" s="30" t="str">
        <f>IF([1]变电站内变压器!E931="","",[1]变电站内变压器!E931)</f>
        <v/>
      </c>
      <c r="F931" s="30" t="str">
        <f>IF([1]变电站内变压器!H931="","",[1]变电站内变压器!H931)</f>
        <v/>
      </c>
      <c r="G931" s="30" t="str">
        <f>IF([1]变电站内变压器!J931="","",[1]变电站内变压器!J931)</f>
        <v/>
      </c>
    </row>
    <row r="932" spans="1:7">
      <c r="A932" s="30" t="str">
        <f>IF([1]变电站内变压器!A932="","",[1]变电站内变压器!A932)</f>
        <v/>
      </c>
      <c r="B932" s="30" t="str">
        <f>IF([1]变电站内变压器!B932="","",[1]变电站内变压器!B932)</f>
        <v/>
      </c>
      <c r="C932" s="30" t="str">
        <f>IF([1]变电站内变压器!C932="","",[1]变电站内变压器!C932)</f>
        <v/>
      </c>
      <c r="D932" s="30" t="str">
        <f>IF([1]变电站内变压器!D932="","",[1]变电站内变压器!D932)</f>
        <v/>
      </c>
      <c r="E932" s="30" t="str">
        <f>IF([1]变电站内变压器!E932="","",[1]变电站内变压器!E932)</f>
        <v/>
      </c>
      <c r="F932" s="30" t="str">
        <f>IF([1]变电站内变压器!H932="","",[1]变电站内变压器!H932)</f>
        <v/>
      </c>
      <c r="G932" s="30" t="str">
        <f>IF([1]变电站内变压器!J932="","",[1]变电站内变压器!J932)</f>
        <v/>
      </c>
    </row>
    <row r="933" spans="1:7">
      <c r="A933" s="30" t="str">
        <f>IF([1]变电站内变压器!A933="","",[1]变电站内变压器!A933)</f>
        <v/>
      </c>
      <c r="B933" s="30" t="str">
        <f>IF([1]变电站内变压器!B933="","",[1]变电站内变压器!B933)</f>
        <v/>
      </c>
      <c r="C933" s="30" t="str">
        <f>IF([1]变电站内变压器!C933="","",[1]变电站内变压器!C933)</f>
        <v/>
      </c>
      <c r="D933" s="30" t="str">
        <f>IF([1]变电站内变压器!D933="","",[1]变电站内变压器!D933)</f>
        <v/>
      </c>
      <c r="E933" s="30" t="str">
        <f>IF([1]变电站内变压器!E933="","",[1]变电站内变压器!E933)</f>
        <v/>
      </c>
      <c r="F933" s="30" t="str">
        <f>IF([1]变电站内变压器!H933="","",[1]变电站内变压器!H933)</f>
        <v/>
      </c>
      <c r="G933" s="30" t="str">
        <f>IF([1]变电站内变压器!J933="","",[1]变电站内变压器!J933)</f>
        <v/>
      </c>
    </row>
    <row r="934" spans="1:7">
      <c r="A934" s="30" t="str">
        <f>IF([1]变电站内变压器!A934="","",[1]变电站内变压器!A934)</f>
        <v/>
      </c>
      <c r="B934" s="30" t="str">
        <f>IF([1]变电站内变压器!B934="","",[1]变电站内变压器!B934)</f>
        <v/>
      </c>
      <c r="C934" s="30" t="str">
        <f>IF([1]变电站内变压器!C934="","",[1]变电站内变压器!C934)</f>
        <v/>
      </c>
      <c r="D934" s="30" t="str">
        <f>IF([1]变电站内变压器!D934="","",[1]变电站内变压器!D934)</f>
        <v/>
      </c>
      <c r="E934" s="30" t="str">
        <f>IF([1]变电站内变压器!E934="","",[1]变电站内变压器!E934)</f>
        <v/>
      </c>
      <c r="F934" s="30" t="str">
        <f>IF([1]变电站内变压器!H934="","",[1]变电站内变压器!H934)</f>
        <v/>
      </c>
      <c r="G934" s="30" t="str">
        <f>IF([1]变电站内变压器!J934="","",[1]变电站内变压器!J934)</f>
        <v/>
      </c>
    </row>
    <row r="935" spans="1:7">
      <c r="A935" s="30" t="str">
        <f>IF([1]变电站内变压器!A935="","",[1]变电站内变压器!A935)</f>
        <v/>
      </c>
      <c r="B935" s="30" t="str">
        <f>IF([1]变电站内变压器!B935="","",[1]变电站内变压器!B935)</f>
        <v/>
      </c>
      <c r="C935" s="30" t="str">
        <f>IF([1]变电站内变压器!C935="","",[1]变电站内变压器!C935)</f>
        <v/>
      </c>
      <c r="D935" s="30" t="str">
        <f>IF([1]变电站内变压器!D935="","",[1]变电站内变压器!D935)</f>
        <v/>
      </c>
      <c r="E935" s="30" t="str">
        <f>IF([1]变电站内变压器!E935="","",[1]变电站内变压器!E935)</f>
        <v/>
      </c>
      <c r="F935" s="30" t="str">
        <f>IF([1]变电站内变压器!H935="","",[1]变电站内变压器!H935)</f>
        <v/>
      </c>
      <c r="G935" s="30" t="str">
        <f>IF([1]变电站内变压器!J935="","",[1]变电站内变压器!J935)</f>
        <v/>
      </c>
    </row>
    <row r="936" spans="1:7">
      <c r="A936" s="30" t="str">
        <f>IF([1]变电站内变压器!A936="","",[1]变电站内变压器!A936)</f>
        <v/>
      </c>
      <c r="B936" s="30" t="str">
        <f>IF([1]变电站内变压器!B936="","",[1]变电站内变压器!B936)</f>
        <v/>
      </c>
      <c r="C936" s="30" t="str">
        <f>IF([1]变电站内变压器!C936="","",[1]变电站内变压器!C936)</f>
        <v/>
      </c>
      <c r="D936" s="30" t="str">
        <f>IF([1]变电站内变压器!D936="","",[1]变电站内变压器!D936)</f>
        <v/>
      </c>
      <c r="E936" s="30" t="str">
        <f>IF([1]变电站内变压器!E936="","",[1]变电站内变压器!E936)</f>
        <v/>
      </c>
      <c r="F936" s="30" t="str">
        <f>IF([1]变电站内变压器!H936="","",[1]变电站内变压器!H936)</f>
        <v/>
      </c>
      <c r="G936" s="30" t="str">
        <f>IF([1]变电站内变压器!J936="","",[1]变电站内变压器!J936)</f>
        <v/>
      </c>
    </row>
    <row r="937" spans="1:7">
      <c r="A937" s="30" t="str">
        <f>IF([1]变电站内变压器!A937="","",[1]变电站内变压器!A937)</f>
        <v/>
      </c>
      <c r="B937" s="30" t="str">
        <f>IF([1]变电站内变压器!B937="","",[1]变电站内变压器!B937)</f>
        <v/>
      </c>
      <c r="C937" s="30" t="str">
        <f>IF([1]变电站内变压器!C937="","",[1]变电站内变压器!C937)</f>
        <v/>
      </c>
      <c r="D937" s="30" t="str">
        <f>IF([1]变电站内变压器!D937="","",[1]变电站内变压器!D937)</f>
        <v/>
      </c>
      <c r="E937" s="30" t="str">
        <f>IF([1]变电站内变压器!E937="","",[1]变电站内变压器!E937)</f>
        <v/>
      </c>
      <c r="F937" s="30" t="str">
        <f>IF([1]变电站内变压器!H937="","",[1]变电站内变压器!H937)</f>
        <v/>
      </c>
      <c r="G937" s="30" t="str">
        <f>IF([1]变电站内变压器!J937="","",[1]变电站内变压器!J937)</f>
        <v/>
      </c>
    </row>
    <row r="938" spans="1:7">
      <c r="A938" s="30" t="str">
        <f>IF([1]变电站内变压器!A938="","",[1]变电站内变压器!A938)</f>
        <v/>
      </c>
      <c r="B938" s="30" t="str">
        <f>IF([1]变电站内变压器!B938="","",[1]变电站内变压器!B938)</f>
        <v/>
      </c>
      <c r="C938" s="30" t="str">
        <f>IF([1]变电站内变压器!C938="","",[1]变电站内变压器!C938)</f>
        <v/>
      </c>
      <c r="D938" s="30" t="str">
        <f>IF([1]变电站内变压器!D938="","",[1]变电站内变压器!D938)</f>
        <v/>
      </c>
      <c r="E938" s="30" t="str">
        <f>IF([1]变电站内变压器!E938="","",[1]变电站内变压器!E938)</f>
        <v/>
      </c>
      <c r="F938" s="30" t="str">
        <f>IF([1]变电站内变压器!H938="","",[1]变电站内变压器!H938)</f>
        <v/>
      </c>
      <c r="G938" s="30" t="str">
        <f>IF([1]变电站内变压器!J938="","",[1]变电站内变压器!J938)</f>
        <v/>
      </c>
    </row>
    <row r="939" spans="1:7">
      <c r="A939" s="30" t="str">
        <f>IF([1]变电站内变压器!A939="","",[1]变电站内变压器!A939)</f>
        <v/>
      </c>
      <c r="B939" s="30" t="str">
        <f>IF([1]变电站内变压器!B939="","",[1]变电站内变压器!B939)</f>
        <v/>
      </c>
      <c r="C939" s="30" t="str">
        <f>IF([1]变电站内变压器!C939="","",[1]变电站内变压器!C939)</f>
        <v/>
      </c>
      <c r="D939" s="30" t="str">
        <f>IF([1]变电站内变压器!D939="","",[1]变电站内变压器!D939)</f>
        <v/>
      </c>
      <c r="E939" s="30" t="str">
        <f>IF([1]变电站内变压器!E939="","",[1]变电站内变压器!E939)</f>
        <v/>
      </c>
      <c r="F939" s="30" t="str">
        <f>IF([1]变电站内变压器!H939="","",[1]变电站内变压器!H939)</f>
        <v/>
      </c>
      <c r="G939" s="30" t="str">
        <f>IF([1]变电站内变压器!J939="","",[1]变电站内变压器!J939)</f>
        <v/>
      </c>
    </row>
    <row r="940" spans="1:7">
      <c r="A940" s="30" t="str">
        <f>IF([1]变电站内变压器!A940="","",[1]变电站内变压器!A940)</f>
        <v/>
      </c>
      <c r="B940" s="30" t="str">
        <f>IF([1]变电站内变压器!B940="","",[1]变电站内变压器!B940)</f>
        <v/>
      </c>
      <c r="C940" s="30" t="str">
        <f>IF([1]变电站内变压器!C940="","",[1]变电站内变压器!C940)</f>
        <v/>
      </c>
      <c r="D940" s="30" t="str">
        <f>IF([1]变电站内变压器!D940="","",[1]变电站内变压器!D940)</f>
        <v/>
      </c>
      <c r="E940" s="30" t="str">
        <f>IF([1]变电站内变压器!E940="","",[1]变电站内变压器!E940)</f>
        <v/>
      </c>
      <c r="F940" s="30" t="str">
        <f>IF([1]变电站内变压器!H940="","",[1]变电站内变压器!H940)</f>
        <v/>
      </c>
      <c r="G940" s="30" t="str">
        <f>IF([1]变电站内变压器!J940="","",[1]变电站内变压器!J940)</f>
        <v/>
      </c>
    </row>
    <row r="941" spans="1:7">
      <c r="A941" s="30" t="str">
        <f>IF([1]变电站内变压器!A941="","",[1]变电站内变压器!A941)</f>
        <v/>
      </c>
      <c r="B941" s="30" t="str">
        <f>IF([1]变电站内变压器!B941="","",[1]变电站内变压器!B941)</f>
        <v/>
      </c>
      <c r="C941" s="30" t="str">
        <f>IF([1]变电站内变压器!C941="","",[1]变电站内变压器!C941)</f>
        <v/>
      </c>
      <c r="D941" s="30" t="str">
        <f>IF([1]变电站内变压器!D941="","",[1]变电站内变压器!D941)</f>
        <v/>
      </c>
      <c r="E941" s="30" t="str">
        <f>IF([1]变电站内变压器!E941="","",[1]变电站内变压器!E941)</f>
        <v/>
      </c>
      <c r="F941" s="30" t="str">
        <f>IF([1]变电站内变压器!H941="","",[1]变电站内变压器!H941)</f>
        <v/>
      </c>
      <c r="G941" s="30" t="str">
        <f>IF([1]变电站内变压器!J941="","",[1]变电站内变压器!J941)</f>
        <v/>
      </c>
    </row>
    <row r="942" spans="1:7">
      <c r="A942" s="30" t="str">
        <f>IF([1]变电站内变压器!A942="","",[1]变电站内变压器!A942)</f>
        <v/>
      </c>
      <c r="B942" s="30" t="str">
        <f>IF([1]变电站内变压器!B942="","",[1]变电站内变压器!B942)</f>
        <v/>
      </c>
      <c r="C942" s="30" t="str">
        <f>IF([1]变电站内变压器!C942="","",[1]变电站内变压器!C942)</f>
        <v/>
      </c>
      <c r="D942" s="30" t="str">
        <f>IF([1]变电站内变压器!D942="","",[1]变电站内变压器!D942)</f>
        <v/>
      </c>
      <c r="E942" s="30" t="str">
        <f>IF([1]变电站内变压器!E942="","",[1]变电站内变压器!E942)</f>
        <v/>
      </c>
      <c r="F942" s="30" t="str">
        <f>IF([1]变电站内变压器!H942="","",[1]变电站内变压器!H942)</f>
        <v/>
      </c>
      <c r="G942" s="30" t="str">
        <f>IF([1]变电站内变压器!J942="","",[1]变电站内变压器!J942)</f>
        <v/>
      </c>
    </row>
    <row r="943" spans="1:7">
      <c r="A943" s="30" t="str">
        <f>IF([1]变电站内变压器!A943="","",[1]变电站内变压器!A943)</f>
        <v/>
      </c>
      <c r="B943" s="30" t="str">
        <f>IF([1]变电站内变压器!B943="","",[1]变电站内变压器!B943)</f>
        <v/>
      </c>
      <c r="C943" s="30" t="str">
        <f>IF([1]变电站内变压器!C943="","",[1]变电站内变压器!C943)</f>
        <v/>
      </c>
      <c r="D943" s="30" t="str">
        <f>IF([1]变电站内变压器!D943="","",[1]变电站内变压器!D943)</f>
        <v/>
      </c>
      <c r="E943" s="30" t="str">
        <f>IF([1]变电站内变压器!E943="","",[1]变电站内变压器!E943)</f>
        <v/>
      </c>
      <c r="F943" s="30" t="str">
        <f>IF([1]变电站内变压器!H943="","",[1]变电站内变压器!H943)</f>
        <v/>
      </c>
      <c r="G943" s="30" t="str">
        <f>IF([1]变电站内变压器!J943="","",[1]变电站内变压器!J943)</f>
        <v/>
      </c>
    </row>
    <row r="944" spans="1:7">
      <c r="A944" s="30" t="str">
        <f>IF([1]变电站内变压器!A944="","",[1]变电站内变压器!A944)</f>
        <v/>
      </c>
      <c r="B944" s="30" t="str">
        <f>IF([1]变电站内变压器!B944="","",[1]变电站内变压器!B944)</f>
        <v/>
      </c>
      <c r="C944" s="30" t="str">
        <f>IF([1]变电站内变压器!C944="","",[1]变电站内变压器!C944)</f>
        <v/>
      </c>
      <c r="D944" s="30" t="str">
        <f>IF([1]变电站内变压器!D944="","",[1]变电站内变压器!D944)</f>
        <v/>
      </c>
      <c r="E944" s="30" t="str">
        <f>IF([1]变电站内变压器!E944="","",[1]变电站内变压器!E944)</f>
        <v/>
      </c>
      <c r="F944" s="30" t="str">
        <f>IF([1]变电站内变压器!H944="","",[1]变电站内变压器!H944)</f>
        <v/>
      </c>
      <c r="G944" s="30" t="str">
        <f>IF([1]变电站内变压器!J944="","",[1]变电站内变压器!J944)</f>
        <v/>
      </c>
    </row>
    <row r="945" spans="1:7">
      <c r="A945" s="30" t="str">
        <f>IF([1]变电站内变压器!A945="","",[1]变电站内变压器!A945)</f>
        <v/>
      </c>
      <c r="B945" s="30" t="str">
        <f>IF([1]变电站内变压器!B945="","",[1]变电站内变压器!B945)</f>
        <v/>
      </c>
      <c r="C945" s="30" t="str">
        <f>IF([1]变电站内变压器!C945="","",[1]变电站内变压器!C945)</f>
        <v/>
      </c>
      <c r="D945" s="30" t="str">
        <f>IF([1]变电站内变压器!D945="","",[1]变电站内变压器!D945)</f>
        <v/>
      </c>
      <c r="E945" s="30" t="str">
        <f>IF([1]变电站内变压器!E945="","",[1]变电站内变压器!E945)</f>
        <v/>
      </c>
      <c r="F945" s="30" t="str">
        <f>IF([1]变电站内变压器!H945="","",[1]变电站内变压器!H945)</f>
        <v/>
      </c>
      <c r="G945" s="30" t="str">
        <f>IF([1]变电站内变压器!J945="","",[1]变电站内变压器!J945)</f>
        <v/>
      </c>
    </row>
    <row r="946" spans="1:7">
      <c r="A946" s="30" t="str">
        <f>IF([1]变电站内变压器!A946="","",[1]变电站内变压器!A946)</f>
        <v/>
      </c>
      <c r="B946" s="30" t="str">
        <f>IF([1]变电站内变压器!B946="","",[1]变电站内变压器!B946)</f>
        <v/>
      </c>
      <c r="C946" s="30" t="str">
        <f>IF([1]变电站内变压器!C946="","",[1]变电站内变压器!C946)</f>
        <v/>
      </c>
      <c r="D946" s="30" t="str">
        <f>IF([1]变电站内变压器!D946="","",[1]变电站内变压器!D946)</f>
        <v/>
      </c>
      <c r="E946" s="30" t="str">
        <f>IF([1]变电站内变压器!E946="","",[1]变电站内变压器!E946)</f>
        <v/>
      </c>
      <c r="F946" s="30" t="str">
        <f>IF([1]变电站内变压器!H946="","",[1]变电站内变压器!H946)</f>
        <v/>
      </c>
      <c r="G946" s="30" t="str">
        <f>IF([1]变电站内变压器!J946="","",[1]变电站内变压器!J946)</f>
        <v/>
      </c>
    </row>
    <row r="947" spans="1:7">
      <c r="A947" s="30" t="str">
        <f>IF([1]变电站内变压器!A947="","",[1]变电站内变压器!A947)</f>
        <v/>
      </c>
      <c r="B947" s="30" t="str">
        <f>IF([1]变电站内变压器!B947="","",[1]变电站内变压器!B947)</f>
        <v/>
      </c>
      <c r="C947" s="30" t="str">
        <f>IF([1]变电站内变压器!C947="","",[1]变电站内变压器!C947)</f>
        <v/>
      </c>
      <c r="D947" s="30" t="str">
        <f>IF([1]变电站内变压器!D947="","",[1]变电站内变压器!D947)</f>
        <v/>
      </c>
      <c r="E947" s="30" t="str">
        <f>IF([1]变电站内变压器!E947="","",[1]变电站内变压器!E947)</f>
        <v/>
      </c>
      <c r="F947" s="30" t="str">
        <f>IF([1]变电站内变压器!H947="","",[1]变电站内变压器!H947)</f>
        <v/>
      </c>
      <c r="G947" s="30" t="str">
        <f>IF([1]变电站内变压器!J947="","",[1]变电站内变压器!J947)</f>
        <v/>
      </c>
    </row>
    <row r="948" spans="1:7">
      <c r="A948" s="30" t="str">
        <f>IF([1]变电站内变压器!A948="","",[1]变电站内变压器!A948)</f>
        <v/>
      </c>
      <c r="B948" s="30" t="str">
        <f>IF([1]变电站内变压器!B948="","",[1]变电站内变压器!B948)</f>
        <v/>
      </c>
      <c r="C948" s="30" t="str">
        <f>IF([1]变电站内变压器!C948="","",[1]变电站内变压器!C948)</f>
        <v/>
      </c>
      <c r="D948" s="30" t="str">
        <f>IF([1]变电站内变压器!D948="","",[1]变电站内变压器!D948)</f>
        <v/>
      </c>
      <c r="E948" s="30" t="str">
        <f>IF([1]变电站内变压器!E948="","",[1]变电站内变压器!E948)</f>
        <v/>
      </c>
      <c r="F948" s="30" t="str">
        <f>IF([1]变电站内变压器!H948="","",[1]变电站内变压器!H948)</f>
        <v/>
      </c>
      <c r="G948" s="30" t="str">
        <f>IF([1]变电站内变压器!J948="","",[1]变电站内变压器!J948)</f>
        <v/>
      </c>
    </row>
    <row r="949" spans="1:7">
      <c r="A949" s="30" t="str">
        <f>IF([1]变电站内变压器!A949="","",[1]变电站内变压器!A949)</f>
        <v/>
      </c>
      <c r="B949" s="30" t="str">
        <f>IF([1]变电站内变压器!B949="","",[1]变电站内变压器!B949)</f>
        <v/>
      </c>
      <c r="C949" s="30" t="str">
        <f>IF([1]变电站内变压器!C949="","",[1]变电站内变压器!C949)</f>
        <v/>
      </c>
      <c r="D949" s="30" t="str">
        <f>IF([1]变电站内变压器!D949="","",[1]变电站内变压器!D949)</f>
        <v/>
      </c>
      <c r="E949" s="30" t="str">
        <f>IF([1]变电站内变压器!E949="","",[1]变电站内变压器!E949)</f>
        <v/>
      </c>
      <c r="F949" s="30" t="str">
        <f>IF([1]变电站内变压器!H949="","",[1]变电站内变压器!H949)</f>
        <v/>
      </c>
      <c r="G949" s="30" t="str">
        <f>IF([1]变电站内变压器!J949="","",[1]变电站内变压器!J949)</f>
        <v/>
      </c>
    </row>
    <row r="950" spans="1:7">
      <c r="A950" s="30" t="str">
        <f>IF([1]变电站内变压器!A950="","",[1]变电站内变压器!A950)</f>
        <v/>
      </c>
      <c r="B950" s="30" t="str">
        <f>IF([1]变电站内变压器!B950="","",[1]变电站内变压器!B950)</f>
        <v/>
      </c>
      <c r="C950" s="30" t="str">
        <f>IF([1]变电站内变压器!C950="","",[1]变电站内变压器!C950)</f>
        <v/>
      </c>
      <c r="D950" s="30" t="str">
        <f>IF([1]变电站内变压器!D950="","",[1]变电站内变压器!D950)</f>
        <v/>
      </c>
      <c r="E950" s="30" t="str">
        <f>IF([1]变电站内变压器!E950="","",[1]变电站内变压器!E950)</f>
        <v/>
      </c>
      <c r="F950" s="30" t="str">
        <f>IF([1]变电站内变压器!H950="","",[1]变电站内变压器!H950)</f>
        <v/>
      </c>
      <c r="G950" s="30" t="str">
        <f>IF([1]变电站内变压器!J950="","",[1]变电站内变压器!J950)</f>
        <v/>
      </c>
    </row>
    <row r="951" spans="1:7">
      <c r="A951" s="30" t="str">
        <f>IF([1]变电站内变压器!A951="","",[1]变电站内变压器!A951)</f>
        <v/>
      </c>
      <c r="B951" s="30" t="str">
        <f>IF([1]变电站内变压器!B951="","",[1]变电站内变压器!B951)</f>
        <v/>
      </c>
      <c r="C951" s="30" t="str">
        <f>IF([1]变电站内变压器!C951="","",[1]变电站内变压器!C951)</f>
        <v/>
      </c>
      <c r="D951" s="30" t="str">
        <f>IF([1]变电站内变压器!D951="","",[1]变电站内变压器!D951)</f>
        <v/>
      </c>
      <c r="E951" s="30" t="str">
        <f>IF([1]变电站内变压器!E951="","",[1]变电站内变压器!E951)</f>
        <v/>
      </c>
      <c r="F951" s="30" t="str">
        <f>IF([1]变电站内变压器!H951="","",[1]变电站内变压器!H951)</f>
        <v/>
      </c>
      <c r="G951" s="30" t="str">
        <f>IF([1]变电站内变压器!J951="","",[1]变电站内变压器!J951)</f>
        <v/>
      </c>
    </row>
    <row r="952" spans="1:7">
      <c r="A952" s="30" t="str">
        <f>IF([1]变电站内变压器!A952="","",[1]变电站内变压器!A952)</f>
        <v/>
      </c>
      <c r="B952" s="30" t="str">
        <f>IF([1]变电站内变压器!B952="","",[1]变电站内变压器!B952)</f>
        <v/>
      </c>
      <c r="C952" s="30" t="str">
        <f>IF([1]变电站内变压器!C952="","",[1]变电站内变压器!C952)</f>
        <v/>
      </c>
      <c r="D952" s="30" t="str">
        <f>IF([1]变电站内变压器!D952="","",[1]变电站内变压器!D952)</f>
        <v/>
      </c>
      <c r="E952" s="30" t="str">
        <f>IF([1]变电站内变压器!E952="","",[1]变电站内变压器!E952)</f>
        <v/>
      </c>
      <c r="F952" s="30" t="str">
        <f>IF([1]变电站内变压器!H952="","",[1]变电站内变压器!H952)</f>
        <v/>
      </c>
      <c r="G952" s="30" t="str">
        <f>IF([1]变电站内变压器!J952="","",[1]变电站内变压器!J952)</f>
        <v/>
      </c>
    </row>
    <row r="953" spans="1:7">
      <c r="A953" s="30" t="str">
        <f>IF([1]变电站内变压器!A953="","",[1]变电站内变压器!A953)</f>
        <v/>
      </c>
      <c r="B953" s="30" t="str">
        <f>IF([1]变电站内变压器!B953="","",[1]变电站内变压器!B953)</f>
        <v/>
      </c>
      <c r="C953" s="30" t="str">
        <f>IF([1]变电站内变压器!C953="","",[1]变电站内变压器!C953)</f>
        <v/>
      </c>
      <c r="D953" s="30" t="str">
        <f>IF([1]变电站内变压器!D953="","",[1]变电站内变压器!D953)</f>
        <v/>
      </c>
      <c r="E953" s="30" t="str">
        <f>IF([1]变电站内变压器!E953="","",[1]变电站内变压器!E953)</f>
        <v/>
      </c>
      <c r="F953" s="30" t="str">
        <f>IF([1]变电站内变压器!H953="","",[1]变电站内变压器!H953)</f>
        <v/>
      </c>
      <c r="G953" s="30" t="str">
        <f>IF([1]变电站内变压器!J953="","",[1]变电站内变压器!J953)</f>
        <v/>
      </c>
    </row>
    <row r="954" spans="1:7">
      <c r="A954" s="30" t="str">
        <f>IF([1]变电站内变压器!A954="","",[1]变电站内变压器!A954)</f>
        <v/>
      </c>
      <c r="B954" s="30" t="str">
        <f>IF([1]变电站内变压器!B954="","",[1]变电站内变压器!B954)</f>
        <v/>
      </c>
      <c r="C954" s="30" t="str">
        <f>IF([1]变电站内变压器!C954="","",[1]变电站内变压器!C954)</f>
        <v/>
      </c>
      <c r="D954" s="30" t="str">
        <f>IF([1]变电站内变压器!D954="","",[1]变电站内变压器!D954)</f>
        <v/>
      </c>
      <c r="E954" s="30" t="str">
        <f>IF([1]变电站内变压器!E954="","",[1]变电站内变压器!E954)</f>
        <v/>
      </c>
      <c r="F954" s="30" t="str">
        <f>IF([1]变电站内变压器!H954="","",[1]变电站内变压器!H954)</f>
        <v/>
      </c>
      <c r="G954" s="30" t="str">
        <f>IF([1]变电站内变压器!J954="","",[1]变电站内变压器!J954)</f>
        <v/>
      </c>
    </row>
    <row r="955" spans="1:7">
      <c r="A955" s="30" t="str">
        <f>IF([1]变电站内变压器!A955="","",[1]变电站内变压器!A955)</f>
        <v/>
      </c>
      <c r="B955" s="30" t="str">
        <f>IF([1]变电站内变压器!B955="","",[1]变电站内变压器!B955)</f>
        <v/>
      </c>
      <c r="C955" s="30" t="str">
        <f>IF([1]变电站内变压器!C955="","",[1]变电站内变压器!C955)</f>
        <v/>
      </c>
      <c r="D955" s="30" t="str">
        <f>IF([1]变电站内变压器!D955="","",[1]变电站内变压器!D955)</f>
        <v/>
      </c>
      <c r="E955" s="30" t="str">
        <f>IF([1]变电站内变压器!E955="","",[1]变电站内变压器!E955)</f>
        <v/>
      </c>
      <c r="F955" s="30" t="str">
        <f>IF([1]变电站内变压器!H955="","",[1]变电站内变压器!H955)</f>
        <v/>
      </c>
      <c r="G955" s="30" t="str">
        <f>IF([1]变电站内变压器!J955="","",[1]变电站内变压器!J955)</f>
        <v/>
      </c>
    </row>
    <row r="956" spans="1:7">
      <c r="A956" s="30" t="str">
        <f>IF([1]变电站内变压器!A956="","",[1]变电站内变压器!A956)</f>
        <v/>
      </c>
      <c r="B956" s="30" t="str">
        <f>IF([1]变电站内变压器!B956="","",[1]变电站内变压器!B956)</f>
        <v/>
      </c>
      <c r="C956" s="30" t="str">
        <f>IF([1]变电站内变压器!C956="","",[1]变电站内变压器!C956)</f>
        <v/>
      </c>
      <c r="D956" s="30" t="str">
        <f>IF([1]变电站内变压器!D956="","",[1]变电站内变压器!D956)</f>
        <v/>
      </c>
      <c r="E956" s="30" t="str">
        <f>IF([1]变电站内变压器!E956="","",[1]变电站内变压器!E956)</f>
        <v/>
      </c>
      <c r="F956" s="30" t="str">
        <f>IF([1]变电站内变压器!H956="","",[1]变电站内变压器!H956)</f>
        <v/>
      </c>
      <c r="G956" s="30" t="str">
        <f>IF([1]变电站内变压器!J956="","",[1]变电站内变压器!J956)</f>
        <v/>
      </c>
    </row>
    <row r="957" spans="1:7">
      <c r="A957" s="30" t="str">
        <f>IF([1]变电站内变压器!A957="","",[1]变电站内变压器!A957)</f>
        <v/>
      </c>
      <c r="B957" s="30" t="str">
        <f>IF([1]变电站内变压器!B957="","",[1]变电站内变压器!B957)</f>
        <v/>
      </c>
      <c r="C957" s="30" t="str">
        <f>IF([1]变电站内变压器!C957="","",[1]变电站内变压器!C957)</f>
        <v/>
      </c>
      <c r="D957" s="30" t="str">
        <f>IF([1]变电站内变压器!D957="","",[1]变电站内变压器!D957)</f>
        <v/>
      </c>
      <c r="E957" s="30" t="str">
        <f>IF([1]变电站内变压器!E957="","",[1]变电站内变压器!E957)</f>
        <v/>
      </c>
      <c r="F957" s="30" t="str">
        <f>IF([1]变电站内变压器!H957="","",[1]变电站内变压器!H957)</f>
        <v/>
      </c>
      <c r="G957" s="30" t="str">
        <f>IF([1]变电站内变压器!J957="","",[1]变电站内变压器!J957)</f>
        <v/>
      </c>
    </row>
    <row r="958" spans="1:7">
      <c r="A958" s="30" t="str">
        <f>IF([1]变电站内变压器!A958="","",[1]变电站内变压器!A958)</f>
        <v/>
      </c>
      <c r="B958" s="30" t="str">
        <f>IF([1]变电站内变压器!B958="","",[1]变电站内变压器!B958)</f>
        <v/>
      </c>
      <c r="C958" s="30" t="str">
        <f>IF([1]变电站内变压器!C958="","",[1]变电站内变压器!C958)</f>
        <v/>
      </c>
      <c r="D958" s="30" t="str">
        <f>IF([1]变电站内变压器!D958="","",[1]变电站内变压器!D958)</f>
        <v/>
      </c>
      <c r="E958" s="30" t="str">
        <f>IF([1]变电站内变压器!E958="","",[1]变电站内变压器!E958)</f>
        <v/>
      </c>
      <c r="F958" s="30" t="str">
        <f>IF([1]变电站内变压器!H958="","",[1]变电站内变压器!H958)</f>
        <v/>
      </c>
      <c r="G958" s="30" t="str">
        <f>IF([1]变电站内变压器!J958="","",[1]变电站内变压器!J958)</f>
        <v/>
      </c>
    </row>
    <row r="959" spans="1:7">
      <c r="A959" s="30" t="str">
        <f>IF([1]变电站内变压器!A959="","",[1]变电站内变压器!A959)</f>
        <v/>
      </c>
      <c r="B959" s="30" t="str">
        <f>IF([1]变电站内变压器!B959="","",[1]变电站内变压器!B959)</f>
        <v/>
      </c>
      <c r="C959" s="30" t="str">
        <f>IF([1]变电站内变压器!C959="","",[1]变电站内变压器!C959)</f>
        <v/>
      </c>
      <c r="D959" s="30" t="str">
        <f>IF([1]变电站内变压器!D959="","",[1]变电站内变压器!D959)</f>
        <v/>
      </c>
      <c r="E959" s="30" t="str">
        <f>IF([1]变电站内变压器!E959="","",[1]变电站内变压器!E959)</f>
        <v/>
      </c>
      <c r="F959" s="30" t="str">
        <f>IF([1]变电站内变压器!H959="","",[1]变电站内变压器!H959)</f>
        <v/>
      </c>
      <c r="G959" s="30" t="str">
        <f>IF([1]变电站内变压器!J959="","",[1]变电站内变压器!J959)</f>
        <v/>
      </c>
    </row>
    <row r="960" spans="1:7">
      <c r="A960" s="30" t="str">
        <f>IF([1]变电站内变压器!A960="","",[1]变电站内变压器!A960)</f>
        <v/>
      </c>
      <c r="B960" s="30" t="str">
        <f>IF([1]变电站内变压器!B960="","",[1]变电站内变压器!B960)</f>
        <v/>
      </c>
      <c r="C960" s="30" t="str">
        <f>IF([1]变电站内变压器!C960="","",[1]变电站内变压器!C960)</f>
        <v/>
      </c>
      <c r="D960" s="30" t="str">
        <f>IF([1]变电站内变压器!D960="","",[1]变电站内变压器!D960)</f>
        <v/>
      </c>
      <c r="E960" s="30" t="str">
        <f>IF([1]变电站内变压器!E960="","",[1]变电站内变压器!E960)</f>
        <v/>
      </c>
      <c r="F960" s="30" t="str">
        <f>IF([1]变电站内变压器!H960="","",[1]变电站内变压器!H960)</f>
        <v/>
      </c>
      <c r="G960" s="30" t="str">
        <f>IF([1]变电站内变压器!J960="","",[1]变电站内变压器!J960)</f>
        <v/>
      </c>
    </row>
    <row r="961" spans="1:7">
      <c r="A961" s="30" t="str">
        <f>IF([1]变电站内变压器!A961="","",[1]变电站内变压器!A961)</f>
        <v/>
      </c>
      <c r="B961" s="30" t="str">
        <f>IF([1]变电站内变压器!B961="","",[1]变电站内变压器!B961)</f>
        <v/>
      </c>
      <c r="C961" s="30" t="str">
        <f>IF([1]变电站内变压器!C961="","",[1]变电站内变压器!C961)</f>
        <v/>
      </c>
      <c r="D961" s="30" t="str">
        <f>IF([1]变电站内变压器!D961="","",[1]变电站内变压器!D961)</f>
        <v/>
      </c>
      <c r="E961" s="30" t="str">
        <f>IF([1]变电站内变压器!E961="","",[1]变电站内变压器!E961)</f>
        <v/>
      </c>
      <c r="F961" s="30" t="str">
        <f>IF([1]变电站内变压器!H961="","",[1]变电站内变压器!H961)</f>
        <v/>
      </c>
      <c r="G961" s="30" t="str">
        <f>IF([1]变电站内变压器!J961="","",[1]变电站内变压器!J961)</f>
        <v/>
      </c>
    </row>
    <row r="962" spans="1:7">
      <c r="A962" s="30" t="str">
        <f>IF([1]变电站内变压器!A962="","",[1]变电站内变压器!A962)</f>
        <v/>
      </c>
      <c r="B962" s="30" t="str">
        <f>IF([1]变电站内变压器!B962="","",[1]变电站内变压器!B962)</f>
        <v/>
      </c>
      <c r="C962" s="30" t="str">
        <f>IF([1]变电站内变压器!C962="","",[1]变电站内变压器!C962)</f>
        <v/>
      </c>
      <c r="D962" s="30" t="str">
        <f>IF([1]变电站内变压器!D962="","",[1]变电站内变压器!D962)</f>
        <v/>
      </c>
      <c r="E962" s="30" t="str">
        <f>IF([1]变电站内变压器!E962="","",[1]变电站内变压器!E962)</f>
        <v/>
      </c>
      <c r="F962" s="30" t="str">
        <f>IF([1]变电站内变压器!H962="","",[1]变电站内变压器!H962)</f>
        <v/>
      </c>
      <c r="G962" s="30" t="str">
        <f>IF([1]变电站内变压器!J962="","",[1]变电站内变压器!J962)</f>
        <v/>
      </c>
    </row>
    <row r="963" spans="1:7">
      <c r="A963" s="30" t="str">
        <f>IF([1]变电站内变压器!A963="","",[1]变电站内变压器!A963)</f>
        <v/>
      </c>
      <c r="B963" s="30" t="str">
        <f>IF([1]变电站内变压器!B963="","",[1]变电站内变压器!B963)</f>
        <v/>
      </c>
      <c r="C963" s="30" t="str">
        <f>IF([1]变电站内变压器!C963="","",[1]变电站内变压器!C963)</f>
        <v/>
      </c>
      <c r="D963" s="30" t="str">
        <f>IF([1]变电站内变压器!D963="","",[1]变电站内变压器!D963)</f>
        <v/>
      </c>
      <c r="E963" s="30" t="str">
        <f>IF([1]变电站内变压器!E963="","",[1]变电站内变压器!E963)</f>
        <v/>
      </c>
      <c r="F963" s="30" t="str">
        <f>IF([1]变电站内变压器!H963="","",[1]变电站内变压器!H963)</f>
        <v/>
      </c>
      <c r="G963" s="30" t="str">
        <f>IF([1]变电站内变压器!J963="","",[1]变电站内变压器!J963)</f>
        <v/>
      </c>
    </row>
    <row r="964" spans="1:7">
      <c r="A964" s="30" t="str">
        <f>IF([1]变电站内变压器!A964="","",[1]变电站内变压器!A964)</f>
        <v/>
      </c>
      <c r="B964" s="30" t="str">
        <f>IF([1]变电站内变压器!B964="","",[1]变电站内变压器!B964)</f>
        <v/>
      </c>
      <c r="C964" s="30" t="str">
        <f>IF([1]变电站内变压器!C964="","",[1]变电站内变压器!C964)</f>
        <v/>
      </c>
      <c r="D964" s="30" t="str">
        <f>IF([1]变电站内变压器!D964="","",[1]变电站内变压器!D964)</f>
        <v/>
      </c>
      <c r="E964" s="30" t="str">
        <f>IF([1]变电站内变压器!E964="","",[1]变电站内变压器!E964)</f>
        <v/>
      </c>
      <c r="F964" s="30" t="str">
        <f>IF([1]变电站内变压器!H964="","",[1]变电站内变压器!H964)</f>
        <v/>
      </c>
      <c r="G964" s="30" t="str">
        <f>IF([1]变电站内变压器!J964="","",[1]变电站内变压器!J964)</f>
        <v/>
      </c>
    </row>
    <row r="965" spans="1:7">
      <c r="A965" s="30" t="str">
        <f>IF([1]变电站内变压器!A965="","",[1]变电站内变压器!A965)</f>
        <v/>
      </c>
      <c r="B965" s="30" t="str">
        <f>IF([1]变电站内变压器!B965="","",[1]变电站内变压器!B965)</f>
        <v/>
      </c>
      <c r="C965" s="30" t="str">
        <f>IF([1]变电站内变压器!C965="","",[1]变电站内变压器!C965)</f>
        <v/>
      </c>
      <c r="D965" s="30" t="str">
        <f>IF([1]变电站内变压器!D965="","",[1]变电站内变压器!D965)</f>
        <v/>
      </c>
      <c r="E965" s="30" t="str">
        <f>IF([1]变电站内变压器!E965="","",[1]变电站内变压器!E965)</f>
        <v/>
      </c>
      <c r="F965" s="30" t="str">
        <f>IF([1]变电站内变压器!H965="","",[1]变电站内变压器!H965)</f>
        <v/>
      </c>
      <c r="G965" s="30" t="str">
        <f>IF([1]变电站内变压器!J965="","",[1]变电站内变压器!J965)</f>
        <v/>
      </c>
    </row>
    <row r="966" spans="1:7">
      <c r="A966" s="30" t="str">
        <f>IF([1]变电站内变压器!A966="","",[1]变电站内变压器!A966)</f>
        <v/>
      </c>
      <c r="B966" s="30" t="str">
        <f>IF([1]变电站内变压器!B966="","",[1]变电站内变压器!B966)</f>
        <v/>
      </c>
      <c r="C966" s="30" t="str">
        <f>IF([1]变电站内变压器!C966="","",[1]变电站内变压器!C966)</f>
        <v/>
      </c>
      <c r="D966" s="30" t="str">
        <f>IF([1]变电站内变压器!D966="","",[1]变电站内变压器!D966)</f>
        <v/>
      </c>
      <c r="E966" s="30" t="str">
        <f>IF([1]变电站内变压器!E966="","",[1]变电站内变压器!E966)</f>
        <v/>
      </c>
      <c r="F966" s="30" t="str">
        <f>IF([1]变电站内变压器!H966="","",[1]变电站内变压器!H966)</f>
        <v/>
      </c>
      <c r="G966" s="30" t="str">
        <f>IF([1]变电站内变压器!J966="","",[1]变电站内变压器!J966)</f>
        <v/>
      </c>
    </row>
    <row r="967" spans="1:7">
      <c r="A967" s="30" t="str">
        <f>IF([1]变电站内变压器!A967="","",[1]变电站内变压器!A967)</f>
        <v/>
      </c>
      <c r="B967" s="30" t="str">
        <f>IF([1]变电站内变压器!B967="","",[1]变电站内变压器!B967)</f>
        <v/>
      </c>
      <c r="C967" s="30" t="str">
        <f>IF([1]变电站内变压器!C967="","",[1]变电站内变压器!C967)</f>
        <v/>
      </c>
      <c r="D967" s="30" t="str">
        <f>IF([1]变电站内变压器!D967="","",[1]变电站内变压器!D967)</f>
        <v/>
      </c>
      <c r="E967" s="30" t="str">
        <f>IF([1]变电站内变压器!E967="","",[1]变电站内变压器!E967)</f>
        <v/>
      </c>
      <c r="F967" s="30" t="str">
        <f>IF([1]变电站内变压器!H967="","",[1]变电站内变压器!H967)</f>
        <v/>
      </c>
      <c r="G967" s="30" t="str">
        <f>IF([1]变电站内变压器!J967="","",[1]变电站内变压器!J967)</f>
        <v/>
      </c>
    </row>
    <row r="968" spans="1:7">
      <c r="A968" s="30" t="str">
        <f>IF([1]变电站内变压器!A968="","",[1]变电站内变压器!A968)</f>
        <v/>
      </c>
      <c r="B968" s="30" t="str">
        <f>IF([1]变电站内变压器!B968="","",[1]变电站内变压器!B968)</f>
        <v/>
      </c>
      <c r="C968" s="30" t="str">
        <f>IF([1]变电站内变压器!C968="","",[1]变电站内变压器!C968)</f>
        <v/>
      </c>
      <c r="D968" s="30" t="str">
        <f>IF([1]变电站内变压器!D968="","",[1]变电站内变压器!D968)</f>
        <v/>
      </c>
      <c r="E968" s="30" t="str">
        <f>IF([1]变电站内变压器!E968="","",[1]变电站内变压器!E968)</f>
        <v/>
      </c>
      <c r="F968" s="30" t="str">
        <f>IF([1]变电站内变压器!H968="","",[1]变电站内变压器!H968)</f>
        <v/>
      </c>
      <c r="G968" s="30" t="str">
        <f>IF([1]变电站内变压器!J968="","",[1]变电站内变压器!J968)</f>
        <v/>
      </c>
    </row>
    <row r="969" spans="1:7">
      <c r="A969" s="30" t="str">
        <f>IF([1]变电站内变压器!A969="","",[1]变电站内变压器!A969)</f>
        <v/>
      </c>
      <c r="B969" s="30" t="str">
        <f>IF([1]变电站内变压器!B969="","",[1]变电站内变压器!B969)</f>
        <v/>
      </c>
      <c r="C969" s="30" t="str">
        <f>IF([1]变电站内变压器!C969="","",[1]变电站内变压器!C969)</f>
        <v/>
      </c>
      <c r="D969" s="30" t="str">
        <f>IF([1]变电站内变压器!D969="","",[1]变电站内变压器!D969)</f>
        <v/>
      </c>
      <c r="E969" s="30" t="str">
        <f>IF([1]变电站内变压器!E969="","",[1]变电站内变压器!E969)</f>
        <v/>
      </c>
      <c r="F969" s="30" t="str">
        <f>IF([1]变电站内变压器!H969="","",[1]变电站内变压器!H969)</f>
        <v/>
      </c>
      <c r="G969" s="30" t="str">
        <f>IF([1]变电站内变压器!J969="","",[1]变电站内变压器!J969)</f>
        <v/>
      </c>
    </row>
    <row r="970" spans="1:7">
      <c r="A970" s="30" t="str">
        <f>IF([1]变电站内变压器!A970="","",[1]变电站内变压器!A970)</f>
        <v/>
      </c>
      <c r="B970" s="30" t="str">
        <f>IF([1]变电站内变压器!B970="","",[1]变电站内变压器!B970)</f>
        <v/>
      </c>
      <c r="C970" s="30" t="str">
        <f>IF([1]变电站内变压器!C970="","",[1]变电站内变压器!C970)</f>
        <v/>
      </c>
      <c r="D970" s="30" t="str">
        <f>IF([1]变电站内变压器!D970="","",[1]变电站内变压器!D970)</f>
        <v/>
      </c>
      <c r="E970" s="30" t="str">
        <f>IF([1]变电站内变压器!E970="","",[1]变电站内变压器!E970)</f>
        <v/>
      </c>
      <c r="F970" s="30" t="str">
        <f>IF([1]变电站内变压器!H970="","",[1]变电站内变压器!H970)</f>
        <v/>
      </c>
      <c r="G970" s="30" t="str">
        <f>IF([1]变电站内变压器!J970="","",[1]变电站内变压器!J970)</f>
        <v/>
      </c>
    </row>
    <row r="971" spans="1:7">
      <c r="A971" s="30" t="str">
        <f>IF([1]变电站内变压器!A971="","",[1]变电站内变压器!A971)</f>
        <v/>
      </c>
      <c r="B971" s="30" t="str">
        <f>IF([1]变电站内变压器!B971="","",[1]变电站内变压器!B971)</f>
        <v/>
      </c>
      <c r="C971" s="30" t="str">
        <f>IF([1]变电站内变压器!C971="","",[1]变电站内变压器!C971)</f>
        <v/>
      </c>
      <c r="D971" s="30" t="str">
        <f>IF([1]变电站内变压器!D971="","",[1]变电站内变压器!D971)</f>
        <v/>
      </c>
      <c r="E971" s="30" t="str">
        <f>IF([1]变电站内变压器!E971="","",[1]变电站内变压器!E971)</f>
        <v/>
      </c>
      <c r="F971" s="30" t="str">
        <f>IF([1]变电站内变压器!H971="","",[1]变电站内变压器!H971)</f>
        <v/>
      </c>
      <c r="G971" s="30" t="str">
        <f>IF([1]变电站内变压器!J971="","",[1]变电站内变压器!J971)</f>
        <v/>
      </c>
    </row>
    <row r="972" spans="1:7">
      <c r="A972" s="30" t="str">
        <f>IF([1]变电站内变压器!A972="","",[1]变电站内变压器!A972)</f>
        <v/>
      </c>
      <c r="B972" s="30" t="str">
        <f>IF([1]变电站内变压器!B972="","",[1]变电站内变压器!B972)</f>
        <v/>
      </c>
      <c r="C972" s="30" t="str">
        <f>IF([1]变电站内变压器!C972="","",[1]变电站内变压器!C972)</f>
        <v/>
      </c>
      <c r="D972" s="30" t="str">
        <f>IF([1]变电站内变压器!D972="","",[1]变电站内变压器!D972)</f>
        <v/>
      </c>
      <c r="E972" s="30" t="str">
        <f>IF([1]变电站内变压器!E972="","",[1]变电站内变压器!E972)</f>
        <v/>
      </c>
      <c r="F972" s="30" t="str">
        <f>IF([1]变电站内变压器!H972="","",[1]变电站内变压器!H972)</f>
        <v/>
      </c>
      <c r="G972" s="30" t="str">
        <f>IF([1]变电站内变压器!J972="","",[1]变电站内变压器!J972)</f>
        <v/>
      </c>
    </row>
    <row r="973" spans="1:7">
      <c r="A973" s="30" t="str">
        <f>IF([1]变电站内变压器!A973="","",[1]变电站内变压器!A973)</f>
        <v/>
      </c>
      <c r="B973" s="30" t="str">
        <f>IF([1]变电站内变压器!B973="","",[1]变电站内变压器!B973)</f>
        <v/>
      </c>
      <c r="C973" s="30" t="str">
        <f>IF([1]变电站内变压器!C973="","",[1]变电站内变压器!C973)</f>
        <v/>
      </c>
      <c r="D973" s="30" t="str">
        <f>IF([1]变电站内变压器!D973="","",[1]变电站内变压器!D973)</f>
        <v/>
      </c>
      <c r="E973" s="30" t="str">
        <f>IF([1]变电站内变压器!E973="","",[1]变电站内变压器!E973)</f>
        <v/>
      </c>
      <c r="F973" s="30" t="str">
        <f>IF([1]变电站内变压器!H973="","",[1]变电站内变压器!H973)</f>
        <v/>
      </c>
      <c r="G973" s="30" t="str">
        <f>IF([1]变电站内变压器!J973="","",[1]变电站内变压器!J973)</f>
        <v/>
      </c>
    </row>
    <row r="974" spans="1:7">
      <c r="A974" s="30" t="str">
        <f>IF([1]变电站内变压器!A974="","",[1]变电站内变压器!A974)</f>
        <v/>
      </c>
      <c r="B974" s="30" t="str">
        <f>IF([1]变电站内变压器!B974="","",[1]变电站内变压器!B974)</f>
        <v/>
      </c>
      <c r="C974" s="30" t="str">
        <f>IF([1]变电站内变压器!C974="","",[1]变电站内变压器!C974)</f>
        <v/>
      </c>
      <c r="D974" s="30" t="str">
        <f>IF([1]变电站内变压器!D974="","",[1]变电站内变压器!D974)</f>
        <v/>
      </c>
      <c r="E974" s="30" t="str">
        <f>IF([1]变电站内变压器!E974="","",[1]变电站内变压器!E974)</f>
        <v/>
      </c>
      <c r="F974" s="30" t="str">
        <f>IF([1]变电站内变压器!H974="","",[1]变电站内变压器!H974)</f>
        <v/>
      </c>
      <c r="G974" s="30" t="str">
        <f>IF([1]变电站内变压器!J974="","",[1]变电站内变压器!J974)</f>
        <v/>
      </c>
    </row>
    <row r="975" spans="1:7">
      <c r="A975" s="30" t="str">
        <f>IF([1]变电站内变压器!A975="","",[1]变电站内变压器!A975)</f>
        <v/>
      </c>
      <c r="B975" s="30" t="str">
        <f>IF([1]变电站内变压器!B975="","",[1]变电站内变压器!B975)</f>
        <v/>
      </c>
      <c r="C975" s="30" t="str">
        <f>IF([1]变电站内变压器!C975="","",[1]变电站内变压器!C975)</f>
        <v/>
      </c>
      <c r="D975" s="30" t="str">
        <f>IF([1]变电站内变压器!D975="","",[1]变电站内变压器!D975)</f>
        <v/>
      </c>
      <c r="E975" s="30" t="str">
        <f>IF([1]变电站内变压器!E975="","",[1]变电站内变压器!E975)</f>
        <v/>
      </c>
      <c r="F975" s="30" t="str">
        <f>IF([1]变电站内变压器!H975="","",[1]变电站内变压器!H975)</f>
        <v/>
      </c>
      <c r="G975" s="30" t="str">
        <f>IF([1]变电站内变压器!J975="","",[1]变电站内变压器!J975)</f>
        <v/>
      </c>
    </row>
    <row r="976" spans="1:7">
      <c r="A976" s="30" t="str">
        <f>IF([1]变电站内变压器!A976="","",[1]变电站内变压器!A976)</f>
        <v/>
      </c>
      <c r="B976" s="30" t="str">
        <f>IF([1]变电站内变压器!B976="","",[1]变电站内变压器!B976)</f>
        <v/>
      </c>
      <c r="C976" s="30" t="str">
        <f>IF([1]变电站内变压器!C976="","",[1]变电站内变压器!C976)</f>
        <v/>
      </c>
      <c r="D976" s="30" t="str">
        <f>IF([1]变电站内变压器!D976="","",[1]变电站内变压器!D976)</f>
        <v/>
      </c>
      <c r="E976" s="30" t="str">
        <f>IF([1]变电站内变压器!E976="","",[1]变电站内变压器!E976)</f>
        <v/>
      </c>
      <c r="F976" s="30" t="str">
        <f>IF([1]变电站内变压器!H976="","",[1]变电站内变压器!H976)</f>
        <v/>
      </c>
      <c r="G976" s="30" t="str">
        <f>IF([1]变电站内变压器!J976="","",[1]变电站内变压器!J976)</f>
        <v/>
      </c>
    </row>
    <row r="977" spans="1:7">
      <c r="A977" s="30" t="str">
        <f>IF([1]变电站内变压器!A977="","",[1]变电站内变压器!A977)</f>
        <v/>
      </c>
      <c r="B977" s="30" t="str">
        <f>IF([1]变电站内变压器!B977="","",[1]变电站内变压器!B977)</f>
        <v/>
      </c>
      <c r="C977" s="30" t="str">
        <f>IF([1]变电站内变压器!C977="","",[1]变电站内变压器!C977)</f>
        <v/>
      </c>
      <c r="D977" s="30" t="str">
        <f>IF([1]变电站内变压器!D977="","",[1]变电站内变压器!D977)</f>
        <v/>
      </c>
      <c r="E977" s="30" t="str">
        <f>IF([1]变电站内变压器!E977="","",[1]变电站内变压器!E977)</f>
        <v/>
      </c>
      <c r="F977" s="30" t="str">
        <f>IF([1]变电站内变压器!H977="","",[1]变电站内变压器!H977)</f>
        <v/>
      </c>
      <c r="G977" s="30" t="str">
        <f>IF([1]变电站内变压器!J977="","",[1]变电站内变压器!J977)</f>
        <v/>
      </c>
    </row>
    <row r="978" spans="1:7">
      <c r="A978" s="30" t="str">
        <f>IF([1]变电站内变压器!A978="","",[1]变电站内变压器!A978)</f>
        <v/>
      </c>
      <c r="B978" s="30" t="str">
        <f>IF([1]变电站内变压器!B978="","",[1]变电站内变压器!B978)</f>
        <v/>
      </c>
      <c r="C978" s="30" t="str">
        <f>IF([1]变电站内变压器!C978="","",[1]变电站内变压器!C978)</f>
        <v/>
      </c>
      <c r="D978" s="30" t="str">
        <f>IF([1]变电站内变压器!D978="","",[1]变电站内变压器!D978)</f>
        <v/>
      </c>
      <c r="E978" s="30" t="str">
        <f>IF([1]变电站内变压器!E978="","",[1]变电站内变压器!E978)</f>
        <v/>
      </c>
      <c r="F978" s="30" t="str">
        <f>IF([1]变电站内变压器!H978="","",[1]变电站内变压器!H978)</f>
        <v/>
      </c>
      <c r="G978" s="30" t="str">
        <f>IF([1]变电站内变压器!J978="","",[1]变电站内变压器!J978)</f>
        <v/>
      </c>
    </row>
    <row r="979" spans="1:7">
      <c r="A979" s="30" t="str">
        <f>IF([1]变电站内变压器!A979="","",[1]变电站内变压器!A979)</f>
        <v/>
      </c>
      <c r="B979" s="30" t="str">
        <f>IF([1]变电站内变压器!B979="","",[1]变电站内变压器!B979)</f>
        <v/>
      </c>
      <c r="C979" s="30" t="str">
        <f>IF([1]变电站内变压器!C979="","",[1]变电站内变压器!C979)</f>
        <v/>
      </c>
      <c r="D979" s="30" t="str">
        <f>IF([1]变电站内变压器!D979="","",[1]变电站内变压器!D979)</f>
        <v/>
      </c>
      <c r="E979" s="30" t="str">
        <f>IF([1]变电站内变压器!E979="","",[1]变电站内变压器!E979)</f>
        <v/>
      </c>
      <c r="F979" s="30" t="str">
        <f>IF([1]变电站内变压器!H979="","",[1]变电站内变压器!H979)</f>
        <v/>
      </c>
      <c r="G979" s="30" t="str">
        <f>IF([1]变电站内变压器!J979="","",[1]变电站内变压器!J979)</f>
        <v/>
      </c>
    </row>
    <row r="980" spans="1:7">
      <c r="A980" s="30" t="str">
        <f>IF([1]变电站内变压器!A980="","",[1]变电站内变压器!A980)</f>
        <v/>
      </c>
      <c r="B980" s="30" t="str">
        <f>IF([1]变电站内变压器!B980="","",[1]变电站内变压器!B980)</f>
        <v/>
      </c>
      <c r="C980" s="30" t="str">
        <f>IF([1]变电站内变压器!C980="","",[1]变电站内变压器!C980)</f>
        <v/>
      </c>
      <c r="D980" s="30" t="str">
        <f>IF([1]变电站内变压器!D980="","",[1]变电站内变压器!D980)</f>
        <v/>
      </c>
      <c r="E980" s="30" t="str">
        <f>IF([1]变电站内变压器!E980="","",[1]变电站内变压器!E980)</f>
        <v/>
      </c>
      <c r="F980" s="30" t="str">
        <f>IF([1]变电站内变压器!H980="","",[1]变电站内变压器!H980)</f>
        <v/>
      </c>
      <c r="G980" s="30" t="str">
        <f>IF([1]变电站内变压器!J980="","",[1]变电站内变压器!J980)</f>
        <v/>
      </c>
    </row>
    <row r="981" spans="1:7">
      <c r="A981" s="30" t="str">
        <f>IF([1]变电站内变压器!A981="","",[1]变电站内变压器!A981)</f>
        <v/>
      </c>
      <c r="B981" s="30" t="str">
        <f>IF([1]变电站内变压器!B981="","",[1]变电站内变压器!B981)</f>
        <v/>
      </c>
      <c r="C981" s="30" t="str">
        <f>IF([1]变电站内变压器!C981="","",[1]变电站内变压器!C981)</f>
        <v/>
      </c>
      <c r="D981" s="30" t="str">
        <f>IF([1]变电站内变压器!D981="","",[1]变电站内变压器!D981)</f>
        <v/>
      </c>
      <c r="E981" s="30" t="str">
        <f>IF([1]变电站内变压器!E981="","",[1]变电站内变压器!E981)</f>
        <v/>
      </c>
      <c r="F981" s="30" t="str">
        <f>IF([1]变电站内变压器!H981="","",[1]变电站内变压器!H981)</f>
        <v/>
      </c>
      <c r="G981" s="30" t="str">
        <f>IF([1]变电站内变压器!J981="","",[1]变电站内变压器!J981)</f>
        <v/>
      </c>
    </row>
    <row r="982" spans="1:7">
      <c r="A982" s="30" t="str">
        <f>IF([1]变电站内变压器!A982="","",[1]变电站内变压器!A982)</f>
        <v/>
      </c>
      <c r="B982" s="30" t="str">
        <f>IF([1]变电站内变压器!B982="","",[1]变电站内变压器!B982)</f>
        <v/>
      </c>
      <c r="C982" s="30" t="str">
        <f>IF([1]变电站内变压器!C982="","",[1]变电站内变压器!C982)</f>
        <v/>
      </c>
      <c r="D982" s="30" t="str">
        <f>IF([1]变电站内变压器!D982="","",[1]变电站内变压器!D982)</f>
        <v/>
      </c>
      <c r="E982" s="30" t="str">
        <f>IF([1]变电站内变压器!E982="","",[1]变电站内变压器!E982)</f>
        <v/>
      </c>
      <c r="F982" s="30" t="str">
        <f>IF([1]变电站内变压器!H982="","",[1]变电站内变压器!H982)</f>
        <v/>
      </c>
      <c r="G982" s="30" t="str">
        <f>IF([1]变电站内变压器!J982="","",[1]变电站内变压器!J982)</f>
        <v/>
      </c>
    </row>
    <row r="983" spans="1:7">
      <c r="A983" s="30" t="str">
        <f>IF([1]变电站内变压器!A983="","",[1]变电站内变压器!A983)</f>
        <v/>
      </c>
      <c r="B983" s="30" t="str">
        <f>IF([1]变电站内变压器!B983="","",[1]变电站内变压器!B983)</f>
        <v/>
      </c>
      <c r="C983" s="30" t="str">
        <f>IF([1]变电站内变压器!C983="","",[1]变电站内变压器!C983)</f>
        <v/>
      </c>
      <c r="D983" s="30" t="str">
        <f>IF([1]变电站内变压器!D983="","",[1]变电站内变压器!D983)</f>
        <v/>
      </c>
      <c r="E983" s="30" t="str">
        <f>IF([1]变电站内变压器!E983="","",[1]变电站内变压器!E983)</f>
        <v/>
      </c>
      <c r="F983" s="30" t="str">
        <f>IF([1]变电站内变压器!H983="","",[1]变电站内变压器!H983)</f>
        <v/>
      </c>
      <c r="G983" s="30" t="str">
        <f>IF([1]变电站内变压器!J983="","",[1]变电站内变压器!J983)</f>
        <v/>
      </c>
    </row>
    <row r="984" spans="1:7">
      <c r="A984" s="30" t="str">
        <f>IF([1]变电站内变压器!A984="","",[1]变电站内变压器!A984)</f>
        <v/>
      </c>
      <c r="B984" s="30" t="str">
        <f>IF([1]变电站内变压器!B984="","",[1]变电站内变压器!B984)</f>
        <v/>
      </c>
      <c r="C984" s="30" t="str">
        <f>IF([1]变电站内变压器!C984="","",[1]变电站内变压器!C984)</f>
        <v/>
      </c>
      <c r="D984" s="30" t="str">
        <f>IF([1]变电站内变压器!D984="","",[1]变电站内变压器!D984)</f>
        <v/>
      </c>
      <c r="E984" s="30" t="str">
        <f>IF([1]变电站内变压器!E984="","",[1]变电站内变压器!E984)</f>
        <v/>
      </c>
      <c r="F984" s="30" t="str">
        <f>IF([1]变电站内变压器!H984="","",[1]变电站内变压器!H984)</f>
        <v/>
      </c>
      <c r="G984" s="30" t="str">
        <f>IF([1]变电站内变压器!J984="","",[1]变电站内变压器!J984)</f>
        <v/>
      </c>
    </row>
    <row r="985" spans="1:7">
      <c r="A985" s="30" t="str">
        <f>IF([1]变电站内变压器!A985="","",[1]变电站内变压器!A985)</f>
        <v/>
      </c>
      <c r="B985" s="30" t="str">
        <f>IF([1]变电站内变压器!B985="","",[1]变电站内变压器!B985)</f>
        <v/>
      </c>
      <c r="C985" s="30" t="str">
        <f>IF([1]变电站内变压器!C985="","",[1]变电站内变压器!C985)</f>
        <v/>
      </c>
      <c r="D985" s="30" t="str">
        <f>IF([1]变电站内变压器!D985="","",[1]变电站内变压器!D985)</f>
        <v/>
      </c>
      <c r="E985" s="30" t="str">
        <f>IF([1]变电站内变压器!E985="","",[1]变电站内变压器!E985)</f>
        <v/>
      </c>
      <c r="F985" s="30" t="str">
        <f>IF([1]变电站内变压器!H985="","",[1]变电站内变压器!H985)</f>
        <v/>
      </c>
      <c r="G985" s="30" t="str">
        <f>IF([1]变电站内变压器!J985="","",[1]变电站内变压器!J985)</f>
        <v/>
      </c>
    </row>
    <row r="986" spans="1:7">
      <c r="A986" s="30" t="str">
        <f>IF([1]变电站内变压器!A986="","",[1]变电站内变压器!A986)</f>
        <v/>
      </c>
      <c r="B986" s="30" t="str">
        <f>IF([1]变电站内变压器!B986="","",[1]变电站内变压器!B986)</f>
        <v/>
      </c>
      <c r="C986" s="30" t="str">
        <f>IF([1]变电站内变压器!C986="","",[1]变电站内变压器!C986)</f>
        <v/>
      </c>
      <c r="D986" s="30" t="str">
        <f>IF([1]变电站内变压器!D986="","",[1]变电站内变压器!D986)</f>
        <v/>
      </c>
      <c r="E986" s="30" t="str">
        <f>IF([1]变电站内变压器!E986="","",[1]变电站内变压器!E986)</f>
        <v/>
      </c>
      <c r="F986" s="30" t="str">
        <f>IF([1]变电站内变压器!H986="","",[1]变电站内变压器!H986)</f>
        <v/>
      </c>
      <c r="G986" s="30" t="str">
        <f>IF([1]变电站内变压器!J986="","",[1]变电站内变压器!J986)</f>
        <v/>
      </c>
    </row>
    <row r="987" spans="1:7">
      <c r="A987" s="30" t="str">
        <f>IF([1]变电站内变压器!A987="","",[1]变电站内变压器!A987)</f>
        <v/>
      </c>
      <c r="B987" s="30" t="str">
        <f>IF([1]变电站内变压器!B987="","",[1]变电站内变压器!B987)</f>
        <v/>
      </c>
      <c r="C987" s="30" t="str">
        <f>IF([1]变电站内变压器!C987="","",[1]变电站内变压器!C987)</f>
        <v/>
      </c>
      <c r="D987" s="30" t="str">
        <f>IF([1]变电站内变压器!D987="","",[1]变电站内变压器!D987)</f>
        <v/>
      </c>
      <c r="E987" s="30" t="str">
        <f>IF([1]变电站内变压器!E987="","",[1]变电站内变压器!E987)</f>
        <v/>
      </c>
      <c r="F987" s="30" t="str">
        <f>IF([1]变电站内变压器!H987="","",[1]变电站内变压器!H987)</f>
        <v/>
      </c>
      <c r="G987" s="30" t="str">
        <f>IF([1]变电站内变压器!J987="","",[1]变电站内变压器!J987)</f>
        <v/>
      </c>
    </row>
    <row r="988" spans="1:7">
      <c r="A988" s="30" t="str">
        <f>IF([1]变电站内变压器!A988="","",[1]变电站内变压器!A988)</f>
        <v/>
      </c>
      <c r="B988" s="30" t="str">
        <f>IF([1]变电站内变压器!B988="","",[1]变电站内变压器!B988)</f>
        <v/>
      </c>
      <c r="C988" s="30" t="str">
        <f>IF([1]变电站内变压器!C988="","",[1]变电站内变压器!C988)</f>
        <v/>
      </c>
      <c r="D988" s="30" t="str">
        <f>IF([1]变电站内变压器!D988="","",[1]变电站内变压器!D988)</f>
        <v/>
      </c>
      <c r="E988" s="30" t="str">
        <f>IF([1]变电站内变压器!E988="","",[1]变电站内变压器!E988)</f>
        <v/>
      </c>
      <c r="F988" s="30" t="str">
        <f>IF([1]变电站内变压器!H988="","",[1]变电站内变压器!H988)</f>
        <v/>
      </c>
      <c r="G988" s="30" t="str">
        <f>IF([1]变电站内变压器!J988="","",[1]变电站内变压器!J988)</f>
        <v/>
      </c>
    </row>
    <row r="989" spans="1:7">
      <c r="A989" s="30" t="str">
        <f>IF([1]变电站内变压器!A989="","",[1]变电站内变压器!A989)</f>
        <v/>
      </c>
      <c r="B989" s="30" t="str">
        <f>IF([1]变电站内变压器!B989="","",[1]变电站内变压器!B989)</f>
        <v/>
      </c>
      <c r="C989" s="30" t="str">
        <f>IF([1]变电站内变压器!C989="","",[1]变电站内变压器!C989)</f>
        <v/>
      </c>
      <c r="D989" s="30" t="str">
        <f>IF([1]变电站内变压器!D989="","",[1]变电站内变压器!D989)</f>
        <v/>
      </c>
      <c r="E989" s="30" t="str">
        <f>IF([1]变电站内变压器!E989="","",[1]变电站内变压器!E989)</f>
        <v/>
      </c>
      <c r="F989" s="30" t="str">
        <f>IF([1]变电站内变压器!H989="","",[1]变电站内变压器!H989)</f>
        <v/>
      </c>
      <c r="G989" s="30" t="str">
        <f>IF([1]变电站内变压器!J989="","",[1]变电站内变压器!J989)</f>
        <v/>
      </c>
    </row>
    <row r="990" spans="1:7">
      <c r="A990" s="30" t="str">
        <f>IF([1]变电站内变压器!A990="","",[1]变电站内变压器!A990)</f>
        <v/>
      </c>
      <c r="B990" s="30" t="str">
        <f>IF([1]变电站内变压器!B990="","",[1]变电站内变压器!B990)</f>
        <v/>
      </c>
      <c r="C990" s="30" t="str">
        <f>IF([1]变电站内变压器!C990="","",[1]变电站内变压器!C990)</f>
        <v/>
      </c>
      <c r="D990" s="30" t="str">
        <f>IF([1]变电站内变压器!D990="","",[1]变电站内变压器!D990)</f>
        <v/>
      </c>
      <c r="E990" s="30" t="str">
        <f>IF([1]变电站内变压器!E990="","",[1]变电站内变压器!E990)</f>
        <v/>
      </c>
      <c r="F990" s="30" t="str">
        <f>IF([1]变电站内变压器!H990="","",[1]变电站内变压器!H990)</f>
        <v/>
      </c>
      <c r="G990" s="30" t="str">
        <f>IF([1]变电站内变压器!J990="","",[1]变电站内变压器!J990)</f>
        <v/>
      </c>
    </row>
    <row r="991" spans="1:7">
      <c r="A991" s="30" t="str">
        <f>IF([1]变电站内变压器!A991="","",[1]变电站内变压器!A991)</f>
        <v/>
      </c>
      <c r="B991" s="30" t="str">
        <f>IF([1]变电站内变压器!B991="","",[1]变电站内变压器!B991)</f>
        <v/>
      </c>
      <c r="C991" s="30" t="str">
        <f>IF([1]变电站内变压器!C991="","",[1]变电站内变压器!C991)</f>
        <v/>
      </c>
      <c r="D991" s="30" t="str">
        <f>IF([1]变电站内变压器!D991="","",[1]变电站内变压器!D991)</f>
        <v/>
      </c>
      <c r="E991" s="30" t="str">
        <f>IF([1]变电站内变压器!E991="","",[1]变电站内变压器!E991)</f>
        <v/>
      </c>
      <c r="F991" s="30" t="str">
        <f>IF([1]变电站内变压器!H991="","",[1]变电站内变压器!H991)</f>
        <v/>
      </c>
      <c r="G991" s="30" t="str">
        <f>IF([1]变电站内变压器!J991="","",[1]变电站内变压器!J991)</f>
        <v/>
      </c>
    </row>
    <row r="992" spans="1:7">
      <c r="A992" s="30" t="str">
        <f>IF([1]变电站内变压器!A992="","",[1]变电站内变压器!A992)</f>
        <v/>
      </c>
      <c r="B992" s="30" t="str">
        <f>IF([1]变电站内变压器!B992="","",[1]变电站内变压器!B992)</f>
        <v/>
      </c>
      <c r="C992" s="30" t="str">
        <f>IF([1]变电站内变压器!C992="","",[1]变电站内变压器!C992)</f>
        <v/>
      </c>
      <c r="D992" s="30" t="str">
        <f>IF([1]变电站内变压器!D992="","",[1]变电站内变压器!D992)</f>
        <v/>
      </c>
      <c r="E992" s="30" t="str">
        <f>IF([1]变电站内变压器!E992="","",[1]变电站内变压器!E992)</f>
        <v/>
      </c>
      <c r="F992" s="30" t="str">
        <f>IF([1]变电站内变压器!H992="","",[1]变电站内变压器!H992)</f>
        <v/>
      </c>
      <c r="G992" s="30" t="str">
        <f>IF([1]变电站内变压器!J992="","",[1]变电站内变压器!J992)</f>
        <v/>
      </c>
    </row>
    <row r="993" spans="1:7">
      <c r="A993" s="30" t="str">
        <f>IF([1]变电站内变压器!A993="","",[1]变电站内变压器!A993)</f>
        <v/>
      </c>
      <c r="B993" s="30" t="str">
        <f>IF([1]变电站内变压器!B993="","",[1]变电站内变压器!B993)</f>
        <v/>
      </c>
      <c r="C993" s="30" t="str">
        <f>IF([1]变电站内变压器!C993="","",[1]变电站内变压器!C993)</f>
        <v/>
      </c>
      <c r="D993" s="30" t="str">
        <f>IF([1]变电站内变压器!D993="","",[1]变电站内变压器!D993)</f>
        <v/>
      </c>
      <c r="E993" s="30" t="str">
        <f>IF([1]变电站内变压器!E993="","",[1]变电站内变压器!E993)</f>
        <v/>
      </c>
      <c r="F993" s="30" t="str">
        <f>IF([1]变电站内变压器!H993="","",[1]变电站内变压器!H993)</f>
        <v/>
      </c>
      <c r="G993" s="30" t="str">
        <f>IF([1]变电站内变压器!J993="","",[1]变电站内变压器!J993)</f>
        <v/>
      </c>
    </row>
    <row r="994" spans="1:7">
      <c r="A994" s="30" t="str">
        <f>IF([1]变电站内变压器!A994="","",[1]变电站内变压器!A994)</f>
        <v/>
      </c>
      <c r="B994" s="30" t="str">
        <f>IF([1]变电站内变压器!B994="","",[1]变电站内变压器!B994)</f>
        <v/>
      </c>
      <c r="C994" s="30" t="str">
        <f>IF([1]变电站内变压器!C994="","",[1]变电站内变压器!C994)</f>
        <v/>
      </c>
      <c r="D994" s="30" t="str">
        <f>IF([1]变电站内变压器!D994="","",[1]变电站内变压器!D994)</f>
        <v/>
      </c>
      <c r="E994" s="30" t="str">
        <f>IF([1]变电站内变压器!E994="","",[1]变电站内变压器!E994)</f>
        <v/>
      </c>
      <c r="F994" s="30" t="str">
        <f>IF([1]变电站内变压器!H994="","",[1]变电站内变压器!H994)</f>
        <v/>
      </c>
      <c r="G994" s="30" t="str">
        <f>IF([1]变电站内变压器!J994="","",[1]变电站内变压器!J994)</f>
        <v/>
      </c>
    </row>
    <row r="995" spans="1:7">
      <c r="A995" s="30" t="str">
        <f>IF([1]变电站内变压器!A995="","",[1]变电站内变压器!A995)</f>
        <v/>
      </c>
      <c r="B995" s="30" t="str">
        <f>IF([1]变电站内变压器!B995="","",[1]变电站内变压器!B995)</f>
        <v/>
      </c>
      <c r="C995" s="30" t="str">
        <f>IF([1]变电站内变压器!C995="","",[1]变电站内变压器!C995)</f>
        <v/>
      </c>
      <c r="D995" s="30" t="str">
        <f>IF([1]变电站内变压器!D995="","",[1]变电站内变压器!D995)</f>
        <v/>
      </c>
      <c r="E995" s="30" t="str">
        <f>IF([1]变电站内变压器!E995="","",[1]变电站内变压器!E995)</f>
        <v/>
      </c>
      <c r="F995" s="30" t="str">
        <f>IF([1]变电站内变压器!H995="","",[1]变电站内变压器!H995)</f>
        <v/>
      </c>
      <c r="G995" s="30" t="str">
        <f>IF([1]变电站内变压器!J995="","",[1]变电站内变压器!J995)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72"/>
  <sheetViews>
    <sheetView topLeftCell="H1" workbookViewId="0">
      <selection activeCell="L19" sqref="L19"/>
    </sheetView>
  </sheetViews>
  <sheetFormatPr defaultRowHeight="13.5"/>
  <cols>
    <col min="4" max="5" width="11.75" customWidth="1"/>
    <col min="7" max="7" width="13.875" customWidth="1"/>
    <col min="8" max="8" width="10.375" customWidth="1"/>
    <col min="15" max="15" width="13.25" customWidth="1"/>
    <col min="16" max="16" width="12.375" customWidth="1"/>
    <col min="17" max="17" width="9" customWidth="1"/>
    <col min="18" max="18" width="18.75" customWidth="1"/>
    <col min="19" max="19" width="20.125" customWidth="1"/>
    <col min="20" max="20" width="16.125" customWidth="1"/>
    <col min="21" max="21" width="14.875" customWidth="1"/>
    <col min="22" max="22" width="13.75" customWidth="1"/>
    <col min="23" max="23" width="14.75" customWidth="1"/>
    <col min="24" max="24" width="17.625" customWidth="1"/>
    <col min="25" max="25" width="17.875" customWidth="1"/>
  </cols>
  <sheetData>
    <row r="1" spans="1:25" ht="54">
      <c r="A1" s="25" t="s">
        <v>49</v>
      </c>
      <c r="B1" s="25" t="s">
        <v>46</v>
      </c>
      <c r="C1" s="25" t="s">
        <v>50</v>
      </c>
      <c r="D1" s="25" t="s">
        <v>51</v>
      </c>
      <c r="E1" s="25" t="s">
        <v>52</v>
      </c>
      <c r="F1" s="25" t="s">
        <v>53</v>
      </c>
      <c r="G1" s="25" t="s">
        <v>41</v>
      </c>
      <c r="H1" s="25" t="s">
        <v>43</v>
      </c>
      <c r="I1" s="36" t="s">
        <v>115</v>
      </c>
      <c r="K1" s="25" t="s">
        <v>59</v>
      </c>
      <c r="L1" s="34" t="s">
        <v>56</v>
      </c>
      <c r="M1" s="24" t="s">
        <v>95</v>
      </c>
      <c r="N1" s="25" t="s">
        <v>95</v>
      </c>
      <c r="O1" s="25" t="s">
        <v>66</v>
      </c>
      <c r="P1" s="25" t="s">
        <v>67</v>
      </c>
      <c r="Q1" s="25" t="s">
        <v>55</v>
      </c>
      <c r="R1" s="26" t="s">
        <v>94</v>
      </c>
      <c r="S1" s="26" t="s">
        <v>98</v>
      </c>
      <c r="T1" s="27" t="s">
        <v>99</v>
      </c>
      <c r="U1" s="27" t="s">
        <v>100</v>
      </c>
      <c r="V1" s="26" t="s">
        <v>101</v>
      </c>
      <c r="W1" s="26" t="s">
        <v>102</v>
      </c>
      <c r="X1" s="27" t="s">
        <v>103</v>
      </c>
      <c r="Y1" s="27" t="s">
        <v>104</v>
      </c>
    </row>
    <row r="2" spans="1:25">
      <c r="A2" s="24" t="str">
        <f>IF([1]新扩建主干线!A2="","",[1]新扩建主干线!A2)</f>
        <v>公叁线路64-1</v>
      </c>
      <c r="B2" s="24" t="str">
        <f>IF([1]新扩建主干线!B2="","",[1]新扩建主干线!B2)</f>
        <v>10kV</v>
      </c>
      <c r="C2" s="24" t="str">
        <f>IF([1]新扩建主干线!C2="","",[1]新扩建主干线!C2)</f>
        <v>123公叁线</v>
      </c>
      <c r="D2" s="24">
        <f>IF([1]新扩建主干线!D2="","",[1]新扩建主干线!D2)</f>
        <v>0</v>
      </c>
      <c r="E2" s="24">
        <f>IF([1]新扩建主干线!E2="","",[1]新扩建主干线!E2)</f>
        <v>2.0067000000000002E-2</v>
      </c>
      <c r="F2" s="24" t="str">
        <f>IF([1]新扩建主干线!F2="","",[1]新扩建主干线!F2)</f>
        <v>市辖</v>
      </c>
      <c r="G2" s="24">
        <f>IF([1]新扩建主干线!G2="","",[1]新扩建主干线!G2)</f>
        <v>0</v>
      </c>
      <c r="H2" s="24">
        <f>IF([1]新扩建主干线!H2="","",[1]新扩建主干线!H2)</f>
        <v>1</v>
      </c>
      <c r="I2" s="24">
        <f>IF([1]新扩建主干线!I2="","",[1]新扩建主干线!I2)</f>
        <v>3</v>
      </c>
      <c r="K2" s="24" t="s">
        <v>60</v>
      </c>
      <c r="L2" s="28" t="s">
        <v>57</v>
      </c>
      <c r="M2" s="24" t="s">
        <v>96</v>
      </c>
      <c r="N2" s="35">
        <v>0</v>
      </c>
      <c r="O2" s="29" t="s">
        <v>69</v>
      </c>
      <c r="P2" s="29"/>
      <c r="Q2" s="29">
        <v>2011</v>
      </c>
      <c r="R2" s="29">
        <f ca="1">SUMIFS(OFFSET($E$2,0,0,1000,1),OFFSET($B$2,0,0,1000,1),$K$2,OFFSET($F$2,0,0,1000,1),$L$2,OFFSET($D$2,0,0,1000,1),$N$2)</f>
        <v>23.884519000000001</v>
      </c>
      <c r="S2" s="29">
        <f ca="1">SUMIFS(OFFSET($E$2,0,0,1000,1),OFFSET($B$2,0,0,1000,1),$K$2,OFFSET($F$2,0,0,1000,1),$L$2,OFFSET($D$2,0,0,1000,1),$N$3)</f>
        <v>0</v>
      </c>
      <c r="T2" s="29">
        <f ca="1">SUMIFS(OFFSET($E$2,0,0,1000,1),OFFSET($B$2,0,0,1000,1),$K$3,OFFSET($F$2,0,0,1000,1),$L$2,OFFSET($D$2,0,0,1000,1),$N$2)</f>
        <v>3.6490529999999999</v>
      </c>
      <c r="U2" s="29">
        <f ca="1">SUMIFS(OFFSET($E$2,0,0,1000,1),OFFSET($B$2,0,0,1000,1),$K$3,OFFSET($F$2,0,0,1000,1),$L$2,OFFSET($D$2,0,0,1000,1),$N$3)</f>
        <v>0</v>
      </c>
      <c r="V2" s="29">
        <f ca="1">SUMIFS(OFFSET($E$2,0,0,1000,1),OFFSET($B$2,0,0,1000,1),$K$2,OFFSET($F$2,0,0,1000,1),$L$3,OFFSET($D$2,0,0,1000,1),$N$2)</f>
        <v>2.4916530000000003</v>
      </c>
      <c r="W2" s="29">
        <f ca="1">SUMIFS(OFFSET($E$2,0,0,1000,1),OFFSET($B$2,0,0,1000,1),$K$2,OFFSET($F$2,0,0,1000,1),$L$3,OFFSET($D$2,0,0,1000,1),$N$3)</f>
        <v>0</v>
      </c>
      <c r="X2" s="29">
        <f ca="1">SUMIFS(OFFSET($E$2,0,0,1000,1),OFFSET($B$2,0,0,1000,1),$K$3,OFFSET($F$2,0,0,1000,1),$L$3,OFFSET($D$2,0,0,1000,1),$N$2)</f>
        <v>0</v>
      </c>
      <c r="Y2" s="29">
        <f ca="1">SUMIFS(OFFSET($E$2,0,0,1000,1),OFFSET($B$2,0,0,1000,1),$K$3,OFFSET($F$2,0,0,1000,1),$L$3,OFFSET($D$2,0,0,1000,1),$N$3)</f>
        <v>0</v>
      </c>
    </row>
    <row r="3" spans="1:25">
      <c r="A3" s="24" t="str">
        <f>IF([1]新扩建主干线!A3="","",[1]新扩建主干线!A3)</f>
        <v>公叁线路29-1</v>
      </c>
      <c r="B3" s="24" t="str">
        <f>IF([1]新扩建主干线!B3="","",[1]新扩建主干线!B3)</f>
        <v>10kV</v>
      </c>
      <c r="C3" s="24" t="str">
        <f>IF([1]新扩建主干线!C3="","",[1]新扩建主干线!C3)</f>
        <v>123公叁线</v>
      </c>
      <c r="D3" s="24">
        <f>IF([1]新扩建主干线!D3="","",[1]新扩建主干线!D3)</f>
        <v>1</v>
      </c>
      <c r="E3" s="24">
        <f>IF([1]新扩建主干线!E3="","",[1]新扩建主干线!E3)</f>
        <v>7.7732999999999997E-2</v>
      </c>
      <c r="F3" s="24" t="str">
        <f>IF([1]新扩建主干线!F3="","",[1]新扩建主干线!F3)</f>
        <v>市辖</v>
      </c>
      <c r="G3" s="24">
        <f>IF([1]新扩建主干线!G3="","",[1]新扩建主干线!G3)</f>
        <v>0</v>
      </c>
      <c r="H3" s="24">
        <f>IF([1]新扩建主干线!H3="","",[1]新扩建主干线!H3)</f>
        <v>2</v>
      </c>
      <c r="I3" s="24">
        <f>IF([1]新扩建主干线!I3="","",[1]新扩建主干线!I3)</f>
        <v>1</v>
      </c>
      <c r="K3" s="24" t="s">
        <v>61</v>
      </c>
      <c r="L3" s="28" t="s">
        <v>58</v>
      </c>
      <c r="M3" s="24" t="s">
        <v>97</v>
      </c>
      <c r="N3" s="35">
        <v>1</v>
      </c>
      <c r="O3" s="29" t="s">
        <v>68</v>
      </c>
      <c r="P3" s="29">
        <v>1</v>
      </c>
      <c r="Q3" s="29">
        <v>2011</v>
      </c>
      <c r="R3" s="29">
        <f ca="1">SUMIFS(OFFSET($E$2,0,0,1000,1),OFFSET($B$2,0,0,1000,1),$K$2,OFFSET($F$2,0,0,1000,1),$L$2,OFFSET($D$2,0,0,1000,1),$N$2,OFFSET($H$2,0,0,1000,1),$P3)</f>
        <v>6.4604219999999994</v>
      </c>
      <c r="S3" s="29">
        <f ca="1">SUMIFS(OFFSET($E$2,0,0,1000,1),OFFSET($B$2,0,0,1000,1),$K$2,OFFSET($F$2,0,0,1000,1),$L$2,OFFSET($D$2,0,0,1000,1),$N$3,OFFSET($H$2,0,0,1000,1),$P3)</f>
        <v>0</v>
      </c>
      <c r="T3" s="29">
        <f ca="1">SUMIFS(OFFSET($E$2,0,0,1000,1),OFFSET($B$2,0,0,1000,1),$K$3,OFFSET($F$2,0,0,1000,1),$L$2,OFFSET($D$2,0,0,1000,1),$N$2,OFFSET($H$2,0,0,1000,1),$P3)</f>
        <v>0</v>
      </c>
      <c r="U3" s="29">
        <f ca="1">SUMIFS(OFFSET($E$2,0,0,1000,1),OFFSET($B$2,0,0,1000,1),$K$3,OFFSET($F$2,0,0,1000,1),$L$2,OFFSET($D$2,0,0,1000,1),$N$3,OFFSET($H$2,0,0,1000,1),$P3)</f>
        <v>0</v>
      </c>
      <c r="V3" s="29">
        <f ca="1">SUMIFS(OFFSET($E$2,0,0,1000,1),OFFSET($B$2,0,0,1000,1),$K$2,OFFSET($F$2,0,0,1000,1),$L$3,OFFSET($D$2,0,0,1000,1),$N$2,OFFSET($H$2,0,0,1000,1),$P3)</f>
        <v>0</v>
      </c>
      <c r="W3" s="29">
        <f ca="1">SUMIFS(OFFSET($E$2,0,0,1000,1),OFFSET($B$2,0,0,1000,1),$K$2,OFFSET($F$2,0,0,1000,1),$L$3,OFFSET($D$2,0,0,1000,1),$N$3,OFFSET($H$2,0,0,1000,1),$P3)</f>
        <v>0</v>
      </c>
      <c r="X3" s="29">
        <f ca="1">SUMIFS(OFFSET($E$2,0,0,1000,1),OFFSET($B$2,0,0,1000,1),$K$3,OFFSET($F$2,0,0,1000,1),$L$3,OFFSET($D$2,0,0,1000,1),$N$2,OFFSET($H$2,0,0,1000,1),$P3)</f>
        <v>0</v>
      </c>
      <c r="Y3" s="29">
        <f ca="1">SUMIFS(OFFSET($E$2,0,0,1000,1),OFFSET($B$2,0,0,1000,1),$K$3,OFFSET($F$2,0,0,1000,1),$L$3,OFFSET($D$2,0,0,1000,1),$N$3,OFFSET($H$2,0,0,1000,1),$P3)</f>
        <v>0</v>
      </c>
    </row>
    <row r="4" spans="1:25">
      <c r="A4" s="24" t="str">
        <f>IF([1]新扩建主干线!A4="","",[1]新扩建主干线!A4)</f>
        <v>方季线路2-1</v>
      </c>
      <c r="B4" s="24" t="str">
        <f>IF([1]新扩建主干线!B4="","",[1]新扩建主干线!B4)</f>
        <v>10kV</v>
      </c>
      <c r="C4" s="24" t="str">
        <f>IF([1]新扩建主干线!C4="","",[1]新扩建主干线!C4)</f>
        <v>133方季线</v>
      </c>
      <c r="D4" s="24">
        <f>IF([1]新扩建主干线!D4="","",[1]新扩建主干线!D4)</f>
        <v>0</v>
      </c>
      <c r="E4" s="24">
        <f>IF([1]新扩建主干线!E4="","",[1]新扩建主干线!E4)</f>
        <v>0.12740000000000001</v>
      </c>
      <c r="F4" s="24" t="str">
        <f>IF([1]新扩建主干线!F4="","",[1]新扩建主干线!F4)</f>
        <v>县级</v>
      </c>
      <c r="G4" s="24">
        <f>IF([1]新扩建主干线!G4="","",[1]新扩建主干线!G4)</f>
        <v>0</v>
      </c>
      <c r="H4" s="24">
        <f>IF([1]新扩建主干线!H4="","",[1]新扩建主干线!H4)</f>
        <v>4</v>
      </c>
      <c r="I4" s="24">
        <f>IF([1]新扩建主干线!I4="","",[1]新扩建主干线!I4)</f>
        <v>3</v>
      </c>
      <c r="O4" s="29" t="s">
        <v>62</v>
      </c>
      <c r="P4" s="29">
        <v>2</v>
      </c>
      <c r="Q4" s="29">
        <v>2011</v>
      </c>
      <c r="R4" s="29">
        <f ca="1">SUMIFS(OFFSET($E$2,0,0,1000,1),OFFSET($B$2,0,0,1000,1),$K$2,OFFSET($F$2,0,0,1000,1),$L$2,OFFSET($D$2,0,0,1000,1),$N$2,OFFSET($H$2,0,0,1000,1),$P4)</f>
        <v>7.1401430000000001</v>
      </c>
      <c r="S4" s="29">
        <f ca="1">SUMIFS(OFFSET($E$2,0,0,1000,1),OFFSET($B$2,0,0,1000,1),$K$2,OFFSET($F$2,0,0,1000,1),$L$2,OFFSET($D$2,0,0,1000,1),$N$3,OFFSET($H$2,0,0,1000,1),$P4)</f>
        <v>0</v>
      </c>
      <c r="T4" s="29">
        <f ca="1">SUMIFS(OFFSET($E$2,0,0,1000,1),OFFSET($B$2,0,0,1000,1),$K$3,OFFSET($F$2,0,0,1000,1),$L$2,OFFSET($D$2,0,0,1000,1),$N$2,OFFSET($H$2,0,0,1000,1),$P4)</f>
        <v>0</v>
      </c>
      <c r="U4" s="29">
        <f ca="1">SUMIFS(OFFSET($E$2,0,0,1000,1),OFFSET($B$2,0,0,1000,1),$K$3,OFFSET($F$2,0,0,1000,1),$L$2,OFFSET($D$2,0,0,1000,1),$N$3,OFFSET($H$2,0,0,1000,1),$P4)</f>
        <v>0</v>
      </c>
      <c r="V4" s="29">
        <f ca="1">SUMIFS(OFFSET($E$2,0,0,1000,1),OFFSET($B$2,0,0,1000,1),$K$2,OFFSET($F$2,0,0,1000,1),$L$3,OFFSET($D$2,0,0,1000,1),$N$2,OFFSET($H$2,0,0,1000,1),$P4)</f>
        <v>0</v>
      </c>
      <c r="W4" s="29">
        <f ca="1">SUMIFS(OFFSET($E$2,0,0,1000,1),OFFSET($B$2,0,0,1000,1),$K$2,OFFSET($F$2,0,0,1000,1),$L$3,OFFSET($D$2,0,0,1000,1),$N$3,OFFSET($H$2,0,0,1000,1),$P4)</f>
        <v>0</v>
      </c>
      <c r="X4" s="29">
        <f ca="1">SUMIFS(OFFSET($E$2,0,0,1000,1),OFFSET($B$2,0,0,1000,1),$K$3,OFFSET($F$2,0,0,1000,1),$L$3,OFFSET($D$2,0,0,1000,1),$N$2,OFFSET($H$2,0,0,1000,1),$P4)</f>
        <v>0</v>
      </c>
      <c r="Y4" s="29">
        <f ca="1">SUMIFS(OFFSET($E$2,0,0,1000,1),OFFSET($B$2,0,0,1000,1),$K$3,OFFSET($F$2,0,0,1000,1),$L$3,OFFSET($D$2,0,0,1000,1),$N$3,OFFSET($H$2,0,0,1000,1),$P4)</f>
        <v>0</v>
      </c>
    </row>
    <row r="5" spans="1:25">
      <c r="A5" s="24" t="str">
        <f>IF([1]新扩建主干线!A5="","",[1]新扩建主干线!A5)</f>
        <v>巷浦线路72-1</v>
      </c>
      <c r="B5" s="24" t="str">
        <f>IF([1]新扩建主干线!B5="","",[1]新扩建主干线!B5)</f>
        <v>10kV</v>
      </c>
      <c r="C5" s="24" t="str">
        <f>IF([1]新扩建主干线!C5="","",[1]新扩建主干线!C5)</f>
        <v>156巷浦线</v>
      </c>
      <c r="D5" s="24">
        <f>IF([1]新扩建主干线!D5="","",[1]新扩建主干线!D5)</f>
        <v>1</v>
      </c>
      <c r="E5" s="24">
        <f>IF([1]新扩建主干线!E5="","",[1]新扩建主干线!E5)</f>
        <v>1.1479E-2</v>
      </c>
      <c r="F5" s="24" t="str">
        <f>IF([1]新扩建主干线!F5="","",[1]新扩建主干线!F5)</f>
        <v>市辖</v>
      </c>
      <c r="G5" s="24">
        <f>IF([1]新扩建主干线!G5="","",[1]新扩建主干线!G5)</f>
        <v>0</v>
      </c>
      <c r="H5" s="24">
        <f>IF([1]新扩建主干线!H5="","",[1]新扩建主干线!H5)</f>
        <v>5</v>
      </c>
      <c r="I5" s="24">
        <f>IF([1]新扩建主干线!I5="","",[1]新扩建主干线!I5)</f>
        <v>1</v>
      </c>
      <c r="O5" s="29" t="s">
        <v>63</v>
      </c>
      <c r="P5" s="29">
        <v>3</v>
      </c>
      <c r="Q5" s="29">
        <v>2011</v>
      </c>
      <c r="R5" s="29">
        <f ca="1">SUMIFS(OFFSET($E$2,0,0,1000,1),OFFSET($B$2,0,0,1000,1),$K$2,OFFSET($F$2,0,0,1000,1),$L$2,OFFSET($D$2,0,0,1000,1),$N$2,OFFSET($H$2,0,0,1000,1),$P5)</f>
        <v>0</v>
      </c>
      <c r="S5" s="29">
        <f ca="1">SUMIFS(OFFSET($E$2,0,0,1000,1),OFFSET($B$2,0,0,1000,1),$K$2,OFFSET($F$2,0,0,1000,1),$L$2,OFFSET($D$2,0,0,1000,1),$N$3,OFFSET($H$2,0,0,1000,1),$P5)</f>
        <v>0</v>
      </c>
      <c r="T5" s="29">
        <f ca="1">SUMIFS(OFFSET($E$2,0,0,1000,1),OFFSET($B$2,0,0,1000,1),$K$3,OFFSET($F$2,0,0,1000,1),$L$2,OFFSET($D$2,0,0,1000,1),$N$2,OFFSET($H$2,0,0,1000,1),$P5)</f>
        <v>0</v>
      </c>
      <c r="U5" s="29">
        <f ca="1">SUMIFS(OFFSET($E$2,0,0,1000,1),OFFSET($B$2,0,0,1000,1),$K$3,OFFSET($F$2,0,0,1000,1),$L$2,OFFSET($D$2,0,0,1000,1),$N$3,OFFSET($H$2,0,0,1000,1),$P5)</f>
        <v>0</v>
      </c>
      <c r="V5" s="29">
        <f ca="1">SUMIFS(OFFSET($E$2,0,0,1000,1),OFFSET($B$2,0,0,1000,1),$K$2,OFFSET($F$2,0,0,1000,1),$L$3,OFFSET($D$2,0,0,1000,1),$N$2,OFFSET($H$2,0,0,1000,1),$P5)</f>
        <v>0</v>
      </c>
      <c r="W5" s="29">
        <f ca="1">SUMIFS(OFFSET($E$2,0,0,1000,1),OFFSET($B$2,0,0,1000,1),$K$2,OFFSET($F$2,0,0,1000,1),$L$3,OFFSET($D$2,0,0,1000,1),$N$3,OFFSET($H$2,0,0,1000,1),$P5)</f>
        <v>0</v>
      </c>
      <c r="X5" s="29">
        <f ca="1">SUMIFS(OFFSET($E$2,0,0,1000,1),OFFSET($B$2,0,0,1000,1),$K$3,OFFSET($F$2,0,0,1000,1),$L$3,OFFSET($D$2,0,0,1000,1),$N$2,OFFSET($H$2,0,0,1000,1),$P5)</f>
        <v>0</v>
      </c>
      <c r="Y5" s="29">
        <f ca="1">SUMIFS(OFFSET($E$2,0,0,1000,1),OFFSET($B$2,0,0,1000,1),$K$3,OFFSET($F$2,0,0,1000,1),$L$3,OFFSET($D$2,0,0,1000,1),$N$3,OFFSET($H$2,0,0,1000,1),$P5)</f>
        <v>0</v>
      </c>
    </row>
    <row r="6" spans="1:25">
      <c r="A6" s="24" t="str">
        <f>IF([1]新扩建主干线!A6="","",[1]新扩建主干线!A6)</f>
        <v>曹顺线路5-2</v>
      </c>
      <c r="B6" s="24" t="str">
        <f>IF([1]新扩建主干线!B6="","",[1]新扩建主干线!B6)</f>
        <v>10kV</v>
      </c>
      <c r="C6" s="24" t="str">
        <f>IF([1]新扩建主干线!C6="","",[1]新扩建主干线!C6)</f>
        <v>148曹顺线</v>
      </c>
      <c r="D6" s="24">
        <f>IF([1]新扩建主干线!D6="","",[1]新扩建主干线!D6)</f>
        <v>0</v>
      </c>
      <c r="E6" s="24">
        <f>IF([1]新扩建主干线!E6="","",[1]新扩建主干线!E6)</f>
        <v>7.9214999999999994E-2</v>
      </c>
      <c r="F6" s="24" t="str">
        <f>IF([1]新扩建主干线!F6="","",[1]新扩建主干线!F6)</f>
        <v>市辖</v>
      </c>
      <c r="G6" s="24">
        <f>IF([1]新扩建主干线!G6="","",[1]新扩建主干线!G6)</f>
        <v>0</v>
      </c>
      <c r="H6" s="24">
        <f>IF([1]新扩建主干线!H6="","",[1]新扩建主干线!H6)</f>
        <v>7</v>
      </c>
      <c r="I6" s="24">
        <f>IF([1]新扩建主干线!I6="","",[1]新扩建主干线!I6)</f>
        <v>3</v>
      </c>
      <c r="O6" s="29" t="s">
        <v>111</v>
      </c>
      <c r="P6" s="29">
        <v>4</v>
      </c>
      <c r="Q6" s="29">
        <v>2011</v>
      </c>
      <c r="R6" s="29">
        <f ca="1">SUMIFS(OFFSET($E$2,0,0,1000,1),OFFSET($B$2,0,0,1000,1),$K$2,OFFSET($F$2,0,0,1000,1),$L$2,OFFSET($D$2,0,0,1000,1),$N$2,OFFSET($H$2,0,0,1000,1),$P6)</f>
        <v>2.2182759999999999</v>
      </c>
      <c r="S6" s="29">
        <f ca="1">SUMIFS(OFFSET($E$2,0,0,1000,1),OFFSET($B$2,0,0,1000,1),$K$2,OFFSET($F$2,0,0,1000,1),$L$2,OFFSET($D$2,0,0,1000,1),$N$3,OFFSET($H$2,0,0,1000,1),$P6)</f>
        <v>0</v>
      </c>
      <c r="T6" s="29">
        <f ca="1">SUMIFS(OFFSET($E$2,0,0,1000,1),OFFSET($B$2,0,0,1000,1),$K$3,OFFSET($F$2,0,0,1000,1),$L$2,OFFSET($D$2,0,0,1000,1),$N$2,OFFSET($H$2,0,0,1000,1),$P6)</f>
        <v>0</v>
      </c>
      <c r="U6" s="29">
        <f ca="1">SUMIFS(OFFSET($E$2,0,0,1000,1),OFFSET($B$2,0,0,1000,1),$K$3,OFFSET($F$2,0,0,1000,1),$L$2,OFFSET($D$2,0,0,1000,1),$N$3,OFFSET($H$2,0,0,1000,1),$P6)</f>
        <v>0</v>
      </c>
      <c r="V6" s="29">
        <f ca="1">SUMIFS(OFFSET($E$2,0,0,1000,1),OFFSET($B$2,0,0,1000,1),$K$2,OFFSET($F$2,0,0,1000,1),$L$3,OFFSET($D$2,0,0,1000,1),$N$2,OFFSET($H$2,0,0,1000,1),$P6)</f>
        <v>2.3118560000000001</v>
      </c>
      <c r="W6" s="29">
        <f ca="1">SUMIFS(OFFSET($E$2,0,0,1000,1),OFFSET($B$2,0,0,1000,1),$K$2,OFFSET($F$2,0,0,1000,1),$L$3,OFFSET($D$2,0,0,1000,1),$N$3,OFFSET($H$2,0,0,1000,1),$P6)</f>
        <v>0</v>
      </c>
      <c r="X6" s="29">
        <f ca="1">SUMIFS(OFFSET($E$2,0,0,1000,1),OFFSET($B$2,0,0,1000,1),$K$3,OFFSET($F$2,0,0,1000,1),$L$3,OFFSET($D$2,0,0,1000,1),$N$2,OFFSET($H$2,0,0,1000,1),$P6)</f>
        <v>0</v>
      </c>
      <c r="Y6" s="29">
        <f ca="1">SUMIFS(OFFSET($E$2,0,0,1000,1),OFFSET($B$2,0,0,1000,1),$K$3,OFFSET($F$2,0,0,1000,1),$L$3,OFFSET($D$2,0,0,1000,1),$N$3,OFFSET($H$2,0,0,1000,1),$P6)</f>
        <v>0</v>
      </c>
    </row>
    <row r="7" spans="1:25">
      <c r="A7" s="24" t="str">
        <f>IF([1]新扩建主干线!A7="","",[1]新扩建主干线!A7)</f>
        <v>古南线路1</v>
      </c>
      <c r="B7" s="24" t="str">
        <f>IF([1]新扩建主干线!B7="","",[1]新扩建主干线!B7)</f>
        <v>10kV</v>
      </c>
      <c r="C7" s="24" t="str">
        <f>IF([1]新扩建主干线!C7="","",[1]新扩建主干线!C7)</f>
        <v>138古南线</v>
      </c>
      <c r="D7" s="24">
        <f>IF([1]新扩建主干线!D7="","",[1]新扩建主干线!D7)</f>
        <v>0</v>
      </c>
      <c r="E7" s="24">
        <f>IF([1]新扩建主干线!E7="","",[1]新扩建主干线!E7)</f>
        <v>0.30201099999999997</v>
      </c>
      <c r="F7" s="24" t="str">
        <f>IF([1]新扩建主干线!F7="","",[1]新扩建主干线!F7)</f>
        <v>市辖</v>
      </c>
      <c r="G7" s="24">
        <f>IF([1]新扩建主干线!G7="","",[1]新扩建主干线!G7)</f>
        <v>0</v>
      </c>
      <c r="H7" s="24">
        <f>IF([1]新扩建主干线!H7="","",[1]新扩建主干线!H7)</f>
        <v>8</v>
      </c>
      <c r="I7" s="24">
        <f>IF([1]新扩建主干线!I7="","",[1]新扩建主干线!I7)</f>
        <v>1</v>
      </c>
      <c r="O7" s="29" t="s">
        <v>64</v>
      </c>
      <c r="P7" s="29"/>
      <c r="Q7" s="29">
        <v>2011</v>
      </c>
      <c r="R7" s="29">
        <f ca="1">R2-R3-R4-R5</f>
        <v>10.283954000000003</v>
      </c>
      <c r="S7" s="29">
        <f t="shared" ref="S7:Y7" ca="1" si="0">S2-S3-S4-S5</f>
        <v>0</v>
      </c>
      <c r="T7" s="29">
        <f t="shared" ca="1" si="0"/>
        <v>3.6490529999999999</v>
      </c>
      <c r="U7" s="29">
        <f t="shared" ca="1" si="0"/>
        <v>0</v>
      </c>
      <c r="V7" s="29">
        <f t="shared" ca="1" si="0"/>
        <v>2.4916530000000003</v>
      </c>
      <c r="W7" s="29">
        <f t="shared" ca="1" si="0"/>
        <v>0</v>
      </c>
      <c r="X7" s="29">
        <f t="shared" ca="1" si="0"/>
        <v>0</v>
      </c>
      <c r="Y7" s="29">
        <f t="shared" ca="1" si="0"/>
        <v>0</v>
      </c>
    </row>
    <row r="8" spans="1:25">
      <c r="A8" s="24" t="str">
        <f>IF([1]新扩建主干线!A8="","",[1]新扩建主干线!A8)</f>
        <v>古南线路3</v>
      </c>
      <c r="B8" s="24" t="str">
        <f>IF([1]新扩建主干线!B8="","",[1]新扩建主干线!B8)</f>
        <v>10kV</v>
      </c>
      <c r="C8" s="24" t="str">
        <f>IF([1]新扩建主干线!C8="","",[1]新扩建主干线!C8)</f>
        <v>138古南线</v>
      </c>
      <c r="D8" s="24">
        <f>IF([1]新扩建主干线!D8="","",[1]新扩建主干线!D8)</f>
        <v>0</v>
      </c>
      <c r="E8" s="24">
        <f>IF([1]新扩建主干线!E8="","",[1]新扩建主干线!E8)</f>
        <v>0.34784300000000001</v>
      </c>
      <c r="F8" s="24" t="str">
        <f>IF([1]新扩建主干线!F8="","",[1]新扩建主干线!F8)</f>
        <v>市辖</v>
      </c>
      <c r="G8" s="24">
        <f>IF([1]新扩建主干线!G8="","",[1]新扩建主干线!G8)</f>
        <v>0</v>
      </c>
      <c r="H8" s="24">
        <f>IF([1]新扩建主干线!H8="","",[1]新扩建主干线!H8)</f>
        <v>1</v>
      </c>
      <c r="I8" s="24">
        <f>IF([1]新扩建主干线!I8="","",[1]新扩建主干线!I8)</f>
        <v>3</v>
      </c>
    </row>
    <row r="9" spans="1:25">
      <c r="A9" s="24" t="str">
        <f>IF([1]新扩建主干线!A9="","",[1]新扩建主干线!A9)</f>
        <v>古南线路4</v>
      </c>
      <c r="B9" s="24" t="str">
        <f>IF([1]新扩建主干线!B9="","",[1]新扩建主干线!B9)</f>
        <v>10kV</v>
      </c>
      <c r="C9" s="24" t="str">
        <f>IF([1]新扩建主干线!C9="","",[1]新扩建主干线!C9)</f>
        <v>138古南线</v>
      </c>
      <c r="D9" s="24">
        <f>IF([1]新扩建主干线!D9="","",[1]新扩建主干线!D9)</f>
        <v>0</v>
      </c>
      <c r="E9" s="24">
        <f>IF([1]新扩建主干线!E9="","",[1]新扩建主干线!E9)</f>
        <v>7.9139999999999992E-3</v>
      </c>
      <c r="F9" s="24" t="str">
        <f>IF([1]新扩建主干线!F9="","",[1]新扩建主干线!F9)</f>
        <v>市辖</v>
      </c>
      <c r="G9" s="24">
        <f>IF([1]新扩建主干线!G9="","",[1]新扩建主干线!G9)</f>
        <v>0</v>
      </c>
      <c r="H9" s="24">
        <f>IF([1]新扩建主干线!H9="","",[1]新扩建主干线!H9)</f>
        <v>2</v>
      </c>
      <c r="I9" s="24">
        <f>IF([1]新扩建主干线!I9="","",[1]新扩建主干线!I9)</f>
        <v>1</v>
      </c>
    </row>
    <row r="10" spans="1:25">
      <c r="A10" s="24" t="str">
        <f>IF([1]新扩建主干线!A10="","",[1]新扩建主干线!A10)</f>
        <v>古南线路6</v>
      </c>
      <c r="B10" s="24" t="str">
        <f>IF([1]新扩建主干线!B10="","",[1]新扩建主干线!B10)</f>
        <v>10kV</v>
      </c>
      <c r="C10" s="24" t="str">
        <f>IF([1]新扩建主干线!C10="","",[1]新扩建主干线!C10)</f>
        <v>138古南线</v>
      </c>
      <c r="D10" s="24">
        <f>IF([1]新扩建主干线!D10="","",[1]新扩建主干线!D10)</f>
        <v>0</v>
      </c>
      <c r="E10" s="24">
        <f>IF([1]新扩建主干线!E10="","",[1]新扩建主干线!E10)</f>
        <v>4.8427999999999999E-2</v>
      </c>
      <c r="F10" s="24" t="str">
        <f>IF([1]新扩建主干线!F10="","",[1]新扩建主干线!F10)</f>
        <v>市辖</v>
      </c>
      <c r="G10" s="24">
        <f>IF([1]新扩建主干线!G10="","",[1]新扩建主干线!G10)</f>
        <v>0</v>
      </c>
      <c r="H10" s="24">
        <f>IF([1]新扩建主干线!H10="","",[1]新扩建主干线!H10)</f>
        <v>4</v>
      </c>
      <c r="I10" s="24">
        <f>IF([1]新扩建主干线!I10="","",[1]新扩建主干线!I10)</f>
        <v>3</v>
      </c>
    </row>
    <row r="11" spans="1:25">
      <c r="A11" s="24" t="str">
        <f>IF([1]新扩建主干线!A11="","",[1]新扩建主干线!A11)</f>
        <v>古南线路7</v>
      </c>
      <c r="B11" s="24" t="str">
        <f>IF([1]新扩建主干线!B11="","",[1]新扩建主干线!B11)</f>
        <v>10kV</v>
      </c>
      <c r="C11" s="24" t="str">
        <f>IF([1]新扩建主干线!C11="","",[1]新扩建主干线!C11)</f>
        <v>138古南线</v>
      </c>
      <c r="D11" s="24">
        <f>IF([1]新扩建主干线!D11="","",[1]新扩建主干线!D11)</f>
        <v>0</v>
      </c>
      <c r="E11" s="24">
        <f>IF([1]新扩建主干线!E11="","",[1]新扩建主干线!E11)</f>
        <v>0.112759</v>
      </c>
      <c r="F11" s="24" t="str">
        <f>IF([1]新扩建主干线!F11="","",[1]新扩建主干线!F11)</f>
        <v>市辖</v>
      </c>
      <c r="G11" s="24">
        <f>IF([1]新扩建主干线!G11="","",[1]新扩建主干线!G11)</f>
        <v>0</v>
      </c>
      <c r="H11" s="24">
        <f>IF([1]新扩建主干线!H11="","",[1]新扩建主干线!H11)</f>
        <v>5</v>
      </c>
      <c r="I11" s="24">
        <f>IF([1]新扩建主干线!I11="","",[1]新扩建主干线!I11)</f>
        <v>1</v>
      </c>
    </row>
    <row r="12" spans="1:25">
      <c r="A12" s="24" t="str">
        <f>IF([1]新扩建主干线!A12="","",[1]新扩建主干线!A12)</f>
        <v>古南线路9</v>
      </c>
      <c r="B12" s="24" t="str">
        <f>IF([1]新扩建主干线!B12="","",[1]新扩建主干线!B12)</f>
        <v>10kV</v>
      </c>
      <c r="C12" s="24" t="str">
        <f>IF([1]新扩建主干线!C12="","",[1]新扩建主干线!C12)</f>
        <v>138古南线</v>
      </c>
      <c r="D12" s="24">
        <f>IF([1]新扩建主干线!D12="","",[1]新扩建主干线!D12)</f>
        <v>0</v>
      </c>
      <c r="E12" s="24">
        <f>IF([1]新扩建主干线!E12="","",[1]新扩建主干线!E12)</f>
        <v>4.1655999999999999E-2</v>
      </c>
      <c r="F12" s="24" t="str">
        <f>IF([1]新扩建主干线!F12="","",[1]新扩建主干线!F12)</f>
        <v>市辖</v>
      </c>
      <c r="G12" s="24">
        <f>IF([1]新扩建主干线!G12="","",[1]新扩建主干线!G12)</f>
        <v>0</v>
      </c>
      <c r="H12" s="24">
        <f>IF([1]新扩建主干线!H12="","",[1]新扩建主干线!H12)</f>
        <v>7</v>
      </c>
      <c r="I12" s="24">
        <f>IF([1]新扩建主干线!I12="","",[1]新扩建主干线!I12)</f>
        <v>3</v>
      </c>
    </row>
    <row r="13" spans="1:25">
      <c r="A13" s="24" t="str">
        <f>IF([1]新扩建主干线!A13="","",[1]新扩建主干线!A13)</f>
        <v>古南线路10</v>
      </c>
      <c r="B13" s="24" t="str">
        <f>IF([1]新扩建主干线!B13="","",[1]新扩建主干线!B13)</f>
        <v>10kV</v>
      </c>
      <c r="C13" s="24" t="str">
        <f>IF([1]新扩建主干线!C13="","",[1]新扩建主干线!C13)</f>
        <v>138古南线</v>
      </c>
      <c r="D13" s="24">
        <f>IF([1]新扩建主干线!D13="","",[1]新扩建主干线!D13)</f>
        <v>0</v>
      </c>
      <c r="E13" s="24">
        <f>IF([1]新扩建主干线!E13="","",[1]新扩建主干线!E13)</f>
        <v>3.4472999999999997E-2</v>
      </c>
      <c r="F13" s="24" t="str">
        <f>IF([1]新扩建主干线!F13="","",[1]新扩建主干线!F13)</f>
        <v>市辖</v>
      </c>
      <c r="G13" s="24">
        <f>IF([1]新扩建主干线!G13="","",[1]新扩建主干线!G13)</f>
        <v>0</v>
      </c>
      <c r="H13" s="24">
        <f>IF([1]新扩建主干线!H13="","",[1]新扩建主干线!H13)</f>
        <v>8</v>
      </c>
      <c r="I13" s="24">
        <f>IF([1]新扩建主干线!I13="","",[1]新扩建主干线!I13)</f>
        <v>1</v>
      </c>
    </row>
    <row r="14" spans="1:25">
      <c r="A14" s="24" t="str">
        <f>IF([1]新扩建主干线!A14="","",[1]新扩建主干线!A14)</f>
        <v>古南线路12</v>
      </c>
      <c r="B14" s="24" t="str">
        <f>IF([1]新扩建主干线!B14="","",[1]新扩建主干线!B14)</f>
        <v>10kV</v>
      </c>
      <c r="C14" s="24" t="str">
        <f>IF([1]新扩建主干线!C14="","",[1]新扩建主干线!C14)</f>
        <v>138古南线</v>
      </c>
      <c r="D14" s="24">
        <f>IF([1]新扩建主干线!D14="","",[1]新扩建主干线!D14)</f>
        <v>0</v>
      </c>
      <c r="E14" s="24">
        <f>IF([1]新扩建主干线!E14="","",[1]新扩建主干线!E14)</f>
        <v>0.16671800000000001</v>
      </c>
      <c r="F14" s="24" t="str">
        <f>IF([1]新扩建主干线!F14="","",[1]新扩建主干线!F14)</f>
        <v>市辖</v>
      </c>
      <c r="G14" s="24">
        <f>IF([1]新扩建主干线!G14="","",[1]新扩建主干线!G14)</f>
        <v>0</v>
      </c>
      <c r="H14" s="24">
        <f>IF([1]新扩建主干线!H14="","",[1]新扩建主干线!H14)</f>
        <v>1</v>
      </c>
      <c r="I14" s="24">
        <f>IF([1]新扩建主干线!I14="","",[1]新扩建主干线!I14)</f>
        <v>3</v>
      </c>
    </row>
    <row r="15" spans="1:25">
      <c r="A15" s="24" t="str">
        <f>IF([1]新扩建主干线!A15="","",[1]新扩建主干线!A15)</f>
        <v>古南线路13</v>
      </c>
      <c r="B15" s="24" t="str">
        <f>IF([1]新扩建主干线!B15="","",[1]新扩建主干线!B15)</f>
        <v>10kV</v>
      </c>
      <c r="C15" s="24" t="str">
        <f>IF([1]新扩建主干线!C15="","",[1]新扩建主干线!C15)</f>
        <v>138古南线</v>
      </c>
      <c r="D15" s="24">
        <f>IF([1]新扩建主干线!D15="","",[1]新扩建主干线!D15)</f>
        <v>0</v>
      </c>
      <c r="E15" s="24">
        <f>IF([1]新扩建主干线!E15="","",[1]新扩建主干线!E15)</f>
        <v>3.4713000000000001E-2</v>
      </c>
      <c r="F15" s="24" t="str">
        <f>IF([1]新扩建主干线!F15="","",[1]新扩建主干线!F15)</f>
        <v>市辖</v>
      </c>
      <c r="G15" s="24">
        <f>IF([1]新扩建主干线!G15="","",[1]新扩建主干线!G15)</f>
        <v>0</v>
      </c>
      <c r="H15" s="24">
        <f>IF([1]新扩建主干线!H15="","",[1]新扩建主干线!H15)</f>
        <v>2</v>
      </c>
      <c r="I15" s="24">
        <f>IF([1]新扩建主干线!I15="","",[1]新扩建主干线!I15)</f>
        <v>1</v>
      </c>
    </row>
    <row r="16" spans="1:25">
      <c r="A16" s="24" t="str">
        <f>IF([1]新扩建主干线!A16="","",[1]新扩建主干线!A16)</f>
        <v>古南线路15</v>
      </c>
      <c r="B16" s="24" t="str">
        <f>IF([1]新扩建主干线!B16="","",[1]新扩建主干线!B16)</f>
        <v>10kV</v>
      </c>
      <c r="C16" s="24" t="str">
        <f>IF([1]新扩建主干线!C16="","",[1]新扩建主干线!C16)</f>
        <v>138古南线</v>
      </c>
      <c r="D16" s="24">
        <f>IF([1]新扩建主干线!D16="","",[1]新扩建主干线!D16)</f>
        <v>0</v>
      </c>
      <c r="E16" s="24">
        <f>IF([1]新扩建主干线!E16="","",[1]新扩建主干线!E16)</f>
        <v>2.3630000000000002E-2</v>
      </c>
      <c r="F16" s="24" t="str">
        <f>IF([1]新扩建主干线!F16="","",[1]新扩建主干线!F16)</f>
        <v>市辖</v>
      </c>
      <c r="G16" s="24">
        <f>IF([1]新扩建主干线!G16="","",[1]新扩建主干线!G16)</f>
        <v>0</v>
      </c>
      <c r="H16" s="24">
        <f>IF([1]新扩建主干线!H16="","",[1]新扩建主干线!H16)</f>
        <v>4</v>
      </c>
      <c r="I16" s="24">
        <f>IF([1]新扩建主干线!I16="","",[1]新扩建主干线!I16)</f>
        <v>3</v>
      </c>
    </row>
    <row r="17" spans="1:9">
      <c r="A17" s="24" t="str">
        <f>IF([1]新扩建主干线!A17="","",[1]新扩建主干线!A17)</f>
        <v>古南线路16</v>
      </c>
      <c r="B17" s="24" t="str">
        <f>IF([1]新扩建主干线!B17="","",[1]新扩建主干线!B17)</f>
        <v>10kV</v>
      </c>
      <c r="C17" s="24" t="str">
        <f>IF([1]新扩建主干线!C17="","",[1]新扩建主干线!C17)</f>
        <v>138古南线</v>
      </c>
      <c r="D17" s="24">
        <f>IF([1]新扩建主干线!D17="","",[1]新扩建主干线!D17)</f>
        <v>0</v>
      </c>
      <c r="E17" s="24">
        <f>IF([1]新扩建主干线!E17="","",[1]新扩建主干线!E17)</f>
        <v>5.8048000000000002E-2</v>
      </c>
      <c r="F17" s="24" t="str">
        <f>IF([1]新扩建主干线!F17="","",[1]新扩建主干线!F17)</f>
        <v>市辖</v>
      </c>
      <c r="G17" s="24">
        <f>IF([1]新扩建主干线!G17="","",[1]新扩建主干线!G17)</f>
        <v>0</v>
      </c>
      <c r="H17" s="24">
        <f>IF([1]新扩建主干线!H17="","",[1]新扩建主干线!H17)</f>
        <v>5</v>
      </c>
      <c r="I17" s="24">
        <f>IF([1]新扩建主干线!I17="","",[1]新扩建主干线!I17)</f>
        <v>1</v>
      </c>
    </row>
    <row r="18" spans="1:9">
      <c r="A18" s="24" t="str">
        <f>IF([1]新扩建主干线!A18="","",[1]新扩建主干线!A18)</f>
        <v>古南线路18</v>
      </c>
      <c r="B18" s="24" t="str">
        <f>IF([1]新扩建主干线!B18="","",[1]新扩建主干线!B18)</f>
        <v>10kV</v>
      </c>
      <c r="C18" s="24" t="str">
        <f>IF([1]新扩建主干线!C18="","",[1]新扩建主干线!C18)</f>
        <v>138古南线</v>
      </c>
      <c r="D18" s="24">
        <f>IF([1]新扩建主干线!D18="","",[1]新扩建主干线!D18)</f>
        <v>0</v>
      </c>
      <c r="E18" s="24">
        <f>IF([1]新扩建主干线!E18="","",[1]新扩建主干线!E18)</f>
        <v>2.2051000000000001E-2</v>
      </c>
      <c r="F18" s="24" t="str">
        <f>IF([1]新扩建主干线!F18="","",[1]新扩建主干线!F18)</f>
        <v>市辖</v>
      </c>
      <c r="G18" s="24">
        <f>IF([1]新扩建主干线!G18="","",[1]新扩建主干线!G18)</f>
        <v>0</v>
      </c>
      <c r="H18" s="24">
        <f>IF([1]新扩建主干线!H18="","",[1]新扩建主干线!H18)</f>
        <v>7</v>
      </c>
      <c r="I18" s="24">
        <f>IF([1]新扩建主干线!I18="","",[1]新扩建主干线!I18)</f>
        <v>3</v>
      </c>
    </row>
    <row r="19" spans="1:9">
      <c r="A19" s="24" t="str">
        <f>IF([1]新扩建主干线!A19="","",[1]新扩建主干线!A19)</f>
        <v>古南线路19</v>
      </c>
      <c r="B19" s="24" t="str">
        <f>IF([1]新扩建主干线!B19="","",[1]新扩建主干线!B19)</f>
        <v>10kV</v>
      </c>
      <c r="C19" s="24" t="str">
        <f>IF([1]新扩建主干线!C19="","",[1]新扩建主干线!C19)</f>
        <v>138古南线</v>
      </c>
      <c r="D19" s="24">
        <f>IF([1]新扩建主干线!D19="","",[1]新扩建主干线!D19)</f>
        <v>0</v>
      </c>
      <c r="E19" s="24">
        <f>IF([1]新扩建主干线!E19="","",[1]新扩建主干线!E19)</f>
        <v>3.1319999999999998E-3</v>
      </c>
      <c r="F19" s="24" t="str">
        <f>IF([1]新扩建主干线!F19="","",[1]新扩建主干线!F19)</f>
        <v>市辖</v>
      </c>
      <c r="G19" s="24">
        <f>IF([1]新扩建主干线!G19="","",[1]新扩建主干线!G19)</f>
        <v>0</v>
      </c>
      <c r="H19" s="24">
        <f>IF([1]新扩建主干线!H19="","",[1]新扩建主干线!H19)</f>
        <v>8</v>
      </c>
      <c r="I19" s="24">
        <f>IF([1]新扩建主干线!I19="","",[1]新扩建主干线!I19)</f>
        <v>1</v>
      </c>
    </row>
    <row r="20" spans="1:9">
      <c r="A20" s="24" t="str">
        <f>IF([1]新扩建主干线!A20="","",[1]新扩建主干线!A20)</f>
        <v>古南线路21</v>
      </c>
      <c r="B20" s="24" t="str">
        <f>IF([1]新扩建主干线!B20="","",[1]新扩建主干线!B20)</f>
        <v>10kV</v>
      </c>
      <c r="C20" s="24" t="str">
        <f>IF([1]新扩建主干线!C20="","",[1]新扩建主干线!C20)</f>
        <v>138古南线</v>
      </c>
      <c r="D20" s="24">
        <f>IF([1]新扩建主干线!D20="","",[1]新扩建主干线!D20)</f>
        <v>0</v>
      </c>
      <c r="E20" s="24">
        <f>IF([1]新扩建主干线!E20="","",[1]新扩建主干线!E20)</f>
        <v>0.132211</v>
      </c>
      <c r="F20" s="24" t="str">
        <f>IF([1]新扩建主干线!F20="","",[1]新扩建主干线!F20)</f>
        <v>市辖</v>
      </c>
      <c r="G20" s="24">
        <f>IF([1]新扩建主干线!G20="","",[1]新扩建主干线!G20)</f>
        <v>0</v>
      </c>
      <c r="H20" s="24">
        <f>IF([1]新扩建主干线!H20="","",[1]新扩建主干线!H20)</f>
        <v>1</v>
      </c>
      <c r="I20" s="24">
        <f>IF([1]新扩建主干线!I20="","",[1]新扩建主干线!I20)</f>
        <v>3</v>
      </c>
    </row>
    <row r="21" spans="1:9">
      <c r="A21" s="24" t="str">
        <f>IF([1]新扩建主干线!A21="","",[1]新扩建主干线!A21)</f>
        <v>古南线路22</v>
      </c>
      <c r="B21" s="24" t="str">
        <f>IF([1]新扩建主干线!B21="","",[1]新扩建主干线!B21)</f>
        <v>10kV</v>
      </c>
      <c r="C21" s="24" t="str">
        <f>IF([1]新扩建主干线!C21="","",[1]新扩建主干线!C21)</f>
        <v>138古南线</v>
      </c>
      <c r="D21" s="24">
        <f>IF([1]新扩建主干线!D21="","",[1]新扩建主干线!D21)</f>
        <v>0</v>
      </c>
      <c r="E21" s="24">
        <f>IF([1]新扩建主干线!E21="","",[1]新扩建主干线!E21)</f>
        <v>8.3604999999999999E-2</v>
      </c>
      <c r="F21" s="24" t="str">
        <f>IF([1]新扩建主干线!F21="","",[1]新扩建主干线!F21)</f>
        <v>市辖</v>
      </c>
      <c r="G21" s="24">
        <f>IF([1]新扩建主干线!G21="","",[1]新扩建主干线!G21)</f>
        <v>0</v>
      </c>
      <c r="H21" s="24">
        <f>IF([1]新扩建主干线!H21="","",[1]新扩建主干线!H21)</f>
        <v>2</v>
      </c>
      <c r="I21" s="24">
        <f>IF([1]新扩建主干线!I21="","",[1]新扩建主干线!I21)</f>
        <v>1</v>
      </c>
    </row>
    <row r="22" spans="1:9">
      <c r="A22" s="24" t="str">
        <f>IF([1]新扩建主干线!A22="","",[1]新扩建主干线!A22)</f>
        <v>古南线路24</v>
      </c>
      <c r="B22" s="24" t="str">
        <f>IF([1]新扩建主干线!B22="","",[1]新扩建主干线!B22)</f>
        <v>10kV</v>
      </c>
      <c r="C22" s="24" t="str">
        <f>IF([1]新扩建主干线!C22="","",[1]新扩建主干线!C22)</f>
        <v>138古南线</v>
      </c>
      <c r="D22" s="24">
        <f>IF([1]新扩建主干线!D22="","",[1]新扩建主干线!D22)</f>
        <v>0</v>
      </c>
      <c r="E22" s="24">
        <f>IF([1]新扩建主干线!E22="","",[1]新扩建主干线!E22)</f>
        <v>2.9568000000000001E-2</v>
      </c>
      <c r="F22" s="24" t="str">
        <f>IF([1]新扩建主干线!F22="","",[1]新扩建主干线!F22)</f>
        <v>市辖</v>
      </c>
      <c r="G22" s="24">
        <f>IF([1]新扩建主干线!G22="","",[1]新扩建主干线!G22)</f>
        <v>0</v>
      </c>
      <c r="H22" s="24">
        <f>IF([1]新扩建主干线!H22="","",[1]新扩建主干线!H22)</f>
        <v>4</v>
      </c>
      <c r="I22" s="24">
        <f>IF([1]新扩建主干线!I22="","",[1]新扩建主干线!I22)</f>
        <v>3</v>
      </c>
    </row>
    <row r="23" spans="1:9">
      <c r="A23" s="24" t="str">
        <f>IF([1]新扩建主干线!A23="","",[1]新扩建主干线!A23)</f>
        <v>古南线路25</v>
      </c>
      <c r="B23" s="24" t="str">
        <f>IF([1]新扩建主干线!B23="","",[1]新扩建主干线!B23)</f>
        <v>10kV</v>
      </c>
      <c r="C23" s="24" t="str">
        <f>IF([1]新扩建主干线!C23="","",[1]新扩建主干线!C23)</f>
        <v>138古南线</v>
      </c>
      <c r="D23" s="24">
        <f>IF([1]新扩建主干线!D23="","",[1]新扩建主干线!D23)</f>
        <v>0</v>
      </c>
      <c r="E23" s="24">
        <f>IF([1]新扩建主干线!E23="","",[1]新扩建主干线!E23)</f>
        <v>2.1416999999999999E-2</v>
      </c>
      <c r="F23" s="24" t="str">
        <f>IF([1]新扩建主干线!F23="","",[1]新扩建主干线!F23)</f>
        <v>市辖</v>
      </c>
      <c r="G23" s="24">
        <f>IF([1]新扩建主干线!G23="","",[1]新扩建主干线!G23)</f>
        <v>0</v>
      </c>
      <c r="H23" s="24">
        <f>IF([1]新扩建主干线!H23="","",[1]新扩建主干线!H23)</f>
        <v>5</v>
      </c>
      <c r="I23" s="24">
        <f>IF([1]新扩建主干线!I23="","",[1]新扩建主干线!I23)</f>
        <v>1</v>
      </c>
    </row>
    <row r="24" spans="1:9">
      <c r="A24" s="24" t="str">
        <f>IF([1]新扩建主干线!A24="","",[1]新扩建主干线!A24)</f>
        <v>古南线路27</v>
      </c>
      <c r="B24" s="24" t="str">
        <f>IF([1]新扩建主干线!B24="","",[1]新扩建主干线!B24)</f>
        <v>10kV</v>
      </c>
      <c r="C24" s="24" t="str">
        <f>IF([1]新扩建主干线!C24="","",[1]新扩建主干线!C24)</f>
        <v>138古南线</v>
      </c>
      <c r="D24" s="24">
        <f>IF([1]新扩建主干线!D24="","",[1]新扩建主干线!D24)</f>
        <v>0</v>
      </c>
      <c r="E24" s="24">
        <f>IF([1]新扩建主干线!E24="","",[1]新扩建主干线!E24)</f>
        <v>1.6084999999999999E-2</v>
      </c>
      <c r="F24" s="24" t="str">
        <f>IF([1]新扩建主干线!F24="","",[1]新扩建主干线!F24)</f>
        <v>市辖</v>
      </c>
      <c r="G24" s="24">
        <f>IF([1]新扩建主干线!G24="","",[1]新扩建主干线!G24)</f>
        <v>0</v>
      </c>
      <c r="H24" s="24">
        <f>IF([1]新扩建主干线!H24="","",[1]新扩建主干线!H24)</f>
        <v>7</v>
      </c>
      <c r="I24" s="24">
        <f>IF([1]新扩建主干线!I24="","",[1]新扩建主干线!I24)</f>
        <v>3</v>
      </c>
    </row>
    <row r="25" spans="1:9">
      <c r="A25" s="24" t="str">
        <f>IF([1]新扩建主干线!A25="","",[1]新扩建主干线!A25)</f>
        <v>古南线路28</v>
      </c>
      <c r="B25" s="24" t="str">
        <f>IF([1]新扩建主干线!B25="","",[1]新扩建主干线!B25)</f>
        <v>10kV</v>
      </c>
      <c r="C25" s="24" t="str">
        <f>IF([1]新扩建主干线!C25="","",[1]新扩建主干线!C25)</f>
        <v>138古南线</v>
      </c>
      <c r="D25" s="24">
        <f>IF([1]新扩建主干线!D25="","",[1]新扩建主干线!D25)</f>
        <v>0</v>
      </c>
      <c r="E25" s="24">
        <f>IF([1]新扩建主干线!E25="","",[1]新扩建主干线!E25)</f>
        <v>0.13716300000000001</v>
      </c>
      <c r="F25" s="24" t="str">
        <f>IF([1]新扩建主干线!F25="","",[1]新扩建主干线!F25)</f>
        <v>市辖</v>
      </c>
      <c r="G25" s="24">
        <f>IF([1]新扩建主干线!G25="","",[1]新扩建主干线!G25)</f>
        <v>0</v>
      </c>
      <c r="H25" s="24">
        <f>IF([1]新扩建主干线!H25="","",[1]新扩建主干线!H25)</f>
        <v>8</v>
      </c>
      <c r="I25" s="24">
        <f>IF([1]新扩建主干线!I25="","",[1]新扩建主干线!I25)</f>
        <v>1</v>
      </c>
    </row>
    <row r="26" spans="1:9">
      <c r="A26" s="24" t="str">
        <f>IF([1]新扩建主干线!A26="","",[1]新扩建主干线!A26)</f>
        <v>古南线路30</v>
      </c>
      <c r="B26" s="24" t="str">
        <f>IF([1]新扩建主干线!B26="","",[1]新扩建主干线!B26)</f>
        <v>10kV</v>
      </c>
      <c r="C26" s="24" t="str">
        <f>IF([1]新扩建主干线!C26="","",[1]新扩建主干线!C26)</f>
        <v>138古南线</v>
      </c>
      <c r="D26" s="24">
        <f>IF([1]新扩建主干线!D26="","",[1]新扩建主干线!D26)</f>
        <v>0</v>
      </c>
      <c r="E26" s="24">
        <f>IF([1]新扩建主干线!E26="","",[1]新扩建主干线!E26)</f>
        <v>0.121047</v>
      </c>
      <c r="F26" s="24" t="str">
        <f>IF([1]新扩建主干线!F26="","",[1]新扩建主干线!F26)</f>
        <v>市辖</v>
      </c>
      <c r="G26" s="24">
        <f>IF([1]新扩建主干线!G26="","",[1]新扩建主干线!G26)</f>
        <v>0</v>
      </c>
      <c r="H26" s="24">
        <f>IF([1]新扩建主干线!H26="","",[1]新扩建主干线!H26)</f>
        <v>1</v>
      </c>
      <c r="I26" s="24">
        <f>IF([1]新扩建主干线!I26="","",[1]新扩建主干线!I26)</f>
        <v>3</v>
      </c>
    </row>
    <row r="27" spans="1:9">
      <c r="A27" s="24" t="str">
        <f>IF([1]新扩建主干线!A27="","",[1]新扩建主干线!A27)</f>
        <v>古南线路31</v>
      </c>
      <c r="B27" s="24" t="str">
        <f>IF([1]新扩建主干线!B27="","",[1]新扩建主干线!B27)</f>
        <v>10kV</v>
      </c>
      <c r="C27" s="24" t="str">
        <f>IF([1]新扩建主干线!C27="","",[1]新扩建主干线!C27)</f>
        <v>138古南线</v>
      </c>
      <c r="D27" s="24">
        <f>IF([1]新扩建主干线!D27="","",[1]新扩建主干线!D27)</f>
        <v>0</v>
      </c>
      <c r="E27" s="24">
        <f>IF([1]新扩建主干线!E27="","",[1]新扩建主干线!E27)</f>
        <v>6.1351000000000003E-2</v>
      </c>
      <c r="F27" s="24" t="str">
        <f>IF([1]新扩建主干线!F27="","",[1]新扩建主干线!F27)</f>
        <v>市辖</v>
      </c>
      <c r="G27" s="24">
        <f>IF([1]新扩建主干线!G27="","",[1]新扩建主干线!G27)</f>
        <v>0</v>
      </c>
      <c r="H27" s="24">
        <f>IF([1]新扩建主干线!H27="","",[1]新扩建主干线!H27)</f>
        <v>2</v>
      </c>
      <c r="I27" s="24">
        <f>IF([1]新扩建主干线!I27="","",[1]新扩建主干线!I27)</f>
        <v>1</v>
      </c>
    </row>
    <row r="28" spans="1:9">
      <c r="A28" s="24" t="str">
        <f>IF([1]新扩建主干线!A28="","",[1]新扩建主干线!A28)</f>
        <v>古南线路33</v>
      </c>
      <c r="B28" s="24" t="str">
        <f>IF([1]新扩建主干线!B28="","",[1]新扩建主干线!B28)</f>
        <v>10kV</v>
      </c>
      <c r="C28" s="24" t="str">
        <f>IF([1]新扩建主干线!C28="","",[1]新扩建主干线!C28)</f>
        <v>138古南线</v>
      </c>
      <c r="D28" s="24">
        <f>IF([1]新扩建主干线!D28="","",[1]新扩建主干线!D28)</f>
        <v>0</v>
      </c>
      <c r="E28" s="24">
        <f>IF([1]新扩建主干线!E28="","",[1]新扩建主干线!E28)</f>
        <v>0.39565299999999998</v>
      </c>
      <c r="F28" s="24" t="str">
        <f>IF([1]新扩建主干线!F28="","",[1]新扩建主干线!F28)</f>
        <v>市辖</v>
      </c>
      <c r="G28" s="24">
        <f>IF([1]新扩建主干线!G28="","",[1]新扩建主干线!G28)</f>
        <v>0</v>
      </c>
      <c r="H28" s="24">
        <f>IF([1]新扩建主干线!H28="","",[1]新扩建主干线!H28)</f>
        <v>4</v>
      </c>
      <c r="I28" s="24">
        <f>IF([1]新扩建主干线!I28="","",[1]新扩建主干线!I28)</f>
        <v>3</v>
      </c>
    </row>
    <row r="29" spans="1:9">
      <c r="A29" s="24" t="str">
        <f>IF([1]新扩建主干线!A29="","",[1]新扩建主干线!A29)</f>
        <v>古南线路34</v>
      </c>
      <c r="B29" s="24" t="str">
        <f>IF([1]新扩建主干线!B29="","",[1]新扩建主干线!B29)</f>
        <v>10kV</v>
      </c>
      <c r="C29" s="24" t="str">
        <f>IF([1]新扩建主干线!C29="","",[1]新扩建主干线!C29)</f>
        <v>138古南线</v>
      </c>
      <c r="D29" s="24">
        <f>IF([1]新扩建主干线!D29="","",[1]新扩建主干线!D29)</f>
        <v>0</v>
      </c>
      <c r="E29" s="24">
        <f>IF([1]新扩建主干线!E29="","",[1]新扩建主干线!E29)</f>
        <v>0.174535</v>
      </c>
      <c r="F29" s="24" t="str">
        <f>IF([1]新扩建主干线!F29="","",[1]新扩建主干线!F29)</f>
        <v>市辖</v>
      </c>
      <c r="G29" s="24">
        <f>IF([1]新扩建主干线!G29="","",[1]新扩建主干线!G29)</f>
        <v>0</v>
      </c>
      <c r="H29" s="24">
        <f>IF([1]新扩建主干线!H29="","",[1]新扩建主干线!H29)</f>
        <v>5</v>
      </c>
      <c r="I29" s="24">
        <f>IF([1]新扩建主干线!I29="","",[1]新扩建主干线!I29)</f>
        <v>1</v>
      </c>
    </row>
    <row r="30" spans="1:9">
      <c r="A30" s="24" t="str">
        <f>IF([1]新扩建主干线!A30="","",[1]新扩建主干线!A30)</f>
        <v>古南线路36</v>
      </c>
      <c r="B30" s="24" t="str">
        <f>IF([1]新扩建主干线!B30="","",[1]新扩建主干线!B30)</f>
        <v>10kV</v>
      </c>
      <c r="C30" s="24" t="str">
        <f>IF([1]新扩建主干线!C30="","",[1]新扩建主干线!C30)</f>
        <v>138古南线</v>
      </c>
      <c r="D30" s="24">
        <f>IF([1]新扩建主干线!D30="","",[1]新扩建主干线!D30)</f>
        <v>0</v>
      </c>
      <c r="E30" s="24">
        <f>IF([1]新扩建主干线!E30="","",[1]新扩建主干线!E30)</f>
        <v>5.0660999999999998E-2</v>
      </c>
      <c r="F30" s="24" t="str">
        <f>IF([1]新扩建主干线!F30="","",[1]新扩建主干线!F30)</f>
        <v>市辖</v>
      </c>
      <c r="G30" s="24">
        <f>IF([1]新扩建主干线!G30="","",[1]新扩建主干线!G30)</f>
        <v>0</v>
      </c>
      <c r="H30" s="24">
        <f>IF([1]新扩建主干线!H30="","",[1]新扩建主干线!H30)</f>
        <v>7</v>
      </c>
      <c r="I30" s="24">
        <f>IF([1]新扩建主干线!I30="","",[1]新扩建主干线!I30)</f>
        <v>3</v>
      </c>
    </row>
    <row r="31" spans="1:9">
      <c r="A31" s="24" t="str">
        <f>IF([1]新扩建主干线!A31="","",[1]新扩建主干线!A31)</f>
        <v>古南线路37</v>
      </c>
      <c r="B31" s="24" t="str">
        <f>IF([1]新扩建主干线!B31="","",[1]新扩建主干线!B31)</f>
        <v>10kV</v>
      </c>
      <c r="C31" s="24" t="str">
        <f>IF([1]新扩建主干线!C31="","",[1]新扩建主干线!C31)</f>
        <v>138古南线</v>
      </c>
      <c r="D31" s="24">
        <f>IF([1]新扩建主干线!D31="","",[1]新扩建主干线!D31)</f>
        <v>0</v>
      </c>
      <c r="E31" s="24">
        <f>IF([1]新扩建主干线!E31="","",[1]新扩建主干线!E31)</f>
        <v>3.1165000000000002E-2</v>
      </c>
      <c r="F31" s="24" t="str">
        <f>IF([1]新扩建主干线!F31="","",[1]新扩建主干线!F31)</f>
        <v>市辖</v>
      </c>
      <c r="G31" s="24">
        <f>IF([1]新扩建主干线!G31="","",[1]新扩建主干线!G31)</f>
        <v>0</v>
      </c>
      <c r="H31" s="24">
        <f>IF([1]新扩建主干线!H31="","",[1]新扩建主干线!H31)</f>
        <v>8</v>
      </c>
      <c r="I31" s="24">
        <f>IF([1]新扩建主干线!I31="","",[1]新扩建主干线!I31)</f>
        <v>1</v>
      </c>
    </row>
    <row r="32" spans="1:9">
      <c r="A32" s="24" t="str">
        <f>IF([1]新扩建主干线!A32="","",[1]新扩建主干线!A32)</f>
        <v>古南线路39</v>
      </c>
      <c r="B32" s="24" t="str">
        <f>IF([1]新扩建主干线!B32="","",[1]新扩建主干线!B32)</f>
        <v>10kV</v>
      </c>
      <c r="C32" s="24" t="str">
        <f>IF([1]新扩建主干线!C32="","",[1]新扩建主干线!C32)</f>
        <v>138古南线</v>
      </c>
      <c r="D32" s="24">
        <f>IF([1]新扩建主干线!D32="","",[1]新扩建主干线!D32)</f>
        <v>0</v>
      </c>
      <c r="E32" s="24">
        <f>IF([1]新扩建主干线!E32="","",[1]新扩建主干线!E32)</f>
        <v>2.2068000000000001E-2</v>
      </c>
      <c r="F32" s="24" t="str">
        <f>IF([1]新扩建主干线!F32="","",[1]新扩建主干线!F32)</f>
        <v>市辖</v>
      </c>
      <c r="G32" s="24">
        <f>IF([1]新扩建主干线!G32="","",[1]新扩建主干线!G32)</f>
        <v>0</v>
      </c>
      <c r="H32" s="24">
        <f>IF([1]新扩建主干线!H32="","",[1]新扩建主干线!H32)</f>
        <v>1</v>
      </c>
      <c r="I32" s="24">
        <f>IF([1]新扩建主干线!I32="","",[1]新扩建主干线!I32)</f>
        <v>3</v>
      </c>
    </row>
    <row r="33" spans="1:9">
      <c r="A33" s="24" t="str">
        <f>IF([1]新扩建主干线!A33="","",[1]新扩建主干线!A33)</f>
        <v>古南线路40</v>
      </c>
      <c r="B33" s="24" t="str">
        <f>IF([1]新扩建主干线!B33="","",[1]新扩建主干线!B33)</f>
        <v>10kV</v>
      </c>
      <c r="C33" s="24" t="str">
        <f>IF([1]新扩建主干线!C33="","",[1]新扩建主干线!C33)</f>
        <v>138古南线</v>
      </c>
      <c r="D33" s="24">
        <f>IF([1]新扩建主干线!D33="","",[1]新扩建主干线!D33)</f>
        <v>0</v>
      </c>
      <c r="E33" s="24">
        <f>IF([1]新扩建主干线!E33="","",[1]新扩建主干线!E33)</f>
        <v>5.3899000000000002E-2</v>
      </c>
      <c r="F33" s="24" t="str">
        <f>IF([1]新扩建主干线!F33="","",[1]新扩建主干线!F33)</f>
        <v>市辖</v>
      </c>
      <c r="G33" s="24">
        <f>IF([1]新扩建主干线!G33="","",[1]新扩建主干线!G33)</f>
        <v>0</v>
      </c>
      <c r="H33" s="24">
        <f>IF([1]新扩建主干线!H33="","",[1]新扩建主干线!H33)</f>
        <v>2</v>
      </c>
      <c r="I33" s="24">
        <f>IF([1]新扩建主干线!I33="","",[1]新扩建主干线!I33)</f>
        <v>1</v>
      </c>
    </row>
    <row r="34" spans="1:9">
      <c r="A34" s="24" t="str">
        <f>IF([1]新扩建主干线!A34="","",[1]新扩建主干线!A34)</f>
        <v>古南线路42</v>
      </c>
      <c r="B34" s="24" t="str">
        <f>IF([1]新扩建主干线!B34="","",[1]新扩建主干线!B34)</f>
        <v>10kV</v>
      </c>
      <c r="C34" s="24" t="str">
        <f>IF([1]新扩建主干线!C34="","",[1]新扩建主干线!C34)</f>
        <v>138古南线</v>
      </c>
      <c r="D34" s="24">
        <f>IF([1]新扩建主干线!D34="","",[1]新扩建主干线!D34)</f>
        <v>0</v>
      </c>
      <c r="E34" s="24">
        <f>IF([1]新扩建主干线!E34="","",[1]新扩建主干线!E34)</f>
        <v>3.7567000000000003E-2</v>
      </c>
      <c r="F34" s="24" t="str">
        <f>IF([1]新扩建主干线!F34="","",[1]新扩建主干线!F34)</f>
        <v>市辖</v>
      </c>
      <c r="G34" s="24">
        <f>IF([1]新扩建主干线!G34="","",[1]新扩建主干线!G34)</f>
        <v>0</v>
      </c>
      <c r="H34" s="24">
        <f>IF([1]新扩建主干线!H34="","",[1]新扩建主干线!H34)</f>
        <v>4</v>
      </c>
      <c r="I34" s="24">
        <f>IF([1]新扩建主干线!I34="","",[1]新扩建主干线!I34)</f>
        <v>3</v>
      </c>
    </row>
    <row r="35" spans="1:9">
      <c r="A35" s="24" t="str">
        <f>IF([1]新扩建主干线!A35="","",[1]新扩建主干线!A35)</f>
        <v>古南线路43</v>
      </c>
      <c r="B35" s="24" t="str">
        <f>IF([1]新扩建主干线!B35="","",[1]新扩建主干线!B35)</f>
        <v>10kV</v>
      </c>
      <c r="C35" s="24" t="str">
        <f>IF([1]新扩建主干线!C35="","",[1]新扩建主干线!C35)</f>
        <v>138古南线</v>
      </c>
      <c r="D35" s="24">
        <f>IF([1]新扩建主干线!D35="","",[1]新扩建主干线!D35)</f>
        <v>0</v>
      </c>
      <c r="E35" s="24">
        <f>IF([1]新扩建主干线!E35="","",[1]新扩建主干线!E35)</f>
        <v>0.146396</v>
      </c>
      <c r="F35" s="24" t="str">
        <f>IF([1]新扩建主干线!F35="","",[1]新扩建主干线!F35)</f>
        <v>市辖</v>
      </c>
      <c r="G35" s="24">
        <f>IF([1]新扩建主干线!G35="","",[1]新扩建主干线!G35)</f>
        <v>0</v>
      </c>
      <c r="H35" s="24">
        <f>IF([1]新扩建主干线!H35="","",[1]新扩建主干线!H35)</f>
        <v>5</v>
      </c>
      <c r="I35" s="24">
        <f>IF([1]新扩建主干线!I35="","",[1]新扩建主干线!I35)</f>
        <v>1</v>
      </c>
    </row>
    <row r="36" spans="1:9">
      <c r="A36" s="24" t="str">
        <f>IF([1]新扩建主干线!A36="","",[1]新扩建主干线!A36)</f>
        <v>古南线路45</v>
      </c>
      <c r="B36" s="24" t="str">
        <f>IF([1]新扩建主干线!B36="","",[1]新扩建主干线!B36)</f>
        <v>10kV</v>
      </c>
      <c r="C36" s="24" t="str">
        <f>IF([1]新扩建主干线!C36="","",[1]新扩建主干线!C36)</f>
        <v>138古南线</v>
      </c>
      <c r="D36" s="24">
        <f>IF([1]新扩建主干线!D36="","",[1]新扩建主干线!D36)</f>
        <v>0</v>
      </c>
      <c r="E36" s="24">
        <f>IF([1]新扩建主干线!E36="","",[1]新扩建主干线!E36)</f>
        <v>2.2729999999999998E-3</v>
      </c>
      <c r="F36" s="24" t="str">
        <f>IF([1]新扩建主干线!F36="","",[1]新扩建主干线!F36)</f>
        <v>市辖</v>
      </c>
      <c r="G36" s="24">
        <f>IF([1]新扩建主干线!G36="","",[1]新扩建主干线!G36)</f>
        <v>0</v>
      </c>
      <c r="H36" s="24">
        <f>IF([1]新扩建主干线!H36="","",[1]新扩建主干线!H36)</f>
        <v>7</v>
      </c>
      <c r="I36" s="24">
        <f>IF([1]新扩建主干线!I36="","",[1]新扩建主干线!I36)</f>
        <v>3</v>
      </c>
    </row>
    <row r="37" spans="1:9">
      <c r="A37" s="24" t="str">
        <f>IF([1]新扩建主干线!A37="","",[1]新扩建主干线!A37)</f>
        <v>古南线路46</v>
      </c>
      <c r="B37" s="24" t="str">
        <f>IF([1]新扩建主干线!B37="","",[1]新扩建主干线!B37)</f>
        <v>10kV</v>
      </c>
      <c r="C37" s="24" t="str">
        <f>IF([1]新扩建主干线!C37="","",[1]新扩建主干线!C37)</f>
        <v>138古南线</v>
      </c>
      <c r="D37" s="24">
        <f>IF([1]新扩建主干线!D37="","",[1]新扩建主干线!D37)</f>
        <v>0</v>
      </c>
      <c r="E37" s="24">
        <f>IF([1]新扩建主干线!E37="","",[1]新扩建主干线!E37)</f>
        <v>3.9719999999999998E-2</v>
      </c>
      <c r="F37" s="24" t="str">
        <f>IF([1]新扩建主干线!F37="","",[1]新扩建主干线!F37)</f>
        <v>市辖</v>
      </c>
      <c r="G37" s="24">
        <f>IF([1]新扩建主干线!G37="","",[1]新扩建主干线!G37)</f>
        <v>0</v>
      </c>
      <c r="H37" s="24">
        <f>IF([1]新扩建主干线!H37="","",[1]新扩建主干线!H37)</f>
        <v>8</v>
      </c>
      <c r="I37" s="24">
        <f>IF([1]新扩建主干线!I37="","",[1]新扩建主干线!I37)</f>
        <v>1</v>
      </c>
    </row>
    <row r="38" spans="1:9">
      <c r="A38" s="24" t="str">
        <f>IF([1]新扩建主干线!A38="","",[1]新扩建主干线!A38)</f>
        <v>古南线路48</v>
      </c>
      <c r="B38" s="24" t="str">
        <f>IF([1]新扩建主干线!B38="","",[1]新扩建主干线!B38)</f>
        <v>10kV</v>
      </c>
      <c r="C38" s="24" t="str">
        <f>IF([1]新扩建主干线!C38="","",[1]新扩建主干线!C38)</f>
        <v>138古南线</v>
      </c>
      <c r="D38" s="24">
        <f>IF([1]新扩建主干线!D38="","",[1]新扩建主干线!D38)</f>
        <v>0</v>
      </c>
      <c r="E38" s="24">
        <f>IF([1]新扩建主干线!E38="","",[1]新扩建主干线!E38)</f>
        <v>2.1618999999999999E-2</v>
      </c>
      <c r="F38" s="24" t="str">
        <f>IF([1]新扩建主干线!F38="","",[1]新扩建主干线!F38)</f>
        <v>市辖</v>
      </c>
      <c r="G38" s="24">
        <f>IF([1]新扩建主干线!G38="","",[1]新扩建主干线!G38)</f>
        <v>0</v>
      </c>
      <c r="H38" s="24">
        <f>IF([1]新扩建主干线!H38="","",[1]新扩建主干线!H38)</f>
        <v>1</v>
      </c>
      <c r="I38" s="24">
        <f>IF([1]新扩建主干线!I38="","",[1]新扩建主干线!I38)</f>
        <v>3</v>
      </c>
    </row>
    <row r="39" spans="1:9">
      <c r="A39" s="24" t="str">
        <f>IF([1]新扩建主干线!A39="","",[1]新扩建主干线!A39)</f>
        <v>古南线路49</v>
      </c>
      <c r="B39" s="24" t="str">
        <f>IF([1]新扩建主干线!B39="","",[1]新扩建主干线!B39)</f>
        <v>10kV</v>
      </c>
      <c r="C39" s="24" t="str">
        <f>IF([1]新扩建主干线!C39="","",[1]新扩建主干线!C39)</f>
        <v>138古南线</v>
      </c>
      <c r="D39" s="24">
        <f>IF([1]新扩建主干线!D39="","",[1]新扩建主干线!D39)</f>
        <v>0</v>
      </c>
      <c r="E39" s="24">
        <f>IF([1]新扩建主干线!E39="","",[1]新扩建主干线!E39)</f>
        <v>6.0512000000000003E-2</v>
      </c>
      <c r="F39" s="24" t="str">
        <f>IF([1]新扩建主干线!F39="","",[1]新扩建主干线!F39)</f>
        <v>市辖</v>
      </c>
      <c r="G39" s="24">
        <f>IF([1]新扩建主干线!G39="","",[1]新扩建主干线!G39)</f>
        <v>0</v>
      </c>
      <c r="H39" s="24">
        <f>IF([1]新扩建主干线!H39="","",[1]新扩建主干线!H39)</f>
        <v>2</v>
      </c>
      <c r="I39" s="24">
        <f>IF([1]新扩建主干线!I39="","",[1]新扩建主干线!I39)</f>
        <v>1</v>
      </c>
    </row>
    <row r="40" spans="1:9">
      <c r="A40" s="24" t="str">
        <f>IF([1]新扩建主干线!A40="","",[1]新扩建主干线!A40)</f>
        <v>古南线路51</v>
      </c>
      <c r="B40" s="24" t="str">
        <f>IF([1]新扩建主干线!B40="","",[1]新扩建主干线!B40)</f>
        <v>10kV</v>
      </c>
      <c r="C40" s="24" t="str">
        <f>IF([1]新扩建主干线!C40="","",[1]新扩建主干线!C40)</f>
        <v>138古南线</v>
      </c>
      <c r="D40" s="24">
        <f>IF([1]新扩建主干线!D40="","",[1]新扩建主干线!D40)</f>
        <v>0</v>
      </c>
      <c r="E40" s="24">
        <f>IF([1]新扩建主干线!E40="","",[1]新扩建主干线!E40)</f>
        <v>5.4509000000000002E-2</v>
      </c>
      <c r="F40" s="24" t="str">
        <f>IF([1]新扩建主干线!F40="","",[1]新扩建主干线!F40)</f>
        <v>市辖</v>
      </c>
      <c r="G40" s="24">
        <f>IF([1]新扩建主干线!G40="","",[1]新扩建主干线!G40)</f>
        <v>0</v>
      </c>
      <c r="H40" s="24">
        <f>IF([1]新扩建主干线!H40="","",[1]新扩建主干线!H40)</f>
        <v>4</v>
      </c>
      <c r="I40" s="24">
        <f>IF([1]新扩建主干线!I40="","",[1]新扩建主干线!I40)</f>
        <v>3</v>
      </c>
    </row>
    <row r="41" spans="1:9">
      <c r="A41" s="24" t="str">
        <f>IF([1]新扩建主干线!A41="","",[1]新扩建主干线!A41)</f>
        <v>古南线路52</v>
      </c>
      <c r="B41" s="24" t="str">
        <f>IF([1]新扩建主干线!B41="","",[1]新扩建主干线!B41)</f>
        <v>10kV</v>
      </c>
      <c r="C41" s="24" t="str">
        <f>IF([1]新扩建主干线!C41="","",[1]新扩建主干线!C41)</f>
        <v>138古南线</v>
      </c>
      <c r="D41" s="24">
        <f>IF([1]新扩建主干线!D41="","",[1]新扩建主干线!D41)</f>
        <v>0</v>
      </c>
      <c r="E41" s="24">
        <f>IF([1]新扩建主干线!E41="","",[1]新扩建主干线!E41)</f>
        <v>3.8623999999999999E-2</v>
      </c>
      <c r="F41" s="24" t="str">
        <f>IF([1]新扩建主干线!F41="","",[1]新扩建主干线!F41)</f>
        <v>市辖</v>
      </c>
      <c r="G41" s="24">
        <f>IF([1]新扩建主干线!G41="","",[1]新扩建主干线!G41)</f>
        <v>0</v>
      </c>
      <c r="H41" s="24">
        <f>IF([1]新扩建主干线!H41="","",[1]新扩建主干线!H41)</f>
        <v>5</v>
      </c>
      <c r="I41" s="24">
        <f>IF([1]新扩建主干线!I41="","",[1]新扩建主干线!I41)</f>
        <v>1</v>
      </c>
    </row>
    <row r="42" spans="1:9">
      <c r="A42" s="24" t="str">
        <f>IF([1]新扩建主干线!A42="","",[1]新扩建主干线!A42)</f>
        <v>古南线路54</v>
      </c>
      <c r="B42" s="24" t="str">
        <f>IF([1]新扩建主干线!B42="","",[1]新扩建主干线!B42)</f>
        <v>10kV</v>
      </c>
      <c r="C42" s="24" t="str">
        <f>IF([1]新扩建主干线!C42="","",[1]新扩建主干线!C42)</f>
        <v>138古南线</v>
      </c>
      <c r="D42" s="24">
        <f>IF([1]新扩建主干线!D42="","",[1]新扩建主干线!D42)</f>
        <v>0</v>
      </c>
      <c r="E42" s="24">
        <f>IF([1]新扩建主干线!E42="","",[1]新扩建主干线!E42)</f>
        <v>3.4048000000000002E-2</v>
      </c>
      <c r="F42" s="24" t="str">
        <f>IF([1]新扩建主干线!F42="","",[1]新扩建主干线!F42)</f>
        <v>市辖</v>
      </c>
      <c r="G42" s="24">
        <f>IF([1]新扩建主干线!G42="","",[1]新扩建主干线!G42)</f>
        <v>0</v>
      </c>
      <c r="H42" s="24">
        <f>IF([1]新扩建主干线!H42="","",[1]新扩建主干线!H42)</f>
        <v>7</v>
      </c>
      <c r="I42" s="24">
        <f>IF([1]新扩建主干线!I42="","",[1]新扩建主干线!I42)</f>
        <v>3</v>
      </c>
    </row>
    <row r="43" spans="1:9">
      <c r="A43" s="24" t="str">
        <f>IF([1]新扩建主干线!A43="","",[1]新扩建主干线!A43)</f>
        <v>古南线路55</v>
      </c>
      <c r="B43" s="24" t="str">
        <f>IF([1]新扩建主干线!B43="","",[1]新扩建主干线!B43)</f>
        <v>10kV</v>
      </c>
      <c r="C43" s="24" t="str">
        <f>IF([1]新扩建主干线!C43="","",[1]新扩建主干线!C43)</f>
        <v>138古南线</v>
      </c>
      <c r="D43" s="24">
        <f>IF([1]新扩建主干线!D43="","",[1]新扩建主干线!D43)</f>
        <v>0</v>
      </c>
      <c r="E43" s="24">
        <f>IF([1]新扩建主干线!E43="","",[1]新扩建主干线!E43)</f>
        <v>0.45856400000000003</v>
      </c>
      <c r="F43" s="24" t="str">
        <f>IF([1]新扩建主干线!F43="","",[1]新扩建主干线!F43)</f>
        <v>市辖</v>
      </c>
      <c r="G43" s="24">
        <f>IF([1]新扩建主干线!G43="","",[1]新扩建主干线!G43)</f>
        <v>0</v>
      </c>
      <c r="H43" s="24">
        <f>IF([1]新扩建主干线!H43="","",[1]新扩建主干线!H43)</f>
        <v>8</v>
      </c>
      <c r="I43" s="24">
        <f>IF([1]新扩建主干线!I43="","",[1]新扩建主干线!I43)</f>
        <v>1</v>
      </c>
    </row>
    <row r="44" spans="1:9">
      <c r="A44" s="24" t="str">
        <f>IF([1]新扩建主干线!A44="","",[1]新扩建主干线!A44)</f>
        <v>古南线路57</v>
      </c>
      <c r="B44" s="24" t="str">
        <f>IF([1]新扩建主干线!B44="","",[1]新扩建主干线!B44)</f>
        <v>10kV</v>
      </c>
      <c r="C44" s="24" t="str">
        <f>IF([1]新扩建主干线!C44="","",[1]新扩建主干线!C44)</f>
        <v>138绿中线</v>
      </c>
      <c r="D44" s="24">
        <f>IF([1]新扩建主干线!D44="","",[1]新扩建主干线!D44)</f>
        <v>0</v>
      </c>
      <c r="E44" s="24">
        <f>IF([1]新扩建主干线!E44="","",[1]新扩建主干线!E44)</f>
        <v>9.9622000000000002E-2</v>
      </c>
      <c r="F44" s="24" t="str">
        <f>IF([1]新扩建主干线!F44="","",[1]新扩建主干线!F44)</f>
        <v>市辖</v>
      </c>
      <c r="G44" s="24">
        <f>IF([1]新扩建主干线!G44="","",[1]新扩建主干线!G44)</f>
        <v>0</v>
      </c>
      <c r="H44" s="24">
        <f>IF([1]新扩建主干线!H44="","",[1]新扩建主干线!H44)</f>
        <v>1</v>
      </c>
      <c r="I44" s="24">
        <f>IF([1]新扩建主干线!I44="","",[1]新扩建主干线!I44)</f>
        <v>3</v>
      </c>
    </row>
    <row r="45" spans="1:9">
      <c r="A45" s="24" t="str">
        <f>IF([1]新扩建主干线!A45="","",[1]新扩建主干线!A45)</f>
        <v>古南线路58</v>
      </c>
      <c r="B45" s="24" t="str">
        <f>IF([1]新扩建主干线!B45="","",[1]新扩建主干线!B45)</f>
        <v>10kV</v>
      </c>
      <c r="C45" s="24" t="str">
        <f>IF([1]新扩建主干线!C45="","",[1]新扩建主干线!C45)</f>
        <v>138绿中线</v>
      </c>
      <c r="D45" s="24">
        <f>IF([1]新扩建主干线!D45="","",[1]新扩建主干线!D45)</f>
        <v>0</v>
      </c>
      <c r="E45" s="24">
        <f>IF([1]新扩建主干线!E45="","",[1]新扩建主干线!E45)</f>
        <v>6.7643999999999996E-2</v>
      </c>
      <c r="F45" s="24" t="str">
        <f>IF([1]新扩建主干线!F45="","",[1]新扩建主干线!F45)</f>
        <v>市辖</v>
      </c>
      <c r="G45" s="24">
        <f>IF([1]新扩建主干线!G45="","",[1]新扩建主干线!G45)</f>
        <v>0</v>
      </c>
      <c r="H45" s="24">
        <f>IF([1]新扩建主干线!H45="","",[1]新扩建主干线!H45)</f>
        <v>2</v>
      </c>
      <c r="I45" s="24">
        <f>IF([1]新扩建主干线!I45="","",[1]新扩建主干线!I45)</f>
        <v>1</v>
      </c>
    </row>
    <row r="46" spans="1:9">
      <c r="A46" s="24" t="str">
        <f>IF([1]新扩建主干线!A46="","",[1]新扩建主干线!A46)</f>
        <v>古南线路60</v>
      </c>
      <c r="B46" s="24" t="str">
        <f>IF([1]新扩建主干线!B46="","",[1]新扩建主干线!B46)</f>
        <v>10kV</v>
      </c>
      <c r="C46" s="24" t="str">
        <f>IF([1]新扩建主干线!C46="","",[1]新扩建主干线!C46)</f>
        <v>138绿中线</v>
      </c>
      <c r="D46" s="24">
        <f>IF([1]新扩建主干线!D46="","",[1]新扩建主干线!D46)</f>
        <v>0</v>
      </c>
      <c r="E46" s="24">
        <f>IF([1]新扩建主干线!E46="","",[1]新扩建主干线!E46)</f>
        <v>4.3870000000000003E-3</v>
      </c>
      <c r="F46" s="24" t="str">
        <f>IF([1]新扩建主干线!F46="","",[1]新扩建主干线!F46)</f>
        <v>市辖</v>
      </c>
      <c r="G46" s="24">
        <f>IF([1]新扩建主干线!G46="","",[1]新扩建主干线!G46)</f>
        <v>0</v>
      </c>
      <c r="H46" s="24">
        <f>IF([1]新扩建主干线!H46="","",[1]新扩建主干线!H46)</f>
        <v>4</v>
      </c>
      <c r="I46" s="24">
        <f>IF([1]新扩建主干线!I46="","",[1]新扩建主干线!I46)</f>
        <v>3</v>
      </c>
    </row>
    <row r="47" spans="1:9">
      <c r="A47" s="24" t="str">
        <f>IF([1]新扩建主干线!A47="","",[1]新扩建主干线!A47)</f>
        <v>古南线路61</v>
      </c>
      <c r="B47" s="24" t="str">
        <f>IF([1]新扩建主干线!B47="","",[1]新扩建主干线!B47)</f>
        <v>10kV</v>
      </c>
      <c r="C47" s="24" t="str">
        <f>IF([1]新扩建主干线!C47="","",[1]新扩建主干线!C47)</f>
        <v>138绿中线</v>
      </c>
      <c r="D47" s="24">
        <f>IF([1]新扩建主干线!D47="","",[1]新扩建主干线!D47)</f>
        <v>0</v>
      </c>
      <c r="E47" s="24">
        <f>IF([1]新扩建主干线!E47="","",[1]新扩建主干线!E47)</f>
        <v>0.115192</v>
      </c>
      <c r="F47" s="24" t="str">
        <f>IF([1]新扩建主干线!F47="","",[1]新扩建主干线!F47)</f>
        <v>市辖</v>
      </c>
      <c r="G47" s="24">
        <f>IF([1]新扩建主干线!G47="","",[1]新扩建主干线!G47)</f>
        <v>0</v>
      </c>
      <c r="H47" s="24">
        <f>IF([1]新扩建主干线!H47="","",[1]新扩建主干线!H47)</f>
        <v>5</v>
      </c>
      <c r="I47" s="24">
        <f>IF([1]新扩建主干线!I47="","",[1]新扩建主干线!I47)</f>
        <v>1</v>
      </c>
    </row>
    <row r="48" spans="1:9">
      <c r="A48" s="24" t="str">
        <f>IF([1]新扩建主干线!A48="","",[1]新扩建主干线!A48)</f>
        <v>古南线路63</v>
      </c>
      <c r="B48" s="24" t="str">
        <f>IF([1]新扩建主干线!B48="","",[1]新扩建主干线!B48)</f>
        <v>10kV</v>
      </c>
      <c r="C48" s="24" t="str">
        <f>IF([1]新扩建主干线!C48="","",[1]新扩建主干线!C48)</f>
        <v>138绿中线</v>
      </c>
      <c r="D48" s="24">
        <f>IF([1]新扩建主干线!D48="","",[1]新扩建主干线!D48)</f>
        <v>1</v>
      </c>
      <c r="E48" s="24">
        <f>IF([1]新扩建主干线!E48="","",[1]新扩建主干线!E48)</f>
        <v>6.9917000000000007E-2</v>
      </c>
      <c r="F48" s="24" t="str">
        <f>IF([1]新扩建主干线!F48="","",[1]新扩建主干线!F48)</f>
        <v>市辖</v>
      </c>
      <c r="G48" s="24">
        <f>IF([1]新扩建主干线!G48="","",[1]新扩建主干线!G48)</f>
        <v>0</v>
      </c>
      <c r="H48" s="24">
        <f>IF([1]新扩建主干线!H48="","",[1]新扩建主干线!H48)</f>
        <v>7</v>
      </c>
      <c r="I48" s="24">
        <f>IF([1]新扩建主干线!I48="","",[1]新扩建主干线!I48)</f>
        <v>3</v>
      </c>
    </row>
    <row r="49" spans="1:9">
      <c r="A49" s="24" t="str">
        <f>IF([1]新扩建主干线!A49="","",[1]新扩建主干线!A49)</f>
        <v>古南线路64</v>
      </c>
      <c r="B49" s="24" t="str">
        <f>IF([1]新扩建主干线!B49="","",[1]新扩建主干线!B49)</f>
        <v>10kV</v>
      </c>
      <c r="C49" s="24" t="str">
        <f>IF([1]新扩建主干线!C49="","",[1]新扩建主干线!C49)</f>
        <v>138绿中线</v>
      </c>
      <c r="D49" s="24">
        <f>IF([1]新扩建主干线!D49="","",[1]新扩建主干线!D49)</f>
        <v>0</v>
      </c>
      <c r="E49" s="24">
        <f>IF([1]新扩建主干线!E49="","",[1]新扩建主干线!E49)</f>
        <v>5.4975999999999997E-2</v>
      </c>
      <c r="F49" s="24" t="str">
        <f>IF([1]新扩建主干线!F49="","",[1]新扩建主干线!F49)</f>
        <v>市辖</v>
      </c>
      <c r="G49" s="24">
        <f>IF([1]新扩建主干线!G49="","",[1]新扩建主干线!G49)</f>
        <v>0</v>
      </c>
      <c r="H49" s="24">
        <f>IF([1]新扩建主干线!H49="","",[1]新扩建主干线!H49)</f>
        <v>8</v>
      </c>
      <c r="I49" s="24">
        <f>IF([1]新扩建主干线!I49="","",[1]新扩建主干线!I49)</f>
        <v>1</v>
      </c>
    </row>
    <row r="50" spans="1:9">
      <c r="A50" s="24" t="str">
        <f>IF([1]新扩建主干线!A50="","",[1]新扩建主干线!A50)</f>
        <v>古南线路66</v>
      </c>
      <c r="B50" s="24" t="str">
        <f>IF([1]新扩建主干线!B50="","",[1]新扩建主干线!B50)</f>
        <v>10kV</v>
      </c>
      <c r="C50" s="24" t="str">
        <f>IF([1]新扩建主干线!C50="","",[1]新扩建主干线!C50)</f>
        <v>138绿中线</v>
      </c>
      <c r="D50" s="24">
        <f>IF([1]新扩建主干线!D50="","",[1]新扩建主干线!D50)</f>
        <v>0</v>
      </c>
      <c r="E50" s="24">
        <f>IF([1]新扩建主干线!E50="","",[1]新扩建主干线!E50)</f>
        <v>0.10362</v>
      </c>
      <c r="F50" s="24" t="str">
        <f>IF([1]新扩建主干线!F50="","",[1]新扩建主干线!F50)</f>
        <v>市辖</v>
      </c>
      <c r="G50" s="24">
        <f>IF([1]新扩建主干线!G50="","",[1]新扩建主干线!G50)</f>
        <v>0</v>
      </c>
      <c r="H50" s="24">
        <f>IF([1]新扩建主干线!H50="","",[1]新扩建主干线!H50)</f>
        <v>1</v>
      </c>
      <c r="I50" s="24">
        <f>IF([1]新扩建主干线!I50="","",[1]新扩建主干线!I50)</f>
        <v>3</v>
      </c>
    </row>
    <row r="51" spans="1:9">
      <c r="A51" s="24" t="str">
        <f>IF([1]新扩建主干线!A51="","",[1]新扩建主干线!A51)</f>
        <v>古南线路67</v>
      </c>
      <c r="B51" s="24" t="str">
        <f>IF([1]新扩建主干线!B51="","",[1]新扩建主干线!B51)</f>
        <v>10kV</v>
      </c>
      <c r="C51" s="24" t="str">
        <f>IF([1]新扩建主干线!C51="","",[1]新扩建主干线!C51)</f>
        <v>138绿中线</v>
      </c>
      <c r="D51" s="24">
        <f>IF([1]新扩建主干线!D51="","",[1]新扩建主干线!D51)</f>
        <v>0</v>
      </c>
      <c r="E51" s="24">
        <f>IF([1]新扩建主干线!E51="","",[1]新扩建主干线!E51)</f>
        <v>4.4329E-2</v>
      </c>
      <c r="F51" s="24" t="str">
        <f>IF([1]新扩建主干线!F51="","",[1]新扩建主干线!F51)</f>
        <v>市辖</v>
      </c>
      <c r="G51" s="24">
        <f>IF([1]新扩建主干线!G51="","",[1]新扩建主干线!G51)</f>
        <v>0</v>
      </c>
      <c r="H51" s="24">
        <f>IF([1]新扩建主干线!H51="","",[1]新扩建主干线!H51)</f>
        <v>2</v>
      </c>
      <c r="I51" s="24">
        <f>IF([1]新扩建主干线!I51="","",[1]新扩建主干线!I51)</f>
        <v>1</v>
      </c>
    </row>
    <row r="52" spans="1:9">
      <c r="A52" s="24" t="str">
        <f>IF([1]新扩建主干线!A52="","",[1]新扩建主干线!A52)</f>
        <v>古南线路69</v>
      </c>
      <c r="B52" s="24" t="str">
        <f>IF([1]新扩建主干线!B52="","",[1]新扩建主干线!B52)</f>
        <v>10kV</v>
      </c>
      <c r="C52" s="24" t="str">
        <f>IF([1]新扩建主干线!C52="","",[1]新扩建主干线!C52)</f>
        <v>138绿中线</v>
      </c>
      <c r="D52" s="24">
        <f>IF([1]新扩建主干线!D52="","",[1]新扩建主干线!D52)</f>
        <v>0</v>
      </c>
      <c r="E52" s="24">
        <f>IF([1]新扩建主干线!E52="","",[1]新扩建主干线!E52)</f>
        <v>4.2805000000000003E-2</v>
      </c>
      <c r="F52" s="24" t="str">
        <f>IF([1]新扩建主干线!F52="","",[1]新扩建主干线!F52)</f>
        <v>市辖</v>
      </c>
      <c r="G52" s="24">
        <f>IF([1]新扩建主干线!G52="","",[1]新扩建主干线!G52)</f>
        <v>0</v>
      </c>
      <c r="H52" s="24">
        <f>IF([1]新扩建主干线!H52="","",[1]新扩建主干线!H52)</f>
        <v>4</v>
      </c>
      <c r="I52" s="24">
        <f>IF([1]新扩建主干线!I52="","",[1]新扩建主干线!I52)</f>
        <v>3</v>
      </c>
    </row>
    <row r="53" spans="1:9">
      <c r="A53" s="24" t="str">
        <f>IF([1]新扩建主干线!A53="","",[1]新扩建主干线!A53)</f>
        <v>古南线路70</v>
      </c>
      <c r="B53" s="24" t="str">
        <f>IF([1]新扩建主干线!B53="","",[1]新扩建主干线!B53)</f>
        <v>10kV</v>
      </c>
      <c r="C53" s="24" t="str">
        <f>IF([1]新扩建主干线!C53="","",[1]新扩建主干线!C53)</f>
        <v>138绿中线</v>
      </c>
      <c r="D53" s="24">
        <f>IF([1]新扩建主干线!D53="","",[1]新扩建主干线!D53)</f>
        <v>0</v>
      </c>
      <c r="E53" s="24">
        <f>IF([1]新扩建主干线!E53="","",[1]新扩建主干线!E53)</f>
        <v>3.1558999999999997E-2</v>
      </c>
      <c r="F53" s="24" t="str">
        <f>IF([1]新扩建主干线!F53="","",[1]新扩建主干线!F53)</f>
        <v>市辖</v>
      </c>
      <c r="G53" s="24">
        <f>IF([1]新扩建主干线!G53="","",[1]新扩建主干线!G53)</f>
        <v>0</v>
      </c>
      <c r="H53" s="24">
        <f>IF([1]新扩建主干线!H53="","",[1]新扩建主干线!H53)</f>
        <v>5</v>
      </c>
      <c r="I53" s="24">
        <f>IF([1]新扩建主干线!I53="","",[1]新扩建主干线!I53)</f>
        <v>1</v>
      </c>
    </row>
    <row r="54" spans="1:9">
      <c r="A54" s="24" t="str">
        <f>IF([1]新扩建主干线!A54="","",[1]新扩建主干线!A54)</f>
        <v>古南线路72</v>
      </c>
      <c r="B54" s="24" t="str">
        <f>IF([1]新扩建主干线!B54="","",[1]新扩建主干线!B54)</f>
        <v>10kV</v>
      </c>
      <c r="C54" s="24" t="str">
        <f>IF([1]新扩建主干线!C54="","",[1]新扩建主干线!C54)</f>
        <v>138绿中线</v>
      </c>
      <c r="D54" s="24">
        <f>IF([1]新扩建主干线!D54="","",[1]新扩建主干线!D54)</f>
        <v>0</v>
      </c>
      <c r="E54" s="24">
        <f>IF([1]新扩建主干线!E54="","",[1]新扩建主干线!E54)</f>
        <v>4.9931999999999997E-2</v>
      </c>
      <c r="F54" s="24" t="str">
        <f>IF([1]新扩建主干线!F54="","",[1]新扩建主干线!F54)</f>
        <v>市辖</v>
      </c>
      <c r="G54" s="24">
        <f>IF([1]新扩建主干线!G54="","",[1]新扩建主干线!G54)</f>
        <v>0</v>
      </c>
      <c r="H54" s="24">
        <f>IF([1]新扩建主干线!H54="","",[1]新扩建主干线!H54)</f>
        <v>7</v>
      </c>
      <c r="I54" s="24">
        <f>IF([1]新扩建主干线!I54="","",[1]新扩建主干线!I54)</f>
        <v>3</v>
      </c>
    </row>
    <row r="55" spans="1:9">
      <c r="A55" s="24" t="str">
        <f>IF([1]新扩建主干线!A55="","",[1]新扩建主干线!A55)</f>
        <v>古南线路73</v>
      </c>
      <c r="B55" s="24" t="str">
        <f>IF([1]新扩建主干线!B55="","",[1]新扩建主干线!B55)</f>
        <v>10kV</v>
      </c>
      <c r="C55" s="24" t="str">
        <f>IF([1]新扩建主干线!C55="","",[1]新扩建主干线!C55)</f>
        <v>138绿中线</v>
      </c>
      <c r="D55" s="24">
        <f>IF([1]新扩建主干线!D55="","",[1]新扩建主干线!D55)</f>
        <v>0</v>
      </c>
      <c r="E55" s="24">
        <f>IF([1]新扩建主干线!E55="","",[1]新扩建主干线!E55)</f>
        <v>0.30368899999999999</v>
      </c>
      <c r="F55" s="24" t="str">
        <f>IF([1]新扩建主干线!F55="","",[1]新扩建主干线!F55)</f>
        <v>市辖</v>
      </c>
      <c r="G55" s="24">
        <f>IF([1]新扩建主干线!G55="","",[1]新扩建主干线!G55)</f>
        <v>0</v>
      </c>
      <c r="H55" s="24">
        <f>IF([1]新扩建主干线!H55="","",[1]新扩建主干线!H55)</f>
        <v>8</v>
      </c>
      <c r="I55" s="24">
        <f>IF([1]新扩建主干线!I55="","",[1]新扩建主干线!I55)</f>
        <v>1</v>
      </c>
    </row>
    <row r="56" spans="1:9">
      <c r="A56" s="24" t="str">
        <f>IF([1]新扩建主干线!A56="","",[1]新扩建主干线!A56)</f>
        <v>古南线路75</v>
      </c>
      <c r="B56" s="24" t="str">
        <f>IF([1]新扩建主干线!B56="","",[1]新扩建主干线!B56)</f>
        <v>10kV</v>
      </c>
      <c r="C56" s="24" t="str">
        <f>IF([1]新扩建主干线!C56="","",[1]新扩建主干线!C56)</f>
        <v>138绿中线</v>
      </c>
      <c r="D56" s="24">
        <f>IF([1]新扩建主干线!D56="","",[1]新扩建主干线!D56)</f>
        <v>0</v>
      </c>
      <c r="E56" s="24">
        <f>IF([1]新扩建主干线!E56="","",[1]新扩建主干线!E56)</f>
        <v>0.42552800000000002</v>
      </c>
      <c r="F56" s="24" t="str">
        <f>IF([1]新扩建主干线!F56="","",[1]新扩建主干线!F56)</f>
        <v>市辖</v>
      </c>
      <c r="G56" s="24">
        <f>IF([1]新扩建主干线!G56="","",[1]新扩建主干线!G56)</f>
        <v>0</v>
      </c>
      <c r="H56" s="24">
        <f>IF([1]新扩建主干线!H56="","",[1]新扩建主干线!H56)</f>
        <v>1</v>
      </c>
      <c r="I56" s="24">
        <f>IF([1]新扩建主干线!I56="","",[1]新扩建主干线!I56)</f>
        <v>3</v>
      </c>
    </row>
    <row r="57" spans="1:9">
      <c r="A57" s="24" t="str">
        <f>IF([1]新扩建主干线!A57="","",[1]新扩建主干线!A57)</f>
        <v>古南线路76</v>
      </c>
      <c r="B57" s="24" t="str">
        <f>IF([1]新扩建主干线!B57="","",[1]新扩建主干线!B57)</f>
        <v>10kV</v>
      </c>
      <c r="C57" s="24" t="str">
        <f>IF([1]新扩建主干线!C57="","",[1]新扩建主干线!C57)</f>
        <v>138绿中线</v>
      </c>
      <c r="D57" s="24">
        <f>IF([1]新扩建主干线!D57="","",[1]新扩建主干线!D57)</f>
        <v>0</v>
      </c>
      <c r="E57" s="24">
        <f>IF([1]新扩建主干线!E57="","",[1]新扩建主干线!E57)</f>
        <v>2.3969999999999998E-3</v>
      </c>
      <c r="F57" s="24" t="str">
        <f>IF([1]新扩建主干线!F57="","",[1]新扩建主干线!F57)</f>
        <v>市辖</v>
      </c>
      <c r="G57" s="24">
        <f>IF([1]新扩建主干线!G57="","",[1]新扩建主干线!G57)</f>
        <v>0</v>
      </c>
      <c r="H57" s="24">
        <f>IF([1]新扩建主干线!H57="","",[1]新扩建主干线!H57)</f>
        <v>2</v>
      </c>
      <c r="I57" s="24">
        <f>IF([1]新扩建主干线!I57="","",[1]新扩建主干线!I57)</f>
        <v>1</v>
      </c>
    </row>
    <row r="58" spans="1:9">
      <c r="A58" s="24" t="str">
        <f>IF([1]新扩建主干线!A58="","",[1]新扩建主干线!A58)</f>
        <v>古南线路78</v>
      </c>
      <c r="B58" s="24" t="str">
        <f>IF([1]新扩建主干线!B58="","",[1]新扩建主干线!B58)</f>
        <v>10kV</v>
      </c>
      <c r="C58" s="24" t="str">
        <f>IF([1]新扩建主干线!C58="","",[1]新扩建主干线!C58)</f>
        <v>138古南线</v>
      </c>
      <c r="D58" s="24">
        <f>IF([1]新扩建主干线!D58="","",[1]新扩建主干线!D58)</f>
        <v>0</v>
      </c>
      <c r="E58" s="24">
        <f>IF([1]新扩建主干线!E58="","",[1]新扩建主干线!E58)</f>
        <v>0.949183</v>
      </c>
      <c r="F58" s="24" t="str">
        <f>IF([1]新扩建主干线!F58="","",[1]新扩建主干线!F58)</f>
        <v>市辖</v>
      </c>
      <c r="G58" s="24">
        <f>IF([1]新扩建主干线!G58="","",[1]新扩建主干线!G58)</f>
        <v>0</v>
      </c>
      <c r="H58" s="24">
        <f>IF([1]新扩建主干线!H58="","",[1]新扩建主干线!H58)</f>
        <v>4</v>
      </c>
      <c r="I58" s="24">
        <f>IF([1]新扩建主干线!I58="","",[1]新扩建主干线!I58)</f>
        <v>3</v>
      </c>
    </row>
    <row r="59" spans="1:9">
      <c r="A59" s="24" t="str">
        <f>IF([1]新扩建主干线!A59="","",[1]新扩建主干线!A59)</f>
        <v>古南线路80</v>
      </c>
      <c r="B59" s="24" t="str">
        <f>IF([1]新扩建主干线!B59="","",[1]新扩建主干线!B59)</f>
        <v>10kV</v>
      </c>
      <c r="C59" s="24" t="str">
        <f>IF([1]新扩建主干线!C59="","",[1]新扩建主干线!C59)</f>
        <v>138古南线</v>
      </c>
      <c r="D59" s="24">
        <f>IF([1]新扩建主干线!D59="","",[1]新扩建主干线!D59)</f>
        <v>0</v>
      </c>
      <c r="E59" s="24">
        <f>IF([1]新扩建主干线!E59="","",[1]新扩建主干线!E59)</f>
        <v>7.2650000000000006E-2</v>
      </c>
      <c r="F59" s="24" t="str">
        <f>IF([1]新扩建主干线!F59="","",[1]新扩建主干线!F59)</f>
        <v>市辖</v>
      </c>
      <c r="G59" s="24">
        <f>IF([1]新扩建主干线!G59="","",[1]新扩建主干线!G59)</f>
        <v>0</v>
      </c>
      <c r="H59" s="24">
        <f>IF([1]新扩建主干线!H59="","",[1]新扩建主干线!H59)</f>
        <v>5</v>
      </c>
      <c r="I59" s="24">
        <f>IF([1]新扩建主干线!I59="","",[1]新扩建主干线!I59)</f>
        <v>1</v>
      </c>
    </row>
    <row r="60" spans="1:9">
      <c r="A60" s="24" t="str">
        <f>IF([1]新扩建主干线!A60="","",[1]新扩建主干线!A60)</f>
        <v>古南线路82</v>
      </c>
      <c r="B60" s="24" t="str">
        <f>IF([1]新扩建主干线!B60="","",[1]新扩建主干线!B60)</f>
        <v>10kV</v>
      </c>
      <c r="C60" s="24" t="str">
        <f>IF([1]新扩建主干线!C60="","",[1]新扩建主干线!C60)</f>
        <v>138古南线</v>
      </c>
      <c r="D60" s="24">
        <f>IF([1]新扩建主干线!D60="","",[1]新扩建主干线!D60)</f>
        <v>0</v>
      </c>
      <c r="E60" s="24">
        <f>IF([1]新扩建主干线!E60="","",[1]新扩建主干线!E60)</f>
        <v>0.55587900000000001</v>
      </c>
      <c r="F60" s="24" t="str">
        <f>IF([1]新扩建主干线!F60="","",[1]新扩建主干线!F60)</f>
        <v>县级</v>
      </c>
      <c r="G60" s="24">
        <f>IF([1]新扩建主干线!G60="","",[1]新扩建主干线!G60)</f>
        <v>0</v>
      </c>
      <c r="H60" s="24">
        <f>IF([1]新扩建主干线!H60="","",[1]新扩建主干线!H60)</f>
        <v>7</v>
      </c>
      <c r="I60" s="24">
        <f>IF([1]新扩建主干线!I60="","",[1]新扩建主干线!I60)</f>
        <v>3</v>
      </c>
    </row>
    <row r="61" spans="1:9">
      <c r="A61" s="24" t="str">
        <f>IF([1]新扩建主干线!A61="","",[1]新扩建主干线!A61)</f>
        <v>古南线路83</v>
      </c>
      <c r="B61" s="24" t="str">
        <f>IF([1]新扩建主干线!B61="","",[1]新扩建主干线!B61)</f>
        <v>10kV</v>
      </c>
      <c r="C61" s="24" t="str">
        <f>IF([1]新扩建主干线!C61="","",[1]新扩建主干线!C61)</f>
        <v>138古南线</v>
      </c>
      <c r="D61" s="24">
        <f>IF([1]新扩建主干线!D61="","",[1]新扩建主干线!D61)</f>
        <v>0</v>
      </c>
      <c r="E61" s="24">
        <f>IF([1]新扩建主干线!E61="","",[1]新扩建主干线!E61)</f>
        <v>0.140094</v>
      </c>
      <c r="F61" s="24" t="str">
        <f>IF([1]新扩建主干线!F61="","",[1]新扩建主干线!F61)</f>
        <v>市辖</v>
      </c>
      <c r="G61" s="24">
        <f>IF([1]新扩建主干线!G61="","",[1]新扩建主干线!G61)</f>
        <v>0</v>
      </c>
      <c r="H61" s="24">
        <f>IF([1]新扩建主干线!H61="","",[1]新扩建主干线!H61)</f>
        <v>8</v>
      </c>
      <c r="I61" s="24">
        <f>IF([1]新扩建主干线!I61="","",[1]新扩建主干线!I61)</f>
        <v>1</v>
      </c>
    </row>
    <row r="62" spans="1:9">
      <c r="A62" s="24" t="str">
        <f>IF([1]新扩建主干线!A62="","",[1]新扩建主干线!A62)</f>
        <v>古南线路85</v>
      </c>
      <c r="B62" s="24" t="str">
        <f>IF([1]新扩建主干线!B62="","",[1]新扩建主干线!B62)</f>
        <v>10kV</v>
      </c>
      <c r="C62" s="24" t="str">
        <f>IF([1]新扩建主干线!C62="","",[1]新扩建主干线!C62)</f>
        <v>138古南线</v>
      </c>
      <c r="D62" s="24">
        <f>IF([1]新扩建主干线!D62="","",[1]新扩建主干线!D62)</f>
        <v>1</v>
      </c>
      <c r="E62" s="24">
        <f>IF([1]新扩建主干线!E62="","",[1]新扩建主干线!E62)</f>
        <v>0.35245199999999999</v>
      </c>
      <c r="F62" s="24" t="str">
        <f>IF([1]新扩建主干线!F62="","",[1]新扩建主干线!F62)</f>
        <v/>
      </c>
      <c r="G62" s="24">
        <f>IF([1]新扩建主干线!G62="","",[1]新扩建主干线!G62)</f>
        <v>0</v>
      </c>
      <c r="H62" s="24">
        <f>IF([1]新扩建主干线!H62="","",[1]新扩建主干线!H62)</f>
        <v>1</v>
      </c>
      <c r="I62" s="24">
        <f>IF([1]新扩建主干线!I62="","",[1]新扩建主干线!I62)</f>
        <v>3</v>
      </c>
    </row>
    <row r="63" spans="1:9">
      <c r="A63" s="24" t="str">
        <f>IF([1]新扩建主干线!A63="","",[1]新扩建主干线!A63)</f>
        <v>古南线路86</v>
      </c>
      <c r="B63" s="24" t="str">
        <f>IF([1]新扩建主干线!B63="","",[1]新扩建主干线!B63)</f>
        <v>10kV</v>
      </c>
      <c r="C63" s="24" t="str">
        <f>IF([1]新扩建主干线!C63="","",[1]新扩建主干线!C63)</f>
        <v>138古南线</v>
      </c>
      <c r="D63" s="24">
        <f>IF([1]新扩建主干线!D63="","",[1]新扩建主干线!D63)</f>
        <v>1</v>
      </c>
      <c r="E63" s="24">
        <f>IF([1]新扩建主干线!E63="","",[1]新扩建主干线!E63)</f>
        <v>7.5759999999999994E-2</v>
      </c>
      <c r="F63" s="24" t="str">
        <f>IF([1]新扩建主干线!F63="","",[1]新扩建主干线!F63)</f>
        <v>市辖</v>
      </c>
      <c r="G63" s="24">
        <f>IF([1]新扩建主干线!G63="","",[1]新扩建主干线!G63)</f>
        <v>0</v>
      </c>
      <c r="H63" s="24">
        <f>IF([1]新扩建主干线!H63="","",[1]新扩建主干线!H63)</f>
        <v>2</v>
      </c>
      <c r="I63" s="24">
        <f>IF([1]新扩建主干线!I63="","",[1]新扩建主干线!I63)</f>
        <v>1</v>
      </c>
    </row>
    <row r="64" spans="1:9">
      <c r="A64" s="24" t="str">
        <f>IF([1]新扩建主干线!A64="","",[1]新扩建主干线!A64)</f>
        <v>古南线路88</v>
      </c>
      <c r="B64" s="24" t="str">
        <f>IF([1]新扩建主干线!B64="","",[1]新扩建主干线!B64)</f>
        <v>10kV</v>
      </c>
      <c r="C64" s="24" t="str">
        <f>IF([1]新扩建主干线!C64="","",[1]新扩建主干线!C64)</f>
        <v>138古南线</v>
      </c>
      <c r="D64" s="24">
        <f>IF([1]新扩建主干线!D64="","",[1]新扩建主干线!D64)</f>
        <v>0</v>
      </c>
      <c r="E64" s="24">
        <f>IF([1]新扩建主干线!E64="","",[1]新扩建主干线!E64)</f>
        <v>0.252527</v>
      </c>
      <c r="F64" s="24" t="str">
        <f>IF([1]新扩建主干线!F64="","",[1]新扩建主干线!F64)</f>
        <v>市辖</v>
      </c>
      <c r="G64" s="24">
        <f>IF([1]新扩建主干线!G64="","",[1]新扩建主干线!G64)</f>
        <v>0</v>
      </c>
      <c r="H64" s="24">
        <f>IF([1]新扩建主干线!H64="","",[1]新扩建主干线!H64)</f>
        <v>4</v>
      </c>
      <c r="I64" s="24">
        <f>IF([1]新扩建主干线!I64="","",[1]新扩建主干线!I64)</f>
        <v>3</v>
      </c>
    </row>
    <row r="65" spans="1:9">
      <c r="A65" s="24" t="str">
        <f>IF([1]新扩建主干线!A65="","",[1]新扩建主干线!A65)</f>
        <v>古南线路89</v>
      </c>
      <c r="B65" s="24" t="str">
        <f>IF([1]新扩建主干线!B65="","",[1]新扩建主干线!B65)</f>
        <v>10kV</v>
      </c>
      <c r="C65" s="24" t="str">
        <f>IF([1]新扩建主干线!C65="","",[1]新扩建主干线!C65)</f>
        <v>138古南线</v>
      </c>
      <c r="D65" s="24">
        <f>IF([1]新扩建主干线!D65="","",[1]新扩建主干线!D65)</f>
        <v>1</v>
      </c>
      <c r="E65" s="24">
        <f>IF([1]新扩建主干线!E65="","",[1]新扩建主干线!E65)</f>
        <v>0.197407</v>
      </c>
      <c r="F65" s="24" t="str">
        <f>IF([1]新扩建主干线!F65="","",[1]新扩建主干线!F65)</f>
        <v/>
      </c>
      <c r="G65" s="24">
        <f>IF([1]新扩建主干线!G65="","",[1]新扩建主干线!G65)</f>
        <v>0</v>
      </c>
      <c r="H65" s="24">
        <f>IF([1]新扩建主干线!H65="","",[1]新扩建主干线!H65)</f>
        <v>5</v>
      </c>
      <c r="I65" s="24">
        <f>IF([1]新扩建主干线!I65="","",[1]新扩建主干线!I65)</f>
        <v>1</v>
      </c>
    </row>
    <row r="66" spans="1:9">
      <c r="A66" s="24" t="str">
        <f>IF([1]新扩建主干线!A66="","",[1]新扩建主干线!A66)</f>
        <v>古南线路91</v>
      </c>
      <c r="B66" s="24" t="str">
        <f>IF([1]新扩建主干线!B66="","",[1]新扩建主干线!B66)</f>
        <v>10kV</v>
      </c>
      <c r="C66" s="24" t="str">
        <f>IF([1]新扩建主干线!C66="","",[1]新扩建主干线!C66)</f>
        <v>138古南线</v>
      </c>
      <c r="D66" s="24">
        <f>IF([1]新扩建主干线!D66="","",[1]新扩建主干线!D66)</f>
        <v>1</v>
      </c>
      <c r="E66" s="24">
        <f>IF([1]新扩建主干线!E66="","",[1]新扩建主干线!E66)</f>
        <v>0.18904099999999999</v>
      </c>
      <c r="F66" s="24" t="str">
        <f>IF([1]新扩建主干线!F66="","",[1]新扩建主干线!F66)</f>
        <v/>
      </c>
      <c r="G66" s="24">
        <f>IF([1]新扩建主干线!G66="","",[1]新扩建主干线!G66)</f>
        <v>0</v>
      </c>
      <c r="H66" s="24">
        <f>IF([1]新扩建主干线!H66="","",[1]新扩建主干线!H66)</f>
        <v>7</v>
      </c>
      <c r="I66" s="24">
        <f>IF([1]新扩建主干线!I66="","",[1]新扩建主干线!I66)</f>
        <v>3</v>
      </c>
    </row>
    <row r="67" spans="1:9">
      <c r="A67" s="24" t="str">
        <f>IF([1]新扩建主干线!A67="","",[1]新扩建主干线!A67)</f>
        <v>古南线路92</v>
      </c>
      <c r="B67" s="24" t="str">
        <f>IF([1]新扩建主干线!B67="","",[1]新扩建主干线!B67)</f>
        <v>10kV</v>
      </c>
      <c r="C67" s="24" t="str">
        <f>IF([1]新扩建主干线!C67="","",[1]新扩建主干线!C67)</f>
        <v>138古南线</v>
      </c>
      <c r="D67" s="24">
        <f>IF([1]新扩建主干线!D67="","",[1]新扩建主干线!D67)</f>
        <v>0</v>
      </c>
      <c r="E67" s="24">
        <f>IF([1]新扩建主干线!E67="","",[1]新扩建主干线!E67)</f>
        <v>0.124639</v>
      </c>
      <c r="F67" s="24" t="str">
        <f>IF([1]新扩建主干线!F67="","",[1]新扩建主干线!F67)</f>
        <v>市辖</v>
      </c>
      <c r="G67" s="24">
        <f>IF([1]新扩建主干线!G67="","",[1]新扩建主干线!G67)</f>
        <v>0</v>
      </c>
      <c r="H67" s="24">
        <f>IF([1]新扩建主干线!H67="","",[1]新扩建主干线!H67)</f>
        <v>8</v>
      </c>
      <c r="I67" s="24">
        <f>IF([1]新扩建主干线!I67="","",[1]新扩建主干线!I67)</f>
        <v>1</v>
      </c>
    </row>
    <row r="68" spans="1:9">
      <c r="A68" s="24" t="str">
        <f>IF([1]新扩建主干线!A68="","",[1]新扩建主干线!A68)</f>
        <v>古南线路94</v>
      </c>
      <c r="B68" s="24" t="str">
        <f>IF([1]新扩建主干线!B68="","",[1]新扩建主干线!B68)</f>
        <v>10kV</v>
      </c>
      <c r="C68" s="24" t="str">
        <f>IF([1]新扩建主干线!C68="","",[1]新扩建主干线!C68)</f>
        <v>138古南线</v>
      </c>
      <c r="D68" s="24">
        <f>IF([1]新扩建主干线!D68="","",[1]新扩建主干线!D68)</f>
        <v>0</v>
      </c>
      <c r="E68" s="24">
        <f>IF([1]新扩建主干线!E68="","",[1]新扩建主干线!E68)</f>
        <v>0.10660799999999999</v>
      </c>
      <c r="F68" s="24" t="str">
        <f>IF([1]新扩建主干线!F68="","",[1]新扩建主干线!F68)</f>
        <v>市辖</v>
      </c>
      <c r="G68" s="24">
        <f>IF([1]新扩建主干线!G68="","",[1]新扩建主干线!G68)</f>
        <v>0</v>
      </c>
      <c r="H68" s="24">
        <f>IF([1]新扩建主干线!H68="","",[1]新扩建主干线!H68)</f>
        <v>1</v>
      </c>
      <c r="I68" s="24">
        <f>IF([1]新扩建主干线!I68="","",[1]新扩建主干线!I68)</f>
        <v>3</v>
      </c>
    </row>
    <row r="69" spans="1:9">
      <c r="A69" s="24" t="str">
        <f>IF([1]新扩建主干线!A69="","",[1]新扩建主干线!A69)</f>
        <v>古南线路95</v>
      </c>
      <c r="B69" s="24" t="str">
        <f>IF([1]新扩建主干线!B69="","",[1]新扩建主干线!B69)</f>
        <v>10kV</v>
      </c>
      <c r="C69" s="24" t="str">
        <f>IF([1]新扩建主干线!C69="","",[1]新扩建主干线!C69)</f>
        <v>138古南线</v>
      </c>
      <c r="D69" s="24">
        <f>IF([1]新扩建主干线!D69="","",[1]新扩建主干线!D69)</f>
        <v>1</v>
      </c>
      <c r="E69" s="24">
        <f>IF([1]新扩建主干线!E69="","",[1]新扩建主干线!E69)</f>
        <v>7.5972999999999999E-2</v>
      </c>
      <c r="F69" s="24" t="str">
        <f>IF([1]新扩建主干线!F69="","",[1]新扩建主干线!F69)</f>
        <v>市辖</v>
      </c>
      <c r="G69" s="24">
        <f>IF([1]新扩建主干线!G69="","",[1]新扩建主干线!G69)</f>
        <v>0</v>
      </c>
      <c r="H69" s="24">
        <f>IF([1]新扩建主干线!H69="","",[1]新扩建主干线!H69)</f>
        <v>2</v>
      </c>
      <c r="I69" s="24">
        <f>IF([1]新扩建主干线!I69="","",[1]新扩建主干线!I69)</f>
        <v>1</v>
      </c>
    </row>
    <row r="70" spans="1:9">
      <c r="A70" s="24" t="str">
        <f>IF([1]新扩建主干线!A70="","",[1]新扩建主干线!A70)</f>
        <v>古南线路97</v>
      </c>
      <c r="B70" s="24" t="str">
        <f>IF([1]新扩建主干线!B70="","",[1]新扩建主干线!B70)</f>
        <v>10kV</v>
      </c>
      <c r="C70" s="24" t="str">
        <f>IF([1]新扩建主干线!C70="","",[1]新扩建主干线!C70)</f>
        <v>138古南线</v>
      </c>
      <c r="D70" s="24">
        <f>IF([1]新扩建主干线!D70="","",[1]新扩建主干线!D70)</f>
        <v>0</v>
      </c>
      <c r="E70" s="24">
        <f>IF([1]新扩建主干线!E70="","",[1]新扩建主干线!E70)</f>
        <v>3.9070000000000001E-2</v>
      </c>
      <c r="F70" s="24" t="str">
        <f>IF([1]新扩建主干线!F70="","",[1]新扩建主干线!F70)</f>
        <v>市辖</v>
      </c>
      <c r="G70" s="24">
        <f>IF([1]新扩建主干线!G70="","",[1]新扩建主干线!G70)</f>
        <v>0</v>
      </c>
      <c r="H70" s="24">
        <f>IF([1]新扩建主干线!H70="","",[1]新扩建主干线!H70)</f>
        <v>4</v>
      </c>
      <c r="I70" s="24">
        <f>IF([1]新扩建主干线!I70="","",[1]新扩建主干线!I70)</f>
        <v>3</v>
      </c>
    </row>
    <row r="71" spans="1:9">
      <c r="A71" s="24" t="str">
        <f>IF([1]新扩建主干线!A71="","",[1]新扩建主干线!A71)</f>
        <v>古南线路98</v>
      </c>
      <c r="B71" s="24" t="str">
        <f>IF([1]新扩建主干线!B71="","",[1]新扩建主干线!B71)</f>
        <v>10kV</v>
      </c>
      <c r="C71" s="24" t="str">
        <f>IF([1]新扩建主干线!C71="","",[1]新扩建主干线!C71)</f>
        <v>138古南线</v>
      </c>
      <c r="D71" s="24">
        <f>IF([1]新扩建主干线!D71="","",[1]新扩建主干线!D71)</f>
        <v>1</v>
      </c>
      <c r="E71" s="24">
        <f>IF([1]新扩建主干线!E71="","",[1]新扩建主干线!E71)</f>
        <v>0.52207400000000004</v>
      </c>
      <c r="F71" s="24" t="str">
        <f>IF([1]新扩建主干线!F71="","",[1]新扩建主干线!F71)</f>
        <v>市辖</v>
      </c>
      <c r="G71" s="24">
        <f>IF([1]新扩建主干线!G71="","",[1]新扩建主干线!G71)</f>
        <v>0</v>
      </c>
      <c r="H71" s="24">
        <f>IF([1]新扩建主干线!H71="","",[1]新扩建主干线!H71)</f>
        <v>5</v>
      </c>
      <c r="I71" s="24">
        <f>IF([1]新扩建主干线!I71="","",[1]新扩建主干线!I71)</f>
        <v>1</v>
      </c>
    </row>
    <row r="72" spans="1:9">
      <c r="A72" s="24" t="str">
        <f>IF([1]新扩建主干线!A72="","",[1]新扩建主干线!A72)</f>
        <v>古南线路100</v>
      </c>
      <c r="B72" s="24" t="str">
        <f>IF([1]新扩建主干线!B72="","",[1]新扩建主干线!B72)</f>
        <v>10kV</v>
      </c>
      <c r="C72" s="24" t="str">
        <f>IF([1]新扩建主干线!C72="","",[1]新扩建主干线!C72)</f>
        <v>138古南线</v>
      </c>
      <c r="D72" s="24">
        <f>IF([1]新扩建主干线!D72="","",[1]新扩建主干线!D72)</f>
        <v>1</v>
      </c>
      <c r="E72" s="24">
        <f>IF([1]新扩建主干线!E72="","",[1]新扩建主干线!E72)</f>
        <v>0.211062</v>
      </c>
      <c r="F72" s="24" t="str">
        <f>IF([1]新扩建主干线!F72="","",[1]新扩建主干线!F72)</f>
        <v>县级</v>
      </c>
      <c r="G72" s="24">
        <f>IF([1]新扩建主干线!G72="","",[1]新扩建主干线!G72)</f>
        <v>0</v>
      </c>
      <c r="H72" s="24">
        <f>IF([1]新扩建主干线!H72="","",[1]新扩建主干线!H72)</f>
        <v>7</v>
      </c>
      <c r="I72" s="24">
        <f>IF([1]新扩建主干线!I72="","",[1]新扩建主干线!I72)</f>
        <v>3</v>
      </c>
    </row>
    <row r="73" spans="1:9">
      <c r="A73" s="24" t="str">
        <f>IF([1]新扩建主干线!A73="","",[1]新扩建主干线!A73)</f>
        <v>古南线路101</v>
      </c>
      <c r="B73" s="24" t="str">
        <f>IF([1]新扩建主干线!B73="","",[1]新扩建主干线!B73)</f>
        <v>10kV</v>
      </c>
      <c r="C73" s="24" t="str">
        <f>IF([1]新扩建主干线!C73="","",[1]新扩建主干线!C73)</f>
        <v>138古南线</v>
      </c>
      <c r="D73" s="24">
        <f>IF([1]新扩建主干线!D73="","",[1]新扩建主干线!D73)</f>
        <v>0</v>
      </c>
      <c r="E73" s="24">
        <f>IF([1]新扩建主干线!E73="","",[1]新扩建主干线!E73)</f>
        <v>0.89460499999999998</v>
      </c>
      <c r="F73" s="24" t="str">
        <f>IF([1]新扩建主干线!F73="","",[1]新扩建主干线!F73)</f>
        <v>县级</v>
      </c>
      <c r="G73" s="24">
        <f>IF([1]新扩建主干线!G73="","",[1]新扩建主干线!G73)</f>
        <v>0</v>
      </c>
      <c r="H73" s="24">
        <f>IF([1]新扩建主干线!H73="","",[1]新扩建主干线!H73)</f>
        <v>8</v>
      </c>
      <c r="I73" s="24">
        <f>IF([1]新扩建主干线!I73="","",[1]新扩建主干线!I73)</f>
        <v>1</v>
      </c>
    </row>
    <row r="74" spans="1:9">
      <c r="A74" s="24" t="str">
        <f>IF([1]新扩建主干线!A74="","",[1]新扩建主干线!A74)</f>
        <v>古南线路103</v>
      </c>
      <c r="B74" s="24" t="str">
        <f>IF([1]新扩建主干线!B74="","",[1]新扩建主干线!B74)</f>
        <v>10kV</v>
      </c>
      <c r="C74" s="24" t="str">
        <f>IF([1]新扩建主干线!C74="","",[1]新扩建主干线!C74)</f>
        <v>138古南线</v>
      </c>
      <c r="D74" s="24">
        <f>IF([1]新扩建主干线!D74="","",[1]新扩建主干线!D74)</f>
        <v>1</v>
      </c>
      <c r="E74" s="24">
        <f>IF([1]新扩建主干线!E74="","",[1]新扩建主干线!E74)</f>
        <v>0.46864800000000001</v>
      </c>
      <c r="F74" s="24" t="str">
        <f>IF([1]新扩建主干线!F74="","",[1]新扩建主干线!F74)</f>
        <v>县级</v>
      </c>
      <c r="G74" s="24">
        <f>IF([1]新扩建主干线!G74="","",[1]新扩建主干线!G74)</f>
        <v>0</v>
      </c>
      <c r="H74" s="24">
        <f>IF([1]新扩建主干线!H74="","",[1]新扩建主干线!H74)</f>
        <v>1</v>
      </c>
      <c r="I74" s="24">
        <f>IF([1]新扩建主干线!I74="","",[1]新扩建主干线!I74)</f>
        <v>3</v>
      </c>
    </row>
    <row r="75" spans="1:9">
      <c r="A75" s="24" t="str">
        <f>IF([1]新扩建主干线!A75="","",[1]新扩建主干线!A75)</f>
        <v>古南线路104</v>
      </c>
      <c r="B75" s="24" t="str">
        <f>IF([1]新扩建主干线!B75="","",[1]新扩建主干线!B75)</f>
        <v>10kV</v>
      </c>
      <c r="C75" s="24" t="str">
        <f>IF([1]新扩建主干线!C75="","",[1]新扩建主干线!C75)</f>
        <v>138古南线</v>
      </c>
      <c r="D75" s="24">
        <f>IF([1]新扩建主干线!D75="","",[1]新扩建主干线!D75)</f>
        <v>1</v>
      </c>
      <c r="E75" s="24">
        <f>IF([1]新扩建主干线!E75="","",[1]新扩建主干线!E75)</f>
        <v>0.36842399999999997</v>
      </c>
      <c r="F75" s="24" t="str">
        <f>IF([1]新扩建主干线!F75="","",[1]新扩建主干线!F75)</f>
        <v>县级</v>
      </c>
      <c r="G75" s="24">
        <f>IF([1]新扩建主干线!G75="","",[1]新扩建主干线!G75)</f>
        <v>0</v>
      </c>
      <c r="H75" s="24">
        <f>IF([1]新扩建主干线!H75="","",[1]新扩建主干线!H75)</f>
        <v>2</v>
      </c>
      <c r="I75" s="24">
        <f>IF([1]新扩建主干线!I75="","",[1]新扩建主干线!I75)</f>
        <v>1</v>
      </c>
    </row>
    <row r="76" spans="1:9">
      <c r="A76" s="24" t="str">
        <f>IF([1]新扩建主干线!A76="","",[1]新扩建主干线!A76)</f>
        <v>古南线路106</v>
      </c>
      <c r="B76" s="24" t="str">
        <f>IF([1]新扩建主干线!B76="","",[1]新扩建主干线!B76)</f>
        <v>10kV</v>
      </c>
      <c r="C76" s="24" t="str">
        <f>IF([1]新扩建主干线!C76="","",[1]新扩建主干线!C76)</f>
        <v>138古南线</v>
      </c>
      <c r="D76" s="24">
        <f>IF([1]新扩建主干线!D76="","",[1]新扩建主干线!D76)</f>
        <v>1</v>
      </c>
      <c r="E76" s="24">
        <f>IF([1]新扩建主干线!E76="","",[1]新扩建主干线!E76)</f>
        <v>0.238982</v>
      </c>
      <c r="F76" s="24" t="str">
        <f>IF([1]新扩建主干线!F76="","",[1]新扩建主干线!F76)</f>
        <v>县级</v>
      </c>
      <c r="G76" s="24">
        <f>IF([1]新扩建主干线!G76="","",[1]新扩建主干线!G76)</f>
        <v>0</v>
      </c>
      <c r="H76" s="24">
        <f>IF([1]新扩建主干线!H76="","",[1]新扩建主干线!H76)</f>
        <v>4</v>
      </c>
      <c r="I76" s="24">
        <f>IF([1]新扩建主干线!I76="","",[1]新扩建主干线!I76)</f>
        <v>3</v>
      </c>
    </row>
    <row r="77" spans="1:9">
      <c r="A77" s="24" t="str">
        <f>IF([1]新扩建主干线!A77="","",[1]新扩建主干线!A77)</f>
        <v>古南线路107</v>
      </c>
      <c r="B77" s="24" t="str">
        <f>IF([1]新扩建主干线!B77="","",[1]新扩建主干线!B77)</f>
        <v>10kV</v>
      </c>
      <c r="C77" s="24" t="str">
        <f>IF([1]新扩建主干线!C77="","",[1]新扩建主干线!C77)</f>
        <v>138古南线</v>
      </c>
      <c r="D77" s="24">
        <f>IF([1]新扩建主干线!D77="","",[1]新扩建主干线!D77)</f>
        <v>1</v>
      </c>
      <c r="E77" s="24">
        <f>IF([1]新扩建主干线!E77="","",[1]新扩建主干线!E77)</f>
        <v>0.24191099999999999</v>
      </c>
      <c r="F77" s="24" t="str">
        <f>IF([1]新扩建主干线!F77="","",[1]新扩建主干线!F77)</f>
        <v>县级</v>
      </c>
      <c r="G77" s="24">
        <f>IF([1]新扩建主干线!G77="","",[1]新扩建主干线!G77)</f>
        <v>0</v>
      </c>
      <c r="H77" s="24">
        <f>IF([1]新扩建主干线!H77="","",[1]新扩建主干线!H77)</f>
        <v>5</v>
      </c>
      <c r="I77" s="24">
        <f>IF([1]新扩建主干线!I77="","",[1]新扩建主干线!I77)</f>
        <v>1</v>
      </c>
    </row>
    <row r="78" spans="1:9">
      <c r="A78" s="24" t="str">
        <f>IF([1]新扩建主干线!A78="","",[1]新扩建主干线!A78)</f>
        <v>古南线路109</v>
      </c>
      <c r="B78" s="24" t="str">
        <f>IF([1]新扩建主干线!B78="","",[1]新扩建主干线!B78)</f>
        <v>10kV</v>
      </c>
      <c r="C78" s="24" t="str">
        <f>IF([1]新扩建主干线!C78="","",[1]新扩建主干线!C78)</f>
        <v>138古南线</v>
      </c>
      <c r="D78" s="24">
        <f>IF([1]新扩建主干线!D78="","",[1]新扩建主干线!D78)</f>
        <v>1</v>
      </c>
      <c r="E78" s="24">
        <f>IF([1]新扩建主干线!E78="","",[1]新扩建主干线!E78)</f>
        <v>0.17416899999999999</v>
      </c>
      <c r="F78" s="24" t="str">
        <f>IF([1]新扩建主干线!F78="","",[1]新扩建主干线!F78)</f>
        <v/>
      </c>
      <c r="G78" s="24">
        <f>IF([1]新扩建主干线!G78="","",[1]新扩建主干线!G78)</f>
        <v>0</v>
      </c>
      <c r="H78" s="24">
        <f>IF([1]新扩建主干线!H78="","",[1]新扩建主干线!H78)</f>
        <v>7</v>
      </c>
      <c r="I78" s="24">
        <f>IF([1]新扩建主干线!I78="","",[1]新扩建主干线!I78)</f>
        <v>3</v>
      </c>
    </row>
    <row r="79" spans="1:9">
      <c r="A79" s="24" t="str">
        <f>IF([1]新扩建主干线!A79="","",[1]新扩建主干线!A79)</f>
        <v>古南线路110</v>
      </c>
      <c r="B79" s="24" t="str">
        <f>IF([1]新扩建主干线!B79="","",[1]新扩建主干线!B79)</f>
        <v>10kV</v>
      </c>
      <c r="C79" s="24" t="str">
        <f>IF([1]新扩建主干线!C79="","",[1]新扩建主干线!C79)</f>
        <v>138古南线</v>
      </c>
      <c r="D79" s="24">
        <f>IF([1]新扩建主干线!D79="","",[1]新扩建主干线!D79)</f>
        <v>1</v>
      </c>
      <c r="E79" s="24">
        <f>IF([1]新扩建主干线!E79="","",[1]新扩建主干线!E79)</f>
        <v>0.454787</v>
      </c>
      <c r="F79" s="24" t="str">
        <f>IF([1]新扩建主干线!F79="","",[1]新扩建主干线!F79)</f>
        <v/>
      </c>
      <c r="G79" s="24">
        <f>IF([1]新扩建主干线!G79="","",[1]新扩建主干线!G79)</f>
        <v>0</v>
      </c>
      <c r="H79" s="24">
        <f>IF([1]新扩建主干线!H79="","",[1]新扩建主干线!H79)</f>
        <v>8</v>
      </c>
      <c r="I79" s="24">
        <f>IF([1]新扩建主干线!I79="","",[1]新扩建主干线!I79)</f>
        <v>1</v>
      </c>
    </row>
    <row r="80" spans="1:9">
      <c r="A80" s="24" t="str">
        <f>IF([1]新扩建主干线!A80="","",[1]新扩建主干线!A80)</f>
        <v>古南线路112</v>
      </c>
      <c r="B80" s="24" t="str">
        <f>IF([1]新扩建主干线!B80="","",[1]新扩建主干线!B80)</f>
        <v>10kV</v>
      </c>
      <c r="C80" s="24" t="str">
        <f>IF([1]新扩建主干线!C80="","",[1]新扩建主干线!C80)</f>
        <v>138古南线</v>
      </c>
      <c r="D80" s="24">
        <f>IF([1]新扩建主干线!D80="","",[1]新扩建主干线!D80)</f>
        <v>0</v>
      </c>
      <c r="E80" s="24">
        <f>IF([1]新扩建主干线!E80="","",[1]新扩建主干线!E80)</f>
        <v>6.9028000000000006E-2</v>
      </c>
      <c r="F80" s="24" t="str">
        <f>IF([1]新扩建主干线!F80="","",[1]新扩建主干线!F80)</f>
        <v/>
      </c>
      <c r="G80" s="24">
        <f>IF([1]新扩建主干线!G80="","",[1]新扩建主干线!G80)</f>
        <v>0</v>
      </c>
      <c r="H80" s="24">
        <f>IF([1]新扩建主干线!H80="","",[1]新扩建主干线!H80)</f>
        <v>1</v>
      </c>
      <c r="I80" s="24">
        <f>IF([1]新扩建主干线!I80="","",[1]新扩建主干线!I80)</f>
        <v>3</v>
      </c>
    </row>
    <row r="81" spans="1:9">
      <c r="A81" s="24" t="str">
        <f>IF([1]新扩建主干线!A81="","",[1]新扩建主干线!A81)</f>
        <v>古南线路113</v>
      </c>
      <c r="B81" s="24" t="str">
        <f>IF([1]新扩建主干线!B81="","",[1]新扩建主干线!B81)</f>
        <v>10kV</v>
      </c>
      <c r="C81" s="24" t="str">
        <f>IF([1]新扩建主干线!C81="","",[1]新扩建主干线!C81)</f>
        <v>138古南线</v>
      </c>
      <c r="D81" s="24">
        <f>IF([1]新扩建主干线!D81="","",[1]新扩建主干线!D81)</f>
        <v>1</v>
      </c>
      <c r="E81" s="24">
        <f>IF([1]新扩建主干线!E81="","",[1]新扩建主干线!E81)</f>
        <v>9.7595000000000001E-2</v>
      </c>
      <c r="F81" s="24" t="str">
        <f>IF([1]新扩建主干线!F81="","",[1]新扩建主干线!F81)</f>
        <v/>
      </c>
      <c r="G81" s="24">
        <f>IF([1]新扩建主干线!G81="","",[1]新扩建主干线!G81)</f>
        <v>0</v>
      </c>
      <c r="H81" s="24">
        <f>IF([1]新扩建主干线!H81="","",[1]新扩建主干线!H81)</f>
        <v>2</v>
      </c>
      <c r="I81" s="24">
        <f>IF([1]新扩建主干线!I81="","",[1]新扩建主干线!I81)</f>
        <v>1</v>
      </c>
    </row>
    <row r="82" spans="1:9">
      <c r="A82" s="24" t="str">
        <f>IF([1]新扩建主干线!A82="","",[1]新扩建主干线!A82)</f>
        <v>古南线路115</v>
      </c>
      <c r="B82" s="24" t="str">
        <f>IF([1]新扩建主干线!B82="","",[1]新扩建主干线!B82)</f>
        <v>10kV</v>
      </c>
      <c r="C82" s="24" t="str">
        <f>IF([1]新扩建主干线!C82="","",[1]新扩建主干线!C82)</f>
        <v>138古南线</v>
      </c>
      <c r="D82" s="24">
        <f>IF([1]新扩建主干线!D82="","",[1]新扩建主干线!D82)</f>
        <v>1</v>
      </c>
      <c r="E82" s="24">
        <f>IF([1]新扩建主干线!E82="","",[1]新扩建主干线!E82)</f>
        <v>0.2084</v>
      </c>
      <c r="F82" s="24" t="str">
        <f>IF([1]新扩建主干线!F82="","",[1]新扩建主干线!F82)</f>
        <v/>
      </c>
      <c r="G82" s="24">
        <f>IF([1]新扩建主干线!G82="","",[1]新扩建主干线!G82)</f>
        <v>0</v>
      </c>
      <c r="H82" s="24">
        <f>IF([1]新扩建主干线!H82="","",[1]新扩建主干线!H82)</f>
        <v>4</v>
      </c>
      <c r="I82" s="24">
        <f>IF([1]新扩建主干线!I82="","",[1]新扩建主干线!I82)</f>
        <v>3</v>
      </c>
    </row>
    <row r="83" spans="1:9">
      <c r="A83" s="24" t="str">
        <f>IF([1]新扩建主干线!A83="","",[1]新扩建主干线!A83)</f>
        <v>古南线路116</v>
      </c>
      <c r="B83" s="24" t="str">
        <f>IF([1]新扩建主干线!B83="","",[1]新扩建主干线!B83)</f>
        <v>10kV</v>
      </c>
      <c r="C83" s="24" t="str">
        <f>IF([1]新扩建主干线!C83="","",[1]新扩建主干线!C83)</f>
        <v>138古南线</v>
      </c>
      <c r="D83" s="24">
        <f>IF([1]新扩建主干线!D83="","",[1]新扩建主干线!D83)</f>
        <v>0</v>
      </c>
      <c r="E83" s="24">
        <f>IF([1]新扩建主干线!E83="","",[1]新扩建主干线!E83)</f>
        <v>0.225827</v>
      </c>
      <c r="F83" s="24" t="str">
        <f>IF([1]新扩建主干线!F83="","",[1]新扩建主干线!F83)</f>
        <v/>
      </c>
      <c r="G83" s="24">
        <f>IF([1]新扩建主干线!G83="","",[1]新扩建主干线!G83)</f>
        <v>0</v>
      </c>
      <c r="H83" s="24">
        <f>IF([1]新扩建主干线!H83="","",[1]新扩建主干线!H83)</f>
        <v>5</v>
      </c>
      <c r="I83" s="24">
        <f>IF([1]新扩建主干线!I83="","",[1]新扩建主干线!I83)</f>
        <v>1</v>
      </c>
    </row>
    <row r="84" spans="1:9">
      <c r="A84" s="24" t="str">
        <f>IF([1]新扩建主干线!A84="","",[1]新扩建主干线!A84)</f>
        <v>古南线路118</v>
      </c>
      <c r="B84" s="24" t="str">
        <f>IF([1]新扩建主干线!B84="","",[1]新扩建主干线!B84)</f>
        <v>10kV</v>
      </c>
      <c r="C84" s="24" t="str">
        <f>IF([1]新扩建主干线!C84="","",[1]新扩建主干线!C84)</f>
        <v>138古南线</v>
      </c>
      <c r="D84" s="24">
        <f>IF([1]新扩建主干线!D84="","",[1]新扩建主干线!D84)</f>
        <v>0</v>
      </c>
      <c r="E84" s="24">
        <f>IF([1]新扩建主干线!E84="","",[1]新扩建主干线!E84)</f>
        <v>0.210873</v>
      </c>
      <c r="F84" s="24" t="str">
        <f>IF([1]新扩建主干线!F84="","",[1]新扩建主干线!F84)</f>
        <v/>
      </c>
      <c r="G84" s="24">
        <f>IF([1]新扩建主干线!G84="","",[1]新扩建主干线!G84)</f>
        <v>0</v>
      </c>
      <c r="H84" s="24">
        <f>IF([1]新扩建主干线!H84="","",[1]新扩建主干线!H84)</f>
        <v>7</v>
      </c>
      <c r="I84" s="24">
        <f>IF([1]新扩建主干线!I84="","",[1]新扩建主干线!I84)</f>
        <v>3</v>
      </c>
    </row>
    <row r="85" spans="1:9">
      <c r="A85" s="24" t="str">
        <f>IF([1]新扩建主干线!A85="","",[1]新扩建主干线!A85)</f>
        <v>古南线路119</v>
      </c>
      <c r="B85" s="24" t="str">
        <f>IF([1]新扩建主干线!B85="","",[1]新扩建主干线!B85)</f>
        <v>10kV</v>
      </c>
      <c r="C85" s="24" t="str">
        <f>IF([1]新扩建主干线!C85="","",[1]新扩建主干线!C85)</f>
        <v>138古南线</v>
      </c>
      <c r="D85" s="24">
        <f>IF([1]新扩建主干线!D85="","",[1]新扩建主干线!D85)</f>
        <v>0</v>
      </c>
      <c r="E85" s="24">
        <f>IF([1]新扩建主干线!E85="","",[1]新扩建主干线!E85)</f>
        <v>0.10036399999999999</v>
      </c>
      <c r="F85" s="24" t="str">
        <f>IF([1]新扩建主干线!F85="","",[1]新扩建主干线!F85)</f>
        <v>县级</v>
      </c>
      <c r="G85" s="24">
        <f>IF([1]新扩建主干线!G85="","",[1]新扩建主干线!G85)</f>
        <v>0</v>
      </c>
      <c r="H85" s="24">
        <f>IF([1]新扩建主干线!H85="","",[1]新扩建主干线!H85)</f>
        <v>8</v>
      </c>
      <c r="I85" s="24">
        <f>IF([1]新扩建主干线!I85="","",[1]新扩建主干线!I85)</f>
        <v>1</v>
      </c>
    </row>
    <row r="86" spans="1:9">
      <c r="A86" s="24" t="str">
        <f>IF([1]新扩建主干线!A86="","",[1]新扩建主干线!A86)</f>
        <v>古南线路121</v>
      </c>
      <c r="B86" s="24" t="str">
        <f>IF([1]新扩建主干线!B86="","",[1]新扩建主干线!B86)</f>
        <v>10kV</v>
      </c>
      <c r="C86" s="24" t="str">
        <f>IF([1]新扩建主干线!C86="","",[1]新扩建主干线!C86)</f>
        <v>138古南线</v>
      </c>
      <c r="D86" s="24">
        <f>IF([1]新扩建主干线!D86="","",[1]新扩建主干线!D86)</f>
        <v>0</v>
      </c>
      <c r="E86" s="24">
        <f>IF([1]新扩建主干线!E86="","",[1]新扩建主干线!E86)</f>
        <v>0.32284099999999999</v>
      </c>
      <c r="F86" s="24" t="str">
        <f>IF([1]新扩建主干线!F86="","",[1]新扩建主干线!F86)</f>
        <v>县级</v>
      </c>
      <c r="G86" s="24">
        <f>IF([1]新扩建主干线!G86="","",[1]新扩建主干线!G86)</f>
        <v>0</v>
      </c>
      <c r="H86" s="24">
        <f>IF([1]新扩建主干线!H86="","",[1]新扩建主干线!H86)</f>
        <v>1</v>
      </c>
      <c r="I86" s="24">
        <f>IF([1]新扩建主干线!I86="","",[1]新扩建主干线!I86)</f>
        <v>3</v>
      </c>
    </row>
    <row r="87" spans="1:9">
      <c r="A87" s="24" t="str">
        <f>IF([1]新扩建主干线!A87="","",[1]新扩建主干线!A87)</f>
        <v>古南线路122</v>
      </c>
      <c r="B87" s="24" t="str">
        <f>IF([1]新扩建主干线!B87="","",[1]新扩建主干线!B87)</f>
        <v>10kV</v>
      </c>
      <c r="C87" s="24" t="str">
        <f>IF([1]新扩建主干线!C87="","",[1]新扩建主干线!C87)</f>
        <v>138古南线</v>
      </c>
      <c r="D87" s="24">
        <f>IF([1]新扩建主干线!D87="","",[1]新扩建主干线!D87)</f>
        <v>1</v>
      </c>
      <c r="E87" s="24">
        <f>IF([1]新扩建主干线!E87="","",[1]新扩建主干线!E87)</f>
        <v>0.28464899999999999</v>
      </c>
      <c r="F87" s="24" t="str">
        <f>IF([1]新扩建主干线!F87="","",[1]新扩建主干线!F87)</f>
        <v>县级</v>
      </c>
      <c r="G87" s="24">
        <f>IF([1]新扩建主干线!G87="","",[1]新扩建主干线!G87)</f>
        <v>0</v>
      </c>
      <c r="H87" s="24">
        <f>IF([1]新扩建主干线!H87="","",[1]新扩建主干线!H87)</f>
        <v>2</v>
      </c>
      <c r="I87" s="24">
        <f>IF([1]新扩建主干线!I87="","",[1]新扩建主干线!I87)</f>
        <v>1</v>
      </c>
    </row>
    <row r="88" spans="1:9">
      <c r="A88" s="24" t="str">
        <f>IF([1]新扩建主干线!A88="","",[1]新扩建主干线!A88)</f>
        <v>古南线路124</v>
      </c>
      <c r="B88" s="24" t="str">
        <f>IF([1]新扩建主干线!B88="","",[1]新扩建主干线!B88)</f>
        <v>10kV</v>
      </c>
      <c r="C88" s="24" t="str">
        <f>IF([1]新扩建主干线!C88="","",[1]新扩建主干线!C88)</f>
        <v>138古南线</v>
      </c>
      <c r="D88" s="24">
        <f>IF([1]新扩建主干线!D88="","",[1]新扩建主干线!D88)</f>
        <v>1</v>
      </c>
      <c r="E88" s="24">
        <f>IF([1]新扩建主干线!E88="","",[1]新扩建主干线!E88)</f>
        <v>0.11744400000000001</v>
      </c>
      <c r="F88" s="24" t="str">
        <f>IF([1]新扩建主干线!F88="","",[1]新扩建主干线!F88)</f>
        <v>县级</v>
      </c>
      <c r="G88" s="24">
        <f>IF([1]新扩建主干线!G88="","",[1]新扩建主干线!G88)</f>
        <v>0</v>
      </c>
      <c r="H88" s="24">
        <f>IF([1]新扩建主干线!H88="","",[1]新扩建主干线!H88)</f>
        <v>4</v>
      </c>
      <c r="I88" s="24">
        <f>IF([1]新扩建主干线!I88="","",[1]新扩建主干线!I88)</f>
        <v>3</v>
      </c>
    </row>
    <row r="89" spans="1:9">
      <c r="A89" s="24" t="str">
        <f>IF([1]新扩建主干线!A89="","",[1]新扩建主干线!A89)</f>
        <v>古南线路125</v>
      </c>
      <c r="B89" s="24" t="str">
        <f>IF([1]新扩建主干线!B89="","",[1]新扩建主干线!B89)</f>
        <v>10kV</v>
      </c>
      <c r="C89" s="24" t="str">
        <f>IF([1]新扩建主干线!C89="","",[1]新扩建主干线!C89)</f>
        <v>138古南线</v>
      </c>
      <c r="D89" s="24">
        <f>IF([1]新扩建主干线!D89="","",[1]新扩建主干线!D89)</f>
        <v>1</v>
      </c>
      <c r="E89" s="24">
        <f>IF([1]新扩建主干线!E89="","",[1]新扩建主干线!E89)</f>
        <v>0.17430100000000001</v>
      </c>
      <c r="F89" s="24" t="str">
        <f>IF([1]新扩建主干线!F89="","",[1]新扩建主干线!F89)</f>
        <v>县级</v>
      </c>
      <c r="G89" s="24">
        <f>IF([1]新扩建主干线!G89="","",[1]新扩建主干线!G89)</f>
        <v>0</v>
      </c>
      <c r="H89" s="24">
        <f>IF([1]新扩建主干线!H89="","",[1]新扩建主干线!H89)</f>
        <v>5</v>
      </c>
      <c r="I89" s="24">
        <f>IF([1]新扩建主干线!I89="","",[1]新扩建主干线!I89)</f>
        <v>1</v>
      </c>
    </row>
    <row r="90" spans="1:9">
      <c r="A90" s="24" t="str">
        <f>IF([1]新扩建主干线!A90="","",[1]新扩建主干线!A90)</f>
        <v>古南线路127</v>
      </c>
      <c r="B90" s="24" t="str">
        <f>IF([1]新扩建主干线!B90="","",[1]新扩建主干线!B90)</f>
        <v>10kV</v>
      </c>
      <c r="C90" s="24" t="str">
        <f>IF([1]新扩建主干线!C90="","",[1]新扩建主干线!C90)</f>
        <v>138古南线</v>
      </c>
      <c r="D90" s="24">
        <f>IF([1]新扩建主干线!D90="","",[1]新扩建主干线!D90)</f>
        <v>0</v>
      </c>
      <c r="E90" s="24">
        <f>IF([1]新扩建主干线!E90="","",[1]新扩建主干线!E90)</f>
        <v>0.136217</v>
      </c>
      <c r="F90" s="24" t="str">
        <f>IF([1]新扩建主干线!F90="","",[1]新扩建主干线!F90)</f>
        <v/>
      </c>
      <c r="G90" s="24">
        <f>IF([1]新扩建主干线!G90="","",[1]新扩建主干线!G90)</f>
        <v>0</v>
      </c>
      <c r="H90" s="24">
        <f>IF([1]新扩建主干线!H90="","",[1]新扩建主干线!H90)</f>
        <v>7</v>
      </c>
      <c r="I90" s="24">
        <f>IF([1]新扩建主干线!I90="","",[1]新扩建主干线!I90)</f>
        <v>3</v>
      </c>
    </row>
    <row r="91" spans="1:9">
      <c r="A91" s="24" t="str">
        <f>IF([1]新扩建主干线!A91="","",[1]新扩建主干线!A91)</f>
        <v>古南线路128</v>
      </c>
      <c r="B91" s="24" t="str">
        <f>IF([1]新扩建主干线!B91="","",[1]新扩建主干线!B91)</f>
        <v>10kV</v>
      </c>
      <c r="C91" s="24" t="str">
        <f>IF([1]新扩建主干线!C91="","",[1]新扩建主干线!C91)</f>
        <v>138古南线</v>
      </c>
      <c r="D91" s="24">
        <f>IF([1]新扩建主干线!D91="","",[1]新扩建主干线!D91)</f>
        <v>0</v>
      </c>
      <c r="E91" s="24">
        <f>IF([1]新扩建主干线!E91="","",[1]新扩建主干线!E91)</f>
        <v>0.191664</v>
      </c>
      <c r="F91" s="24" t="str">
        <f>IF([1]新扩建主干线!F91="","",[1]新扩建主干线!F91)</f>
        <v/>
      </c>
      <c r="G91" s="24">
        <f>IF([1]新扩建主干线!G91="","",[1]新扩建主干线!G91)</f>
        <v>0</v>
      </c>
      <c r="H91" s="24">
        <f>IF([1]新扩建主干线!H91="","",[1]新扩建主干线!H91)</f>
        <v>8</v>
      </c>
      <c r="I91" s="24">
        <f>IF([1]新扩建主干线!I91="","",[1]新扩建主干线!I91)</f>
        <v>1</v>
      </c>
    </row>
    <row r="92" spans="1:9">
      <c r="A92" s="24" t="str">
        <f>IF([1]新扩建主干线!A92="","",[1]新扩建主干线!A92)</f>
        <v>古南线路130</v>
      </c>
      <c r="B92" s="24" t="str">
        <f>IF([1]新扩建主干线!B92="","",[1]新扩建主干线!B92)</f>
        <v>10kV</v>
      </c>
      <c r="C92" s="24" t="str">
        <f>IF([1]新扩建主干线!C92="","",[1]新扩建主干线!C92)</f>
        <v>138古南线</v>
      </c>
      <c r="D92" s="24">
        <f>IF([1]新扩建主干线!D92="","",[1]新扩建主干线!D92)</f>
        <v>0</v>
      </c>
      <c r="E92" s="24">
        <f>IF([1]新扩建主干线!E92="","",[1]新扩建主干线!E92)</f>
        <v>6.1981000000000001E-2</v>
      </c>
      <c r="F92" s="24" t="str">
        <f>IF([1]新扩建主干线!F92="","",[1]新扩建主干线!F92)</f>
        <v>县级</v>
      </c>
      <c r="G92" s="24">
        <f>IF([1]新扩建主干线!G92="","",[1]新扩建主干线!G92)</f>
        <v>0</v>
      </c>
      <c r="H92" s="24">
        <f>IF([1]新扩建主干线!H92="","",[1]新扩建主干线!H92)</f>
        <v>1</v>
      </c>
      <c r="I92" s="24">
        <f>IF([1]新扩建主干线!I92="","",[1]新扩建主干线!I92)</f>
        <v>3</v>
      </c>
    </row>
    <row r="93" spans="1:9">
      <c r="A93" s="24" t="str">
        <f>IF([1]新扩建主干线!A93="","",[1]新扩建主干线!A93)</f>
        <v>古南线路131</v>
      </c>
      <c r="B93" s="24" t="str">
        <f>IF([1]新扩建主干线!B93="","",[1]新扩建主干线!B93)</f>
        <v>10kV</v>
      </c>
      <c r="C93" s="24" t="str">
        <f>IF([1]新扩建主干线!C93="","",[1]新扩建主干线!C93)</f>
        <v>138古南线</v>
      </c>
      <c r="D93" s="24">
        <f>IF([1]新扩建主干线!D93="","",[1]新扩建主干线!D93)</f>
        <v>0</v>
      </c>
      <c r="E93" s="24">
        <f>IF([1]新扩建主干线!E93="","",[1]新扩建主干线!E93)</f>
        <v>3.3133000000000003E-2</v>
      </c>
      <c r="F93" s="24" t="str">
        <f>IF([1]新扩建主干线!F93="","",[1]新扩建主干线!F93)</f>
        <v>县级</v>
      </c>
      <c r="G93" s="24">
        <f>IF([1]新扩建主干线!G93="","",[1]新扩建主干线!G93)</f>
        <v>0</v>
      </c>
      <c r="H93" s="24">
        <f>IF([1]新扩建主干线!H93="","",[1]新扩建主干线!H93)</f>
        <v>2</v>
      </c>
      <c r="I93" s="24">
        <f>IF([1]新扩建主干线!I93="","",[1]新扩建主干线!I93)</f>
        <v>1</v>
      </c>
    </row>
    <row r="94" spans="1:9">
      <c r="A94" s="24" t="str">
        <f>IF([1]新扩建主干线!A94="","",[1]新扩建主干线!A94)</f>
        <v>古南线路133</v>
      </c>
      <c r="B94" s="24" t="str">
        <f>IF([1]新扩建主干线!B94="","",[1]新扩建主干线!B94)</f>
        <v>10kV</v>
      </c>
      <c r="C94" s="24" t="str">
        <f>IF([1]新扩建主干线!C94="","",[1]新扩建主干线!C94)</f>
        <v>138古南线</v>
      </c>
      <c r="D94" s="24">
        <f>IF([1]新扩建主干线!D94="","",[1]新扩建主干线!D94)</f>
        <v>0</v>
      </c>
      <c r="E94" s="24">
        <f>IF([1]新扩建主干线!E94="","",[1]新扩建主干线!E94)</f>
        <v>3.2687000000000001E-2</v>
      </c>
      <c r="F94" s="24" t="str">
        <f>IF([1]新扩建主干线!F94="","",[1]新扩建主干线!F94)</f>
        <v>县级</v>
      </c>
      <c r="G94" s="24">
        <f>IF([1]新扩建主干线!G94="","",[1]新扩建主干线!G94)</f>
        <v>0</v>
      </c>
      <c r="H94" s="24">
        <f>IF([1]新扩建主干线!H94="","",[1]新扩建主干线!H94)</f>
        <v>4</v>
      </c>
      <c r="I94" s="24">
        <f>IF([1]新扩建主干线!I94="","",[1]新扩建主干线!I94)</f>
        <v>3</v>
      </c>
    </row>
    <row r="95" spans="1:9">
      <c r="A95" s="24" t="str">
        <f>IF([1]新扩建主干线!A95="","",[1]新扩建主干线!A95)</f>
        <v>古南线路134</v>
      </c>
      <c r="B95" s="24" t="str">
        <f>IF([1]新扩建主干线!B95="","",[1]新扩建主干线!B95)</f>
        <v>10kV</v>
      </c>
      <c r="C95" s="24" t="str">
        <f>IF([1]新扩建主干线!C95="","",[1]新扩建主干线!C95)</f>
        <v>138古南线</v>
      </c>
      <c r="D95" s="24">
        <f>IF([1]新扩建主干线!D95="","",[1]新扩建主干线!D95)</f>
        <v>0</v>
      </c>
      <c r="E95" s="24">
        <f>IF([1]新扩建主干线!E95="","",[1]新扩建主干线!E95)</f>
        <v>0.15815699999999999</v>
      </c>
      <c r="F95" s="24" t="str">
        <f>IF([1]新扩建主干线!F95="","",[1]新扩建主干线!F95)</f>
        <v>县级</v>
      </c>
      <c r="G95" s="24">
        <f>IF([1]新扩建主干线!G95="","",[1]新扩建主干线!G95)</f>
        <v>0</v>
      </c>
      <c r="H95" s="24">
        <f>IF([1]新扩建主干线!H95="","",[1]新扩建主干线!H95)</f>
        <v>5</v>
      </c>
      <c r="I95" s="24">
        <f>IF([1]新扩建主干线!I95="","",[1]新扩建主干线!I95)</f>
        <v>1</v>
      </c>
    </row>
    <row r="96" spans="1:9">
      <c r="A96" s="24" t="str">
        <f>IF([1]新扩建主干线!A96="","",[1]新扩建主干线!A96)</f>
        <v>古南线路136</v>
      </c>
      <c r="B96" s="24" t="str">
        <f>IF([1]新扩建主干线!B96="","",[1]新扩建主干线!B96)</f>
        <v>10kV</v>
      </c>
      <c r="C96" s="24" t="str">
        <f>IF([1]新扩建主干线!C96="","",[1]新扩建主干线!C96)</f>
        <v>138古南线</v>
      </c>
      <c r="D96" s="24">
        <f>IF([1]新扩建主干线!D96="","",[1]新扩建主干线!D96)</f>
        <v>0</v>
      </c>
      <c r="E96" s="24">
        <f>IF([1]新扩建主干线!E96="","",[1]新扩建主干线!E96)</f>
        <v>4.6764E-2</v>
      </c>
      <c r="F96" s="24" t="str">
        <f>IF([1]新扩建主干线!F96="","",[1]新扩建主干线!F96)</f>
        <v>县级</v>
      </c>
      <c r="G96" s="24">
        <f>IF([1]新扩建主干线!G96="","",[1]新扩建主干线!G96)</f>
        <v>0</v>
      </c>
      <c r="H96" s="24">
        <f>IF([1]新扩建主干线!H96="","",[1]新扩建主干线!H96)</f>
        <v>7</v>
      </c>
      <c r="I96" s="24">
        <f>IF([1]新扩建主干线!I96="","",[1]新扩建主干线!I96)</f>
        <v>3</v>
      </c>
    </row>
    <row r="97" spans="1:9">
      <c r="A97" s="24" t="str">
        <f>IF([1]新扩建主干线!A97="","",[1]新扩建主干线!A97)</f>
        <v>古南线路5-1</v>
      </c>
      <c r="B97" s="24" t="str">
        <f>IF([1]新扩建主干线!B97="","",[1]新扩建主干线!B97)</f>
        <v>10kV</v>
      </c>
      <c r="C97" s="24" t="str">
        <f>IF([1]新扩建主干线!C97="","",[1]新扩建主干线!C97)</f>
        <v>138古南线</v>
      </c>
      <c r="D97" s="24">
        <f>IF([1]新扩建主干线!D97="","",[1]新扩建主干线!D97)</f>
        <v>0</v>
      </c>
      <c r="E97" s="24">
        <f>IF([1]新扩建主干线!E97="","",[1]新扩建主干线!E97)</f>
        <v>9.1190999999999994E-2</v>
      </c>
      <c r="F97" s="24" t="str">
        <f>IF([1]新扩建主干线!F97="","",[1]新扩建主干线!F97)</f>
        <v>市辖</v>
      </c>
      <c r="G97" s="24">
        <f>IF([1]新扩建主干线!G97="","",[1]新扩建主干线!G97)</f>
        <v>0</v>
      </c>
      <c r="H97" s="24">
        <f>IF([1]新扩建主干线!H97="","",[1]新扩建主干线!H97)</f>
        <v>8</v>
      </c>
      <c r="I97" s="24">
        <f>IF([1]新扩建主干线!I97="","",[1]新扩建主干线!I97)</f>
        <v>1</v>
      </c>
    </row>
    <row r="98" spans="1:9">
      <c r="A98" s="24" t="str">
        <f>IF([1]新扩建主干线!A98="","",[1]新扩建主干线!A98)</f>
        <v>曹家线路94-1</v>
      </c>
      <c r="B98" s="24" t="str">
        <f>IF([1]新扩建主干线!B98="","",[1]新扩建主干线!B98)</f>
        <v>10kV</v>
      </c>
      <c r="C98" s="24" t="str">
        <f>IF([1]新扩建主干线!C98="","",[1]新扩建主干线!C98)</f>
        <v>137曹家线</v>
      </c>
      <c r="D98" s="24">
        <f>IF([1]新扩建主干线!D98="","",[1]新扩建主干线!D98)</f>
        <v>0</v>
      </c>
      <c r="E98" s="24">
        <f>IF([1]新扩建主干线!E98="","",[1]新扩建主干线!E98)</f>
        <v>5.0485000000000002E-2</v>
      </c>
      <c r="F98" s="24" t="str">
        <f>IF([1]新扩建主干线!F98="","",[1]新扩建主干线!F98)</f>
        <v>市辖</v>
      </c>
      <c r="G98" s="24">
        <f>IF([1]新扩建主干线!G98="","",[1]新扩建主干线!G98)</f>
        <v>0</v>
      </c>
      <c r="H98" s="24">
        <f>IF([1]新扩建主干线!H98="","",[1]新扩建主干线!H98)</f>
        <v>1</v>
      </c>
      <c r="I98" s="24">
        <f>IF([1]新扩建主干线!I98="","",[1]新扩建主干线!I98)</f>
        <v>3</v>
      </c>
    </row>
    <row r="99" spans="1:9">
      <c r="A99" s="24" t="str">
        <f>IF([1]新扩建主干线!A99="","",[1]新扩建主干线!A99)</f>
        <v>花溪线路26-1</v>
      </c>
      <c r="B99" s="24" t="str">
        <f>IF([1]新扩建主干线!B99="","",[1]新扩建主干线!B99)</f>
        <v>10kV</v>
      </c>
      <c r="C99" s="24" t="str">
        <f>IF([1]新扩建主干线!C99="","",[1]新扩建主干线!C99)</f>
        <v>153花溪线</v>
      </c>
      <c r="D99" s="24">
        <f>IF([1]新扩建主干线!D99="","",[1]新扩建主干线!D99)</f>
        <v>0</v>
      </c>
      <c r="E99" s="24">
        <f>IF([1]新扩建主干线!E99="","",[1]新扩建主干线!E99)</f>
        <v>1.9772999999999999E-2</v>
      </c>
      <c r="F99" s="24" t="str">
        <f>IF([1]新扩建主干线!F99="","",[1]新扩建主干线!F99)</f>
        <v>市辖</v>
      </c>
      <c r="G99" s="24">
        <f>IF([1]新扩建主干线!G99="","",[1]新扩建主干线!G99)</f>
        <v>0</v>
      </c>
      <c r="H99" s="24">
        <f>IF([1]新扩建主干线!H99="","",[1]新扩建主干线!H99)</f>
        <v>2</v>
      </c>
      <c r="I99" s="24">
        <f>IF([1]新扩建主干线!I99="","",[1]新扩建主干线!I99)</f>
        <v>1</v>
      </c>
    </row>
    <row r="100" spans="1:9">
      <c r="A100" s="24" t="str">
        <f>IF([1]新扩建主干线!A100="","",[1]新扩建主干线!A100)</f>
        <v>创业线路14-1</v>
      </c>
      <c r="B100" s="24" t="str">
        <f>IF([1]新扩建主干线!B100="","",[1]新扩建主干线!B100)</f>
        <v>10kV</v>
      </c>
      <c r="C100" s="24" t="str">
        <f>IF([1]新扩建主干线!C100="","",[1]新扩建主干线!C100)</f>
        <v>135创业线</v>
      </c>
      <c r="D100" s="24">
        <f>IF([1]新扩建主干线!D100="","",[1]新扩建主干线!D100)</f>
        <v>0</v>
      </c>
      <c r="E100" s="24">
        <f>IF([1]新扩建主干线!E100="","",[1]新扩建主干线!E100)</f>
        <v>3.3765000000000003E-2</v>
      </c>
      <c r="F100" s="24" t="str">
        <f>IF([1]新扩建主干线!F100="","",[1]新扩建主干线!F100)</f>
        <v>市辖</v>
      </c>
      <c r="G100" s="24">
        <f>IF([1]新扩建主干线!G100="","",[1]新扩建主干线!G100)</f>
        <v>0</v>
      </c>
      <c r="H100" s="24">
        <f>IF([1]新扩建主干线!H100="","",[1]新扩建主干线!H100)</f>
        <v>4</v>
      </c>
      <c r="I100" s="24">
        <f>IF([1]新扩建主干线!I100="","",[1]新扩建主干线!I100)</f>
        <v>3</v>
      </c>
    </row>
    <row r="101" spans="1:9">
      <c r="A101" s="24" t="str">
        <f>IF([1]新扩建主干线!A101="","",[1]新扩建主干线!A101)</f>
        <v>瑞伍线路11-1</v>
      </c>
      <c r="B101" s="24" t="str">
        <f>IF([1]新扩建主干线!B101="","",[1]新扩建主干线!B101)</f>
        <v>10kV</v>
      </c>
      <c r="C101" s="24" t="str">
        <f>IF([1]新扩建主干线!C101="","",[1]新扩建主干线!C101)</f>
        <v>125瑞伍线</v>
      </c>
      <c r="D101" s="24">
        <f>IF([1]新扩建主干线!D101="","",[1]新扩建主干线!D101)</f>
        <v>0</v>
      </c>
      <c r="E101" s="24">
        <f>IF([1]新扩建主干线!E101="","",[1]新扩建主干线!E101)</f>
        <v>3.9676999999999997E-2</v>
      </c>
      <c r="F101" s="24" t="str">
        <f>IF([1]新扩建主干线!F101="","",[1]新扩建主干线!F101)</f>
        <v>市辖</v>
      </c>
      <c r="G101" s="24">
        <f>IF([1]新扩建主干线!G101="","",[1]新扩建主干线!G101)</f>
        <v>0</v>
      </c>
      <c r="H101" s="24">
        <f>IF([1]新扩建主干线!H101="","",[1]新扩建主干线!H101)</f>
        <v>5</v>
      </c>
      <c r="I101" s="24">
        <f>IF([1]新扩建主干线!I101="","",[1]新扩建主干线!I101)</f>
        <v>1</v>
      </c>
    </row>
    <row r="102" spans="1:9">
      <c r="A102" s="24" t="str">
        <f>IF([1]新扩建主干线!A102="","",[1]新扩建主干线!A102)</f>
        <v>方季线路43-1</v>
      </c>
      <c r="B102" s="24" t="str">
        <f>IF([1]新扩建主干线!B102="","",[1]新扩建主干线!B102)</f>
        <v>10kV</v>
      </c>
      <c r="C102" s="24" t="str">
        <f>IF([1]新扩建主干线!C102="","",[1]新扩建主干线!C102)</f>
        <v>133方季线</v>
      </c>
      <c r="D102" s="24">
        <f>IF([1]新扩建主干线!D102="","",[1]新扩建主干线!D102)</f>
        <v>0</v>
      </c>
      <c r="E102" s="24">
        <f>IF([1]新扩建主干线!E102="","",[1]新扩建主干线!E102)</f>
        <v>0.103684</v>
      </c>
      <c r="F102" s="24" t="str">
        <f>IF([1]新扩建主干线!F102="","",[1]新扩建主干线!F102)</f>
        <v>市辖</v>
      </c>
      <c r="G102" s="24">
        <f>IF([1]新扩建主干线!G102="","",[1]新扩建主干线!G102)</f>
        <v>0</v>
      </c>
      <c r="H102" s="24">
        <f>IF([1]新扩建主干线!H102="","",[1]新扩建主干线!H102)</f>
        <v>7</v>
      </c>
      <c r="I102" s="24">
        <f>IF([1]新扩建主干线!I102="","",[1]新扩建主干线!I102)</f>
        <v>3</v>
      </c>
    </row>
    <row r="103" spans="1:9">
      <c r="A103" s="24" t="str">
        <f>IF([1]新扩建主干线!A103="","",[1]新扩建主干线!A103)</f>
        <v>线路186-1</v>
      </c>
      <c r="B103" s="24" t="str">
        <f>IF([1]新扩建主干线!B103="","",[1]新扩建主干线!B103)</f>
        <v>10kV</v>
      </c>
      <c r="C103" s="24" t="str">
        <f>IF([1]新扩建主干线!C103="","",[1]新扩建主干线!C103)</f>
        <v>131集善线</v>
      </c>
      <c r="D103" s="24">
        <f>IF([1]新扩建主干线!D103="","",[1]新扩建主干线!D103)</f>
        <v>0</v>
      </c>
      <c r="E103" s="24">
        <f>IF([1]新扩建主干线!E103="","",[1]新扩建主干线!E103)</f>
        <v>3.3555000000000001E-2</v>
      </c>
      <c r="F103" s="24" t="str">
        <f>IF([1]新扩建主干线!F103="","",[1]新扩建主干线!F103)</f>
        <v>市辖</v>
      </c>
      <c r="G103" s="24">
        <f>IF([1]新扩建主干线!G103="","",[1]新扩建主干线!G103)</f>
        <v>0</v>
      </c>
      <c r="H103" s="24">
        <f>IF([1]新扩建主干线!H103="","",[1]新扩建主干线!H103)</f>
        <v>8</v>
      </c>
      <c r="I103" s="24">
        <f>IF([1]新扩建主干线!I103="","",[1]新扩建主干线!I103)</f>
        <v>1</v>
      </c>
    </row>
    <row r="104" spans="1:9">
      <c r="A104" s="24" t="str">
        <f>IF([1]新扩建主干线!A104="","",[1]新扩建主干线!A104)</f>
        <v>公桥线路57-1</v>
      </c>
      <c r="B104" s="24" t="str">
        <f>IF([1]新扩建主干线!B104="","",[1]新扩建主干线!B104)</f>
        <v>10kV</v>
      </c>
      <c r="C104" s="24" t="str">
        <f>IF([1]新扩建主干线!C104="","",[1]新扩建主干线!C104)</f>
        <v>139公桥线</v>
      </c>
      <c r="D104" s="24">
        <f>IF([1]新扩建主干线!D104="","",[1]新扩建主干线!D104)</f>
        <v>0</v>
      </c>
      <c r="E104" s="24">
        <f>IF([1]新扩建主干线!E104="","",[1]新扩建主干线!E104)</f>
        <v>0.21116699999999999</v>
      </c>
      <c r="F104" s="24" t="str">
        <f>IF([1]新扩建主干线!F104="","",[1]新扩建主干线!F104)</f>
        <v>县级</v>
      </c>
      <c r="G104" s="24">
        <f>IF([1]新扩建主干线!G104="","",[1]新扩建主干线!G104)</f>
        <v>0</v>
      </c>
      <c r="H104" s="24">
        <f>IF([1]新扩建主干线!H104="","",[1]新扩建主干线!H104)</f>
        <v>1</v>
      </c>
      <c r="I104" s="24">
        <f>IF([1]新扩建主干线!I104="","",[1]新扩建主干线!I104)</f>
        <v>3</v>
      </c>
    </row>
    <row r="105" spans="1:9">
      <c r="A105" s="24" t="str">
        <f>IF([1]新扩建主干线!A105="","",[1]新扩建主干线!A105)</f>
        <v>花曹线路47-1</v>
      </c>
      <c r="B105" s="24" t="str">
        <f>IF([1]新扩建主干线!B105="","",[1]新扩建主干线!B105)</f>
        <v>10kV</v>
      </c>
      <c r="C105" s="24" t="str">
        <f>IF([1]新扩建主干线!C105="","",[1]新扩建主干线!C105)</f>
        <v>152花曹线</v>
      </c>
      <c r="D105" s="24">
        <f>IF([1]新扩建主干线!D105="","",[1]新扩建主干线!D105)</f>
        <v>0</v>
      </c>
      <c r="E105" s="24">
        <f>IF([1]新扩建主干线!E105="","",[1]新扩建主干线!E105)</f>
        <v>5.2544E-2</v>
      </c>
      <c r="F105" s="24" t="str">
        <f>IF([1]新扩建主干线!F105="","",[1]新扩建主干线!F105)</f>
        <v>市辖</v>
      </c>
      <c r="G105" s="24">
        <f>IF([1]新扩建主干线!G105="","",[1]新扩建主干线!G105)</f>
        <v>0</v>
      </c>
      <c r="H105" s="24">
        <f>IF([1]新扩建主干线!H105="","",[1]新扩建主干线!H105)</f>
        <v>2</v>
      </c>
      <c r="I105" s="24">
        <f>IF([1]新扩建主干线!I105="","",[1]新扩建主干线!I105)</f>
        <v>1</v>
      </c>
    </row>
    <row r="106" spans="1:9">
      <c r="A106" s="24" t="str">
        <f>IF([1]新扩建主干线!A106="","",[1]新扩建主干线!A106)</f>
        <v>绿中线路22-1</v>
      </c>
      <c r="B106" s="24" t="str">
        <f>IF([1]新扩建主干线!B106="","",[1]新扩建主干线!B106)</f>
        <v>10kV</v>
      </c>
      <c r="C106" s="24" t="str">
        <f>IF([1]新扩建主干线!C106="","",[1]新扩建主干线!C106)</f>
        <v>138绿中线</v>
      </c>
      <c r="D106" s="24">
        <f>IF([1]新扩建主干线!D106="","",[1]新扩建主干线!D106)</f>
        <v>0</v>
      </c>
      <c r="E106" s="24">
        <f>IF([1]新扩建主干线!E106="","",[1]新扩建主干线!E106)</f>
        <v>0.34877900000000001</v>
      </c>
      <c r="F106" s="24" t="str">
        <f>IF([1]新扩建主干线!F106="","",[1]新扩建主干线!F106)</f>
        <v>市辖</v>
      </c>
      <c r="G106" s="24">
        <f>IF([1]新扩建主干线!G106="","",[1]新扩建主干线!G106)</f>
        <v>0</v>
      </c>
      <c r="H106" s="24">
        <f>IF([1]新扩建主干线!H106="","",[1]新扩建主干线!H106)</f>
        <v>4</v>
      </c>
      <c r="I106" s="24">
        <f>IF([1]新扩建主干线!I106="","",[1]新扩建主干线!I106)</f>
        <v>3</v>
      </c>
    </row>
    <row r="107" spans="1:9">
      <c r="A107" s="24" t="str">
        <f>IF([1]新扩建主干线!A107="","",[1]新扩建主干线!A107)</f>
        <v>绿北线路35</v>
      </c>
      <c r="B107" s="24" t="str">
        <f>IF([1]新扩建主干线!B107="","",[1]新扩建主干线!B107)</f>
        <v>10kV</v>
      </c>
      <c r="C107" s="24" t="str">
        <f>IF([1]新扩建主干线!C107="","",[1]新扩建主干线!C107)</f>
        <v>137绿北线</v>
      </c>
      <c r="D107" s="24">
        <f>IF([1]新扩建主干线!D107="","",[1]新扩建主干线!D107)</f>
        <v>0</v>
      </c>
      <c r="E107" s="24">
        <f>IF([1]新扩建主干线!E107="","",[1]新扩建主干线!E107)</f>
        <v>2.3860000000000001E-3</v>
      </c>
      <c r="F107" s="24" t="str">
        <f>IF([1]新扩建主干线!F107="","",[1]新扩建主干线!F107)</f>
        <v>县级</v>
      </c>
      <c r="G107" s="24">
        <f>IF([1]新扩建主干线!G107="","",[1]新扩建主干线!G107)</f>
        <v>0</v>
      </c>
      <c r="H107" s="24">
        <f>IF([1]新扩建主干线!H107="","",[1]新扩建主干线!H107)</f>
        <v>5</v>
      </c>
      <c r="I107" s="24">
        <f>IF([1]新扩建主干线!I107="","",[1]新扩建主干线!I107)</f>
        <v>1</v>
      </c>
    </row>
    <row r="108" spans="1:9">
      <c r="A108" s="24" t="str">
        <f>IF([1]新扩建主干线!A108="","",[1]新扩建主干线!A108)</f>
        <v>巷浦线路85-1</v>
      </c>
      <c r="B108" s="24" t="str">
        <f>IF([1]新扩建主干线!B108="","",[1]新扩建主干线!B108)</f>
        <v>10kV</v>
      </c>
      <c r="C108" s="24" t="str">
        <f>IF([1]新扩建主干线!C108="","",[1]新扩建主干线!C108)</f>
        <v>156巷浦线</v>
      </c>
      <c r="D108" s="24">
        <f>IF([1]新扩建主干线!D108="","",[1]新扩建主干线!D108)</f>
        <v>1</v>
      </c>
      <c r="E108" s="24">
        <f>IF([1]新扩建主干线!E108="","",[1]新扩建主干线!E108)</f>
        <v>7.8569999999999994E-3</v>
      </c>
      <c r="F108" s="24" t="str">
        <f>IF([1]新扩建主干线!F108="","",[1]新扩建主干线!F108)</f>
        <v>县级</v>
      </c>
      <c r="G108" s="24">
        <f>IF([1]新扩建主干线!G108="","",[1]新扩建主干线!G108)</f>
        <v>0</v>
      </c>
      <c r="H108" s="24">
        <f>IF([1]新扩建主干线!H108="","",[1]新扩建主干线!H108)</f>
        <v>7</v>
      </c>
      <c r="I108" s="24">
        <f>IF([1]新扩建主干线!I108="","",[1]新扩建主干线!I108)</f>
        <v>3</v>
      </c>
    </row>
    <row r="109" spans="1:9">
      <c r="A109" s="24" t="str">
        <f>IF([1]新扩建主干线!A109="","",[1]新扩建主干线!A109)</f>
        <v>绿南线路11-1</v>
      </c>
      <c r="B109" s="24" t="str">
        <f>IF([1]新扩建主干线!B109="","",[1]新扩建主干线!B109)</f>
        <v>10kV</v>
      </c>
      <c r="C109" s="24" t="str">
        <f>IF([1]新扩建主干线!C109="","",[1]新扩建主干线!C109)</f>
        <v>139绿南线</v>
      </c>
      <c r="D109" s="24">
        <f>IF([1]新扩建主干线!D109="","",[1]新扩建主干线!D109)</f>
        <v>1</v>
      </c>
      <c r="E109" s="24">
        <f>IF([1]新扩建主干线!E109="","",[1]新扩建主干线!E109)</f>
        <v>4.8069999999999996E-3</v>
      </c>
      <c r="F109" s="24" t="str">
        <f>IF([1]新扩建主干线!F109="","",[1]新扩建主干线!F109)</f>
        <v>县级</v>
      </c>
      <c r="G109" s="24">
        <f>IF([1]新扩建主干线!G109="","",[1]新扩建主干线!G109)</f>
        <v>0</v>
      </c>
      <c r="H109" s="24">
        <f>IF([1]新扩建主干线!H109="","",[1]新扩建主干线!H109)</f>
        <v>8</v>
      </c>
      <c r="I109" s="24">
        <f>IF([1]新扩建主干线!I109="","",[1]新扩建主干线!I109)</f>
        <v>1</v>
      </c>
    </row>
    <row r="110" spans="1:9">
      <c r="A110" s="24" t="str">
        <f>IF([1]新扩建主干线!A110="","",[1]新扩建主干线!A110)</f>
        <v>朗花线</v>
      </c>
      <c r="B110" s="24" t="str">
        <f>IF([1]新扩建主干线!B110="","",[1]新扩建主干线!B110)</f>
        <v>110kV</v>
      </c>
      <c r="C110" s="24" t="str">
        <f>IF([1]新扩建主干线!C110="","",[1]新扩建主干线!C110)</f>
        <v>朗花线</v>
      </c>
      <c r="D110" s="24">
        <f>IF([1]新扩建主干线!D110="","",[1]新扩建主干线!D110)</f>
        <v>0</v>
      </c>
      <c r="E110" s="24">
        <f>IF([1]新扩建主干线!E110="","",[1]新扩建主干线!E110)</f>
        <v>3.020305</v>
      </c>
      <c r="F110" s="24" t="str">
        <f>IF([1]新扩建主干线!F110="","",[1]新扩建主干线!F110)</f>
        <v>市辖</v>
      </c>
      <c r="G110" s="24">
        <f>IF([1]新扩建主干线!G110="","",[1]新扩建主干线!G110)</f>
        <v>0</v>
      </c>
      <c r="H110" s="24">
        <f>IF([1]新扩建主干线!H110="","",[1]新扩建主干线!H110)</f>
        <v>1</v>
      </c>
      <c r="I110" s="24">
        <f>IF([1]新扩建主干线!I110="","",[1]新扩建主干线!I110)</f>
        <v>3</v>
      </c>
    </row>
    <row r="111" spans="1:9">
      <c r="A111" s="24" t="str">
        <f>IF([1]新扩建主干线!A111="","",[1]新扩建主干线!A111)</f>
        <v>线路1</v>
      </c>
      <c r="B111" s="24" t="str">
        <f>IF([1]新扩建主干线!B111="","",[1]新扩建主干线!B111)</f>
        <v>110kV</v>
      </c>
      <c r="C111" s="24" t="str">
        <f>IF([1]新扩建主干线!C111="","",[1]新扩建主干线!C111)</f>
        <v>线路1</v>
      </c>
      <c r="D111" s="24">
        <f>IF([1]新扩建主干线!D111="","",[1]新扩建主干线!D111)</f>
        <v>0</v>
      </c>
      <c r="E111" s="24">
        <f>IF([1]新扩建主干线!E111="","",[1]新扩建主干线!E111)</f>
        <v>3.6925620000000001</v>
      </c>
      <c r="F111" s="24" t="str">
        <f>IF([1]新扩建主干线!F111="","",[1]新扩建主干线!F111)</f>
        <v>市辖</v>
      </c>
      <c r="G111" s="24">
        <f>IF([1]新扩建主干线!G111="","",[1]新扩建主干线!G111)</f>
        <v>0</v>
      </c>
      <c r="H111" s="24">
        <f>IF([1]新扩建主干线!H111="","",[1]新扩建主干线!H111)</f>
        <v>2</v>
      </c>
      <c r="I111" s="24">
        <f>IF([1]新扩建主干线!I111="","",[1]新扩建主干线!I111)</f>
        <v>1</v>
      </c>
    </row>
    <row r="112" spans="1:9">
      <c r="A112" s="24" t="str">
        <f>IF([1]新扩建主干线!A112="","",[1]新扩建主干线!A112)</f>
        <v>城桥线</v>
      </c>
      <c r="B112" s="24" t="str">
        <f>IF([1]新扩建主干线!B112="","",[1]新扩建主干线!B112)</f>
        <v>110kV</v>
      </c>
      <c r="C112" s="24" t="str">
        <f>IF([1]新扩建主干线!C112="","",[1]新扩建主干线!C112)</f>
        <v>城桥线</v>
      </c>
      <c r="D112" s="24">
        <f>IF([1]新扩建主干线!D112="","",[1]新扩建主干线!D112)</f>
        <v>0</v>
      </c>
      <c r="E112" s="24">
        <f>IF([1]新扩建主干线!E112="","",[1]新扩建主干线!E112)</f>
        <v>2.2182759999999999</v>
      </c>
      <c r="F112" s="24" t="str">
        <f>IF([1]新扩建主干线!F112="","",[1]新扩建主干线!F112)</f>
        <v>市辖</v>
      </c>
      <c r="G112" s="24">
        <f>IF([1]新扩建主干线!G112="","",[1]新扩建主干线!G112)</f>
        <v>0</v>
      </c>
      <c r="H112" s="24">
        <f>IF([1]新扩建主干线!H112="","",[1]新扩建主干线!H112)</f>
        <v>4</v>
      </c>
      <c r="I112" s="24">
        <f>IF([1]新扩建主干线!I112="","",[1]新扩建主干线!I112)</f>
        <v>3</v>
      </c>
    </row>
    <row r="113" spans="1:9">
      <c r="A113" s="24" t="str">
        <f>IF([1]新扩建主干线!A113="","",[1]新扩建主干线!A113)</f>
        <v>花泗线</v>
      </c>
      <c r="B113" s="24" t="str">
        <f>IF([1]新扩建主干线!B113="","",[1]新扩建主干线!B113)</f>
        <v>110kV</v>
      </c>
      <c r="C113" s="24" t="str">
        <f>IF([1]新扩建主干线!C113="","",[1]新扩建主干线!C113)</f>
        <v>花泗线</v>
      </c>
      <c r="D113" s="24">
        <f>IF([1]新扩建主干线!D113="","",[1]新扩建主干线!D113)</f>
        <v>0</v>
      </c>
      <c r="E113" s="24">
        <f>IF([1]新扩建主干线!E113="","",[1]新扩建主干线!E113)</f>
        <v>2.0913179999999998</v>
      </c>
      <c r="F113" s="24" t="str">
        <f>IF([1]新扩建主干线!F113="","",[1]新扩建主干线!F113)</f>
        <v>市辖</v>
      </c>
      <c r="G113" s="24">
        <f>IF([1]新扩建主干线!G113="","",[1]新扩建主干线!G113)</f>
        <v>0</v>
      </c>
      <c r="H113" s="24">
        <f>IF([1]新扩建主干线!H113="","",[1]新扩建主干线!H113)</f>
        <v>5</v>
      </c>
      <c r="I113" s="24">
        <f>IF([1]新扩建主干线!I113="","",[1]新扩建主干线!I113)</f>
        <v>1</v>
      </c>
    </row>
    <row r="114" spans="1:9">
      <c r="A114" s="24" t="str">
        <f>IF([1]新扩建主干线!A114="","",[1]新扩建主干线!A114)</f>
        <v>线路5-2</v>
      </c>
      <c r="B114" s="24" t="str">
        <f>IF([1]新扩建主干线!B114="","",[1]新扩建主干线!B114)</f>
        <v>110kV</v>
      </c>
      <c r="C114" s="24" t="str">
        <f>IF([1]新扩建主干线!C114="","",[1]新扩建主干线!C114)</f>
        <v>线路5-2</v>
      </c>
      <c r="D114" s="24">
        <f>IF([1]新扩建主干线!D114="","",[1]新扩建主干线!D114)</f>
        <v>0</v>
      </c>
      <c r="E114" s="24">
        <f>IF([1]新扩建主干线!E114="","",[1]新扩建主干线!E114)</f>
        <v>1.241763</v>
      </c>
      <c r="F114" s="24" t="str">
        <f>IF([1]新扩建主干线!F114="","",[1]新扩建主干线!F114)</f>
        <v>市辖</v>
      </c>
      <c r="G114" s="24">
        <f>IF([1]新扩建主干线!G114="","",[1]新扩建主干线!G114)</f>
        <v>0</v>
      </c>
      <c r="H114" s="24">
        <f>IF([1]新扩建主干线!H114="","",[1]新扩建主干线!H114)</f>
        <v>7</v>
      </c>
      <c r="I114" s="24">
        <f>IF([1]新扩建主干线!I114="","",[1]新扩建主干线!I114)</f>
        <v>3</v>
      </c>
    </row>
    <row r="115" spans="1:9">
      <c r="A115" s="24" t="str">
        <f>IF([1]新扩建主干线!A115="","",[1]新扩建主干线!A115)</f>
        <v>桥曹线</v>
      </c>
      <c r="B115" s="24" t="str">
        <f>IF([1]新扩建主干线!B115="","",[1]新扩建主干线!B115)</f>
        <v>110kV</v>
      </c>
      <c r="C115" s="24" t="str">
        <f>IF([1]新扩建主干线!C115="","",[1]新扩建主干线!C115)</f>
        <v>桥曹线</v>
      </c>
      <c r="D115" s="24">
        <f>IF([1]新扩建主干线!D115="","",[1]新扩建主干线!D115)</f>
        <v>0</v>
      </c>
      <c r="E115" s="24">
        <f>IF([1]新扩建主干线!E115="","",[1]新扩建主干线!E115)</f>
        <v>4.7325970000000002</v>
      </c>
      <c r="F115" s="24" t="str">
        <f>IF([1]新扩建主干线!F115="","",[1]新扩建主干线!F115)</f>
        <v>市辖</v>
      </c>
      <c r="G115" s="24">
        <f>IF([1]新扩建主干线!G115="","",[1]新扩建主干线!G115)</f>
        <v>0</v>
      </c>
      <c r="H115" s="24">
        <f>IF([1]新扩建主干线!H115="","",[1]新扩建主干线!H115)</f>
        <v>8</v>
      </c>
      <c r="I115" s="24">
        <f>IF([1]新扩建主干线!I115="","",[1]新扩建主干线!I115)</f>
        <v>1</v>
      </c>
    </row>
    <row r="116" spans="1:9">
      <c r="A116" s="24" t="str">
        <f>IF([1]新扩建主干线!A116="","",[1]新扩建主干线!A116)</f>
        <v>线路10</v>
      </c>
      <c r="B116" s="24" t="str">
        <f>IF([1]新扩建主干线!B116="","",[1]新扩建主干线!B116)</f>
        <v>110kV</v>
      </c>
      <c r="C116" s="24" t="str">
        <f>IF([1]新扩建主干线!C116="","",[1]新扩建主干线!C116)</f>
        <v>线路10</v>
      </c>
      <c r="D116" s="24">
        <f>IF([1]新扩建主干线!D116="","",[1]新扩建主干线!D116)</f>
        <v>0</v>
      </c>
      <c r="E116" s="24">
        <f>IF([1]新扩建主干线!E116="","",[1]新扩建主干线!E116)</f>
        <v>3.4401169999999999</v>
      </c>
      <c r="F116" s="24" t="str">
        <f>IF([1]新扩建主干线!F116="","",[1]新扩建主干线!F116)</f>
        <v>市辖</v>
      </c>
      <c r="G116" s="24">
        <f>IF([1]新扩建主干线!G116="","",[1]新扩建主干线!G116)</f>
        <v>0</v>
      </c>
      <c r="H116" s="24">
        <f>IF([1]新扩建主干线!H116="","",[1]新扩建主干线!H116)</f>
        <v>1</v>
      </c>
      <c r="I116" s="24">
        <f>IF([1]新扩建主干线!I116="","",[1]新扩建主干线!I116)</f>
        <v>3</v>
      </c>
    </row>
    <row r="117" spans="1:9">
      <c r="A117" s="24" t="str">
        <f>IF([1]新扩建主干线!A117="","",[1]新扩建主干线!A117)</f>
        <v>线路11</v>
      </c>
      <c r="B117" s="24" t="str">
        <f>IF([1]新扩建主干线!B117="","",[1]新扩建主干线!B117)</f>
        <v>110kV</v>
      </c>
      <c r="C117" s="24" t="str">
        <f>IF([1]新扩建主干线!C117="","",[1]新扩建主干线!C117)</f>
        <v>线路11</v>
      </c>
      <c r="D117" s="24">
        <f>IF([1]新扩建主干线!D117="","",[1]新扩建主干线!D117)</f>
        <v>0</v>
      </c>
      <c r="E117" s="24">
        <f>IF([1]新扩建主干线!E117="","",[1]新扩建主干线!E117)</f>
        <v>3.447581</v>
      </c>
      <c r="F117" s="24" t="str">
        <f>IF([1]新扩建主干线!F117="","",[1]新扩建主干线!F117)</f>
        <v>市辖</v>
      </c>
      <c r="G117" s="24">
        <f>IF([1]新扩建主干线!G117="","",[1]新扩建主干线!G117)</f>
        <v>0</v>
      </c>
      <c r="H117" s="24">
        <f>IF([1]新扩建主干线!H117="","",[1]新扩建主干线!H117)</f>
        <v>2</v>
      </c>
      <c r="I117" s="24">
        <f>IF([1]新扩建主干线!I117="","",[1]新扩建主干线!I117)</f>
        <v>1</v>
      </c>
    </row>
    <row r="118" spans="1:9">
      <c r="A118" s="24" t="str">
        <f>IF([1]新扩建主干线!A118="","",[1]新扩建主干线!A118)</f>
        <v>线路12-2</v>
      </c>
      <c r="B118" s="24" t="str">
        <f>IF([1]新扩建主干线!B118="","",[1]新扩建主干线!B118)</f>
        <v>110kV</v>
      </c>
      <c r="C118" s="24" t="str">
        <f>IF([1]新扩建主干线!C118="","",[1]新扩建主干线!C118)</f>
        <v>线路12-2</v>
      </c>
      <c r="D118" s="24">
        <f>IF([1]新扩建主干线!D118="","",[1]新扩建主干线!D118)</f>
        <v>0</v>
      </c>
      <c r="E118" s="24">
        <f>IF([1]新扩建主干线!E118="","",[1]新扩建主干线!E118)</f>
        <v>2.3118560000000001</v>
      </c>
      <c r="F118" s="24" t="str">
        <f>IF([1]新扩建主干线!F118="","",[1]新扩建主干线!F118)</f>
        <v>县级</v>
      </c>
      <c r="G118" s="24">
        <f>IF([1]新扩建主干线!G118="","",[1]新扩建主干线!G118)</f>
        <v>0</v>
      </c>
      <c r="H118" s="24">
        <f>IF([1]新扩建主干线!H118="","",[1]新扩建主干线!H118)</f>
        <v>4</v>
      </c>
      <c r="I118" s="24">
        <f>IF([1]新扩建主干线!I118="","",[1]新扩建主干线!I118)</f>
        <v>3</v>
      </c>
    </row>
    <row r="119" spans="1:9">
      <c r="A119" s="24" t="str">
        <f>IF([1]新扩建主干线!A119="","",[1]新扩建主干线!A119)</f>
        <v>线路13</v>
      </c>
      <c r="B119" s="24" t="str">
        <f>IF([1]新扩建主干线!B119="","",[1]新扩建主干线!B119)</f>
        <v>110kV</v>
      </c>
      <c r="C119" s="24" t="str">
        <f>IF([1]新扩建主干线!C119="","",[1]新扩建主干线!C119)</f>
        <v>线路13</v>
      </c>
      <c r="D119" s="24">
        <f>IF([1]新扩建主干线!D119="","",[1]新扩建主干线!D119)</f>
        <v>0</v>
      </c>
      <c r="E119" s="24">
        <f>IF([1]新扩建主干线!E119="","",[1]新扩建主干线!E119)</f>
        <v>0.17979700000000001</v>
      </c>
      <c r="F119" s="24" t="str">
        <f>IF([1]新扩建主干线!F119="","",[1]新扩建主干线!F119)</f>
        <v>县级</v>
      </c>
      <c r="G119" s="24">
        <f>IF([1]新扩建主干线!G119="","",[1]新扩建主干线!G119)</f>
        <v>0</v>
      </c>
      <c r="H119" s="24">
        <f>IF([1]新扩建主干线!H119="","",[1]新扩建主干线!H119)</f>
        <v>5</v>
      </c>
      <c r="I119" s="24">
        <f>IF([1]新扩建主干线!I119="","",[1]新扩建主干线!I119)</f>
        <v>1</v>
      </c>
    </row>
    <row r="120" spans="1:9">
      <c r="A120" s="24" t="str">
        <f>IF([1]新扩建主干线!A120="","",[1]新扩建主干线!A120)</f>
        <v>花顺线</v>
      </c>
      <c r="B120" s="24" t="str">
        <f>IF([1]新扩建主干线!B120="","",[1]新扩建主干线!B120)</f>
        <v>35kV</v>
      </c>
      <c r="C120" s="24" t="str">
        <f>IF([1]新扩建主干线!C120="","",[1]新扩建主干线!C120)</f>
        <v>花顺线</v>
      </c>
      <c r="D120" s="24">
        <f>IF([1]新扩建主干线!D120="","",[1]新扩建主干线!D120)</f>
        <v>0</v>
      </c>
      <c r="E120" s="24">
        <f>IF([1]新扩建主干线!E120="","",[1]新扩建主干线!E120)</f>
        <v>1.8697539999999999</v>
      </c>
      <c r="F120" s="24" t="str">
        <f>IF([1]新扩建主干线!F120="","",[1]新扩建主干线!F120)</f>
        <v>市辖</v>
      </c>
      <c r="G120" s="24">
        <f>IF([1]新扩建主干线!G120="","",[1]新扩建主干线!G120)</f>
        <v>0</v>
      </c>
      <c r="H120" s="24">
        <f>IF([1]新扩建主干线!H120="","",[1]新扩建主干线!H120)</f>
        <v>7</v>
      </c>
      <c r="I120" s="24">
        <f>IF([1]新扩建主干线!I120="","",[1]新扩建主干线!I120)</f>
        <v>3</v>
      </c>
    </row>
    <row r="121" spans="1:9">
      <c r="A121" s="24" t="str">
        <f>IF([1]新扩建主干线!A121="","",[1]新扩建主干线!A121)</f>
        <v>花杨线</v>
      </c>
      <c r="B121" s="24" t="str">
        <f>IF([1]新扩建主干线!B121="","",[1]新扩建主干线!B121)</f>
        <v>35kV</v>
      </c>
      <c r="C121" s="24" t="str">
        <f>IF([1]新扩建主干线!C121="","",[1]新扩建主干线!C121)</f>
        <v>花杨线</v>
      </c>
      <c r="D121" s="24">
        <f>IF([1]新扩建主干线!D121="","",[1]新扩建主干线!D121)</f>
        <v>0</v>
      </c>
      <c r="E121" s="24">
        <f>IF([1]新扩建主干线!E121="","",[1]新扩建主干线!E121)</f>
        <v>1.779299</v>
      </c>
      <c r="F121" s="24" t="str">
        <f>IF([1]新扩建主干线!F121="","",[1]新扩建主干线!F121)</f>
        <v>市辖</v>
      </c>
      <c r="G121" s="24">
        <f>IF([1]新扩建主干线!G121="","",[1]新扩建主干线!G121)</f>
        <v>0</v>
      </c>
      <c r="H121" s="24">
        <f>IF([1]新扩建主干线!H121="","",[1]新扩建主干线!H121)</f>
        <v>8</v>
      </c>
      <c r="I121" s="24">
        <f>IF([1]新扩建主干线!I121="","",[1]新扩建主干线!I121)</f>
        <v>1</v>
      </c>
    </row>
    <row r="122" spans="1:9">
      <c r="A122" s="24" t="str">
        <f>IF([1]新扩建主干线!A122="","",[1]新扩建主干线!A122)</f>
        <v>线路7</v>
      </c>
      <c r="B122" s="24" t="str">
        <f>IF([1]新扩建主干线!B122="","",[1]新扩建主干线!B122)</f>
        <v>10kV</v>
      </c>
      <c r="C122" s="24" t="str">
        <f>IF([1]新扩建主干线!C122="","",[1]新扩建主干线!C122)</f>
        <v>132集花线</v>
      </c>
      <c r="D122" s="24">
        <f>IF([1]新扩建主干线!D122="","",[1]新扩建主干线!D122)</f>
        <v>0</v>
      </c>
      <c r="E122" s="24">
        <f>IF([1]新扩建主干线!E122="","",[1]新扩建主干线!E122)</f>
        <v>0.234234</v>
      </c>
      <c r="F122" s="24" t="str">
        <f>IF([1]新扩建主干线!F122="","",[1]新扩建主干线!F122)</f>
        <v>县级</v>
      </c>
      <c r="G122" s="24">
        <f>IF([1]新扩建主干线!G122="","",[1]新扩建主干线!G122)</f>
        <v>0</v>
      </c>
      <c r="H122" s="24">
        <f>IF([1]新扩建主干线!H122="","",[1]新扩建主干线!H122)</f>
        <v>0</v>
      </c>
      <c r="I122" s="24">
        <f>IF([1]新扩建主干线!I122="","",[1]新扩建主干线!I122)</f>
        <v>1</v>
      </c>
    </row>
    <row r="123" spans="1:9">
      <c r="A123" s="24" t="str">
        <f>IF([1]新扩建主干线!A123="","",[1]新扩建主干线!A123)</f>
        <v>线路9</v>
      </c>
      <c r="B123" s="24" t="str">
        <f>IF([1]新扩建主干线!B123="","",[1]新扩建主干线!B123)</f>
        <v>10kV</v>
      </c>
      <c r="C123" s="24" t="str">
        <f>IF([1]新扩建主干线!C123="","",[1]新扩建主干线!C123)</f>
        <v>132集花线</v>
      </c>
      <c r="D123" s="24">
        <f>IF([1]新扩建主干线!D123="","",[1]新扩建主干线!D123)</f>
        <v>0</v>
      </c>
      <c r="E123" s="24">
        <f>IF([1]新扩建主干线!E123="","",[1]新扩建主干线!E123)</f>
        <v>0.13316</v>
      </c>
      <c r="F123" s="24" t="str">
        <f>IF([1]新扩建主干线!F123="","",[1]新扩建主干线!F123)</f>
        <v>市辖</v>
      </c>
      <c r="G123" s="24">
        <f>IF([1]新扩建主干线!G123="","",[1]新扩建主干线!G123)</f>
        <v>0</v>
      </c>
      <c r="H123" s="24">
        <f>IF([1]新扩建主干线!H123="","",[1]新扩建主干线!H123)</f>
        <v>2</v>
      </c>
      <c r="I123" s="24">
        <f>IF([1]新扩建主干线!I123="","",[1]新扩建主干线!I123)</f>
        <v>3</v>
      </c>
    </row>
    <row r="124" spans="1:9">
      <c r="A124" s="24" t="str">
        <f>IF([1]新扩建主干线!A124="","",[1]新扩建主干线!A124)</f>
        <v>线路71</v>
      </c>
      <c r="B124" s="24" t="str">
        <f>IF([1]新扩建主干线!B124="","",[1]新扩建主干线!B124)</f>
        <v>10kV</v>
      </c>
      <c r="C124" s="24" t="str">
        <f>IF([1]新扩建主干线!C124="","",[1]新扩建主干线!C124)</f>
        <v>132集花线</v>
      </c>
      <c r="D124" s="24">
        <f>IF([1]新扩建主干线!D124="","",[1]新扩建主干线!D124)</f>
        <v>0</v>
      </c>
      <c r="E124" s="24">
        <f>IF([1]新扩建主干线!E124="","",[1]新扩建主干线!E124)</f>
        <v>0.14526900000000001</v>
      </c>
      <c r="F124" s="24" t="str">
        <f>IF([1]新扩建主干线!F124="","",[1]新扩建主干线!F124)</f>
        <v>市辖</v>
      </c>
      <c r="G124" s="24">
        <f>IF([1]新扩建主干线!G124="","",[1]新扩建主干线!G124)</f>
        <v>0</v>
      </c>
      <c r="H124" s="24">
        <f>IF([1]新扩建主干线!H124="","",[1]新扩建主干线!H124)</f>
        <v>3</v>
      </c>
      <c r="I124" s="24">
        <f>IF([1]新扩建主干线!I124="","",[1]新扩建主干线!I124)</f>
        <v>1</v>
      </c>
    </row>
    <row r="125" spans="1:9">
      <c r="A125" s="24" t="str">
        <f>IF([1]新扩建主干线!A125="","",[1]新扩建主干线!A125)</f>
        <v>线路133333</v>
      </c>
      <c r="B125" s="24" t="str">
        <f>IF([1]新扩建主干线!B125="","",[1]新扩建主干线!B125)</f>
        <v>10kV</v>
      </c>
      <c r="C125" s="24" t="str">
        <f>IF([1]新扩建主干线!C125="","",[1]新扩建主干线!C125)</f>
        <v>132集花线</v>
      </c>
      <c r="D125" s="24">
        <f>IF([1]新扩建主干线!D125="","",[1]新扩建主干线!D125)</f>
        <v>0</v>
      </c>
      <c r="E125" s="24">
        <f>IF([1]新扩建主干线!E125="","",[1]新扩建主干线!E125)</f>
        <v>3.6193000000000003E-2</v>
      </c>
      <c r="F125" s="24" t="str">
        <f>IF([1]新扩建主干线!F125="","",[1]新扩建主干线!F125)</f>
        <v>市辖</v>
      </c>
      <c r="G125" s="24">
        <f>IF([1]新扩建主干线!G125="","",[1]新扩建主干线!G125)</f>
        <v>0</v>
      </c>
      <c r="H125" s="24">
        <f>IF([1]新扩建主干线!H125="","",[1]新扩建主干线!H125)</f>
        <v>5</v>
      </c>
      <c r="I125" s="24">
        <f>IF([1]新扩建主干线!I125="","",[1]新扩建主干线!I125)</f>
        <v>3</v>
      </c>
    </row>
    <row r="126" spans="1:9">
      <c r="A126" s="24" t="str">
        <f>IF([1]新扩建主干线!A126="","",[1]新扩建主干线!A126)</f>
        <v>线路14</v>
      </c>
      <c r="B126" s="24" t="str">
        <f>IF([1]新扩建主干线!B126="","",[1]新扩建主干线!B126)</f>
        <v>10kV</v>
      </c>
      <c r="C126" s="24" t="str">
        <f>IF([1]新扩建主干线!C126="","",[1]新扩建主干线!C126)</f>
        <v>132集花线</v>
      </c>
      <c r="D126" s="24">
        <f>IF([1]新扩建主干线!D126="","",[1]新扩建主干线!D126)</f>
        <v>0</v>
      </c>
      <c r="E126" s="24">
        <f>IF([1]新扩建主干线!E126="","",[1]新扩建主干线!E126)</f>
        <v>2.7817000000000001E-2</v>
      </c>
      <c r="F126" s="24" t="str">
        <f>IF([1]新扩建主干线!F126="","",[1]新扩建主干线!F126)</f>
        <v>市辖</v>
      </c>
      <c r="G126" s="24">
        <f>IF([1]新扩建主干线!G126="","",[1]新扩建主干线!G126)</f>
        <v>0</v>
      </c>
      <c r="H126" s="24">
        <f>IF([1]新扩建主干线!H126="","",[1]新扩建主干线!H126)</f>
        <v>6</v>
      </c>
      <c r="I126" s="24">
        <f>IF([1]新扩建主干线!I126="","",[1]新扩建主干线!I126)</f>
        <v>1</v>
      </c>
    </row>
    <row r="127" spans="1:9">
      <c r="A127" s="24" t="str">
        <f>IF([1]新扩建主干线!A127="","",[1]新扩建主干线!A127)</f>
        <v>线路16</v>
      </c>
      <c r="B127" s="24" t="str">
        <f>IF([1]新扩建主干线!B127="","",[1]新扩建主干线!B127)</f>
        <v>10kV</v>
      </c>
      <c r="C127" s="24" t="str">
        <f>IF([1]新扩建主干线!C127="","",[1]新扩建主干线!C127)</f>
        <v>132集花线</v>
      </c>
      <c r="D127" s="24">
        <f>IF([1]新扩建主干线!D127="","",[1]新扩建主干线!D127)</f>
        <v>0</v>
      </c>
      <c r="E127" s="24">
        <f>IF([1]新扩建主干线!E127="","",[1]新扩建主干线!E127)</f>
        <v>0.484713</v>
      </c>
      <c r="F127" s="24" t="str">
        <f>IF([1]新扩建主干线!F127="","",[1]新扩建主干线!F127)</f>
        <v>市辖</v>
      </c>
      <c r="G127" s="24">
        <f>IF([1]新扩建主干线!G127="","",[1]新扩建主干线!G127)</f>
        <v>0</v>
      </c>
      <c r="H127" s="24">
        <f>IF([1]新扩建主干线!H127="","",[1]新扩建主干线!H127)</f>
        <v>8</v>
      </c>
      <c r="I127" s="24">
        <f>IF([1]新扩建主干线!I127="","",[1]新扩建主干线!I127)</f>
        <v>3</v>
      </c>
    </row>
    <row r="128" spans="1:9">
      <c r="A128" s="24" t="str">
        <f>IF([1]新扩建主干线!A128="","",[1]新扩建主干线!A128)</f>
        <v>线路17</v>
      </c>
      <c r="B128" s="24" t="str">
        <f>IF([1]新扩建主干线!B128="","",[1]新扩建主干线!B128)</f>
        <v>10kV</v>
      </c>
      <c r="C128" s="24" t="str">
        <f>IF([1]新扩建主干线!C128="","",[1]新扩建主干线!C128)</f>
        <v>132集花线</v>
      </c>
      <c r="D128" s="24">
        <f>IF([1]新扩建主干线!D128="","",[1]新扩建主干线!D128)</f>
        <v>0</v>
      </c>
      <c r="E128" s="24">
        <f>IF([1]新扩建主干线!E128="","",[1]新扩建主干线!E128)</f>
        <v>0.29411599999999999</v>
      </c>
      <c r="F128" s="24" t="str">
        <f>IF([1]新扩建主干线!F128="","",[1]新扩建主干线!F128)</f>
        <v>市辖</v>
      </c>
      <c r="G128" s="24">
        <f>IF([1]新扩建主干线!G128="","",[1]新扩建主干线!G128)</f>
        <v>0</v>
      </c>
      <c r="H128" s="24">
        <f>IF([1]新扩建主干线!H128="","",[1]新扩建主干线!H128)</f>
        <v>0</v>
      </c>
      <c r="I128" s="24">
        <f>IF([1]新扩建主干线!I128="","",[1]新扩建主干线!I128)</f>
        <v>1</v>
      </c>
    </row>
    <row r="129" spans="1:9">
      <c r="A129" s="24" t="str">
        <f>IF([1]新扩建主干线!A129="","",[1]新扩建主干线!A129)</f>
        <v>线路19</v>
      </c>
      <c r="B129" s="24" t="str">
        <f>IF([1]新扩建主干线!B129="","",[1]新扩建主干线!B129)</f>
        <v>10kV</v>
      </c>
      <c r="C129" s="24" t="str">
        <f>IF([1]新扩建主干线!C129="","",[1]新扩建主干线!C129)</f>
        <v>132集花线</v>
      </c>
      <c r="D129" s="24">
        <f>IF([1]新扩建主干线!D129="","",[1]新扩建主干线!D129)</f>
        <v>0</v>
      </c>
      <c r="E129" s="24">
        <f>IF([1]新扩建主干线!E129="","",[1]新扩建主干线!E129)</f>
        <v>0.18706300000000001</v>
      </c>
      <c r="F129" s="24" t="str">
        <f>IF([1]新扩建主干线!F129="","",[1]新扩建主干线!F129)</f>
        <v>市辖</v>
      </c>
      <c r="G129" s="24">
        <f>IF([1]新扩建主干线!G129="","",[1]新扩建主干线!G129)</f>
        <v>0</v>
      </c>
      <c r="H129" s="24">
        <f>IF([1]新扩建主干线!H129="","",[1]新扩建主干线!H129)</f>
        <v>2</v>
      </c>
      <c r="I129" s="24">
        <f>IF([1]新扩建主干线!I129="","",[1]新扩建主干线!I129)</f>
        <v>3</v>
      </c>
    </row>
    <row r="130" spans="1:9">
      <c r="A130" s="24" t="str">
        <f>IF([1]新扩建主干线!A130="","",[1]新扩建主干线!A130)</f>
        <v>线路20</v>
      </c>
      <c r="B130" s="24" t="str">
        <f>IF([1]新扩建主干线!B130="","",[1]新扩建主干线!B130)</f>
        <v>10kV</v>
      </c>
      <c r="C130" s="24" t="str">
        <f>IF([1]新扩建主干线!C130="","",[1]新扩建主干线!C130)</f>
        <v>132集花线</v>
      </c>
      <c r="D130" s="24">
        <f>IF([1]新扩建主干线!D130="","",[1]新扩建主干线!D130)</f>
        <v>0</v>
      </c>
      <c r="E130" s="24">
        <f>IF([1]新扩建主干线!E130="","",[1]新扩建主干线!E130)</f>
        <v>0.254828</v>
      </c>
      <c r="F130" s="24" t="str">
        <f>IF([1]新扩建主干线!F130="","",[1]新扩建主干线!F130)</f>
        <v>市辖</v>
      </c>
      <c r="G130" s="24">
        <f>IF([1]新扩建主干线!G130="","",[1]新扩建主干线!G130)</f>
        <v>0</v>
      </c>
      <c r="H130" s="24">
        <f>IF([1]新扩建主干线!H130="","",[1]新扩建主干线!H130)</f>
        <v>3</v>
      </c>
      <c r="I130" s="24">
        <f>IF([1]新扩建主干线!I130="","",[1]新扩建主干线!I130)</f>
        <v>1</v>
      </c>
    </row>
    <row r="131" spans="1:9">
      <c r="A131" s="24" t="str">
        <f>IF([1]新扩建主干线!A131="","",[1]新扩建主干线!A131)</f>
        <v>线路22</v>
      </c>
      <c r="B131" s="24" t="str">
        <f>IF([1]新扩建主干线!B131="","",[1]新扩建主干线!B131)</f>
        <v>10kV</v>
      </c>
      <c r="C131" s="24" t="str">
        <f>IF([1]新扩建主干线!C131="","",[1]新扩建主干线!C131)</f>
        <v>132集花线</v>
      </c>
      <c r="D131" s="24">
        <f>IF([1]新扩建主干线!D131="","",[1]新扩建主干线!D131)</f>
        <v>0</v>
      </c>
      <c r="E131" s="24">
        <f>IF([1]新扩建主干线!E131="","",[1]新扩建主干线!E131)</f>
        <v>0.20669699999999999</v>
      </c>
      <c r="F131" s="24" t="str">
        <f>IF([1]新扩建主干线!F131="","",[1]新扩建主干线!F131)</f>
        <v>市辖</v>
      </c>
      <c r="G131" s="24">
        <f>IF([1]新扩建主干线!G131="","",[1]新扩建主干线!G131)</f>
        <v>0</v>
      </c>
      <c r="H131" s="24">
        <f>IF([1]新扩建主干线!H131="","",[1]新扩建主干线!H131)</f>
        <v>5</v>
      </c>
      <c r="I131" s="24">
        <f>IF([1]新扩建主干线!I131="","",[1]新扩建主干线!I131)</f>
        <v>3</v>
      </c>
    </row>
    <row r="132" spans="1:9">
      <c r="A132" s="24" t="str">
        <f>IF([1]新扩建主干线!A132="","",[1]新扩建主干线!A132)</f>
        <v>线路23</v>
      </c>
      <c r="B132" s="24" t="str">
        <f>IF([1]新扩建主干线!B132="","",[1]新扩建主干线!B132)</f>
        <v>10kV</v>
      </c>
      <c r="C132" s="24" t="str">
        <f>IF([1]新扩建主干线!C132="","",[1]新扩建主干线!C132)</f>
        <v>132集花线</v>
      </c>
      <c r="D132" s="24">
        <f>IF([1]新扩建主干线!D132="","",[1]新扩建主干线!D132)</f>
        <v>0</v>
      </c>
      <c r="E132" s="24">
        <f>IF([1]新扩建主干线!E132="","",[1]新扩建主干线!E132)</f>
        <v>8.1209999999999997E-3</v>
      </c>
      <c r="F132" s="24" t="str">
        <f>IF([1]新扩建主干线!F132="","",[1]新扩建主干线!F132)</f>
        <v>市辖</v>
      </c>
      <c r="G132" s="24">
        <f>IF([1]新扩建主干线!G132="","",[1]新扩建主干线!G132)</f>
        <v>0</v>
      </c>
      <c r="H132" s="24">
        <f>IF([1]新扩建主干线!H132="","",[1]新扩建主干线!H132)</f>
        <v>6</v>
      </c>
      <c r="I132" s="24">
        <f>IF([1]新扩建主干线!I132="","",[1]新扩建主干线!I132)</f>
        <v>1</v>
      </c>
    </row>
    <row r="133" spans="1:9">
      <c r="A133" s="24" t="str">
        <f>IF([1]新扩建主干线!A133="","",[1]新扩建主干线!A133)</f>
        <v>线路25</v>
      </c>
      <c r="B133" s="24" t="str">
        <f>IF([1]新扩建主干线!B133="","",[1]新扩建主干线!B133)</f>
        <v>10kV</v>
      </c>
      <c r="C133" s="24" t="str">
        <f>IF([1]新扩建主干线!C133="","",[1]新扩建主干线!C133)</f>
        <v>132集花线</v>
      </c>
      <c r="D133" s="24">
        <f>IF([1]新扩建主干线!D133="","",[1]新扩建主干线!D133)</f>
        <v>0</v>
      </c>
      <c r="E133" s="24">
        <f>IF([1]新扩建主干线!E133="","",[1]新扩建主干线!E133)</f>
        <v>0.27455099999999999</v>
      </c>
      <c r="F133" s="24" t="str">
        <f>IF([1]新扩建主干线!F133="","",[1]新扩建主干线!F133)</f>
        <v>市辖</v>
      </c>
      <c r="G133" s="24">
        <f>IF([1]新扩建主干线!G133="","",[1]新扩建主干线!G133)</f>
        <v>0</v>
      </c>
      <c r="H133" s="24">
        <f>IF([1]新扩建主干线!H133="","",[1]新扩建主干线!H133)</f>
        <v>8</v>
      </c>
      <c r="I133" s="24">
        <f>IF([1]新扩建主干线!I133="","",[1]新扩建主干线!I133)</f>
        <v>3</v>
      </c>
    </row>
    <row r="134" spans="1:9">
      <c r="A134" s="24" t="str">
        <f>IF([1]新扩建主干线!A134="","",[1]新扩建主干线!A134)</f>
        <v>线路26</v>
      </c>
      <c r="B134" s="24" t="str">
        <f>IF([1]新扩建主干线!B134="","",[1]新扩建主干线!B134)</f>
        <v>10kV</v>
      </c>
      <c r="C134" s="24" t="str">
        <f>IF([1]新扩建主干线!C134="","",[1]新扩建主干线!C134)</f>
        <v>132集花线</v>
      </c>
      <c r="D134" s="24">
        <f>IF([1]新扩建主干线!D134="","",[1]新扩建主干线!D134)</f>
        <v>0</v>
      </c>
      <c r="E134" s="24">
        <f>IF([1]新扩建主干线!E134="","",[1]新扩建主干线!E134)</f>
        <v>0.10142</v>
      </c>
      <c r="F134" s="24" t="str">
        <f>IF([1]新扩建主干线!F134="","",[1]新扩建主干线!F134)</f>
        <v>市辖</v>
      </c>
      <c r="G134" s="24">
        <f>IF([1]新扩建主干线!G134="","",[1]新扩建主干线!G134)</f>
        <v>0</v>
      </c>
      <c r="H134" s="24">
        <f>IF([1]新扩建主干线!H134="","",[1]新扩建主干线!H134)</f>
        <v>0</v>
      </c>
      <c r="I134" s="24">
        <f>IF([1]新扩建主干线!I134="","",[1]新扩建主干线!I134)</f>
        <v>1</v>
      </c>
    </row>
    <row r="135" spans="1:9">
      <c r="A135" s="24" t="str">
        <f>IF([1]新扩建主干线!A135="","",[1]新扩建主干线!A135)</f>
        <v>线路28</v>
      </c>
      <c r="B135" s="24" t="str">
        <f>IF([1]新扩建主干线!B135="","",[1]新扩建主干线!B135)</f>
        <v>10kV</v>
      </c>
      <c r="C135" s="24" t="str">
        <f>IF([1]新扩建主干线!C135="","",[1]新扩建主干线!C135)</f>
        <v>132集花线</v>
      </c>
      <c r="D135" s="24">
        <f>IF([1]新扩建主干线!D135="","",[1]新扩建主干线!D135)</f>
        <v>0</v>
      </c>
      <c r="E135" s="24">
        <f>IF([1]新扩建主干线!E135="","",[1]新扩建主干线!E135)</f>
        <v>0.15271699999999999</v>
      </c>
      <c r="F135" s="24" t="str">
        <f>IF([1]新扩建主干线!F135="","",[1]新扩建主干线!F135)</f>
        <v>市辖</v>
      </c>
      <c r="G135" s="24">
        <f>IF([1]新扩建主干线!G135="","",[1]新扩建主干线!G135)</f>
        <v>0</v>
      </c>
      <c r="H135" s="24">
        <f>IF([1]新扩建主干线!H135="","",[1]新扩建主干线!H135)</f>
        <v>2</v>
      </c>
      <c r="I135" s="24">
        <f>IF([1]新扩建主干线!I135="","",[1]新扩建主干线!I135)</f>
        <v>3</v>
      </c>
    </row>
    <row r="136" spans="1:9">
      <c r="A136" s="24" t="str">
        <f>IF([1]新扩建主干线!A136="","",[1]新扩建主干线!A136)</f>
        <v>线路29</v>
      </c>
      <c r="B136" s="24" t="str">
        <f>IF([1]新扩建主干线!B136="","",[1]新扩建主干线!B136)</f>
        <v>10kV</v>
      </c>
      <c r="C136" s="24" t="str">
        <f>IF([1]新扩建主干线!C136="","",[1]新扩建主干线!C136)</f>
        <v>132集花线</v>
      </c>
      <c r="D136" s="24">
        <f>IF([1]新扩建主干线!D136="","",[1]新扩建主干线!D136)</f>
        <v>0</v>
      </c>
      <c r="E136" s="24">
        <f>IF([1]新扩建主干线!E136="","",[1]新扩建主干线!E136)</f>
        <v>0.114357</v>
      </c>
      <c r="F136" s="24" t="str">
        <f>IF([1]新扩建主干线!F136="","",[1]新扩建主干线!F136)</f>
        <v>市辖</v>
      </c>
      <c r="G136" s="24">
        <f>IF([1]新扩建主干线!G136="","",[1]新扩建主干线!G136)</f>
        <v>0</v>
      </c>
      <c r="H136" s="24">
        <f>IF([1]新扩建主干线!H136="","",[1]新扩建主干线!H136)</f>
        <v>3</v>
      </c>
      <c r="I136" s="24">
        <f>IF([1]新扩建主干线!I136="","",[1]新扩建主干线!I136)</f>
        <v>1</v>
      </c>
    </row>
    <row r="137" spans="1:9">
      <c r="A137" s="24" t="str">
        <f>IF([1]新扩建主干线!A137="","",[1]新扩建主干线!A137)</f>
        <v>线路31</v>
      </c>
      <c r="B137" s="24" t="str">
        <f>IF([1]新扩建主干线!B137="","",[1]新扩建主干线!B137)</f>
        <v>10kV</v>
      </c>
      <c r="C137" s="24" t="str">
        <f>IF([1]新扩建主干线!C137="","",[1]新扩建主干线!C137)</f>
        <v>132集花线</v>
      </c>
      <c r="D137" s="24">
        <f>IF([1]新扩建主干线!D137="","",[1]新扩建主干线!D137)</f>
        <v>0</v>
      </c>
      <c r="E137" s="24">
        <f>IF([1]新扩建主干线!E137="","",[1]新扩建主干线!E137)</f>
        <v>0.112802</v>
      </c>
      <c r="F137" s="24" t="str">
        <f>IF([1]新扩建主干线!F137="","",[1]新扩建主干线!F137)</f>
        <v>市辖</v>
      </c>
      <c r="G137" s="24">
        <f>IF([1]新扩建主干线!G137="","",[1]新扩建主干线!G137)</f>
        <v>0</v>
      </c>
      <c r="H137" s="24">
        <f>IF([1]新扩建主干线!H137="","",[1]新扩建主干线!H137)</f>
        <v>5</v>
      </c>
      <c r="I137" s="24">
        <f>IF([1]新扩建主干线!I137="","",[1]新扩建主干线!I137)</f>
        <v>3</v>
      </c>
    </row>
    <row r="138" spans="1:9">
      <c r="A138" s="24" t="str">
        <f>IF([1]新扩建主干线!A138="","",[1]新扩建主干线!A138)</f>
        <v>线路32</v>
      </c>
      <c r="B138" s="24" t="str">
        <f>IF([1]新扩建主干线!B138="","",[1]新扩建主干线!B138)</f>
        <v>10kV</v>
      </c>
      <c r="C138" s="24" t="str">
        <f>IF([1]新扩建主干线!C138="","",[1]新扩建主干线!C138)</f>
        <v>132集花线</v>
      </c>
      <c r="D138" s="24">
        <f>IF([1]新扩建主干线!D138="","",[1]新扩建主干线!D138)</f>
        <v>0</v>
      </c>
      <c r="E138" s="24">
        <f>IF([1]新扩建主干线!E138="","",[1]新扩建主干线!E138)</f>
        <v>0.22012200000000001</v>
      </c>
      <c r="F138" s="24" t="str">
        <f>IF([1]新扩建主干线!F138="","",[1]新扩建主干线!F138)</f>
        <v>市辖</v>
      </c>
      <c r="G138" s="24">
        <f>IF([1]新扩建主干线!G138="","",[1]新扩建主干线!G138)</f>
        <v>0</v>
      </c>
      <c r="H138" s="24">
        <f>IF([1]新扩建主干线!H138="","",[1]新扩建主干线!H138)</f>
        <v>6</v>
      </c>
      <c r="I138" s="24">
        <f>IF([1]新扩建主干线!I138="","",[1]新扩建主干线!I138)</f>
        <v>1</v>
      </c>
    </row>
    <row r="139" spans="1:9">
      <c r="A139" s="24" t="str">
        <f>IF([1]新扩建主干线!A139="","",[1]新扩建主干线!A139)</f>
        <v>线路34</v>
      </c>
      <c r="B139" s="24" t="str">
        <f>IF([1]新扩建主干线!B139="","",[1]新扩建主干线!B139)</f>
        <v>10kV</v>
      </c>
      <c r="C139" s="24" t="str">
        <f>IF([1]新扩建主干线!C139="","",[1]新扩建主干线!C139)</f>
        <v>132集花线</v>
      </c>
      <c r="D139" s="24">
        <f>IF([1]新扩建主干线!D139="","",[1]新扩建主干线!D139)</f>
        <v>0</v>
      </c>
      <c r="E139" s="24">
        <f>IF([1]新扩建主干线!E139="","",[1]新扩建主干线!E139)</f>
        <v>0.243867</v>
      </c>
      <c r="F139" s="24" t="str">
        <f>IF([1]新扩建主干线!F139="","",[1]新扩建主干线!F139)</f>
        <v>市辖</v>
      </c>
      <c r="G139" s="24">
        <f>IF([1]新扩建主干线!G139="","",[1]新扩建主干线!G139)</f>
        <v>0</v>
      </c>
      <c r="H139" s="24">
        <f>IF([1]新扩建主干线!H139="","",[1]新扩建主干线!H139)</f>
        <v>8</v>
      </c>
      <c r="I139" s="24">
        <f>IF([1]新扩建主干线!I139="","",[1]新扩建主干线!I139)</f>
        <v>3</v>
      </c>
    </row>
    <row r="140" spans="1:9">
      <c r="A140" s="24" t="str">
        <f>IF([1]新扩建主干线!A140="","",[1]新扩建主干线!A140)</f>
        <v>线路35</v>
      </c>
      <c r="B140" s="24" t="str">
        <f>IF([1]新扩建主干线!B140="","",[1]新扩建主干线!B140)</f>
        <v>10kV</v>
      </c>
      <c r="C140" s="24" t="str">
        <f>IF([1]新扩建主干线!C140="","",[1]新扩建主干线!C140)</f>
        <v>132集花线</v>
      </c>
      <c r="D140" s="24">
        <f>IF([1]新扩建主干线!D140="","",[1]新扩建主干线!D140)</f>
        <v>0</v>
      </c>
      <c r="E140" s="24">
        <f>IF([1]新扩建主干线!E140="","",[1]新扩建主干线!E140)</f>
        <v>0.34106500000000001</v>
      </c>
      <c r="F140" s="24" t="str">
        <f>IF([1]新扩建主干线!F140="","",[1]新扩建主干线!F140)</f>
        <v>市辖</v>
      </c>
      <c r="G140" s="24">
        <f>IF([1]新扩建主干线!G140="","",[1]新扩建主干线!G140)</f>
        <v>0</v>
      </c>
      <c r="H140" s="24">
        <f>IF([1]新扩建主干线!H140="","",[1]新扩建主干线!H140)</f>
        <v>0</v>
      </c>
      <c r="I140" s="24">
        <f>IF([1]新扩建主干线!I140="","",[1]新扩建主干线!I140)</f>
        <v>1</v>
      </c>
    </row>
    <row r="141" spans="1:9">
      <c r="A141" s="24" t="str">
        <f>IF([1]新扩建主干线!A141="","",[1]新扩建主干线!A141)</f>
        <v>线路37</v>
      </c>
      <c r="B141" s="24" t="str">
        <f>IF([1]新扩建主干线!B141="","",[1]新扩建主干线!B141)</f>
        <v>10kV</v>
      </c>
      <c r="C141" s="24" t="str">
        <f>IF([1]新扩建主干线!C141="","",[1]新扩建主干线!C141)</f>
        <v>132集花线</v>
      </c>
      <c r="D141" s="24">
        <f>IF([1]新扩建主干线!D141="","",[1]新扩建主干线!D141)</f>
        <v>0</v>
      </c>
      <c r="E141" s="24">
        <f>IF([1]新扩建主干线!E141="","",[1]新扩建主干线!E141)</f>
        <v>0.23936499999999999</v>
      </c>
      <c r="F141" s="24" t="str">
        <f>IF([1]新扩建主干线!F141="","",[1]新扩建主干线!F141)</f>
        <v>市辖</v>
      </c>
      <c r="G141" s="24">
        <f>IF([1]新扩建主干线!G141="","",[1]新扩建主干线!G141)</f>
        <v>0</v>
      </c>
      <c r="H141" s="24">
        <f>IF([1]新扩建主干线!H141="","",[1]新扩建主干线!H141)</f>
        <v>2</v>
      </c>
      <c r="I141" s="24">
        <f>IF([1]新扩建主干线!I141="","",[1]新扩建主干线!I141)</f>
        <v>3</v>
      </c>
    </row>
    <row r="142" spans="1:9">
      <c r="A142" s="24" t="str">
        <f>IF([1]新扩建主干线!A142="","",[1]新扩建主干线!A142)</f>
        <v>线路40</v>
      </c>
      <c r="B142" s="24" t="str">
        <f>IF([1]新扩建主干线!B142="","",[1]新扩建主干线!B142)</f>
        <v>10kV</v>
      </c>
      <c r="C142" s="24" t="str">
        <f>IF([1]新扩建主干线!C142="","",[1]新扩建主干线!C142)</f>
        <v>131集善线</v>
      </c>
      <c r="D142" s="24">
        <f>IF([1]新扩建主干线!D142="","",[1]新扩建主干线!D142)</f>
        <v>0</v>
      </c>
      <c r="E142" s="24">
        <f>IF([1]新扩建主干线!E142="","",[1]新扩建主干线!E142)</f>
        <v>0.71284700000000001</v>
      </c>
      <c r="F142" s="24" t="str">
        <f>IF([1]新扩建主干线!F142="","",[1]新扩建主干线!F142)</f>
        <v>市辖</v>
      </c>
      <c r="G142" s="24">
        <f>IF([1]新扩建主干线!G142="","",[1]新扩建主干线!G142)</f>
        <v>0</v>
      </c>
      <c r="H142" s="24">
        <f>IF([1]新扩建主干线!H142="","",[1]新扩建主干线!H142)</f>
        <v>3</v>
      </c>
      <c r="I142" s="24">
        <f>IF([1]新扩建主干线!I142="","",[1]新扩建主干线!I142)</f>
        <v>1</v>
      </c>
    </row>
    <row r="143" spans="1:9">
      <c r="A143" s="24" t="str">
        <f>IF([1]新扩建主干线!A143="","",[1]新扩建主干线!A143)</f>
        <v>线路44</v>
      </c>
      <c r="B143" s="24" t="str">
        <f>IF([1]新扩建主干线!B143="","",[1]新扩建主干线!B143)</f>
        <v>10kV</v>
      </c>
      <c r="C143" s="24" t="str">
        <f>IF([1]新扩建主干线!C143="","",[1]新扩建主干线!C143)</f>
        <v>131集善线</v>
      </c>
      <c r="D143" s="24">
        <f>IF([1]新扩建主干线!D143="","",[1]新扩建主干线!D143)</f>
        <v>0</v>
      </c>
      <c r="E143" s="24">
        <f>IF([1]新扩建主干线!E143="","",[1]新扩建主干线!E143)</f>
        <v>3.0713000000000001E-2</v>
      </c>
      <c r="F143" s="24" t="str">
        <f>IF([1]新扩建主干线!F143="","",[1]新扩建主干线!F143)</f>
        <v>市辖</v>
      </c>
      <c r="G143" s="24">
        <f>IF([1]新扩建主干线!G143="","",[1]新扩建主干线!G143)</f>
        <v>0</v>
      </c>
      <c r="H143" s="24">
        <f>IF([1]新扩建主干线!H143="","",[1]新扩建主干线!H143)</f>
        <v>5</v>
      </c>
      <c r="I143" s="24">
        <f>IF([1]新扩建主干线!I143="","",[1]新扩建主干线!I143)</f>
        <v>3</v>
      </c>
    </row>
    <row r="144" spans="1:9">
      <c r="A144" s="24" t="str">
        <f>IF([1]新扩建主干线!A144="","",[1]新扩建主干线!A144)</f>
        <v>线路45</v>
      </c>
      <c r="B144" s="24" t="str">
        <f>IF([1]新扩建主干线!B144="","",[1]新扩建主干线!B144)</f>
        <v>10kV</v>
      </c>
      <c r="C144" s="24" t="str">
        <f>IF([1]新扩建主干线!C144="","",[1]新扩建主干线!C144)</f>
        <v>131集善线</v>
      </c>
      <c r="D144" s="24">
        <f>IF([1]新扩建主干线!D144="","",[1]新扩建主干线!D144)</f>
        <v>0</v>
      </c>
      <c r="E144" s="24">
        <f>IF([1]新扩建主干线!E144="","",[1]新扩建主干线!E144)</f>
        <v>2.0674999999999999E-2</v>
      </c>
      <c r="F144" s="24" t="str">
        <f>IF([1]新扩建主干线!F144="","",[1]新扩建主干线!F144)</f>
        <v>市辖</v>
      </c>
      <c r="G144" s="24">
        <f>IF([1]新扩建主干线!G144="","",[1]新扩建主干线!G144)</f>
        <v>0</v>
      </c>
      <c r="H144" s="24">
        <f>IF([1]新扩建主干线!H144="","",[1]新扩建主干线!H144)</f>
        <v>6</v>
      </c>
      <c r="I144" s="24">
        <f>IF([1]新扩建主干线!I144="","",[1]新扩建主干线!I144)</f>
        <v>1</v>
      </c>
    </row>
    <row r="145" spans="1:9">
      <c r="A145" s="24" t="str">
        <f>IF([1]新扩建主干线!A145="","",[1]新扩建主干线!A145)</f>
        <v>线路47</v>
      </c>
      <c r="B145" s="24" t="str">
        <f>IF([1]新扩建主干线!B145="","",[1]新扩建主干线!B145)</f>
        <v>10kV</v>
      </c>
      <c r="C145" s="24" t="str">
        <f>IF([1]新扩建主干线!C145="","",[1]新扩建主干线!C145)</f>
        <v>131集善线</v>
      </c>
      <c r="D145" s="24">
        <f>IF([1]新扩建主干线!D145="","",[1]新扩建主干线!D145)</f>
        <v>0</v>
      </c>
      <c r="E145" s="24">
        <f>IF([1]新扩建主干线!E145="","",[1]新扩建主干线!E145)</f>
        <v>1.8841E-2</v>
      </c>
      <c r="F145" s="24" t="str">
        <f>IF([1]新扩建主干线!F145="","",[1]新扩建主干线!F145)</f>
        <v>市辖</v>
      </c>
      <c r="G145" s="24">
        <f>IF([1]新扩建主干线!G145="","",[1]新扩建主干线!G145)</f>
        <v>0</v>
      </c>
      <c r="H145" s="24">
        <f>IF([1]新扩建主干线!H145="","",[1]新扩建主干线!H145)</f>
        <v>8</v>
      </c>
      <c r="I145" s="24">
        <f>IF([1]新扩建主干线!I145="","",[1]新扩建主干线!I145)</f>
        <v>3</v>
      </c>
    </row>
    <row r="146" spans="1:9">
      <c r="A146" s="24" t="str">
        <f>IF([1]新扩建主干线!A146="","",[1]新扩建主干线!A146)</f>
        <v>线路49</v>
      </c>
      <c r="B146" s="24" t="str">
        <f>IF([1]新扩建主干线!B146="","",[1]新扩建主干线!B146)</f>
        <v>10kV</v>
      </c>
      <c r="C146" s="24" t="str">
        <f>IF([1]新扩建主干线!C146="","",[1]新扩建主干线!C146)</f>
        <v>131集善线</v>
      </c>
      <c r="D146" s="24">
        <f>IF([1]新扩建主干线!D146="","",[1]新扩建主干线!D146)</f>
        <v>0</v>
      </c>
      <c r="E146" s="24">
        <f>IF([1]新扩建主干线!E146="","",[1]新扩建主干线!E146)</f>
        <v>2.1037E-2</v>
      </c>
      <c r="F146" s="24" t="str">
        <f>IF([1]新扩建主干线!F146="","",[1]新扩建主干线!F146)</f>
        <v>市辖</v>
      </c>
      <c r="G146" s="24">
        <f>IF([1]新扩建主干线!G146="","",[1]新扩建主干线!G146)</f>
        <v>0</v>
      </c>
      <c r="H146" s="24">
        <f>IF([1]新扩建主干线!H146="","",[1]新扩建主干线!H146)</f>
        <v>0</v>
      </c>
      <c r="I146" s="24">
        <f>IF([1]新扩建主干线!I146="","",[1]新扩建主干线!I146)</f>
        <v>1</v>
      </c>
    </row>
    <row r="147" spans="1:9">
      <c r="A147" s="24" t="str">
        <f>IF([1]新扩建主干线!A147="","",[1]新扩建主干线!A147)</f>
        <v>线路51</v>
      </c>
      <c r="B147" s="24" t="str">
        <f>IF([1]新扩建主干线!B147="","",[1]新扩建主干线!B147)</f>
        <v>10kV</v>
      </c>
      <c r="C147" s="24" t="str">
        <f>IF([1]新扩建主干线!C147="","",[1]新扩建主干线!C147)</f>
        <v>131集善线</v>
      </c>
      <c r="D147" s="24">
        <f>IF([1]新扩建主干线!D147="","",[1]新扩建主干线!D147)</f>
        <v>0</v>
      </c>
      <c r="E147" s="24">
        <f>IF([1]新扩建主干线!E147="","",[1]新扩建主干线!E147)</f>
        <v>4.0439999999999999E-3</v>
      </c>
      <c r="F147" s="24" t="str">
        <f>IF([1]新扩建主干线!F147="","",[1]新扩建主干线!F147)</f>
        <v>市辖</v>
      </c>
      <c r="G147" s="24">
        <f>IF([1]新扩建主干线!G147="","",[1]新扩建主干线!G147)</f>
        <v>0</v>
      </c>
      <c r="H147" s="24">
        <f>IF([1]新扩建主干线!H147="","",[1]新扩建主干线!H147)</f>
        <v>2</v>
      </c>
      <c r="I147" s="24">
        <f>IF([1]新扩建主干线!I147="","",[1]新扩建主干线!I147)</f>
        <v>3</v>
      </c>
    </row>
    <row r="148" spans="1:9">
      <c r="A148" s="24" t="str">
        <f>IF([1]新扩建主干线!A148="","",[1]新扩建主干线!A148)</f>
        <v>线路52</v>
      </c>
      <c r="B148" s="24" t="str">
        <f>IF([1]新扩建主干线!B148="","",[1]新扩建主干线!B148)</f>
        <v>10kV</v>
      </c>
      <c r="C148" s="24" t="str">
        <f>IF([1]新扩建主干线!C148="","",[1]新扩建主干线!C148)</f>
        <v>131集善线</v>
      </c>
      <c r="D148" s="24">
        <f>IF([1]新扩建主干线!D148="","",[1]新扩建主干线!D148)</f>
        <v>0</v>
      </c>
      <c r="E148" s="24">
        <f>IF([1]新扩建主干线!E148="","",[1]新扩建主干线!E148)</f>
        <v>3.398E-3</v>
      </c>
      <c r="F148" s="24" t="str">
        <f>IF([1]新扩建主干线!F148="","",[1]新扩建主干线!F148)</f>
        <v>市辖</v>
      </c>
      <c r="G148" s="24">
        <f>IF([1]新扩建主干线!G148="","",[1]新扩建主干线!G148)</f>
        <v>0</v>
      </c>
      <c r="H148" s="24">
        <f>IF([1]新扩建主干线!H148="","",[1]新扩建主干线!H148)</f>
        <v>3</v>
      </c>
      <c r="I148" s="24">
        <f>IF([1]新扩建主干线!I148="","",[1]新扩建主干线!I148)</f>
        <v>1</v>
      </c>
    </row>
    <row r="149" spans="1:9">
      <c r="A149" s="24" t="str">
        <f>IF([1]新扩建主干线!A149="","",[1]新扩建主干线!A149)</f>
        <v>线路54</v>
      </c>
      <c r="B149" s="24" t="str">
        <f>IF([1]新扩建主干线!B149="","",[1]新扩建主干线!B149)</f>
        <v>10kV</v>
      </c>
      <c r="C149" s="24" t="str">
        <f>IF([1]新扩建主干线!C149="","",[1]新扩建主干线!C149)</f>
        <v>131集善线</v>
      </c>
      <c r="D149" s="24">
        <f>IF([1]新扩建主干线!D149="","",[1]新扩建主干线!D149)</f>
        <v>0</v>
      </c>
      <c r="E149" s="24">
        <f>IF([1]新扩建主干线!E149="","",[1]新扩建主干线!E149)</f>
        <v>0.136238</v>
      </c>
      <c r="F149" s="24" t="str">
        <f>IF([1]新扩建主干线!F149="","",[1]新扩建主干线!F149)</f>
        <v>市辖</v>
      </c>
      <c r="G149" s="24">
        <f>IF([1]新扩建主干线!G149="","",[1]新扩建主干线!G149)</f>
        <v>0</v>
      </c>
      <c r="H149" s="24">
        <f>IF([1]新扩建主干线!H149="","",[1]新扩建主干线!H149)</f>
        <v>5</v>
      </c>
      <c r="I149" s="24">
        <f>IF([1]新扩建主干线!I149="","",[1]新扩建主干线!I149)</f>
        <v>3</v>
      </c>
    </row>
    <row r="150" spans="1:9">
      <c r="A150" s="24" t="str">
        <f>IF([1]新扩建主干线!A150="","",[1]新扩建主干线!A150)</f>
        <v>线路55</v>
      </c>
      <c r="B150" s="24" t="str">
        <f>IF([1]新扩建主干线!B150="","",[1]新扩建主干线!B150)</f>
        <v>10kV</v>
      </c>
      <c r="C150" s="24" t="str">
        <f>IF([1]新扩建主干线!C150="","",[1]新扩建主干线!C150)</f>
        <v>131集善线</v>
      </c>
      <c r="D150" s="24">
        <f>IF([1]新扩建主干线!D150="","",[1]新扩建主干线!D150)</f>
        <v>0</v>
      </c>
      <c r="E150" s="24">
        <f>IF([1]新扩建主干线!E150="","",[1]新扩建主干线!E150)</f>
        <v>8.1907999999999995E-2</v>
      </c>
      <c r="F150" s="24" t="str">
        <f>IF([1]新扩建主干线!F150="","",[1]新扩建主干线!F150)</f>
        <v>市辖</v>
      </c>
      <c r="G150" s="24">
        <f>IF([1]新扩建主干线!G150="","",[1]新扩建主干线!G150)</f>
        <v>0</v>
      </c>
      <c r="H150" s="24">
        <f>IF([1]新扩建主干线!H150="","",[1]新扩建主干线!H150)</f>
        <v>6</v>
      </c>
      <c r="I150" s="24">
        <f>IF([1]新扩建主干线!I150="","",[1]新扩建主干线!I150)</f>
        <v>1</v>
      </c>
    </row>
    <row r="151" spans="1:9">
      <c r="A151" s="24" t="str">
        <f>IF([1]新扩建主干线!A151="","",[1]新扩建主干线!A151)</f>
        <v>线路57</v>
      </c>
      <c r="B151" s="24" t="str">
        <f>IF([1]新扩建主干线!B151="","",[1]新扩建主干线!B151)</f>
        <v>10kV</v>
      </c>
      <c r="C151" s="24" t="str">
        <f>IF([1]新扩建主干线!C151="","",[1]新扩建主干线!C151)</f>
        <v>131集善线</v>
      </c>
      <c r="D151" s="24">
        <f>IF([1]新扩建主干线!D151="","",[1]新扩建主干线!D151)</f>
        <v>0</v>
      </c>
      <c r="E151" s="24">
        <f>IF([1]新扩建主干线!E151="","",[1]新扩建主干线!E151)</f>
        <v>0.250496</v>
      </c>
      <c r="F151" s="24" t="str">
        <f>IF([1]新扩建主干线!F151="","",[1]新扩建主干线!F151)</f>
        <v>市辖</v>
      </c>
      <c r="G151" s="24">
        <f>IF([1]新扩建主干线!G151="","",[1]新扩建主干线!G151)</f>
        <v>0</v>
      </c>
      <c r="H151" s="24">
        <f>IF([1]新扩建主干线!H151="","",[1]新扩建主干线!H151)</f>
        <v>8</v>
      </c>
      <c r="I151" s="24">
        <f>IF([1]新扩建主干线!I151="","",[1]新扩建主干线!I151)</f>
        <v>3</v>
      </c>
    </row>
    <row r="152" spans="1:9">
      <c r="A152" s="24" t="str">
        <f>IF([1]新扩建主干线!A152="","",[1]新扩建主干线!A152)</f>
        <v>线路58</v>
      </c>
      <c r="B152" s="24" t="str">
        <f>IF([1]新扩建主干线!B152="","",[1]新扩建主干线!B152)</f>
        <v>10kV</v>
      </c>
      <c r="C152" s="24" t="str">
        <f>IF([1]新扩建主干线!C152="","",[1]新扩建主干线!C152)</f>
        <v>131集善线</v>
      </c>
      <c r="D152" s="24">
        <f>IF([1]新扩建主干线!D152="","",[1]新扩建主干线!D152)</f>
        <v>0</v>
      </c>
      <c r="E152" s="24">
        <f>IF([1]新扩建主干线!E152="","",[1]新扩建主干线!E152)</f>
        <v>0.382604</v>
      </c>
      <c r="F152" s="24" t="str">
        <f>IF([1]新扩建主干线!F152="","",[1]新扩建主干线!F152)</f>
        <v>市辖</v>
      </c>
      <c r="G152" s="24">
        <f>IF([1]新扩建主干线!G152="","",[1]新扩建主干线!G152)</f>
        <v>0</v>
      </c>
      <c r="H152" s="24">
        <f>IF([1]新扩建主干线!H152="","",[1]新扩建主干线!H152)</f>
        <v>0</v>
      </c>
      <c r="I152" s="24">
        <f>IF([1]新扩建主干线!I152="","",[1]新扩建主干线!I152)</f>
        <v>1</v>
      </c>
    </row>
    <row r="153" spans="1:9">
      <c r="A153" s="24" t="str">
        <f>IF([1]新扩建主干线!A153="","",[1]新扩建主干线!A153)</f>
        <v>线路60</v>
      </c>
      <c r="B153" s="24" t="str">
        <f>IF([1]新扩建主干线!B153="","",[1]新扩建主干线!B153)</f>
        <v>10kV</v>
      </c>
      <c r="C153" s="24" t="str">
        <f>IF([1]新扩建主干线!C153="","",[1]新扩建主干线!C153)</f>
        <v>131集善线</v>
      </c>
      <c r="D153" s="24">
        <f>IF([1]新扩建主干线!D153="","",[1]新扩建主干线!D153)</f>
        <v>0</v>
      </c>
      <c r="E153" s="24">
        <f>IF([1]新扩建主干线!E153="","",[1]新扩建主干线!E153)</f>
        <v>3.8533999999999999E-2</v>
      </c>
      <c r="F153" s="24" t="str">
        <f>IF([1]新扩建主干线!F153="","",[1]新扩建主干线!F153)</f>
        <v>市辖</v>
      </c>
      <c r="G153" s="24">
        <f>IF([1]新扩建主干线!G153="","",[1]新扩建主干线!G153)</f>
        <v>0</v>
      </c>
      <c r="H153" s="24">
        <f>IF([1]新扩建主干线!H153="","",[1]新扩建主干线!H153)</f>
        <v>2</v>
      </c>
      <c r="I153" s="24">
        <f>IF([1]新扩建主干线!I153="","",[1]新扩建主干线!I153)</f>
        <v>3</v>
      </c>
    </row>
    <row r="154" spans="1:9">
      <c r="A154" s="24" t="str">
        <f>IF([1]新扩建主干线!A154="","",[1]新扩建主干线!A154)</f>
        <v>线路69</v>
      </c>
      <c r="B154" s="24" t="str">
        <f>IF([1]新扩建主干线!B154="","",[1]新扩建主干线!B154)</f>
        <v>10kV</v>
      </c>
      <c r="C154" s="24" t="str">
        <f>IF([1]新扩建主干线!C154="","",[1]新扩建主干线!C154)</f>
        <v>132集花线</v>
      </c>
      <c r="D154" s="24">
        <f>IF([1]新扩建主干线!D154="","",[1]新扩建主干线!D154)</f>
        <v>0</v>
      </c>
      <c r="E154" s="24">
        <f>IF([1]新扩建主干线!E154="","",[1]新扩建主干线!E154)</f>
        <v>0.17990500000000001</v>
      </c>
      <c r="F154" s="24" t="str">
        <f>IF([1]新扩建主干线!F154="","",[1]新扩建主干线!F154)</f>
        <v/>
      </c>
      <c r="G154" s="24">
        <f>IF([1]新扩建主干线!G154="","",[1]新扩建主干线!G154)</f>
        <v>0</v>
      </c>
      <c r="H154" s="24">
        <f>IF([1]新扩建主干线!H154="","",[1]新扩建主干线!H154)</f>
        <v>3</v>
      </c>
      <c r="I154" s="24">
        <f>IF([1]新扩建主干线!I154="","",[1]新扩建主干线!I154)</f>
        <v>1</v>
      </c>
    </row>
    <row r="155" spans="1:9">
      <c r="A155" s="24" t="str">
        <f>IF([1]新扩建主干线!A155="","",[1]新扩建主干线!A155)</f>
        <v>线路64</v>
      </c>
      <c r="B155" s="24" t="str">
        <f>IF([1]新扩建主干线!B155="","",[1]新扩建主干线!B155)</f>
        <v>10kV</v>
      </c>
      <c r="C155" s="24" t="str">
        <f>IF([1]新扩建主干线!C155="","",[1]新扩建主干线!C155)</f>
        <v>132集花线</v>
      </c>
      <c r="D155" s="24">
        <f>IF([1]新扩建主干线!D155="","",[1]新扩建主干线!D155)</f>
        <v>0</v>
      </c>
      <c r="E155" s="24">
        <f>IF([1]新扩建主干线!E155="","",[1]新扩建主干线!E155)</f>
        <v>3.5422000000000002E-2</v>
      </c>
      <c r="F155" s="24" t="str">
        <f>IF([1]新扩建主干线!F155="","",[1]新扩建主干线!F155)</f>
        <v>市辖</v>
      </c>
      <c r="G155" s="24">
        <f>IF([1]新扩建主干线!G155="","",[1]新扩建主干线!G155)</f>
        <v>0</v>
      </c>
      <c r="H155" s="24">
        <f>IF([1]新扩建主干线!H155="","",[1]新扩建主干线!H155)</f>
        <v>5</v>
      </c>
      <c r="I155" s="24">
        <f>IF([1]新扩建主干线!I155="","",[1]新扩建主干线!I155)</f>
        <v>3</v>
      </c>
    </row>
    <row r="156" spans="1:9">
      <c r="A156" s="24" t="str">
        <f>IF([1]新扩建主干线!A156="","",[1]新扩建主干线!A156)</f>
        <v>线路65</v>
      </c>
      <c r="B156" s="24" t="str">
        <f>IF([1]新扩建主干线!B156="","",[1]新扩建主干线!B156)</f>
        <v>10kV</v>
      </c>
      <c r="C156" s="24" t="str">
        <f>IF([1]新扩建主干线!C156="","",[1]新扩建主干线!C156)</f>
        <v>132集花线</v>
      </c>
      <c r="D156" s="24">
        <f>IF([1]新扩建主干线!D156="","",[1]新扩建主干线!D156)</f>
        <v>0</v>
      </c>
      <c r="E156" s="24">
        <f>IF([1]新扩建主干线!E156="","",[1]新扩建主干线!E156)</f>
        <v>0.110512</v>
      </c>
      <c r="F156" s="24" t="str">
        <f>IF([1]新扩建主干线!F156="","",[1]新扩建主干线!F156)</f>
        <v>市辖</v>
      </c>
      <c r="G156" s="24">
        <f>IF([1]新扩建主干线!G156="","",[1]新扩建主干线!G156)</f>
        <v>0</v>
      </c>
      <c r="H156" s="24">
        <f>IF([1]新扩建主干线!H156="","",[1]新扩建主干线!H156)</f>
        <v>6</v>
      </c>
      <c r="I156" s="24">
        <f>IF([1]新扩建主干线!I156="","",[1]新扩建主干线!I156)</f>
        <v>1</v>
      </c>
    </row>
    <row r="157" spans="1:9">
      <c r="A157" s="24" t="str">
        <f>IF([1]新扩建主干线!A157="","",[1]新扩建主干线!A157)</f>
        <v>线路66</v>
      </c>
      <c r="B157" s="24" t="str">
        <f>IF([1]新扩建主干线!B157="","",[1]新扩建主干线!B157)</f>
        <v>10kV</v>
      </c>
      <c r="C157" s="24" t="str">
        <f>IF([1]新扩建主干线!C157="","",[1]新扩建主干线!C157)</f>
        <v>132集花线</v>
      </c>
      <c r="D157" s="24">
        <f>IF([1]新扩建主干线!D157="","",[1]新扩建主干线!D157)</f>
        <v>0</v>
      </c>
      <c r="E157" s="24">
        <f>IF([1]新扩建主干线!E157="","",[1]新扩建主干线!E157)</f>
        <v>3.7926000000000001E-2</v>
      </c>
      <c r="F157" s="24" t="str">
        <f>IF([1]新扩建主干线!F157="","",[1]新扩建主干线!F157)</f>
        <v>市辖</v>
      </c>
      <c r="G157" s="24">
        <f>IF([1]新扩建主干线!G157="","",[1]新扩建主干线!G157)</f>
        <v>0</v>
      </c>
      <c r="H157" s="24">
        <f>IF([1]新扩建主干线!H157="","",[1]新扩建主干线!H157)</f>
        <v>8</v>
      </c>
      <c r="I157" s="24">
        <f>IF([1]新扩建主干线!I157="","",[1]新扩建主干线!I157)</f>
        <v>3</v>
      </c>
    </row>
    <row r="158" spans="1:9">
      <c r="A158" s="24" t="str">
        <f>IF([1]新扩建主干线!A158="","",[1]新扩建主干线!A158)</f>
        <v>线路67</v>
      </c>
      <c r="B158" s="24" t="str">
        <f>IF([1]新扩建主干线!B158="","",[1]新扩建主干线!B158)</f>
        <v>10kV</v>
      </c>
      <c r="C158" s="24" t="str">
        <f>IF([1]新扩建主干线!C158="","",[1]新扩建主干线!C158)</f>
        <v>132集花线</v>
      </c>
      <c r="D158" s="24">
        <f>IF([1]新扩建主干线!D158="","",[1]新扩建主干线!D158)</f>
        <v>0</v>
      </c>
      <c r="E158" s="24">
        <f>IF([1]新扩建主干线!E158="","",[1]新扩建主干线!E158)</f>
        <v>0.36964200000000003</v>
      </c>
      <c r="F158" s="24" t="str">
        <f>IF([1]新扩建主干线!F158="","",[1]新扩建主干线!F158)</f>
        <v>市辖</v>
      </c>
      <c r="G158" s="24">
        <f>IF([1]新扩建主干线!G158="","",[1]新扩建主干线!G158)</f>
        <v>0</v>
      </c>
      <c r="H158" s="24">
        <f>IF([1]新扩建主干线!H158="","",[1]新扩建主干线!H158)</f>
        <v>0</v>
      </c>
      <c r="I158" s="24">
        <f>IF([1]新扩建主干线!I158="","",[1]新扩建主干线!I158)</f>
        <v>1</v>
      </c>
    </row>
    <row r="159" spans="1:9">
      <c r="A159" s="24" t="str">
        <f>IF([1]新扩建主干线!A159="","",[1]新扩建主干线!A159)</f>
        <v>线路70</v>
      </c>
      <c r="B159" s="24" t="str">
        <f>IF([1]新扩建主干线!B159="","",[1]新扩建主干线!B159)</f>
        <v>10kV</v>
      </c>
      <c r="C159" s="24" t="str">
        <f>IF([1]新扩建主干线!C159="","",[1]新扩建主干线!C159)</f>
        <v>132集花线</v>
      </c>
      <c r="D159" s="24">
        <f>IF([1]新扩建主干线!D159="","",[1]新扩建主干线!D159)</f>
        <v>0</v>
      </c>
      <c r="E159" s="24">
        <f>IF([1]新扩建主干线!E159="","",[1]新扩建主干线!E159)</f>
        <v>0.16217799999999999</v>
      </c>
      <c r="F159" s="24" t="str">
        <f>IF([1]新扩建主干线!F159="","",[1]新扩建主干线!F159)</f>
        <v>市辖</v>
      </c>
      <c r="G159" s="24">
        <f>IF([1]新扩建主干线!G159="","",[1]新扩建主干线!G159)</f>
        <v>0</v>
      </c>
      <c r="H159" s="24">
        <f>IF([1]新扩建主干线!H159="","",[1]新扩建主干线!H159)</f>
        <v>2</v>
      </c>
      <c r="I159" s="24">
        <f>IF([1]新扩建主干线!I159="","",[1]新扩建主干线!I159)</f>
        <v>3</v>
      </c>
    </row>
    <row r="160" spans="1:9">
      <c r="A160" s="24" t="str">
        <f>IF([1]新扩建主干线!A160="","",[1]新扩建主干线!A160)</f>
        <v>线路71-1</v>
      </c>
      <c r="B160" s="24" t="str">
        <f>IF([1]新扩建主干线!B160="","",[1]新扩建主干线!B160)</f>
        <v>10kV</v>
      </c>
      <c r="C160" s="24" t="str">
        <f>IF([1]新扩建主干线!C160="","",[1]新扩建主干线!C160)</f>
        <v>132集花线</v>
      </c>
      <c r="D160" s="24">
        <f>IF([1]新扩建主干线!D160="","",[1]新扩建主干线!D160)</f>
        <v>0</v>
      </c>
      <c r="E160" s="24">
        <f>IF([1]新扩建主干线!E160="","",[1]新扩建主干线!E160)</f>
        <v>8.7109000000000006E-2</v>
      </c>
      <c r="F160" s="24" t="str">
        <f>IF([1]新扩建主干线!F160="","",[1]新扩建主干线!F160)</f>
        <v>县级</v>
      </c>
      <c r="G160" s="24">
        <f>IF([1]新扩建主干线!G160="","",[1]新扩建主干线!G160)</f>
        <v>0</v>
      </c>
      <c r="H160" s="24">
        <f>IF([1]新扩建主干线!H160="","",[1]新扩建主干线!H160)</f>
        <v>3</v>
      </c>
      <c r="I160" s="24">
        <f>IF([1]新扩建主干线!I160="","",[1]新扩建主干线!I160)</f>
        <v>1</v>
      </c>
    </row>
    <row r="161" spans="1:9">
      <c r="A161" s="24" t="str">
        <f>IF([1]新扩建主干线!A161="","",[1]新扩建主干线!A161)</f>
        <v>线路74</v>
      </c>
      <c r="B161" s="24" t="str">
        <f>IF([1]新扩建主干线!B161="","",[1]新扩建主干线!B161)</f>
        <v>10kV</v>
      </c>
      <c r="C161" s="24" t="str">
        <f>IF([1]新扩建主干线!C161="","",[1]新扩建主干线!C161)</f>
        <v>132集花线</v>
      </c>
      <c r="D161" s="24">
        <f>IF([1]新扩建主干线!D161="","",[1]新扩建主干线!D161)</f>
        <v>0</v>
      </c>
      <c r="E161" s="24">
        <f>IF([1]新扩建主干线!E161="","",[1]新扩建主干线!E161)</f>
        <v>0.40403</v>
      </c>
      <c r="F161" s="24" t="str">
        <f>IF([1]新扩建主干线!F161="","",[1]新扩建主干线!F161)</f>
        <v>县级</v>
      </c>
      <c r="G161" s="24">
        <f>IF([1]新扩建主干线!G161="","",[1]新扩建主干线!G161)</f>
        <v>0</v>
      </c>
      <c r="H161" s="24">
        <f>IF([1]新扩建主干线!H161="","",[1]新扩建主干线!H161)</f>
        <v>5</v>
      </c>
      <c r="I161" s="24">
        <f>IF([1]新扩建主干线!I161="","",[1]新扩建主干线!I161)</f>
        <v>3</v>
      </c>
    </row>
    <row r="162" spans="1:9">
      <c r="A162" s="24" t="str">
        <f>IF([1]新扩建主干线!A162="","",[1]新扩建主干线!A162)</f>
        <v>线路75</v>
      </c>
      <c r="B162" s="24" t="str">
        <f>IF([1]新扩建主干线!B162="","",[1]新扩建主干线!B162)</f>
        <v>10kV</v>
      </c>
      <c r="C162" s="24" t="str">
        <f>IF([1]新扩建主干线!C162="","",[1]新扩建主干线!C162)</f>
        <v>132集花线</v>
      </c>
      <c r="D162" s="24">
        <f>IF([1]新扩建主干线!D162="","",[1]新扩建主干线!D162)</f>
        <v>0</v>
      </c>
      <c r="E162" s="24">
        <f>IF([1]新扩建主干线!E162="","",[1]新扩建主干线!E162)</f>
        <v>0.467194</v>
      </c>
      <c r="F162" s="24" t="str">
        <f>IF([1]新扩建主干线!F162="","",[1]新扩建主干线!F162)</f>
        <v>县级</v>
      </c>
      <c r="G162" s="24">
        <f>IF([1]新扩建主干线!G162="","",[1]新扩建主干线!G162)</f>
        <v>0</v>
      </c>
      <c r="H162" s="24">
        <f>IF([1]新扩建主干线!H162="","",[1]新扩建主干线!H162)</f>
        <v>6</v>
      </c>
      <c r="I162" s="24">
        <f>IF([1]新扩建主干线!I162="","",[1]新扩建主干线!I162)</f>
        <v>1</v>
      </c>
    </row>
    <row r="163" spans="1:9">
      <c r="A163" s="24" t="str">
        <f>IF([1]新扩建主干线!A163="","",[1]新扩建主干线!A163)</f>
        <v>线路77</v>
      </c>
      <c r="B163" s="24" t="str">
        <f>IF([1]新扩建主干线!B163="","",[1]新扩建主干线!B163)</f>
        <v>10kV</v>
      </c>
      <c r="C163" s="24" t="str">
        <f>IF([1]新扩建主干线!C163="","",[1]新扩建主干线!C163)</f>
        <v>132集花线</v>
      </c>
      <c r="D163" s="24">
        <f>IF([1]新扩建主干线!D163="","",[1]新扩建主干线!D163)</f>
        <v>0</v>
      </c>
      <c r="E163" s="24">
        <f>IF([1]新扩建主干线!E163="","",[1]新扩建主干线!E163)</f>
        <v>0.18945999999999999</v>
      </c>
      <c r="F163" s="24" t="str">
        <f>IF([1]新扩建主干线!F163="","",[1]新扩建主干线!F163)</f>
        <v>县级</v>
      </c>
      <c r="G163" s="24">
        <f>IF([1]新扩建主干线!G163="","",[1]新扩建主干线!G163)</f>
        <v>0</v>
      </c>
      <c r="H163" s="24">
        <f>IF([1]新扩建主干线!H163="","",[1]新扩建主干线!H163)</f>
        <v>8</v>
      </c>
      <c r="I163" s="24">
        <f>IF([1]新扩建主干线!I163="","",[1]新扩建主干线!I163)</f>
        <v>3</v>
      </c>
    </row>
    <row r="164" spans="1:9">
      <c r="A164" s="24" t="str">
        <f>IF([1]新扩建主干线!A164="","",[1]新扩建主干线!A164)</f>
        <v>线路78</v>
      </c>
      <c r="B164" s="24" t="str">
        <f>IF([1]新扩建主干线!B164="","",[1]新扩建主干线!B164)</f>
        <v>10kV</v>
      </c>
      <c r="C164" s="24" t="str">
        <f>IF([1]新扩建主干线!C164="","",[1]新扩建主干线!C164)</f>
        <v>132集花线</v>
      </c>
      <c r="D164" s="24">
        <f>IF([1]新扩建主干线!D164="","",[1]新扩建主干线!D164)</f>
        <v>0</v>
      </c>
      <c r="E164" s="24">
        <f>IF([1]新扩建主干线!E164="","",[1]新扩建主干线!E164)</f>
        <v>0.43420500000000001</v>
      </c>
      <c r="F164" s="24" t="str">
        <f>IF([1]新扩建主干线!F164="","",[1]新扩建主干线!F164)</f>
        <v>县级</v>
      </c>
      <c r="G164" s="24">
        <f>IF([1]新扩建主干线!G164="","",[1]新扩建主干线!G164)</f>
        <v>0</v>
      </c>
      <c r="H164" s="24">
        <f>IF([1]新扩建主干线!H164="","",[1]新扩建主干线!H164)</f>
        <v>0</v>
      </c>
      <c r="I164" s="24">
        <f>IF([1]新扩建主干线!I164="","",[1]新扩建主干线!I164)</f>
        <v>1</v>
      </c>
    </row>
    <row r="165" spans="1:9">
      <c r="A165" s="24" t="str">
        <f>IF([1]新扩建主干线!A165="","",[1]新扩建主干线!A165)</f>
        <v>线路80</v>
      </c>
      <c r="B165" s="24" t="str">
        <f>IF([1]新扩建主干线!B165="","",[1]新扩建主干线!B165)</f>
        <v>10kV</v>
      </c>
      <c r="C165" s="24" t="str">
        <f>IF([1]新扩建主干线!C165="","",[1]新扩建主干线!C165)</f>
        <v>132集花线</v>
      </c>
      <c r="D165" s="24">
        <f>IF([1]新扩建主干线!D165="","",[1]新扩建主干线!D165)</f>
        <v>0</v>
      </c>
      <c r="E165" s="24">
        <f>IF([1]新扩建主干线!E165="","",[1]新扩建主干线!E165)</f>
        <v>0.23070199999999999</v>
      </c>
      <c r="F165" s="24" t="str">
        <f>IF([1]新扩建主干线!F165="","",[1]新扩建主干线!F165)</f>
        <v>县级</v>
      </c>
      <c r="G165" s="24">
        <f>IF([1]新扩建主干线!G165="","",[1]新扩建主干线!G165)</f>
        <v>0</v>
      </c>
      <c r="H165" s="24">
        <f>IF([1]新扩建主干线!H165="","",[1]新扩建主干线!H165)</f>
        <v>2</v>
      </c>
      <c r="I165" s="24">
        <f>IF([1]新扩建主干线!I165="","",[1]新扩建主干线!I165)</f>
        <v>3</v>
      </c>
    </row>
    <row r="166" spans="1:9">
      <c r="A166" s="24" t="str">
        <f>IF([1]新扩建主干线!A166="","",[1]新扩建主干线!A166)</f>
        <v>线路81</v>
      </c>
      <c r="B166" s="24" t="str">
        <f>IF([1]新扩建主干线!B166="","",[1]新扩建主干线!B166)</f>
        <v>10kV</v>
      </c>
      <c r="C166" s="24" t="str">
        <f>IF([1]新扩建主干线!C166="","",[1]新扩建主干线!C166)</f>
        <v>132集花线</v>
      </c>
      <c r="D166" s="24">
        <f>IF([1]新扩建主干线!D166="","",[1]新扩建主干线!D166)</f>
        <v>0</v>
      </c>
      <c r="E166" s="24">
        <f>IF([1]新扩建主干线!E166="","",[1]新扩建主干线!E166)</f>
        <v>0.428006</v>
      </c>
      <c r="F166" s="24" t="str">
        <f>IF([1]新扩建主干线!F166="","",[1]新扩建主干线!F166)</f>
        <v>县级</v>
      </c>
      <c r="G166" s="24">
        <f>IF([1]新扩建主干线!G166="","",[1]新扩建主干线!G166)</f>
        <v>0</v>
      </c>
      <c r="H166" s="24">
        <f>IF([1]新扩建主干线!H166="","",[1]新扩建主干线!H166)</f>
        <v>3</v>
      </c>
      <c r="I166" s="24">
        <f>IF([1]新扩建主干线!I166="","",[1]新扩建主干线!I166)</f>
        <v>1</v>
      </c>
    </row>
    <row r="167" spans="1:9">
      <c r="A167" s="24" t="str">
        <f>IF([1]新扩建主干线!A167="","",[1]新扩建主干线!A167)</f>
        <v>线路83</v>
      </c>
      <c r="B167" s="24" t="str">
        <f>IF([1]新扩建主干线!B167="","",[1]新扩建主干线!B167)</f>
        <v>10kV</v>
      </c>
      <c r="C167" s="24" t="str">
        <f>IF([1]新扩建主干线!C167="","",[1]新扩建主干线!C167)</f>
        <v>132集花线</v>
      </c>
      <c r="D167" s="24">
        <f>IF([1]新扩建主干线!D167="","",[1]新扩建主干线!D167)</f>
        <v>0</v>
      </c>
      <c r="E167" s="24">
        <f>IF([1]新扩建主干线!E167="","",[1]新扩建主干线!E167)</f>
        <v>0.16141</v>
      </c>
      <c r="F167" s="24" t="str">
        <f>IF([1]新扩建主干线!F167="","",[1]新扩建主干线!F167)</f>
        <v>县级</v>
      </c>
      <c r="G167" s="24">
        <f>IF([1]新扩建主干线!G167="","",[1]新扩建主干线!G167)</f>
        <v>0</v>
      </c>
      <c r="H167" s="24">
        <f>IF([1]新扩建主干线!H167="","",[1]新扩建主干线!H167)</f>
        <v>5</v>
      </c>
      <c r="I167" s="24">
        <f>IF([1]新扩建主干线!I167="","",[1]新扩建主干线!I167)</f>
        <v>3</v>
      </c>
    </row>
    <row r="168" spans="1:9">
      <c r="A168" s="24" t="str">
        <f>IF([1]新扩建主干线!A168="","",[1]新扩建主干线!A168)</f>
        <v>线路84</v>
      </c>
      <c r="B168" s="24" t="str">
        <f>IF([1]新扩建主干线!B168="","",[1]新扩建主干线!B168)</f>
        <v>10kV</v>
      </c>
      <c r="C168" s="24" t="str">
        <f>IF([1]新扩建主干线!C168="","",[1]新扩建主干线!C168)</f>
        <v>132集花线</v>
      </c>
      <c r="D168" s="24">
        <f>IF([1]新扩建主干线!D168="","",[1]新扩建主干线!D168)</f>
        <v>0</v>
      </c>
      <c r="E168" s="24">
        <f>IF([1]新扩建主干线!E168="","",[1]新扩建主干线!E168)</f>
        <v>0.300867</v>
      </c>
      <c r="F168" s="24" t="str">
        <f>IF([1]新扩建主干线!F168="","",[1]新扩建主干线!F168)</f>
        <v>县级</v>
      </c>
      <c r="G168" s="24">
        <f>IF([1]新扩建主干线!G168="","",[1]新扩建主干线!G168)</f>
        <v>0</v>
      </c>
      <c r="H168" s="24">
        <f>IF([1]新扩建主干线!H168="","",[1]新扩建主干线!H168)</f>
        <v>6</v>
      </c>
      <c r="I168" s="24">
        <f>IF([1]新扩建主干线!I168="","",[1]新扩建主干线!I168)</f>
        <v>1</v>
      </c>
    </row>
    <row r="169" spans="1:9">
      <c r="A169" s="24" t="str">
        <f>IF([1]新扩建主干线!A169="","",[1]新扩建主干线!A169)</f>
        <v>线路86</v>
      </c>
      <c r="B169" s="24" t="str">
        <f>IF([1]新扩建主干线!B169="","",[1]新扩建主干线!B169)</f>
        <v>10kV</v>
      </c>
      <c r="C169" s="24" t="str">
        <f>IF([1]新扩建主干线!C169="","",[1]新扩建主干线!C169)</f>
        <v>132集花线</v>
      </c>
      <c r="D169" s="24">
        <f>IF([1]新扩建主干线!D169="","",[1]新扩建主干线!D169)</f>
        <v>0</v>
      </c>
      <c r="E169" s="24">
        <f>IF([1]新扩建主干线!E169="","",[1]新扩建主干线!E169)</f>
        <v>1.8513999999999999E-2</v>
      </c>
      <c r="F169" s="24" t="str">
        <f>IF([1]新扩建主干线!F169="","",[1]新扩建主干线!F169)</f>
        <v>县级</v>
      </c>
      <c r="G169" s="24">
        <f>IF([1]新扩建主干线!G169="","",[1]新扩建主干线!G169)</f>
        <v>0</v>
      </c>
      <c r="H169" s="24">
        <f>IF([1]新扩建主干线!H169="","",[1]新扩建主干线!H169)</f>
        <v>8</v>
      </c>
      <c r="I169" s="24">
        <f>IF([1]新扩建主干线!I169="","",[1]新扩建主干线!I169)</f>
        <v>3</v>
      </c>
    </row>
    <row r="170" spans="1:9">
      <c r="A170" s="24" t="str">
        <f>IF([1]新扩建主干线!A170="","",[1]新扩建主干线!A170)</f>
        <v>线路87</v>
      </c>
      <c r="B170" s="24" t="str">
        <f>IF([1]新扩建主干线!B170="","",[1]新扩建主干线!B170)</f>
        <v>10kV</v>
      </c>
      <c r="C170" s="24" t="str">
        <f>IF([1]新扩建主干线!C170="","",[1]新扩建主干线!C170)</f>
        <v>132集花线</v>
      </c>
      <c r="D170" s="24">
        <f>IF([1]新扩建主干线!D170="","",[1]新扩建主干线!D170)</f>
        <v>0</v>
      </c>
      <c r="E170" s="24">
        <f>IF([1]新扩建主干线!E170="","",[1]新扩建主干线!E170)</f>
        <v>0.27481699999999998</v>
      </c>
      <c r="F170" s="24" t="str">
        <f>IF([1]新扩建主干线!F170="","",[1]新扩建主干线!F170)</f>
        <v>县级</v>
      </c>
      <c r="G170" s="24">
        <f>IF([1]新扩建主干线!G170="","",[1]新扩建主干线!G170)</f>
        <v>0</v>
      </c>
      <c r="H170" s="24">
        <f>IF([1]新扩建主干线!H170="","",[1]新扩建主干线!H170)</f>
        <v>0</v>
      </c>
      <c r="I170" s="24">
        <f>IF([1]新扩建主干线!I170="","",[1]新扩建主干线!I170)</f>
        <v>1</v>
      </c>
    </row>
    <row r="171" spans="1:9">
      <c r="A171" s="24" t="str">
        <f>IF([1]新扩建主干线!A171="","",[1]新扩建主干线!A171)</f>
        <v>线路89</v>
      </c>
      <c r="B171" s="24" t="str">
        <f>IF([1]新扩建主干线!B171="","",[1]新扩建主干线!B171)</f>
        <v>10kV</v>
      </c>
      <c r="C171" s="24" t="str">
        <f>IF([1]新扩建主干线!C171="","",[1]新扩建主干线!C171)</f>
        <v>132集花线</v>
      </c>
      <c r="D171" s="24">
        <f>IF([1]新扩建主干线!D171="","",[1]新扩建主干线!D171)</f>
        <v>0</v>
      </c>
      <c r="E171" s="24">
        <f>IF([1]新扩建主干线!E171="","",[1]新扩建主干线!E171)</f>
        <v>0.248532</v>
      </c>
      <c r="F171" s="24" t="str">
        <f>IF([1]新扩建主干线!F171="","",[1]新扩建主干线!F171)</f>
        <v>县级</v>
      </c>
      <c r="G171" s="24">
        <f>IF([1]新扩建主干线!G171="","",[1]新扩建主干线!G171)</f>
        <v>0</v>
      </c>
      <c r="H171" s="24">
        <f>IF([1]新扩建主干线!H171="","",[1]新扩建主干线!H171)</f>
        <v>2</v>
      </c>
      <c r="I171" s="24">
        <f>IF([1]新扩建主干线!I171="","",[1]新扩建主干线!I171)</f>
        <v>3</v>
      </c>
    </row>
    <row r="172" spans="1:9">
      <c r="A172" s="24" t="str">
        <f>IF([1]新扩建主干线!A172="","",[1]新扩建主干线!A172)</f>
        <v>线路90</v>
      </c>
      <c r="B172" s="24" t="str">
        <f>IF([1]新扩建主干线!B172="","",[1]新扩建主干线!B172)</f>
        <v>10kV</v>
      </c>
      <c r="C172" s="24" t="str">
        <f>IF([1]新扩建主干线!C172="","",[1]新扩建主干线!C172)</f>
        <v>132集花线</v>
      </c>
      <c r="D172" s="24">
        <f>IF([1]新扩建主干线!D172="","",[1]新扩建主干线!D172)</f>
        <v>0</v>
      </c>
      <c r="E172" s="24">
        <f>IF([1]新扩建主干线!E172="","",[1]新扩建主干线!E172)</f>
        <v>0.445494</v>
      </c>
      <c r="F172" s="24" t="str">
        <f>IF([1]新扩建主干线!F172="","",[1]新扩建主干线!F172)</f>
        <v>县级</v>
      </c>
      <c r="G172" s="24">
        <f>IF([1]新扩建主干线!G172="","",[1]新扩建主干线!G172)</f>
        <v>0</v>
      </c>
      <c r="H172" s="24">
        <f>IF([1]新扩建主干线!H172="","",[1]新扩建主干线!H172)</f>
        <v>3</v>
      </c>
      <c r="I172" s="24">
        <f>IF([1]新扩建主干线!I172="","",[1]新扩建主干线!I172)</f>
        <v>1</v>
      </c>
    </row>
    <row r="173" spans="1:9">
      <c r="A173" s="24" t="str">
        <f>IF([1]新扩建主干线!A173="","",[1]新扩建主干线!A173)</f>
        <v>线路92</v>
      </c>
      <c r="B173" s="24" t="str">
        <f>IF([1]新扩建主干线!B173="","",[1]新扩建主干线!B173)</f>
        <v>10kV</v>
      </c>
      <c r="C173" s="24" t="str">
        <f>IF([1]新扩建主干线!C173="","",[1]新扩建主干线!C173)</f>
        <v>132集花线</v>
      </c>
      <c r="D173" s="24">
        <f>IF([1]新扩建主干线!D173="","",[1]新扩建主干线!D173)</f>
        <v>0</v>
      </c>
      <c r="E173" s="24">
        <f>IF([1]新扩建主干线!E173="","",[1]新扩建主干线!E173)</f>
        <v>1.3972999999999999E-2</v>
      </c>
      <c r="F173" s="24" t="str">
        <f>IF([1]新扩建主干线!F173="","",[1]新扩建主干线!F173)</f>
        <v>县级</v>
      </c>
      <c r="G173" s="24">
        <f>IF([1]新扩建主干线!G173="","",[1]新扩建主干线!G173)</f>
        <v>0</v>
      </c>
      <c r="H173" s="24">
        <f>IF([1]新扩建主干线!H173="","",[1]新扩建主干线!H173)</f>
        <v>5</v>
      </c>
      <c r="I173" s="24">
        <f>IF([1]新扩建主干线!I173="","",[1]新扩建主干线!I173)</f>
        <v>3</v>
      </c>
    </row>
    <row r="174" spans="1:9">
      <c r="A174" s="24" t="str">
        <f>IF([1]新扩建主干线!A174="","",[1]新扩建主干线!A174)</f>
        <v>线路93</v>
      </c>
      <c r="B174" s="24" t="str">
        <f>IF([1]新扩建主干线!B174="","",[1]新扩建主干线!B174)</f>
        <v>10kV</v>
      </c>
      <c r="C174" s="24" t="str">
        <f>IF([1]新扩建主干线!C174="","",[1]新扩建主干线!C174)</f>
        <v>132集花线</v>
      </c>
      <c r="D174" s="24">
        <f>IF([1]新扩建主干线!D174="","",[1]新扩建主干线!D174)</f>
        <v>0</v>
      </c>
      <c r="E174" s="24">
        <f>IF([1]新扩建主干线!E174="","",[1]新扩建主干线!E174)</f>
        <v>3.0022E-2</v>
      </c>
      <c r="F174" s="24" t="str">
        <f>IF([1]新扩建主干线!F174="","",[1]新扩建主干线!F174)</f>
        <v>县级</v>
      </c>
      <c r="G174" s="24">
        <f>IF([1]新扩建主干线!G174="","",[1]新扩建主干线!G174)</f>
        <v>0</v>
      </c>
      <c r="H174" s="24">
        <f>IF([1]新扩建主干线!H174="","",[1]新扩建主干线!H174)</f>
        <v>6</v>
      </c>
      <c r="I174" s="24">
        <f>IF([1]新扩建主干线!I174="","",[1]新扩建主干线!I174)</f>
        <v>1</v>
      </c>
    </row>
    <row r="175" spans="1:9">
      <c r="A175" s="24" t="str">
        <f>IF([1]新扩建主干线!A175="","",[1]新扩建主干线!A175)</f>
        <v>线路95</v>
      </c>
      <c r="B175" s="24" t="str">
        <f>IF([1]新扩建主干线!B175="","",[1]新扩建主干线!B175)</f>
        <v>10kV</v>
      </c>
      <c r="C175" s="24" t="str">
        <f>IF([1]新扩建主干线!C175="","",[1]新扩建主干线!C175)</f>
        <v>132集花线</v>
      </c>
      <c r="D175" s="24">
        <f>IF([1]新扩建主干线!D175="","",[1]新扩建主干线!D175)</f>
        <v>0</v>
      </c>
      <c r="E175" s="24">
        <f>IF([1]新扩建主干线!E175="","",[1]新扩建主干线!E175)</f>
        <v>0.55280200000000002</v>
      </c>
      <c r="F175" s="24" t="str">
        <f>IF([1]新扩建主干线!F175="","",[1]新扩建主干线!F175)</f>
        <v>县级</v>
      </c>
      <c r="G175" s="24">
        <f>IF([1]新扩建主干线!G175="","",[1]新扩建主干线!G175)</f>
        <v>0</v>
      </c>
      <c r="H175" s="24">
        <f>IF([1]新扩建主干线!H175="","",[1]新扩建主干线!H175)</f>
        <v>8</v>
      </c>
      <c r="I175" s="24">
        <f>IF([1]新扩建主干线!I175="","",[1]新扩建主干线!I175)</f>
        <v>3</v>
      </c>
    </row>
    <row r="176" spans="1:9">
      <c r="A176" s="24" t="str">
        <f>IF([1]新扩建主干线!A176="","",[1]新扩建主干线!A176)</f>
        <v>线路96</v>
      </c>
      <c r="B176" s="24" t="str">
        <f>IF([1]新扩建主干线!B176="","",[1]新扩建主干线!B176)</f>
        <v>10kV</v>
      </c>
      <c r="C176" s="24" t="str">
        <f>IF([1]新扩建主干线!C176="","",[1]新扩建主干线!C176)</f>
        <v>132集花线</v>
      </c>
      <c r="D176" s="24">
        <f>IF([1]新扩建主干线!D176="","",[1]新扩建主干线!D176)</f>
        <v>0</v>
      </c>
      <c r="E176" s="24">
        <f>IF([1]新扩建主干线!E176="","",[1]新扩建主干线!E176)</f>
        <v>0.39821699999999999</v>
      </c>
      <c r="F176" s="24" t="str">
        <f>IF([1]新扩建主干线!F176="","",[1]新扩建主干线!F176)</f>
        <v>县级</v>
      </c>
      <c r="G176" s="24">
        <f>IF([1]新扩建主干线!G176="","",[1]新扩建主干线!G176)</f>
        <v>0</v>
      </c>
      <c r="H176" s="24">
        <f>IF([1]新扩建主干线!H176="","",[1]新扩建主干线!H176)</f>
        <v>0</v>
      </c>
      <c r="I176" s="24">
        <f>IF([1]新扩建主干线!I176="","",[1]新扩建主干线!I176)</f>
        <v>1</v>
      </c>
    </row>
    <row r="177" spans="1:9">
      <c r="A177" s="24" t="str">
        <f>IF([1]新扩建主干线!A177="","",[1]新扩建主干线!A177)</f>
        <v>线路98</v>
      </c>
      <c r="B177" s="24" t="str">
        <f>IF([1]新扩建主干线!B177="","",[1]新扩建主干线!B177)</f>
        <v>10kV</v>
      </c>
      <c r="C177" s="24" t="str">
        <f>IF([1]新扩建主干线!C177="","",[1]新扩建主干线!C177)</f>
        <v>132集花线</v>
      </c>
      <c r="D177" s="24">
        <f>IF([1]新扩建主干线!D177="","",[1]新扩建主干线!D177)</f>
        <v>0</v>
      </c>
      <c r="E177" s="24">
        <f>IF([1]新扩建主干线!E177="","",[1]新扩建主干线!E177)</f>
        <v>0.156385</v>
      </c>
      <c r="F177" s="24" t="str">
        <f>IF([1]新扩建主干线!F177="","",[1]新扩建主干线!F177)</f>
        <v>县级</v>
      </c>
      <c r="G177" s="24">
        <f>IF([1]新扩建主干线!G177="","",[1]新扩建主干线!G177)</f>
        <v>0</v>
      </c>
      <c r="H177" s="24">
        <f>IF([1]新扩建主干线!H177="","",[1]新扩建主干线!H177)</f>
        <v>2</v>
      </c>
      <c r="I177" s="24">
        <f>IF([1]新扩建主干线!I177="","",[1]新扩建主干线!I177)</f>
        <v>3</v>
      </c>
    </row>
    <row r="178" spans="1:9">
      <c r="A178" s="24" t="str">
        <f>IF([1]新扩建主干线!A178="","",[1]新扩建主干线!A178)</f>
        <v>线路99</v>
      </c>
      <c r="B178" s="24" t="str">
        <f>IF([1]新扩建主干线!B178="","",[1]新扩建主干线!B178)</f>
        <v>10kV</v>
      </c>
      <c r="C178" s="24" t="str">
        <f>IF([1]新扩建主干线!C178="","",[1]新扩建主干线!C178)</f>
        <v>132集花线</v>
      </c>
      <c r="D178" s="24">
        <f>IF([1]新扩建主干线!D178="","",[1]新扩建主干线!D178)</f>
        <v>0</v>
      </c>
      <c r="E178" s="24">
        <f>IF([1]新扩建主干线!E178="","",[1]新扩建主干线!E178)</f>
        <v>4.9644000000000001E-2</v>
      </c>
      <c r="F178" s="24" t="str">
        <f>IF([1]新扩建主干线!F178="","",[1]新扩建主干线!F178)</f>
        <v>县级</v>
      </c>
      <c r="G178" s="24">
        <f>IF([1]新扩建主干线!G178="","",[1]新扩建主干线!G178)</f>
        <v>0</v>
      </c>
      <c r="H178" s="24">
        <f>IF([1]新扩建主干线!H178="","",[1]新扩建主干线!H178)</f>
        <v>3</v>
      </c>
      <c r="I178" s="24">
        <f>IF([1]新扩建主干线!I178="","",[1]新扩建主干线!I178)</f>
        <v>1</v>
      </c>
    </row>
    <row r="179" spans="1:9">
      <c r="A179" s="24" t="str">
        <f>IF([1]新扩建主干线!A179="","",[1]新扩建主干线!A179)</f>
        <v>线路101</v>
      </c>
      <c r="B179" s="24" t="str">
        <f>IF([1]新扩建主干线!B179="","",[1]新扩建主干线!B179)</f>
        <v>10kV</v>
      </c>
      <c r="C179" s="24" t="str">
        <f>IF([1]新扩建主干线!C179="","",[1]新扩建主干线!C179)</f>
        <v>132集花线</v>
      </c>
      <c r="D179" s="24">
        <f>IF([1]新扩建主干线!D179="","",[1]新扩建主干线!D179)</f>
        <v>0</v>
      </c>
      <c r="E179" s="24">
        <f>IF([1]新扩建主干线!E179="","",[1]新扩建主干线!E179)</f>
        <v>0.45757700000000001</v>
      </c>
      <c r="F179" s="24" t="str">
        <f>IF([1]新扩建主干线!F179="","",[1]新扩建主干线!F179)</f>
        <v>县级</v>
      </c>
      <c r="G179" s="24">
        <f>IF([1]新扩建主干线!G179="","",[1]新扩建主干线!G179)</f>
        <v>0</v>
      </c>
      <c r="H179" s="24">
        <f>IF([1]新扩建主干线!H179="","",[1]新扩建主干线!H179)</f>
        <v>5</v>
      </c>
      <c r="I179" s="24">
        <f>IF([1]新扩建主干线!I179="","",[1]新扩建主干线!I179)</f>
        <v>3</v>
      </c>
    </row>
    <row r="180" spans="1:9">
      <c r="A180" s="24" t="str">
        <f>IF([1]新扩建主干线!A180="","",[1]新扩建主干线!A180)</f>
        <v>线路102</v>
      </c>
      <c r="B180" s="24" t="str">
        <f>IF([1]新扩建主干线!B180="","",[1]新扩建主干线!B180)</f>
        <v>10kV</v>
      </c>
      <c r="C180" s="24" t="str">
        <f>IF([1]新扩建主干线!C180="","",[1]新扩建主干线!C180)</f>
        <v>132集花线</v>
      </c>
      <c r="D180" s="24">
        <f>IF([1]新扩建主干线!D180="","",[1]新扩建主干线!D180)</f>
        <v>0</v>
      </c>
      <c r="E180" s="24">
        <f>IF([1]新扩建主干线!E180="","",[1]新扩建主干线!E180)</f>
        <v>0.33842</v>
      </c>
      <c r="F180" s="24" t="str">
        <f>IF([1]新扩建主干线!F180="","",[1]新扩建主干线!F180)</f>
        <v>县级</v>
      </c>
      <c r="G180" s="24">
        <f>IF([1]新扩建主干线!G180="","",[1]新扩建主干线!G180)</f>
        <v>0</v>
      </c>
      <c r="H180" s="24">
        <f>IF([1]新扩建主干线!H180="","",[1]新扩建主干线!H180)</f>
        <v>6</v>
      </c>
      <c r="I180" s="24">
        <f>IF([1]新扩建主干线!I180="","",[1]新扩建主干线!I180)</f>
        <v>1</v>
      </c>
    </row>
    <row r="181" spans="1:9">
      <c r="A181" s="24" t="str">
        <f>IF([1]新扩建主干线!A181="","",[1]新扩建主干线!A181)</f>
        <v>线路104</v>
      </c>
      <c r="B181" s="24" t="str">
        <f>IF([1]新扩建主干线!B181="","",[1]新扩建主干线!B181)</f>
        <v>10kV</v>
      </c>
      <c r="C181" s="24" t="str">
        <f>IF([1]新扩建主干线!C181="","",[1]新扩建主干线!C181)</f>
        <v>132集花线</v>
      </c>
      <c r="D181" s="24">
        <f>IF([1]新扩建主干线!D181="","",[1]新扩建主干线!D181)</f>
        <v>0</v>
      </c>
      <c r="E181" s="24">
        <f>IF([1]新扩建主干线!E181="","",[1]新扩建主干线!E181)</f>
        <v>1.9025E-2</v>
      </c>
      <c r="F181" s="24" t="str">
        <f>IF([1]新扩建主干线!F181="","",[1]新扩建主干线!F181)</f>
        <v>县级</v>
      </c>
      <c r="G181" s="24">
        <f>IF([1]新扩建主干线!G181="","",[1]新扩建主干线!G181)</f>
        <v>0</v>
      </c>
      <c r="H181" s="24">
        <f>IF([1]新扩建主干线!H181="","",[1]新扩建主干线!H181)</f>
        <v>8</v>
      </c>
      <c r="I181" s="24">
        <f>IF([1]新扩建主干线!I181="","",[1]新扩建主干线!I181)</f>
        <v>3</v>
      </c>
    </row>
    <row r="182" spans="1:9">
      <c r="A182" s="24" t="str">
        <f>IF([1]新扩建主干线!A182="","",[1]新扩建主干线!A182)</f>
        <v>线路105</v>
      </c>
      <c r="B182" s="24" t="str">
        <f>IF([1]新扩建主干线!B182="","",[1]新扩建主干线!B182)</f>
        <v>10kV</v>
      </c>
      <c r="C182" s="24" t="str">
        <f>IF([1]新扩建主干线!C182="","",[1]新扩建主干线!C182)</f>
        <v>132集花线</v>
      </c>
      <c r="D182" s="24">
        <f>IF([1]新扩建主干线!D182="","",[1]新扩建主干线!D182)</f>
        <v>0</v>
      </c>
      <c r="E182" s="24">
        <f>IF([1]新扩建主干线!E182="","",[1]新扩建主干线!E182)</f>
        <v>2.3511000000000001E-2</v>
      </c>
      <c r="F182" s="24" t="str">
        <f>IF([1]新扩建主干线!F182="","",[1]新扩建主干线!F182)</f>
        <v>县级</v>
      </c>
      <c r="G182" s="24">
        <f>IF([1]新扩建主干线!G182="","",[1]新扩建主干线!G182)</f>
        <v>0</v>
      </c>
      <c r="H182" s="24">
        <f>IF([1]新扩建主干线!H182="","",[1]新扩建主干线!H182)</f>
        <v>0</v>
      </c>
      <c r="I182" s="24">
        <f>IF([1]新扩建主干线!I182="","",[1]新扩建主干线!I182)</f>
        <v>1</v>
      </c>
    </row>
    <row r="183" spans="1:9">
      <c r="A183" s="24" t="str">
        <f>IF([1]新扩建主干线!A183="","",[1]新扩建主干线!A183)</f>
        <v>线路107</v>
      </c>
      <c r="B183" s="24" t="str">
        <f>IF([1]新扩建主干线!B183="","",[1]新扩建主干线!B183)</f>
        <v>10kV</v>
      </c>
      <c r="C183" s="24" t="str">
        <f>IF([1]新扩建主干线!C183="","",[1]新扩建主干线!C183)</f>
        <v>132集花线</v>
      </c>
      <c r="D183" s="24">
        <f>IF([1]新扩建主干线!D183="","",[1]新扩建主干线!D183)</f>
        <v>0</v>
      </c>
      <c r="E183" s="24">
        <f>IF([1]新扩建主干线!E183="","",[1]新扩建主干线!E183)</f>
        <v>7.4949999999999999E-3</v>
      </c>
      <c r="F183" s="24" t="str">
        <f>IF([1]新扩建主干线!F183="","",[1]新扩建主干线!F183)</f>
        <v>县级</v>
      </c>
      <c r="G183" s="24">
        <f>IF([1]新扩建主干线!G183="","",[1]新扩建主干线!G183)</f>
        <v>0</v>
      </c>
      <c r="H183" s="24">
        <f>IF([1]新扩建主干线!H183="","",[1]新扩建主干线!H183)</f>
        <v>2</v>
      </c>
      <c r="I183" s="24">
        <f>IF([1]新扩建主干线!I183="","",[1]新扩建主干线!I183)</f>
        <v>3</v>
      </c>
    </row>
    <row r="184" spans="1:9">
      <c r="A184" s="24" t="str">
        <f>IF([1]新扩建主干线!A184="","",[1]新扩建主干线!A184)</f>
        <v>线路108</v>
      </c>
      <c r="B184" s="24" t="str">
        <f>IF([1]新扩建主干线!B184="","",[1]新扩建主干线!B184)</f>
        <v>10kV</v>
      </c>
      <c r="C184" s="24" t="str">
        <f>IF([1]新扩建主干线!C184="","",[1]新扩建主干线!C184)</f>
        <v>132集花线</v>
      </c>
      <c r="D184" s="24">
        <f>IF([1]新扩建主干线!D184="","",[1]新扩建主干线!D184)</f>
        <v>0</v>
      </c>
      <c r="E184" s="24">
        <f>IF([1]新扩建主干线!E184="","",[1]新扩建主干线!E184)</f>
        <v>1.1259999999999999E-2</v>
      </c>
      <c r="F184" s="24" t="str">
        <f>IF([1]新扩建主干线!F184="","",[1]新扩建主干线!F184)</f>
        <v>县级</v>
      </c>
      <c r="G184" s="24">
        <f>IF([1]新扩建主干线!G184="","",[1]新扩建主干线!G184)</f>
        <v>0</v>
      </c>
      <c r="H184" s="24">
        <f>IF([1]新扩建主干线!H184="","",[1]新扩建主干线!H184)</f>
        <v>3</v>
      </c>
      <c r="I184" s="24">
        <f>IF([1]新扩建主干线!I184="","",[1]新扩建主干线!I184)</f>
        <v>1</v>
      </c>
    </row>
    <row r="185" spans="1:9">
      <c r="A185" s="24" t="str">
        <f>IF([1]新扩建主干线!A185="","",[1]新扩建主干线!A185)</f>
        <v>线路110</v>
      </c>
      <c r="B185" s="24" t="str">
        <f>IF([1]新扩建主干线!B185="","",[1]新扩建主干线!B185)</f>
        <v>10kV</v>
      </c>
      <c r="C185" s="24" t="str">
        <f>IF([1]新扩建主干线!C185="","",[1]新扩建主干线!C185)</f>
        <v>131集善线</v>
      </c>
      <c r="D185" s="24">
        <f>IF([1]新扩建主干线!D185="","",[1]新扩建主干线!D185)</f>
        <v>0</v>
      </c>
      <c r="E185" s="24">
        <f>IF([1]新扩建主干线!E185="","",[1]新扩建主干线!E185)</f>
        <v>0.67862199999999995</v>
      </c>
      <c r="F185" s="24" t="str">
        <f>IF([1]新扩建主干线!F185="","",[1]新扩建主干线!F185)</f>
        <v>市辖</v>
      </c>
      <c r="G185" s="24">
        <f>IF([1]新扩建主干线!G185="","",[1]新扩建主干线!G185)</f>
        <v>0</v>
      </c>
      <c r="H185" s="24">
        <f>IF([1]新扩建主干线!H185="","",[1]新扩建主干线!H185)</f>
        <v>5</v>
      </c>
      <c r="I185" s="24">
        <f>IF([1]新扩建主干线!I185="","",[1]新扩建主干线!I185)</f>
        <v>3</v>
      </c>
    </row>
    <row r="186" spans="1:9">
      <c r="A186" s="24" t="str">
        <f>IF([1]新扩建主干线!A186="","",[1]新扩建主干线!A186)</f>
        <v>线路111</v>
      </c>
      <c r="B186" s="24" t="str">
        <f>IF([1]新扩建主干线!B186="","",[1]新扩建主干线!B186)</f>
        <v>10kV</v>
      </c>
      <c r="C186" s="24" t="str">
        <f>IF([1]新扩建主干线!C186="","",[1]新扩建主干线!C186)</f>
        <v>131集善线</v>
      </c>
      <c r="D186" s="24">
        <f>IF([1]新扩建主干线!D186="","",[1]新扩建主干线!D186)</f>
        <v>0</v>
      </c>
      <c r="E186" s="24">
        <f>IF([1]新扩建主干线!E186="","",[1]新扩建主干线!E186)</f>
        <v>0.35888599999999998</v>
      </c>
      <c r="F186" s="24" t="str">
        <f>IF([1]新扩建主干线!F186="","",[1]新扩建主干线!F186)</f>
        <v>市辖</v>
      </c>
      <c r="G186" s="24">
        <f>IF([1]新扩建主干线!G186="","",[1]新扩建主干线!G186)</f>
        <v>0</v>
      </c>
      <c r="H186" s="24">
        <f>IF([1]新扩建主干线!H186="","",[1]新扩建主干线!H186)</f>
        <v>6</v>
      </c>
      <c r="I186" s="24">
        <f>IF([1]新扩建主干线!I186="","",[1]新扩建主干线!I186)</f>
        <v>1</v>
      </c>
    </row>
    <row r="187" spans="1:9">
      <c r="A187" s="24" t="str">
        <f>IF([1]新扩建主干线!A187="","",[1]新扩建主干线!A187)</f>
        <v>线路113</v>
      </c>
      <c r="B187" s="24" t="str">
        <f>IF([1]新扩建主干线!B187="","",[1]新扩建主干线!B187)</f>
        <v>10kV</v>
      </c>
      <c r="C187" s="24" t="str">
        <f>IF([1]新扩建主干线!C187="","",[1]新扩建主干线!C187)</f>
        <v>131集善线</v>
      </c>
      <c r="D187" s="24">
        <f>IF([1]新扩建主干线!D187="","",[1]新扩建主干线!D187)</f>
        <v>0</v>
      </c>
      <c r="E187" s="24">
        <f>IF([1]新扩建主干线!E187="","",[1]新扩建主干线!E187)</f>
        <v>0.225413</v>
      </c>
      <c r="F187" s="24" t="str">
        <f>IF([1]新扩建主干线!F187="","",[1]新扩建主干线!F187)</f>
        <v>市辖</v>
      </c>
      <c r="G187" s="24">
        <f>IF([1]新扩建主干线!G187="","",[1]新扩建主干线!G187)</f>
        <v>0</v>
      </c>
      <c r="H187" s="24">
        <f>IF([1]新扩建主干线!H187="","",[1]新扩建主干线!H187)</f>
        <v>8</v>
      </c>
      <c r="I187" s="24">
        <f>IF([1]新扩建主干线!I187="","",[1]新扩建主干线!I187)</f>
        <v>3</v>
      </c>
    </row>
    <row r="188" spans="1:9">
      <c r="A188" s="24" t="str">
        <f>IF([1]新扩建主干线!A188="","",[1]新扩建主干线!A188)</f>
        <v>线路117</v>
      </c>
      <c r="B188" s="24" t="str">
        <f>IF([1]新扩建主干线!B188="","",[1]新扩建主干线!B188)</f>
        <v>10kV</v>
      </c>
      <c r="C188" s="24" t="str">
        <f>IF([1]新扩建主干线!C188="","",[1]新扩建主干线!C188)</f>
        <v>131集善线</v>
      </c>
      <c r="D188" s="24">
        <f>IF([1]新扩建主干线!D188="","",[1]新扩建主干线!D188)</f>
        <v>0</v>
      </c>
      <c r="E188" s="24">
        <f>IF([1]新扩建主干线!E188="","",[1]新扩建主干线!E188)</f>
        <v>8.1143999999999994E-2</v>
      </c>
      <c r="F188" s="24" t="str">
        <f>IF([1]新扩建主干线!F188="","",[1]新扩建主干线!F188)</f>
        <v>市辖</v>
      </c>
      <c r="G188" s="24">
        <f>IF([1]新扩建主干线!G188="","",[1]新扩建主干线!G188)</f>
        <v>0</v>
      </c>
      <c r="H188" s="24">
        <f>IF([1]新扩建主干线!H188="","",[1]新扩建主干线!H188)</f>
        <v>0</v>
      </c>
      <c r="I188" s="24">
        <f>IF([1]新扩建主干线!I188="","",[1]新扩建主干线!I188)</f>
        <v>1</v>
      </c>
    </row>
    <row r="189" spans="1:9">
      <c r="A189" s="24" t="str">
        <f>IF([1]新扩建主干线!A189="","",[1]新扩建主干线!A189)</f>
        <v>线路116</v>
      </c>
      <c r="B189" s="24" t="str">
        <f>IF([1]新扩建主干线!B189="","",[1]新扩建主干线!B189)</f>
        <v>10kV</v>
      </c>
      <c r="C189" s="24" t="str">
        <f>IF([1]新扩建主干线!C189="","",[1]新扩建主干线!C189)</f>
        <v>131集善线</v>
      </c>
      <c r="D189" s="24">
        <f>IF([1]新扩建主干线!D189="","",[1]新扩建主干线!D189)</f>
        <v>0</v>
      </c>
      <c r="E189" s="24">
        <f>IF([1]新扩建主干线!E189="","",[1]新扩建主干线!E189)</f>
        <v>4.1939999999999998E-3</v>
      </c>
      <c r="F189" s="24" t="str">
        <f>IF([1]新扩建主干线!F189="","",[1]新扩建主干线!F189)</f>
        <v>市辖</v>
      </c>
      <c r="G189" s="24">
        <f>IF([1]新扩建主干线!G189="","",[1]新扩建主干线!G189)</f>
        <v>0</v>
      </c>
      <c r="H189" s="24">
        <f>IF([1]新扩建主干线!H189="","",[1]新扩建主干线!H189)</f>
        <v>2</v>
      </c>
      <c r="I189" s="24">
        <f>IF([1]新扩建主干线!I189="","",[1]新扩建主干线!I189)</f>
        <v>3</v>
      </c>
    </row>
    <row r="190" spans="1:9">
      <c r="A190" s="24" t="str">
        <f>IF([1]新扩建主干线!A190="","",[1]新扩建主干线!A190)</f>
        <v>线路173-1</v>
      </c>
      <c r="B190" s="24" t="str">
        <f>IF([1]新扩建主干线!B190="","",[1]新扩建主干线!B190)</f>
        <v>10kV</v>
      </c>
      <c r="C190" s="24" t="str">
        <f>IF([1]新扩建主干线!C190="","",[1]新扩建主干线!C190)</f>
        <v>131集善线</v>
      </c>
      <c r="D190" s="24">
        <f>IF([1]新扩建主干线!D190="","",[1]新扩建主干线!D190)</f>
        <v>0</v>
      </c>
      <c r="E190" s="24">
        <f>IF([1]新扩建主干线!E190="","",[1]新扩建主干线!E190)</f>
        <v>0.18165899999999999</v>
      </c>
      <c r="F190" s="24" t="str">
        <f>IF([1]新扩建主干线!F190="","",[1]新扩建主干线!F190)</f>
        <v>市辖</v>
      </c>
      <c r="G190" s="24">
        <f>IF([1]新扩建主干线!G190="","",[1]新扩建主干线!G190)</f>
        <v>0</v>
      </c>
      <c r="H190" s="24">
        <f>IF([1]新扩建主干线!H190="","",[1]新扩建主干线!H190)</f>
        <v>3</v>
      </c>
      <c r="I190" s="24">
        <f>IF([1]新扩建主干线!I190="","",[1]新扩建主干线!I190)</f>
        <v>1</v>
      </c>
    </row>
    <row r="191" spans="1:9">
      <c r="A191" s="24" t="str">
        <f>IF([1]新扩建主干线!A191="","",[1]新扩建主干线!A191)</f>
        <v>线路119</v>
      </c>
      <c r="B191" s="24" t="str">
        <f>IF([1]新扩建主干线!B191="","",[1]新扩建主干线!B191)</f>
        <v>10kV</v>
      </c>
      <c r="C191" s="24" t="str">
        <f>IF([1]新扩建主干线!C191="","",[1]新扩建主干线!C191)</f>
        <v>131集善线</v>
      </c>
      <c r="D191" s="24">
        <f>IF([1]新扩建主干线!D191="","",[1]新扩建主干线!D191)</f>
        <v>0</v>
      </c>
      <c r="E191" s="24">
        <f>IF([1]新扩建主干线!E191="","",[1]新扩建主干线!E191)</f>
        <v>0.19833300000000001</v>
      </c>
      <c r="F191" s="24" t="str">
        <f>IF([1]新扩建主干线!F191="","",[1]新扩建主干线!F191)</f>
        <v>市辖</v>
      </c>
      <c r="G191" s="24">
        <f>IF([1]新扩建主干线!G191="","",[1]新扩建主干线!G191)</f>
        <v>0</v>
      </c>
      <c r="H191" s="24">
        <f>IF([1]新扩建主干线!H191="","",[1]新扩建主干线!H191)</f>
        <v>5</v>
      </c>
      <c r="I191" s="24">
        <f>IF([1]新扩建主干线!I191="","",[1]新扩建主干线!I191)</f>
        <v>3</v>
      </c>
    </row>
    <row r="192" spans="1:9">
      <c r="A192" s="24" t="str">
        <f>IF([1]新扩建主干线!A192="","",[1]新扩建主干线!A192)</f>
        <v>线路120</v>
      </c>
      <c r="B192" s="24" t="str">
        <f>IF([1]新扩建主干线!B192="","",[1]新扩建主干线!B192)</f>
        <v>10kV</v>
      </c>
      <c r="C192" s="24" t="str">
        <f>IF([1]新扩建主干线!C192="","",[1]新扩建主干线!C192)</f>
        <v>131集善线</v>
      </c>
      <c r="D192" s="24">
        <f>IF([1]新扩建主干线!D192="","",[1]新扩建主干线!D192)</f>
        <v>0</v>
      </c>
      <c r="E192" s="24">
        <f>IF([1]新扩建主干线!E192="","",[1]新扩建主干线!E192)</f>
        <v>2.7015000000000001E-2</v>
      </c>
      <c r="F192" s="24" t="str">
        <f>IF([1]新扩建主干线!F192="","",[1]新扩建主干线!F192)</f>
        <v>市辖</v>
      </c>
      <c r="G192" s="24">
        <f>IF([1]新扩建主干线!G192="","",[1]新扩建主干线!G192)</f>
        <v>0</v>
      </c>
      <c r="H192" s="24">
        <f>IF([1]新扩建主干线!H192="","",[1]新扩建主干线!H192)</f>
        <v>6</v>
      </c>
      <c r="I192" s="24">
        <f>IF([1]新扩建主干线!I192="","",[1]新扩建主干线!I192)</f>
        <v>1</v>
      </c>
    </row>
    <row r="193" spans="1:9">
      <c r="A193" s="24" t="str">
        <f>IF([1]新扩建主干线!A193="","",[1]新扩建主干线!A193)</f>
        <v>线路122-1</v>
      </c>
      <c r="B193" s="24" t="str">
        <f>IF([1]新扩建主干线!B193="","",[1]新扩建主干线!B193)</f>
        <v>10kV</v>
      </c>
      <c r="C193" s="24" t="str">
        <f>IF([1]新扩建主干线!C193="","",[1]新扩建主干线!C193)</f>
        <v>131集善线</v>
      </c>
      <c r="D193" s="24">
        <f>IF([1]新扩建主干线!D193="","",[1]新扩建主干线!D193)</f>
        <v>0</v>
      </c>
      <c r="E193" s="24">
        <f>IF([1]新扩建主干线!E193="","",[1]新扩建主干线!E193)</f>
        <v>0.50505999999999995</v>
      </c>
      <c r="F193" s="24" t="str">
        <f>IF([1]新扩建主干线!F193="","",[1]新扩建主干线!F193)</f>
        <v>市辖</v>
      </c>
      <c r="G193" s="24">
        <f>IF([1]新扩建主干线!G193="","",[1]新扩建主干线!G193)</f>
        <v>0</v>
      </c>
      <c r="H193" s="24">
        <f>IF([1]新扩建主干线!H193="","",[1]新扩建主干线!H193)</f>
        <v>8</v>
      </c>
      <c r="I193" s="24">
        <f>IF([1]新扩建主干线!I193="","",[1]新扩建主干线!I193)</f>
        <v>3</v>
      </c>
    </row>
    <row r="194" spans="1:9">
      <c r="A194" s="24" t="str">
        <f>IF([1]新扩建主干线!A194="","",[1]新扩建主干线!A194)</f>
        <v>线路123</v>
      </c>
      <c r="B194" s="24" t="str">
        <f>IF([1]新扩建主干线!B194="","",[1]新扩建主干线!B194)</f>
        <v>10kV</v>
      </c>
      <c r="C194" s="24" t="str">
        <f>IF([1]新扩建主干线!C194="","",[1]新扩建主干线!C194)</f>
        <v>131集善线</v>
      </c>
      <c r="D194" s="24">
        <f>IF([1]新扩建主干线!D194="","",[1]新扩建主干线!D194)</f>
        <v>0</v>
      </c>
      <c r="E194" s="24">
        <f>IF([1]新扩建主干线!E194="","",[1]新扩建主干线!E194)</f>
        <v>7.1440000000000003E-2</v>
      </c>
      <c r="F194" s="24" t="str">
        <f>IF([1]新扩建主干线!F194="","",[1]新扩建主干线!F194)</f>
        <v>市辖</v>
      </c>
      <c r="G194" s="24">
        <f>IF([1]新扩建主干线!G194="","",[1]新扩建主干线!G194)</f>
        <v>0</v>
      </c>
      <c r="H194" s="24">
        <f>IF([1]新扩建主干线!H194="","",[1]新扩建主干线!H194)</f>
        <v>0</v>
      </c>
      <c r="I194" s="24">
        <f>IF([1]新扩建主干线!I194="","",[1]新扩建主干线!I194)</f>
        <v>1</v>
      </c>
    </row>
    <row r="195" spans="1:9">
      <c r="A195" s="24" t="str">
        <f>IF([1]新扩建主干线!A195="","",[1]新扩建主干线!A195)</f>
        <v>线路125</v>
      </c>
      <c r="B195" s="24" t="str">
        <f>IF([1]新扩建主干线!B195="","",[1]新扩建主干线!B195)</f>
        <v>10kV</v>
      </c>
      <c r="C195" s="24" t="str">
        <f>IF([1]新扩建主干线!C195="","",[1]新扩建主干线!C195)</f>
        <v>131集善线</v>
      </c>
      <c r="D195" s="24">
        <f>IF([1]新扩建主干线!D195="","",[1]新扩建主干线!D195)</f>
        <v>0</v>
      </c>
      <c r="E195" s="24">
        <f>IF([1]新扩建主干线!E195="","",[1]新扩建主干线!E195)</f>
        <v>1.4826000000000001E-2</v>
      </c>
      <c r="F195" s="24" t="str">
        <f>IF([1]新扩建主干线!F195="","",[1]新扩建主干线!F195)</f>
        <v>市辖</v>
      </c>
      <c r="G195" s="24">
        <f>IF([1]新扩建主干线!G195="","",[1]新扩建主干线!G195)</f>
        <v>0</v>
      </c>
      <c r="H195" s="24">
        <f>IF([1]新扩建主干线!H195="","",[1]新扩建主干线!H195)</f>
        <v>2</v>
      </c>
      <c r="I195" s="24">
        <f>IF([1]新扩建主干线!I195="","",[1]新扩建主干线!I195)</f>
        <v>3</v>
      </c>
    </row>
    <row r="196" spans="1:9">
      <c r="A196" s="24" t="str">
        <f>IF([1]新扩建主干线!A196="","",[1]新扩建主干线!A196)</f>
        <v>线路126</v>
      </c>
      <c r="B196" s="24" t="str">
        <f>IF([1]新扩建主干线!B196="","",[1]新扩建主干线!B196)</f>
        <v>10kV</v>
      </c>
      <c r="C196" s="24" t="str">
        <f>IF([1]新扩建主干线!C196="","",[1]新扩建主干线!C196)</f>
        <v>131集善线</v>
      </c>
      <c r="D196" s="24">
        <f>IF([1]新扩建主干线!D196="","",[1]新扩建主干线!D196)</f>
        <v>0</v>
      </c>
      <c r="E196" s="24">
        <f>IF([1]新扩建主干线!E196="","",[1]新扩建主干线!E196)</f>
        <v>8.6718000000000003E-2</v>
      </c>
      <c r="F196" s="24" t="str">
        <f>IF([1]新扩建主干线!F196="","",[1]新扩建主干线!F196)</f>
        <v>市辖</v>
      </c>
      <c r="G196" s="24">
        <f>IF([1]新扩建主干线!G196="","",[1]新扩建主干线!G196)</f>
        <v>0</v>
      </c>
      <c r="H196" s="24">
        <f>IF([1]新扩建主干线!H196="","",[1]新扩建主干线!H196)</f>
        <v>3</v>
      </c>
      <c r="I196" s="24">
        <f>IF([1]新扩建主干线!I196="","",[1]新扩建主干线!I196)</f>
        <v>1</v>
      </c>
    </row>
    <row r="197" spans="1:9">
      <c r="A197" s="24" t="str">
        <f>IF([1]新扩建主干线!A197="","",[1]新扩建主干线!A197)</f>
        <v>线路128</v>
      </c>
      <c r="B197" s="24" t="str">
        <f>IF([1]新扩建主干线!B197="","",[1]新扩建主干线!B197)</f>
        <v>10kV</v>
      </c>
      <c r="C197" s="24" t="str">
        <f>IF([1]新扩建主干线!C197="","",[1]新扩建主干线!C197)</f>
        <v>131集善线</v>
      </c>
      <c r="D197" s="24">
        <f>IF([1]新扩建主干线!D197="","",[1]新扩建主干线!D197)</f>
        <v>0</v>
      </c>
      <c r="E197" s="24">
        <f>IF([1]新扩建主干线!E197="","",[1]新扩建主干线!E197)</f>
        <v>3.1009999999999999E-2</v>
      </c>
      <c r="F197" s="24" t="str">
        <f>IF([1]新扩建主干线!F197="","",[1]新扩建主干线!F197)</f>
        <v>市辖</v>
      </c>
      <c r="G197" s="24">
        <f>IF([1]新扩建主干线!G197="","",[1]新扩建主干线!G197)</f>
        <v>0</v>
      </c>
      <c r="H197" s="24">
        <f>IF([1]新扩建主干线!H197="","",[1]新扩建主干线!H197)</f>
        <v>5</v>
      </c>
      <c r="I197" s="24">
        <f>IF([1]新扩建主干线!I197="","",[1]新扩建主干线!I197)</f>
        <v>3</v>
      </c>
    </row>
    <row r="198" spans="1:9">
      <c r="A198" s="24" t="str">
        <f>IF([1]新扩建主干线!A198="","",[1]新扩建主干线!A198)</f>
        <v>线路129</v>
      </c>
      <c r="B198" s="24" t="str">
        <f>IF([1]新扩建主干线!B198="","",[1]新扩建主干线!B198)</f>
        <v>10kV</v>
      </c>
      <c r="C198" s="24" t="str">
        <f>IF([1]新扩建主干线!C198="","",[1]新扩建主干线!C198)</f>
        <v>131集善线</v>
      </c>
      <c r="D198" s="24">
        <f>IF([1]新扩建主干线!D198="","",[1]新扩建主干线!D198)</f>
        <v>0</v>
      </c>
      <c r="E198" s="24">
        <f>IF([1]新扩建主干线!E198="","",[1]新扩建主干线!E198)</f>
        <v>0.10241</v>
      </c>
      <c r="F198" s="24" t="str">
        <f>IF([1]新扩建主干线!F198="","",[1]新扩建主干线!F198)</f>
        <v>市辖</v>
      </c>
      <c r="G198" s="24">
        <f>IF([1]新扩建主干线!G198="","",[1]新扩建主干线!G198)</f>
        <v>0</v>
      </c>
      <c r="H198" s="24">
        <f>IF([1]新扩建主干线!H198="","",[1]新扩建主干线!H198)</f>
        <v>6</v>
      </c>
      <c r="I198" s="24">
        <f>IF([1]新扩建主干线!I198="","",[1]新扩建主干线!I198)</f>
        <v>1</v>
      </c>
    </row>
    <row r="199" spans="1:9">
      <c r="A199" s="24" t="str">
        <f>IF([1]新扩建主干线!A199="","",[1]新扩建主干线!A199)</f>
        <v>线路131</v>
      </c>
      <c r="B199" s="24" t="str">
        <f>IF([1]新扩建主干线!B199="","",[1]新扩建主干线!B199)</f>
        <v>10kV</v>
      </c>
      <c r="C199" s="24" t="str">
        <f>IF([1]新扩建主干线!C199="","",[1]新扩建主干线!C199)</f>
        <v>131集善线</v>
      </c>
      <c r="D199" s="24">
        <f>IF([1]新扩建主干线!D199="","",[1]新扩建主干线!D199)</f>
        <v>0</v>
      </c>
      <c r="E199" s="24">
        <f>IF([1]新扩建主干线!E199="","",[1]新扩建主干线!E199)</f>
        <v>0.37373200000000001</v>
      </c>
      <c r="F199" s="24" t="str">
        <f>IF([1]新扩建主干线!F199="","",[1]新扩建主干线!F199)</f>
        <v>市辖</v>
      </c>
      <c r="G199" s="24">
        <f>IF([1]新扩建主干线!G199="","",[1]新扩建主干线!G199)</f>
        <v>0</v>
      </c>
      <c r="H199" s="24">
        <f>IF([1]新扩建主干线!H199="","",[1]新扩建主干线!H199)</f>
        <v>8</v>
      </c>
      <c r="I199" s="24">
        <f>IF([1]新扩建主干线!I199="","",[1]新扩建主干线!I199)</f>
        <v>3</v>
      </c>
    </row>
    <row r="200" spans="1:9">
      <c r="A200" s="24" t="str">
        <f>IF([1]新扩建主干线!A200="","",[1]新扩建主干线!A200)</f>
        <v>线路132</v>
      </c>
      <c r="B200" s="24" t="str">
        <f>IF([1]新扩建主干线!B200="","",[1]新扩建主干线!B200)</f>
        <v>10kV</v>
      </c>
      <c r="C200" s="24" t="str">
        <f>IF([1]新扩建主干线!C200="","",[1]新扩建主干线!C200)</f>
        <v>131集善线</v>
      </c>
      <c r="D200" s="24">
        <f>IF([1]新扩建主干线!D200="","",[1]新扩建主干线!D200)</f>
        <v>0</v>
      </c>
      <c r="E200" s="24">
        <f>IF([1]新扩建主干线!E200="","",[1]新扩建主干线!E200)</f>
        <v>0.102857</v>
      </c>
      <c r="F200" s="24" t="str">
        <f>IF([1]新扩建主干线!F200="","",[1]新扩建主干线!F200)</f>
        <v>市辖</v>
      </c>
      <c r="G200" s="24">
        <f>IF([1]新扩建主干线!G200="","",[1]新扩建主干线!G200)</f>
        <v>0</v>
      </c>
      <c r="H200" s="24">
        <f>IF([1]新扩建主干线!H200="","",[1]新扩建主干线!H200)</f>
        <v>0</v>
      </c>
      <c r="I200" s="24">
        <f>IF([1]新扩建主干线!I200="","",[1]新扩建主干线!I200)</f>
        <v>1</v>
      </c>
    </row>
    <row r="201" spans="1:9">
      <c r="A201" s="24" t="str">
        <f>IF([1]新扩建主干线!A201="","",[1]新扩建主干线!A201)</f>
        <v>线路134</v>
      </c>
      <c r="B201" s="24" t="str">
        <f>IF([1]新扩建主干线!B201="","",[1]新扩建主干线!B201)</f>
        <v>10kV</v>
      </c>
      <c r="C201" s="24" t="str">
        <f>IF([1]新扩建主干线!C201="","",[1]新扩建主干线!C201)</f>
        <v>131集善线</v>
      </c>
      <c r="D201" s="24">
        <f>IF([1]新扩建主干线!D201="","",[1]新扩建主干线!D201)</f>
        <v>0</v>
      </c>
      <c r="E201" s="24">
        <f>IF([1]新扩建主干线!E201="","",[1]新扩建主干线!E201)</f>
        <v>0.11315799999999999</v>
      </c>
      <c r="F201" s="24" t="str">
        <f>IF([1]新扩建主干线!F201="","",[1]新扩建主干线!F201)</f>
        <v>市辖</v>
      </c>
      <c r="G201" s="24">
        <f>IF([1]新扩建主干线!G201="","",[1]新扩建主干线!G201)</f>
        <v>0</v>
      </c>
      <c r="H201" s="24">
        <f>IF([1]新扩建主干线!H201="","",[1]新扩建主干线!H201)</f>
        <v>2</v>
      </c>
      <c r="I201" s="24">
        <f>IF([1]新扩建主干线!I201="","",[1]新扩建主干线!I201)</f>
        <v>3</v>
      </c>
    </row>
    <row r="202" spans="1:9">
      <c r="A202" s="24" t="str">
        <f>IF([1]新扩建主干线!A202="","",[1]新扩建主干线!A202)</f>
        <v>线路135</v>
      </c>
      <c r="B202" s="24" t="str">
        <f>IF([1]新扩建主干线!B202="","",[1]新扩建主干线!B202)</f>
        <v>10kV</v>
      </c>
      <c r="C202" s="24" t="str">
        <f>IF([1]新扩建主干线!C202="","",[1]新扩建主干线!C202)</f>
        <v>131集善线</v>
      </c>
      <c r="D202" s="24">
        <f>IF([1]新扩建主干线!D202="","",[1]新扩建主干线!D202)</f>
        <v>0</v>
      </c>
      <c r="E202" s="24">
        <f>IF([1]新扩建主干线!E202="","",[1]新扩建主干线!E202)</f>
        <v>9.2180999999999999E-2</v>
      </c>
      <c r="F202" s="24" t="str">
        <f>IF([1]新扩建主干线!F202="","",[1]新扩建主干线!F202)</f>
        <v>市辖</v>
      </c>
      <c r="G202" s="24">
        <f>IF([1]新扩建主干线!G202="","",[1]新扩建主干线!G202)</f>
        <v>0</v>
      </c>
      <c r="H202" s="24">
        <f>IF([1]新扩建主干线!H202="","",[1]新扩建主干线!H202)</f>
        <v>3</v>
      </c>
      <c r="I202" s="24">
        <f>IF([1]新扩建主干线!I202="","",[1]新扩建主干线!I202)</f>
        <v>1</v>
      </c>
    </row>
    <row r="203" spans="1:9">
      <c r="A203" s="24" t="str">
        <f>IF([1]新扩建主干线!A203="","",[1]新扩建主干线!A203)</f>
        <v>线路138</v>
      </c>
      <c r="B203" s="24" t="str">
        <f>IF([1]新扩建主干线!B203="","",[1]新扩建主干线!B203)</f>
        <v>10kV</v>
      </c>
      <c r="C203" s="24" t="str">
        <f>IF([1]新扩建主干线!C203="","",[1]新扩建主干线!C203)</f>
        <v>131集善线</v>
      </c>
      <c r="D203" s="24">
        <f>IF([1]新扩建主干线!D203="","",[1]新扩建主干线!D203)</f>
        <v>0</v>
      </c>
      <c r="E203" s="24">
        <f>IF([1]新扩建主干线!E203="","",[1]新扩建主干线!E203)</f>
        <v>1.0668E-2</v>
      </c>
      <c r="F203" s="24" t="str">
        <f>IF([1]新扩建主干线!F203="","",[1]新扩建主干线!F203)</f>
        <v>市辖</v>
      </c>
      <c r="G203" s="24">
        <f>IF([1]新扩建主干线!G203="","",[1]新扩建主干线!G203)</f>
        <v>0</v>
      </c>
      <c r="H203" s="24">
        <f>IF([1]新扩建主干线!H203="","",[1]新扩建主干线!H203)</f>
        <v>5</v>
      </c>
      <c r="I203" s="24">
        <f>IF([1]新扩建主干线!I203="","",[1]新扩建主干线!I203)</f>
        <v>3</v>
      </c>
    </row>
    <row r="204" spans="1:9">
      <c r="A204" s="24" t="str">
        <f>IF([1]新扩建主干线!A204="","",[1]新扩建主干线!A204)</f>
        <v>线路139</v>
      </c>
      <c r="B204" s="24" t="str">
        <f>IF([1]新扩建主干线!B204="","",[1]新扩建主干线!B204)</f>
        <v>10kV</v>
      </c>
      <c r="C204" s="24" t="str">
        <f>IF([1]新扩建主干线!C204="","",[1]新扩建主干线!C204)</f>
        <v>131集善线</v>
      </c>
      <c r="D204" s="24">
        <f>IF([1]新扩建主干线!D204="","",[1]新扩建主干线!D204)</f>
        <v>0</v>
      </c>
      <c r="E204" s="24">
        <f>IF([1]新扩建主干线!E204="","",[1]新扩建主干线!E204)</f>
        <v>1.0348E-2</v>
      </c>
      <c r="F204" s="24" t="str">
        <f>IF([1]新扩建主干线!F204="","",[1]新扩建主干线!F204)</f>
        <v>市辖</v>
      </c>
      <c r="G204" s="24">
        <f>IF([1]新扩建主干线!G204="","",[1]新扩建主干线!G204)</f>
        <v>0</v>
      </c>
      <c r="H204" s="24">
        <f>IF([1]新扩建主干线!H204="","",[1]新扩建主干线!H204)</f>
        <v>6</v>
      </c>
      <c r="I204" s="24">
        <f>IF([1]新扩建主干线!I204="","",[1]新扩建主干线!I204)</f>
        <v>1</v>
      </c>
    </row>
    <row r="205" spans="1:9">
      <c r="A205" s="24" t="str">
        <f>IF([1]新扩建主干线!A205="","",[1]新扩建主干线!A205)</f>
        <v>线路141</v>
      </c>
      <c r="B205" s="24" t="str">
        <f>IF([1]新扩建主干线!B205="","",[1]新扩建主干线!B205)</f>
        <v>10kV</v>
      </c>
      <c r="C205" s="24" t="str">
        <f>IF([1]新扩建主干线!C205="","",[1]新扩建主干线!C205)</f>
        <v>131集善线</v>
      </c>
      <c r="D205" s="24">
        <f>IF([1]新扩建主干线!D205="","",[1]新扩建主干线!D205)</f>
        <v>0</v>
      </c>
      <c r="E205" s="24">
        <f>IF([1]新扩建主干线!E205="","",[1]新扩建主干线!E205)</f>
        <v>0.110301</v>
      </c>
      <c r="F205" s="24" t="str">
        <f>IF([1]新扩建主干线!F205="","",[1]新扩建主干线!F205)</f>
        <v>市辖</v>
      </c>
      <c r="G205" s="24">
        <f>IF([1]新扩建主干线!G205="","",[1]新扩建主干线!G205)</f>
        <v>0</v>
      </c>
      <c r="H205" s="24">
        <f>IF([1]新扩建主干线!H205="","",[1]新扩建主干线!H205)</f>
        <v>8</v>
      </c>
      <c r="I205" s="24">
        <f>IF([1]新扩建主干线!I205="","",[1]新扩建主干线!I205)</f>
        <v>3</v>
      </c>
    </row>
    <row r="206" spans="1:9">
      <c r="A206" s="24" t="str">
        <f>IF([1]新扩建主干线!A206="","",[1]新扩建主干线!A206)</f>
        <v>线路142</v>
      </c>
      <c r="B206" s="24" t="str">
        <f>IF([1]新扩建主干线!B206="","",[1]新扩建主干线!B206)</f>
        <v>10kV</v>
      </c>
      <c r="C206" s="24" t="str">
        <f>IF([1]新扩建主干线!C206="","",[1]新扩建主干线!C206)</f>
        <v>131集善线</v>
      </c>
      <c r="D206" s="24">
        <f>IF([1]新扩建主干线!D206="","",[1]新扩建主干线!D206)</f>
        <v>0</v>
      </c>
      <c r="E206" s="24">
        <f>IF([1]新扩建主干线!E206="","",[1]新扩建主干线!E206)</f>
        <v>9.7029999999999998E-3</v>
      </c>
      <c r="F206" s="24" t="str">
        <f>IF([1]新扩建主干线!F206="","",[1]新扩建主干线!F206)</f>
        <v>市辖</v>
      </c>
      <c r="G206" s="24">
        <f>IF([1]新扩建主干线!G206="","",[1]新扩建主干线!G206)</f>
        <v>0</v>
      </c>
      <c r="H206" s="24">
        <f>IF([1]新扩建主干线!H206="","",[1]新扩建主干线!H206)</f>
        <v>0</v>
      </c>
      <c r="I206" s="24">
        <f>IF([1]新扩建主干线!I206="","",[1]新扩建主干线!I206)</f>
        <v>1</v>
      </c>
    </row>
    <row r="207" spans="1:9">
      <c r="A207" s="24" t="str">
        <f>IF([1]新扩建主干线!A207="","",[1]新扩建主干线!A207)</f>
        <v>线路144</v>
      </c>
      <c r="B207" s="24" t="str">
        <f>IF([1]新扩建主干线!B207="","",[1]新扩建主干线!B207)</f>
        <v>10kV</v>
      </c>
      <c r="C207" s="24" t="str">
        <f>IF([1]新扩建主干线!C207="","",[1]新扩建主干线!C207)</f>
        <v>131集善线</v>
      </c>
      <c r="D207" s="24">
        <f>IF([1]新扩建主干线!D207="","",[1]新扩建主干线!D207)</f>
        <v>0</v>
      </c>
      <c r="E207" s="24">
        <f>IF([1]新扩建主干线!E207="","",[1]新扩建主干线!E207)</f>
        <v>7.077E-3</v>
      </c>
      <c r="F207" s="24" t="str">
        <f>IF([1]新扩建主干线!F207="","",[1]新扩建主干线!F207)</f>
        <v>市辖</v>
      </c>
      <c r="G207" s="24">
        <f>IF([1]新扩建主干线!G207="","",[1]新扩建主干线!G207)</f>
        <v>0</v>
      </c>
      <c r="H207" s="24">
        <f>IF([1]新扩建主干线!H207="","",[1]新扩建主干线!H207)</f>
        <v>2</v>
      </c>
      <c r="I207" s="24">
        <f>IF([1]新扩建主干线!I207="","",[1]新扩建主干线!I207)</f>
        <v>3</v>
      </c>
    </row>
    <row r="208" spans="1:9">
      <c r="A208" s="24" t="str">
        <f>IF([1]新扩建主干线!A208="","",[1]新扩建主干线!A208)</f>
        <v>线路145</v>
      </c>
      <c r="B208" s="24" t="str">
        <f>IF([1]新扩建主干线!B208="","",[1]新扩建主干线!B208)</f>
        <v>10kV</v>
      </c>
      <c r="C208" s="24" t="str">
        <f>IF([1]新扩建主干线!C208="","",[1]新扩建主干线!C208)</f>
        <v>131集善线</v>
      </c>
      <c r="D208" s="24">
        <f>IF([1]新扩建主干线!D208="","",[1]新扩建主干线!D208)</f>
        <v>0</v>
      </c>
      <c r="E208" s="24">
        <f>IF([1]新扩建主干线!E208="","",[1]新扩建主干线!E208)</f>
        <v>5.2339999999999999E-3</v>
      </c>
      <c r="F208" s="24" t="str">
        <f>IF([1]新扩建主干线!F208="","",[1]新扩建主干线!F208)</f>
        <v>市辖</v>
      </c>
      <c r="G208" s="24">
        <f>IF([1]新扩建主干线!G208="","",[1]新扩建主干线!G208)</f>
        <v>0</v>
      </c>
      <c r="H208" s="24">
        <f>IF([1]新扩建主干线!H208="","",[1]新扩建主干线!H208)</f>
        <v>3</v>
      </c>
      <c r="I208" s="24">
        <f>IF([1]新扩建主干线!I208="","",[1]新扩建主干线!I208)</f>
        <v>1</v>
      </c>
    </row>
    <row r="209" spans="1:9">
      <c r="A209" s="24" t="str">
        <f>IF([1]新扩建主干线!A209="","",[1]新扩建主干线!A209)</f>
        <v>线路147</v>
      </c>
      <c r="B209" s="24" t="str">
        <f>IF([1]新扩建主干线!B209="","",[1]新扩建主干线!B209)</f>
        <v>10kV</v>
      </c>
      <c r="C209" s="24" t="str">
        <f>IF([1]新扩建主干线!C209="","",[1]新扩建主干线!C209)</f>
        <v>131集善线</v>
      </c>
      <c r="D209" s="24">
        <f>IF([1]新扩建主干线!D209="","",[1]新扩建主干线!D209)</f>
        <v>0</v>
      </c>
      <c r="E209" s="24">
        <f>IF([1]新扩建主干线!E209="","",[1]新扩建主干线!E209)</f>
        <v>8.5782999999999998E-2</v>
      </c>
      <c r="F209" s="24" t="str">
        <f>IF([1]新扩建主干线!F209="","",[1]新扩建主干线!F209)</f>
        <v>市辖</v>
      </c>
      <c r="G209" s="24">
        <f>IF([1]新扩建主干线!G209="","",[1]新扩建主干线!G209)</f>
        <v>0</v>
      </c>
      <c r="H209" s="24">
        <f>IF([1]新扩建主干线!H209="","",[1]新扩建主干线!H209)</f>
        <v>5</v>
      </c>
      <c r="I209" s="24">
        <f>IF([1]新扩建主干线!I209="","",[1]新扩建主干线!I209)</f>
        <v>3</v>
      </c>
    </row>
    <row r="210" spans="1:9">
      <c r="A210" s="24" t="str">
        <f>IF([1]新扩建主干线!A210="","",[1]新扩建主干线!A210)</f>
        <v>线路148</v>
      </c>
      <c r="B210" s="24" t="str">
        <f>IF([1]新扩建主干线!B210="","",[1]新扩建主干线!B210)</f>
        <v>10kV</v>
      </c>
      <c r="C210" s="24" t="str">
        <f>IF([1]新扩建主干线!C210="","",[1]新扩建主干线!C210)</f>
        <v>131集善线</v>
      </c>
      <c r="D210" s="24">
        <f>IF([1]新扩建主干线!D210="","",[1]新扩建主干线!D210)</f>
        <v>0</v>
      </c>
      <c r="E210" s="24">
        <f>IF([1]新扩建主干线!E210="","",[1]新扩建主干线!E210)</f>
        <v>1.0153000000000001E-2</v>
      </c>
      <c r="F210" s="24" t="str">
        <f>IF([1]新扩建主干线!F210="","",[1]新扩建主干线!F210)</f>
        <v>市辖</v>
      </c>
      <c r="G210" s="24">
        <f>IF([1]新扩建主干线!G210="","",[1]新扩建主干线!G210)</f>
        <v>0</v>
      </c>
      <c r="H210" s="24">
        <f>IF([1]新扩建主干线!H210="","",[1]新扩建主干线!H210)</f>
        <v>6</v>
      </c>
      <c r="I210" s="24">
        <f>IF([1]新扩建主干线!I210="","",[1]新扩建主干线!I210)</f>
        <v>1</v>
      </c>
    </row>
    <row r="211" spans="1:9">
      <c r="A211" s="24" t="str">
        <f>IF([1]新扩建主干线!A211="","",[1]新扩建主干线!A211)</f>
        <v>线路150</v>
      </c>
      <c r="B211" s="24" t="str">
        <f>IF([1]新扩建主干线!B211="","",[1]新扩建主干线!B211)</f>
        <v>10kV</v>
      </c>
      <c r="C211" s="24" t="str">
        <f>IF([1]新扩建主干线!C211="","",[1]新扩建主干线!C211)</f>
        <v>131集善线</v>
      </c>
      <c r="D211" s="24">
        <f>IF([1]新扩建主干线!D211="","",[1]新扩建主干线!D211)</f>
        <v>0</v>
      </c>
      <c r="E211" s="24">
        <f>IF([1]新扩建主干线!E211="","",[1]新扩建主干线!E211)</f>
        <v>0.10848099999999999</v>
      </c>
      <c r="F211" s="24" t="str">
        <f>IF([1]新扩建主干线!F211="","",[1]新扩建主干线!F211)</f>
        <v>市辖</v>
      </c>
      <c r="G211" s="24">
        <f>IF([1]新扩建主干线!G211="","",[1]新扩建主干线!G211)</f>
        <v>0</v>
      </c>
      <c r="H211" s="24">
        <f>IF([1]新扩建主干线!H211="","",[1]新扩建主干线!H211)</f>
        <v>8</v>
      </c>
      <c r="I211" s="24">
        <f>IF([1]新扩建主干线!I211="","",[1]新扩建主干线!I211)</f>
        <v>3</v>
      </c>
    </row>
    <row r="212" spans="1:9">
      <c r="A212" s="24" t="str">
        <f>IF([1]新扩建主干线!A212="","",[1]新扩建主干线!A212)</f>
        <v>线路151</v>
      </c>
      <c r="B212" s="24" t="str">
        <f>IF([1]新扩建主干线!B212="","",[1]新扩建主干线!B212)</f>
        <v>10kV</v>
      </c>
      <c r="C212" s="24" t="str">
        <f>IF([1]新扩建主干线!C212="","",[1]新扩建主干线!C212)</f>
        <v>131集善线</v>
      </c>
      <c r="D212" s="24">
        <f>IF([1]新扩建主干线!D212="","",[1]新扩建主干线!D212)</f>
        <v>0</v>
      </c>
      <c r="E212" s="24">
        <f>IF([1]新扩建主干线!E212="","",[1]新扩建主干线!E212)</f>
        <v>1.1696E-2</v>
      </c>
      <c r="F212" s="24" t="str">
        <f>IF([1]新扩建主干线!F212="","",[1]新扩建主干线!F212)</f>
        <v>市辖</v>
      </c>
      <c r="G212" s="24">
        <f>IF([1]新扩建主干线!G212="","",[1]新扩建主干线!G212)</f>
        <v>0</v>
      </c>
      <c r="H212" s="24">
        <f>IF([1]新扩建主干线!H212="","",[1]新扩建主干线!H212)</f>
        <v>0</v>
      </c>
      <c r="I212" s="24">
        <f>IF([1]新扩建主干线!I212="","",[1]新扩建主干线!I212)</f>
        <v>1</v>
      </c>
    </row>
    <row r="213" spans="1:9">
      <c r="A213" s="24" t="str">
        <f>IF([1]新扩建主干线!A213="","",[1]新扩建主干线!A213)</f>
        <v>线路153</v>
      </c>
      <c r="B213" s="24" t="str">
        <f>IF([1]新扩建主干线!B213="","",[1]新扩建主干线!B213)</f>
        <v>10kV</v>
      </c>
      <c r="C213" s="24" t="str">
        <f>IF([1]新扩建主干线!C213="","",[1]新扩建主干线!C213)</f>
        <v>131集善线</v>
      </c>
      <c r="D213" s="24">
        <f>IF([1]新扩建主干线!D213="","",[1]新扩建主干线!D213)</f>
        <v>0</v>
      </c>
      <c r="E213" s="24">
        <f>IF([1]新扩建主干线!E213="","",[1]新扩建主干线!E213)</f>
        <v>0.19106500000000001</v>
      </c>
      <c r="F213" s="24" t="str">
        <f>IF([1]新扩建主干线!F213="","",[1]新扩建主干线!F213)</f>
        <v>市辖</v>
      </c>
      <c r="G213" s="24">
        <f>IF([1]新扩建主干线!G213="","",[1]新扩建主干线!G213)</f>
        <v>0</v>
      </c>
      <c r="H213" s="24">
        <f>IF([1]新扩建主干线!H213="","",[1]新扩建主干线!H213)</f>
        <v>2</v>
      </c>
      <c r="I213" s="24">
        <f>IF([1]新扩建主干线!I213="","",[1]新扩建主干线!I213)</f>
        <v>3</v>
      </c>
    </row>
    <row r="214" spans="1:9">
      <c r="A214" s="24" t="str">
        <f>IF([1]新扩建主干线!A214="","",[1]新扩建主干线!A214)</f>
        <v>线路154</v>
      </c>
      <c r="B214" s="24" t="str">
        <f>IF([1]新扩建主干线!B214="","",[1]新扩建主干线!B214)</f>
        <v>10kV</v>
      </c>
      <c r="C214" s="24" t="str">
        <f>IF([1]新扩建主干线!C214="","",[1]新扩建主干线!C214)</f>
        <v>131集善线</v>
      </c>
      <c r="D214" s="24">
        <f>IF([1]新扩建主干线!D214="","",[1]新扩建主干线!D214)</f>
        <v>0</v>
      </c>
      <c r="E214" s="24">
        <f>IF([1]新扩建主干线!E214="","",[1]新扩建主干线!E214)</f>
        <v>0.104141</v>
      </c>
      <c r="F214" s="24" t="str">
        <f>IF([1]新扩建主干线!F214="","",[1]新扩建主干线!F214)</f>
        <v>市辖</v>
      </c>
      <c r="G214" s="24">
        <f>IF([1]新扩建主干线!G214="","",[1]新扩建主干线!G214)</f>
        <v>0</v>
      </c>
      <c r="H214" s="24">
        <f>IF([1]新扩建主干线!H214="","",[1]新扩建主干线!H214)</f>
        <v>3</v>
      </c>
      <c r="I214" s="24">
        <f>IF([1]新扩建主干线!I214="","",[1]新扩建主干线!I214)</f>
        <v>1</v>
      </c>
    </row>
    <row r="215" spans="1:9">
      <c r="A215" s="24" t="str">
        <f>IF([1]新扩建主干线!A215="","",[1]新扩建主干线!A215)</f>
        <v>线路156</v>
      </c>
      <c r="B215" s="24" t="str">
        <f>IF([1]新扩建主干线!B215="","",[1]新扩建主干线!B215)</f>
        <v>10kV</v>
      </c>
      <c r="C215" s="24" t="str">
        <f>IF([1]新扩建主干线!C215="","",[1]新扩建主干线!C215)</f>
        <v>131集善线</v>
      </c>
      <c r="D215" s="24">
        <f>IF([1]新扩建主干线!D215="","",[1]新扩建主干线!D215)</f>
        <v>0</v>
      </c>
      <c r="E215" s="24">
        <f>IF([1]新扩建主干线!E215="","",[1]新扩建主干线!E215)</f>
        <v>5.4530000000000004E-3</v>
      </c>
      <c r="F215" s="24" t="str">
        <f>IF([1]新扩建主干线!F215="","",[1]新扩建主干线!F215)</f>
        <v>市辖</v>
      </c>
      <c r="G215" s="24">
        <f>IF([1]新扩建主干线!G215="","",[1]新扩建主干线!G215)</f>
        <v>0</v>
      </c>
      <c r="H215" s="24">
        <f>IF([1]新扩建主干线!H215="","",[1]新扩建主干线!H215)</f>
        <v>5</v>
      </c>
      <c r="I215" s="24">
        <f>IF([1]新扩建主干线!I215="","",[1]新扩建主干线!I215)</f>
        <v>3</v>
      </c>
    </row>
    <row r="216" spans="1:9">
      <c r="A216" s="24" t="str">
        <f>IF([1]新扩建主干线!A216="","",[1]新扩建主干线!A216)</f>
        <v>线路157</v>
      </c>
      <c r="B216" s="24" t="str">
        <f>IF([1]新扩建主干线!B216="","",[1]新扩建主干线!B216)</f>
        <v>10kV</v>
      </c>
      <c r="C216" s="24" t="str">
        <f>IF([1]新扩建主干线!C216="","",[1]新扩建主干线!C216)</f>
        <v>131集善线</v>
      </c>
      <c r="D216" s="24">
        <f>IF([1]新扩建主干线!D216="","",[1]新扩建主干线!D216)</f>
        <v>0</v>
      </c>
      <c r="E216" s="24">
        <f>IF([1]新扩建主干线!E216="","",[1]新扩建主干线!E216)</f>
        <v>0.103119</v>
      </c>
      <c r="F216" s="24" t="str">
        <f>IF([1]新扩建主干线!F216="","",[1]新扩建主干线!F216)</f>
        <v>市辖</v>
      </c>
      <c r="G216" s="24">
        <f>IF([1]新扩建主干线!G216="","",[1]新扩建主干线!G216)</f>
        <v>0</v>
      </c>
      <c r="H216" s="24">
        <f>IF([1]新扩建主干线!H216="","",[1]新扩建主干线!H216)</f>
        <v>6</v>
      </c>
      <c r="I216" s="24">
        <f>IF([1]新扩建主干线!I216="","",[1]新扩建主干线!I216)</f>
        <v>1</v>
      </c>
    </row>
    <row r="217" spans="1:9">
      <c r="A217" s="24" t="str">
        <f>IF([1]新扩建主干线!A217="","",[1]新扩建主干线!A217)</f>
        <v>线路159</v>
      </c>
      <c r="B217" s="24" t="str">
        <f>IF([1]新扩建主干线!B217="","",[1]新扩建主干线!B217)</f>
        <v>10kV</v>
      </c>
      <c r="C217" s="24" t="str">
        <f>IF([1]新扩建主干线!C217="","",[1]新扩建主干线!C217)</f>
        <v>131集善线</v>
      </c>
      <c r="D217" s="24">
        <f>IF([1]新扩建主干线!D217="","",[1]新扩建主干线!D217)</f>
        <v>0</v>
      </c>
      <c r="E217" s="24">
        <f>IF([1]新扩建主干线!E217="","",[1]新扩建主干线!E217)</f>
        <v>1.5258000000000001E-2</v>
      </c>
      <c r="F217" s="24" t="str">
        <f>IF([1]新扩建主干线!F217="","",[1]新扩建主干线!F217)</f>
        <v>市辖</v>
      </c>
      <c r="G217" s="24">
        <f>IF([1]新扩建主干线!G217="","",[1]新扩建主干线!G217)</f>
        <v>0</v>
      </c>
      <c r="H217" s="24">
        <f>IF([1]新扩建主干线!H217="","",[1]新扩建主干线!H217)</f>
        <v>8</v>
      </c>
      <c r="I217" s="24">
        <f>IF([1]新扩建主干线!I217="","",[1]新扩建主干线!I217)</f>
        <v>3</v>
      </c>
    </row>
    <row r="218" spans="1:9">
      <c r="A218" s="24" t="str">
        <f>IF([1]新扩建主干线!A218="","",[1]新扩建主干线!A218)</f>
        <v>线路160</v>
      </c>
      <c r="B218" s="24" t="str">
        <f>IF([1]新扩建主干线!B218="","",[1]新扩建主干线!B218)</f>
        <v>10kV</v>
      </c>
      <c r="C218" s="24" t="str">
        <f>IF([1]新扩建主干线!C218="","",[1]新扩建主干线!C218)</f>
        <v>131集善线</v>
      </c>
      <c r="D218" s="24">
        <f>IF([1]新扩建主干线!D218="","",[1]新扩建主干线!D218)</f>
        <v>0</v>
      </c>
      <c r="E218" s="24">
        <f>IF([1]新扩建主干线!E218="","",[1]新扩建主干线!E218)</f>
        <v>0.13400300000000001</v>
      </c>
      <c r="F218" s="24" t="str">
        <f>IF([1]新扩建主干线!F218="","",[1]新扩建主干线!F218)</f>
        <v>市辖</v>
      </c>
      <c r="G218" s="24">
        <f>IF([1]新扩建主干线!G218="","",[1]新扩建主干线!G218)</f>
        <v>0</v>
      </c>
      <c r="H218" s="24">
        <f>IF([1]新扩建主干线!H218="","",[1]新扩建主干线!H218)</f>
        <v>0</v>
      </c>
      <c r="I218" s="24">
        <f>IF([1]新扩建主干线!I218="","",[1]新扩建主干线!I218)</f>
        <v>1</v>
      </c>
    </row>
    <row r="219" spans="1:9">
      <c r="A219" s="24" t="str">
        <f>IF([1]新扩建主干线!A219="","",[1]新扩建主干线!A219)</f>
        <v>线路162</v>
      </c>
      <c r="B219" s="24" t="str">
        <f>IF([1]新扩建主干线!B219="","",[1]新扩建主干线!B219)</f>
        <v>10kV</v>
      </c>
      <c r="C219" s="24" t="str">
        <f>IF([1]新扩建主干线!C219="","",[1]新扩建主干线!C219)</f>
        <v>131集善线</v>
      </c>
      <c r="D219" s="24">
        <f>IF([1]新扩建主干线!D219="","",[1]新扩建主干线!D219)</f>
        <v>0</v>
      </c>
      <c r="E219" s="24">
        <f>IF([1]新扩建主干线!E219="","",[1]新扩建主干线!E219)</f>
        <v>2.4160999999999998E-2</v>
      </c>
      <c r="F219" s="24" t="str">
        <f>IF([1]新扩建主干线!F219="","",[1]新扩建主干线!F219)</f>
        <v>市辖</v>
      </c>
      <c r="G219" s="24">
        <f>IF([1]新扩建主干线!G219="","",[1]新扩建主干线!G219)</f>
        <v>0</v>
      </c>
      <c r="H219" s="24">
        <f>IF([1]新扩建主干线!H219="","",[1]新扩建主干线!H219)</f>
        <v>2</v>
      </c>
      <c r="I219" s="24">
        <f>IF([1]新扩建主干线!I219="","",[1]新扩建主干线!I219)</f>
        <v>3</v>
      </c>
    </row>
    <row r="220" spans="1:9">
      <c r="A220" s="24" t="str">
        <f>IF([1]新扩建主干线!A220="","",[1]新扩建主干线!A220)</f>
        <v>线路163</v>
      </c>
      <c r="B220" s="24" t="str">
        <f>IF([1]新扩建主干线!B220="","",[1]新扩建主干线!B220)</f>
        <v>10kV</v>
      </c>
      <c r="C220" s="24" t="str">
        <f>IF([1]新扩建主干线!C220="","",[1]新扩建主干线!C220)</f>
        <v>131集善线</v>
      </c>
      <c r="D220" s="24">
        <f>IF([1]新扩建主干线!D220="","",[1]新扩建主干线!D220)</f>
        <v>0</v>
      </c>
      <c r="E220" s="24">
        <f>IF([1]新扩建主干线!E220="","",[1]新扩建主干线!E220)</f>
        <v>0.32170700000000002</v>
      </c>
      <c r="F220" s="24" t="str">
        <f>IF([1]新扩建主干线!F220="","",[1]新扩建主干线!F220)</f>
        <v>市辖</v>
      </c>
      <c r="G220" s="24">
        <f>IF([1]新扩建主干线!G220="","",[1]新扩建主干线!G220)</f>
        <v>0</v>
      </c>
      <c r="H220" s="24">
        <f>IF([1]新扩建主干线!H220="","",[1]新扩建主干线!H220)</f>
        <v>3</v>
      </c>
      <c r="I220" s="24">
        <f>IF([1]新扩建主干线!I220="","",[1]新扩建主干线!I220)</f>
        <v>1</v>
      </c>
    </row>
    <row r="221" spans="1:9">
      <c r="A221" s="24" t="str">
        <f>IF([1]新扩建主干线!A221="","",[1]新扩建主干线!A221)</f>
        <v>线路165</v>
      </c>
      <c r="B221" s="24" t="str">
        <f>IF([1]新扩建主干线!B221="","",[1]新扩建主干线!B221)</f>
        <v>10kV</v>
      </c>
      <c r="C221" s="24" t="str">
        <f>IF([1]新扩建主干线!C221="","",[1]新扩建主干线!C221)</f>
        <v>131集善线</v>
      </c>
      <c r="D221" s="24">
        <f>IF([1]新扩建主干线!D221="","",[1]新扩建主干线!D221)</f>
        <v>0</v>
      </c>
      <c r="E221" s="24">
        <f>IF([1]新扩建主干线!E221="","",[1]新扩建主干线!E221)</f>
        <v>8.1234000000000001E-2</v>
      </c>
      <c r="F221" s="24" t="str">
        <f>IF([1]新扩建主干线!F221="","",[1]新扩建主干线!F221)</f>
        <v>市辖</v>
      </c>
      <c r="G221" s="24">
        <f>IF([1]新扩建主干线!G221="","",[1]新扩建主干线!G221)</f>
        <v>0</v>
      </c>
      <c r="H221" s="24">
        <f>IF([1]新扩建主干线!H221="","",[1]新扩建主干线!H221)</f>
        <v>5</v>
      </c>
      <c r="I221" s="24">
        <f>IF([1]新扩建主干线!I221="","",[1]新扩建主干线!I221)</f>
        <v>3</v>
      </c>
    </row>
    <row r="222" spans="1:9">
      <c r="A222" s="24" t="str">
        <f>IF([1]新扩建主干线!A222="","",[1]新扩建主干线!A222)</f>
        <v>线路166</v>
      </c>
      <c r="B222" s="24" t="str">
        <f>IF([1]新扩建主干线!B222="","",[1]新扩建主干线!B222)</f>
        <v>10kV</v>
      </c>
      <c r="C222" s="24" t="str">
        <f>IF([1]新扩建主干线!C222="","",[1]新扩建主干线!C222)</f>
        <v>131集善线</v>
      </c>
      <c r="D222" s="24">
        <f>IF([1]新扩建主干线!D222="","",[1]新扩建主干线!D222)</f>
        <v>0</v>
      </c>
      <c r="E222" s="24">
        <f>IF([1]新扩建主干线!E222="","",[1]新扩建主干线!E222)</f>
        <v>4.0856000000000003E-2</v>
      </c>
      <c r="F222" s="24" t="str">
        <f>IF([1]新扩建主干线!F222="","",[1]新扩建主干线!F222)</f>
        <v>市辖</v>
      </c>
      <c r="G222" s="24">
        <f>IF([1]新扩建主干线!G222="","",[1]新扩建主干线!G222)</f>
        <v>0</v>
      </c>
      <c r="H222" s="24">
        <f>IF([1]新扩建主干线!H222="","",[1]新扩建主干线!H222)</f>
        <v>6</v>
      </c>
      <c r="I222" s="24">
        <f>IF([1]新扩建主干线!I222="","",[1]新扩建主干线!I222)</f>
        <v>1</v>
      </c>
    </row>
    <row r="223" spans="1:9">
      <c r="A223" s="24" t="str">
        <f>IF([1]新扩建主干线!A223="","",[1]新扩建主干线!A223)</f>
        <v>线路168</v>
      </c>
      <c r="B223" s="24" t="str">
        <f>IF([1]新扩建主干线!B223="","",[1]新扩建主干线!B223)</f>
        <v>10kV</v>
      </c>
      <c r="C223" s="24" t="str">
        <f>IF([1]新扩建主干线!C223="","",[1]新扩建主干线!C223)</f>
        <v>131集善线</v>
      </c>
      <c r="D223" s="24">
        <f>IF([1]新扩建主干线!D223="","",[1]新扩建主干线!D223)</f>
        <v>0</v>
      </c>
      <c r="E223" s="24">
        <f>IF([1]新扩建主干线!E223="","",[1]新扩建主干线!E223)</f>
        <v>6.1089999999999998E-3</v>
      </c>
      <c r="F223" s="24" t="str">
        <f>IF([1]新扩建主干线!F223="","",[1]新扩建主干线!F223)</f>
        <v>市辖</v>
      </c>
      <c r="G223" s="24">
        <f>IF([1]新扩建主干线!G223="","",[1]新扩建主干线!G223)</f>
        <v>0</v>
      </c>
      <c r="H223" s="24">
        <f>IF([1]新扩建主干线!H223="","",[1]新扩建主干线!H223)</f>
        <v>8</v>
      </c>
      <c r="I223" s="24">
        <f>IF([1]新扩建主干线!I223="","",[1]新扩建主干线!I223)</f>
        <v>3</v>
      </c>
    </row>
    <row r="224" spans="1:9">
      <c r="A224" s="24" t="str">
        <f>IF([1]新扩建主干线!A224="","",[1]新扩建主干线!A224)</f>
        <v>线路169</v>
      </c>
      <c r="B224" s="24" t="str">
        <f>IF([1]新扩建主干线!B224="","",[1]新扩建主干线!B224)</f>
        <v>10kV</v>
      </c>
      <c r="C224" s="24" t="str">
        <f>IF([1]新扩建主干线!C224="","",[1]新扩建主干线!C224)</f>
        <v>131集善线</v>
      </c>
      <c r="D224" s="24">
        <f>IF([1]新扩建主干线!D224="","",[1]新扩建主干线!D224)</f>
        <v>0</v>
      </c>
      <c r="E224" s="24">
        <f>IF([1]新扩建主干线!E224="","",[1]新扩建主干线!E224)</f>
        <v>5.0345000000000001E-2</v>
      </c>
      <c r="F224" s="24" t="str">
        <f>IF([1]新扩建主干线!F224="","",[1]新扩建主干线!F224)</f>
        <v>市辖</v>
      </c>
      <c r="G224" s="24">
        <f>IF([1]新扩建主干线!G224="","",[1]新扩建主干线!G224)</f>
        <v>0</v>
      </c>
      <c r="H224" s="24">
        <f>IF([1]新扩建主干线!H224="","",[1]新扩建主干线!H224)</f>
        <v>0</v>
      </c>
      <c r="I224" s="24">
        <f>IF([1]新扩建主干线!I224="","",[1]新扩建主干线!I224)</f>
        <v>1</v>
      </c>
    </row>
    <row r="225" spans="1:9">
      <c r="A225" s="24" t="str">
        <f>IF([1]新扩建主干线!A225="","",[1]新扩建主干线!A225)</f>
        <v>线路171</v>
      </c>
      <c r="B225" s="24" t="str">
        <f>IF([1]新扩建主干线!B225="","",[1]新扩建主干线!B225)</f>
        <v>10kV</v>
      </c>
      <c r="C225" s="24" t="str">
        <f>IF([1]新扩建主干线!C225="","",[1]新扩建主干线!C225)</f>
        <v>131集善线</v>
      </c>
      <c r="D225" s="24">
        <f>IF([1]新扩建主干线!D225="","",[1]新扩建主干线!D225)</f>
        <v>0</v>
      </c>
      <c r="E225" s="24">
        <f>IF([1]新扩建主干线!E225="","",[1]新扩建主干线!E225)</f>
        <v>1.7850000000000001E-2</v>
      </c>
      <c r="F225" s="24" t="str">
        <f>IF([1]新扩建主干线!F225="","",[1]新扩建主干线!F225)</f>
        <v>市辖</v>
      </c>
      <c r="G225" s="24">
        <f>IF([1]新扩建主干线!G225="","",[1]新扩建主干线!G225)</f>
        <v>0</v>
      </c>
      <c r="H225" s="24">
        <f>IF([1]新扩建主干线!H225="","",[1]新扩建主干线!H225)</f>
        <v>2</v>
      </c>
      <c r="I225" s="24">
        <f>IF([1]新扩建主干线!I225="","",[1]新扩建主干线!I225)</f>
        <v>3</v>
      </c>
    </row>
    <row r="226" spans="1:9">
      <c r="A226" s="24" t="str">
        <f>IF([1]新扩建主干线!A226="","",[1]新扩建主干线!A226)</f>
        <v>线路172</v>
      </c>
      <c r="B226" s="24" t="str">
        <f>IF([1]新扩建主干线!B226="","",[1]新扩建主干线!B226)</f>
        <v>10kV</v>
      </c>
      <c r="C226" s="24" t="str">
        <f>IF([1]新扩建主干线!C226="","",[1]新扩建主干线!C226)</f>
        <v>131集善线</v>
      </c>
      <c r="D226" s="24">
        <f>IF([1]新扩建主干线!D226="","",[1]新扩建主干线!D226)</f>
        <v>0</v>
      </c>
      <c r="E226" s="24">
        <f>IF([1]新扩建主干线!E226="","",[1]新扩建主干线!E226)</f>
        <v>9.4435000000000005E-2</v>
      </c>
      <c r="F226" s="24" t="str">
        <f>IF([1]新扩建主干线!F226="","",[1]新扩建主干线!F226)</f>
        <v>市辖</v>
      </c>
      <c r="G226" s="24">
        <f>IF([1]新扩建主干线!G226="","",[1]新扩建主干线!G226)</f>
        <v>0</v>
      </c>
      <c r="H226" s="24">
        <f>IF([1]新扩建主干线!H226="","",[1]新扩建主干线!H226)</f>
        <v>3</v>
      </c>
      <c r="I226" s="24">
        <f>IF([1]新扩建主干线!I226="","",[1]新扩建主干线!I226)</f>
        <v>1</v>
      </c>
    </row>
    <row r="227" spans="1:9">
      <c r="A227" s="24" t="str">
        <f>IF([1]新扩建主干线!A227="","",[1]新扩建主干线!A227)</f>
        <v>线路174</v>
      </c>
      <c r="B227" s="24" t="str">
        <f>IF([1]新扩建主干线!B227="","",[1]新扩建主干线!B227)</f>
        <v>10kV</v>
      </c>
      <c r="C227" s="24" t="str">
        <f>IF([1]新扩建主干线!C227="","",[1]新扩建主干线!C227)</f>
        <v>131集善线</v>
      </c>
      <c r="D227" s="24">
        <f>IF([1]新扩建主干线!D227="","",[1]新扩建主干线!D227)</f>
        <v>0</v>
      </c>
      <c r="E227" s="24">
        <f>IF([1]新扩建主干线!E227="","",[1]新扩建主干线!E227)</f>
        <v>0.18782499999999999</v>
      </c>
      <c r="F227" s="24" t="str">
        <f>IF([1]新扩建主干线!F227="","",[1]新扩建主干线!F227)</f>
        <v>市辖</v>
      </c>
      <c r="G227" s="24">
        <f>IF([1]新扩建主干线!G227="","",[1]新扩建主干线!G227)</f>
        <v>0</v>
      </c>
      <c r="H227" s="24">
        <f>IF([1]新扩建主干线!H227="","",[1]新扩建主干线!H227)</f>
        <v>5</v>
      </c>
      <c r="I227" s="24">
        <f>IF([1]新扩建主干线!I227="","",[1]新扩建主干线!I227)</f>
        <v>3</v>
      </c>
    </row>
    <row r="228" spans="1:9">
      <c r="A228" s="24" t="str">
        <f>IF([1]新扩建主干线!A228="","",[1]新扩建主干线!A228)</f>
        <v>线路175</v>
      </c>
      <c r="B228" s="24" t="str">
        <f>IF([1]新扩建主干线!B228="","",[1]新扩建主干线!B228)</f>
        <v>10kV</v>
      </c>
      <c r="C228" s="24" t="str">
        <f>IF([1]新扩建主干线!C228="","",[1]新扩建主干线!C228)</f>
        <v>131集善线</v>
      </c>
      <c r="D228" s="24">
        <f>IF([1]新扩建主干线!D228="","",[1]新扩建主干线!D228)</f>
        <v>0</v>
      </c>
      <c r="E228" s="24">
        <f>IF([1]新扩建主干线!E228="","",[1]新扩建主干线!E228)</f>
        <v>0.20327700000000001</v>
      </c>
      <c r="F228" s="24" t="str">
        <f>IF([1]新扩建主干线!F228="","",[1]新扩建主干线!F228)</f>
        <v>市辖</v>
      </c>
      <c r="G228" s="24">
        <f>IF([1]新扩建主干线!G228="","",[1]新扩建主干线!G228)</f>
        <v>0</v>
      </c>
      <c r="H228" s="24">
        <f>IF([1]新扩建主干线!H228="","",[1]新扩建主干线!H228)</f>
        <v>6</v>
      </c>
      <c r="I228" s="24">
        <f>IF([1]新扩建主干线!I228="","",[1]新扩建主干线!I228)</f>
        <v>1</v>
      </c>
    </row>
    <row r="229" spans="1:9">
      <c r="A229" s="24" t="str">
        <f>IF([1]新扩建主干线!A229="","",[1]新扩建主干线!A229)</f>
        <v>线路177</v>
      </c>
      <c r="B229" s="24" t="str">
        <f>IF([1]新扩建主干线!B229="","",[1]新扩建主干线!B229)</f>
        <v>10kV</v>
      </c>
      <c r="C229" s="24" t="str">
        <f>IF([1]新扩建主干线!C229="","",[1]新扩建主干线!C229)</f>
        <v>131集善线</v>
      </c>
      <c r="D229" s="24">
        <f>IF([1]新扩建主干线!D229="","",[1]新扩建主干线!D229)</f>
        <v>0</v>
      </c>
      <c r="E229" s="24">
        <f>IF([1]新扩建主干线!E229="","",[1]新扩建主干线!E229)</f>
        <v>0.17391400000000001</v>
      </c>
      <c r="F229" s="24" t="str">
        <f>IF([1]新扩建主干线!F229="","",[1]新扩建主干线!F229)</f>
        <v>市辖</v>
      </c>
      <c r="G229" s="24">
        <f>IF([1]新扩建主干线!G229="","",[1]新扩建主干线!G229)</f>
        <v>0</v>
      </c>
      <c r="H229" s="24">
        <f>IF([1]新扩建主干线!H229="","",[1]新扩建主干线!H229)</f>
        <v>8</v>
      </c>
      <c r="I229" s="24">
        <f>IF([1]新扩建主干线!I229="","",[1]新扩建主干线!I229)</f>
        <v>3</v>
      </c>
    </row>
    <row r="230" spans="1:9">
      <c r="A230" s="24" t="str">
        <f>IF([1]新扩建主干线!A230="","",[1]新扩建主干线!A230)</f>
        <v>线路178</v>
      </c>
      <c r="B230" s="24" t="str">
        <f>IF([1]新扩建主干线!B230="","",[1]新扩建主干线!B230)</f>
        <v>10kV</v>
      </c>
      <c r="C230" s="24" t="str">
        <f>IF([1]新扩建主干线!C230="","",[1]新扩建主干线!C230)</f>
        <v>131集善线</v>
      </c>
      <c r="D230" s="24">
        <f>IF([1]新扩建主干线!D230="","",[1]新扩建主干线!D230)</f>
        <v>0</v>
      </c>
      <c r="E230" s="24">
        <f>IF([1]新扩建主干线!E230="","",[1]新扩建主干线!E230)</f>
        <v>2.8313999999999999E-2</v>
      </c>
      <c r="F230" s="24" t="str">
        <f>IF([1]新扩建主干线!F230="","",[1]新扩建主干线!F230)</f>
        <v>市辖</v>
      </c>
      <c r="G230" s="24">
        <f>IF([1]新扩建主干线!G230="","",[1]新扩建主干线!G230)</f>
        <v>0</v>
      </c>
      <c r="H230" s="24">
        <f>IF([1]新扩建主干线!H230="","",[1]新扩建主干线!H230)</f>
        <v>0</v>
      </c>
      <c r="I230" s="24">
        <f>IF([1]新扩建主干线!I230="","",[1]新扩建主干线!I230)</f>
        <v>1</v>
      </c>
    </row>
    <row r="231" spans="1:9">
      <c r="A231" s="24" t="str">
        <f>IF([1]新扩建主干线!A231="","",[1]新扩建主干线!A231)</f>
        <v>线路180</v>
      </c>
      <c r="B231" s="24" t="str">
        <f>IF([1]新扩建主干线!B231="","",[1]新扩建主干线!B231)</f>
        <v>10kV</v>
      </c>
      <c r="C231" s="24" t="str">
        <f>IF([1]新扩建主干线!C231="","",[1]新扩建主干线!C231)</f>
        <v>131集善线</v>
      </c>
      <c r="D231" s="24">
        <f>IF([1]新扩建主干线!D231="","",[1]新扩建主干线!D231)</f>
        <v>0</v>
      </c>
      <c r="E231" s="24">
        <f>IF([1]新扩建主干线!E231="","",[1]新扩建主干线!E231)</f>
        <v>5.7317E-2</v>
      </c>
      <c r="F231" s="24" t="str">
        <f>IF([1]新扩建主干线!F231="","",[1]新扩建主干线!F231)</f>
        <v>市辖</v>
      </c>
      <c r="G231" s="24">
        <f>IF([1]新扩建主干线!G231="","",[1]新扩建主干线!G231)</f>
        <v>0</v>
      </c>
      <c r="H231" s="24">
        <f>IF([1]新扩建主干线!H231="","",[1]新扩建主干线!H231)</f>
        <v>2</v>
      </c>
      <c r="I231" s="24">
        <f>IF([1]新扩建主干线!I231="","",[1]新扩建主干线!I231)</f>
        <v>3</v>
      </c>
    </row>
    <row r="232" spans="1:9">
      <c r="A232" s="24" t="str">
        <f>IF([1]新扩建主干线!A232="","",[1]新扩建主干线!A232)</f>
        <v>线路181</v>
      </c>
      <c r="B232" s="24" t="str">
        <f>IF([1]新扩建主干线!B232="","",[1]新扩建主干线!B232)</f>
        <v>10kV</v>
      </c>
      <c r="C232" s="24" t="str">
        <f>IF([1]新扩建主干线!C232="","",[1]新扩建主干线!C232)</f>
        <v>131集善线</v>
      </c>
      <c r="D232" s="24">
        <f>IF([1]新扩建主干线!D232="","",[1]新扩建主干线!D232)</f>
        <v>0</v>
      </c>
      <c r="E232" s="24">
        <f>IF([1]新扩建主干线!E232="","",[1]新扩建主干线!E232)</f>
        <v>0.25817699999999999</v>
      </c>
      <c r="F232" s="24" t="str">
        <f>IF([1]新扩建主干线!F232="","",[1]新扩建主干线!F232)</f>
        <v>市辖</v>
      </c>
      <c r="G232" s="24">
        <f>IF([1]新扩建主干线!G232="","",[1]新扩建主干线!G232)</f>
        <v>0</v>
      </c>
      <c r="H232" s="24">
        <f>IF([1]新扩建主干线!H232="","",[1]新扩建主干线!H232)</f>
        <v>3</v>
      </c>
      <c r="I232" s="24">
        <f>IF([1]新扩建主干线!I232="","",[1]新扩建主干线!I232)</f>
        <v>1</v>
      </c>
    </row>
    <row r="233" spans="1:9">
      <c r="A233" s="24" t="str">
        <f>IF([1]新扩建主干线!A233="","",[1]新扩建主干线!A233)</f>
        <v>线路183</v>
      </c>
      <c r="B233" s="24" t="str">
        <f>IF([1]新扩建主干线!B233="","",[1]新扩建主干线!B233)</f>
        <v>10kV</v>
      </c>
      <c r="C233" s="24" t="str">
        <f>IF([1]新扩建主干线!C233="","",[1]新扩建主干线!C233)</f>
        <v>131集善线</v>
      </c>
      <c r="D233" s="24">
        <f>IF([1]新扩建主干线!D233="","",[1]新扩建主干线!D233)</f>
        <v>0</v>
      </c>
      <c r="E233" s="24">
        <f>IF([1]新扩建主干线!E233="","",[1]新扩建主干线!E233)</f>
        <v>2.3441E-2</v>
      </c>
      <c r="F233" s="24" t="str">
        <f>IF([1]新扩建主干线!F233="","",[1]新扩建主干线!F233)</f>
        <v>市辖</v>
      </c>
      <c r="G233" s="24">
        <f>IF([1]新扩建主干线!G233="","",[1]新扩建主干线!G233)</f>
        <v>0</v>
      </c>
      <c r="H233" s="24">
        <f>IF([1]新扩建主干线!H233="","",[1]新扩建主干线!H233)</f>
        <v>5</v>
      </c>
      <c r="I233" s="24">
        <f>IF([1]新扩建主干线!I233="","",[1]新扩建主干线!I233)</f>
        <v>3</v>
      </c>
    </row>
    <row r="234" spans="1:9">
      <c r="A234" s="24" t="str">
        <f>IF([1]新扩建主干线!A234="","",[1]新扩建主干线!A234)</f>
        <v>线路184</v>
      </c>
      <c r="B234" s="24" t="str">
        <f>IF([1]新扩建主干线!B234="","",[1]新扩建主干线!B234)</f>
        <v>10kV</v>
      </c>
      <c r="C234" s="24" t="str">
        <f>IF([1]新扩建主干线!C234="","",[1]新扩建主干线!C234)</f>
        <v>131集善线</v>
      </c>
      <c r="D234" s="24">
        <f>IF([1]新扩建主干线!D234="","",[1]新扩建主干线!D234)</f>
        <v>0</v>
      </c>
      <c r="E234" s="24">
        <f>IF([1]新扩建主干线!E234="","",[1]新扩建主干线!E234)</f>
        <v>9.6101000000000006E-2</v>
      </c>
      <c r="F234" s="24" t="str">
        <f>IF([1]新扩建主干线!F234="","",[1]新扩建主干线!F234)</f>
        <v>市辖</v>
      </c>
      <c r="G234" s="24">
        <f>IF([1]新扩建主干线!G234="","",[1]新扩建主干线!G234)</f>
        <v>0</v>
      </c>
      <c r="H234" s="24">
        <f>IF([1]新扩建主干线!H234="","",[1]新扩建主干线!H234)</f>
        <v>6</v>
      </c>
      <c r="I234" s="24">
        <f>IF([1]新扩建主干线!I234="","",[1]新扩建主干线!I234)</f>
        <v>1</v>
      </c>
    </row>
    <row r="235" spans="1:9">
      <c r="A235" s="24" t="str">
        <f>IF([1]新扩建主干线!A235="","",[1]新扩建主干线!A235)</f>
        <v>线路186</v>
      </c>
      <c r="B235" s="24" t="str">
        <f>IF([1]新扩建主干线!B235="","",[1]新扩建主干线!B235)</f>
        <v>10kV</v>
      </c>
      <c r="C235" s="24" t="str">
        <f>IF([1]新扩建主干线!C235="","",[1]新扩建主干线!C235)</f>
        <v>131集善线</v>
      </c>
      <c r="D235" s="24">
        <f>IF([1]新扩建主干线!D235="","",[1]新扩建主干线!D235)</f>
        <v>0</v>
      </c>
      <c r="E235" s="24">
        <f>IF([1]新扩建主干线!E235="","",[1]新扩建主干线!E235)</f>
        <v>1.7568E-2</v>
      </c>
      <c r="F235" s="24" t="str">
        <f>IF([1]新扩建主干线!F235="","",[1]新扩建主干线!F235)</f>
        <v>市辖</v>
      </c>
      <c r="G235" s="24">
        <f>IF([1]新扩建主干线!G235="","",[1]新扩建主干线!G235)</f>
        <v>0</v>
      </c>
      <c r="H235" s="24">
        <f>IF([1]新扩建主干线!H235="","",[1]新扩建主干线!H235)</f>
        <v>8</v>
      </c>
      <c r="I235" s="24">
        <f>IF([1]新扩建主干线!I235="","",[1]新扩建主干线!I235)</f>
        <v>3</v>
      </c>
    </row>
    <row r="236" spans="1:9">
      <c r="A236" s="24" t="str">
        <f>IF([1]新扩建主干线!A236="","",[1]新扩建主干线!A236)</f>
        <v>线路187</v>
      </c>
      <c r="B236" s="24" t="str">
        <f>IF([1]新扩建主干线!B236="","",[1]新扩建主干线!B236)</f>
        <v>10kV</v>
      </c>
      <c r="C236" s="24" t="str">
        <f>IF([1]新扩建主干线!C236="","",[1]新扩建主干线!C236)</f>
        <v>131集善线</v>
      </c>
      <c r="D236" s="24">
        <f>IF([1]新扩建主干线!D236="","",[1]新扩建主干线!D236)</f>
        <v>0</v>
      </c>
      <c r="E236" s="24">
        <f>IF([1]新扩建主干线!E236="","",[1]新扩建主干线!E236)</f>
        <v>4.0864999999999999E-2</v>
      </c>
      <c r="F236" s="24" t="str">
        <f>IF([1]新扩建主干线!F236="","",[1]新扩建主干线!F236)</f>
        <v>市辖</v>
      </c>
      <c r="G236" s="24">
        <f>IF([1]新扩建主干线!G236="","",[1]新扩建主干线!G236)</f>
        <v>0</v>
      </c>
      <c r="H236" s="24">
        <f>IF([1]新扩建主干线!H236="","",[1]新扩建主干线!H236)</f>
        <v>0</v>
      </c>
      <c r="I236" s="24">
        <f>IF([1]新扩建主干线!I236="","",[1]新扩建主干线!I236)</f>
        <v>1</v>
      </c>
    </row>
    <row r="237" spans="1:9">
      <c r="A237" s="24" t="str">
        <f>IF([1]新扩建主干线!A237="","",[1]新扩建主干线!A237)</f>
        <v>兆丰线路2</v>
      </c>
      <c r="B237" s="24" t="str">
        <f>IF([1]新扩建主干线!B237="","",[1]新扩建主干线!B237)</f>
        <v>10kV</v>
      </c>
      <c r="C237" s="24" t="str">
        <f>IF([1]新扩建主干线!C237="","",[1]新扩建主干线!C237)</f>
        <v>131兆丰线</v>
      </c>
      <c r="D237" s="24">
        <f>IF([1]新扩建主干线!D237="","",[1]新扩建主干线!D237)</f>
        <v>1</v>
      </c>
      <c r="E237" s="24">
        <f>IF([1]新扩建主干线!E237="","",[1]新扩建主干线!E237)</f>
        <v>5.1438999999999999E-2</v>
      </c>
      <c r="F237" s="24" t="str">
        <f>IF([1]新扩建主干线!F237="","",[1]新扩建主干线!F237)</f>
        <v>市辖</v>
      </c>
      <c r="G237" s="24">
        <f>IF([1]新扩建主干线!G237="","",[1]新扩建主干线!G237)</f>
        <v>0</v>
      </c>
      <c r="H237" s="24">
        <f>IF([1]新扩建主干线!H237="","",[1]新扩建主干线!H237)</f>
        <v>2</v>
      </c>
      <c r="I237" s="24">
        <f>IF([1]新扩建主干线!I237="","",[1]新扩建主干线!I237)</f>
        <v>3</v>
      </c>
    </row>
    <row r="238" spans="1:9">
      <c r="A238" s="24" t="str">
        <f>IF([1]新扩建主干线!A238="","",[1]新扩建主干线!A238)</f>
        <v>兆丰线路3</v>
      </c>
      <c r="B238" s="24" t="str">
        <f>IF([1]新扩建主干线!B238="","",[1]新扩建主干线!B238)</f>
        <v>10kV</v>
      </c>
      <c r="C238" s="24" t="str">
        <f>IF([1]新扩建主干线!C238="","",[1]新扩建主干线!C238)</f>
        <v>131兆丰线</v>
      </c>
      <c r="D238" s="24">
        <f>IF([1]新扩建主干线!D238="","",[1]新扩建主干线!D238)</f>
        <v>0</v>
      </c>
      <c r="E238" s="24">
        <f>IF([1]新扩建主干线!E238="","",[1]新扩建主干线!E238)</f>
        <v>8.352E-3</v>
      </c>
      <c r="F238" s="24" t="str">
        <f>IF([1]新扩建主干线!F238="","",[1]新扩建主干线!F238)</f>
        <v>市辖</v>
      </c>
      <c r="G238" s="24">
        <f>IF([1]新扩建主干线!G238="","",[1]新扩建主干线!G238)</f>
        <v>0</v>
      </c>
      <c r="H238" s="24">
        <f>IF([1]新扩建主干线!H238="","",[1]新扩建主干线!H238)</f>
        <v>3</v>
      </c>
      <c r="I238" s="24">
        <f>IF([1]新扩建主干线!I238="","",[1]新扩建主干线!I238)</f>
        <v>1</v>
      </c>
    </row>
    <row r="239" spans="1:9">
      <c r="A239" s="24" t="str">
        <f>IF([1]新扩建主干线!A239="","",[1]新扩建主干线!A239)</f>
        <v>梅浦线1</v>
      </c>
      <c r="B239" s="24" t="str">
        <f>IF([1]新扩建主干线!B239="","",[1]新扩建主干线!B239)</f>
        <v>10kV</v>
      </c>
      <c r="C239" s="24" t="str">
        <f>IF([1]新扩建主干线!C239="","",[1]新扩建主干线!C239)</f>
        <v>130梅浦线</v>
      </c>
      <c r="D239" s="24">
        <f>IF([1]新扩建主干线!D239="","",[1]新扩建主干线!D239)</f>
        <v>0</v>
      </c>
      <c r="E239" s="24">
        <f>IF([1]新扩建主干线!E239="","",[1]新扩建主干线!E239)</f>
        <v>0.77078100000000005</v>
      </c>
      <c r="F239" s="24" t="str">
        <f>IF([1]新扩建主干线!F239="","",[1]新扩建主干线!F239)</f>
        <v>市辖</v>
      </c>
      <c r="G239" s="24">
        <f>IF([1]新扩建主干线!G239="","",[1]新扩建主干线!G239)</f>
        <v>0</v>
      </c>
      <c r="H239" s="24">
        <f>IF([1]新扩建主干线!H239="","",[1]新扩建主干线!H239)</f>
        <v>5</v>
      </c>
      <c r="I239" s="24">
        <f>IF([1]新扩建主干线!I239="","",[1]新扩建主干线!I239)</f>
        <v>3</v>
      </c>
    </row>
    <row r="240" spans="1:9">
      <c r="A240" s="24" t="str">
        <f>IF([1]新扩建主干线!A240="","",[1]新扩建主干线!A240)</f>
        <v>梅浦线2</v>
      </c>
      <c r="B240" s="24" t="str">
        <f>IF([1]新扩建主干线!B240="","",[1]新扩建主干线!B240)</f>
        <v>10kV</v>
      </c>
      <c r="C240" s="24" t="str">
        <f>IF([1]新扩建主干线!C240="","",[1]新扩建主干线!C240)</f>
        <v>130梅浦线</v>
      </c>
      <c r="D240" s="24">
        <f>IF([1]新扩建主干线!D240="","",[1]新扩建主干线!D240)</f>
        <v>0</v>
      </c>
      <c r="E240" s="24">
        <f>IF([1]新扩建主干线!E240="","",[1]新扩建主干线!E240)</f>
        <v>2.6588000000000001E-2</v>
      </c>
      <c r="F240" s="24" t="str">
        <f>IF([1]新扩建主干线!F240="","",[1]新扩建主干线!F240)</f>
        <v>市辖</v>
      </c>
      <c r="G240" s="24">
        <f>IF([1]新扩建主干线!G240="","",[1]新扩建主干线!G240)</f>
        <v>0</v>
      </c>
      <c r="H240" s="24">
        <f>IF([1]新扩建主干线!H240="","",[1]新扩建主干线!H240)</f>
        <v>6</v>
      </c>
      <c r="I240" s="24">
        <f>IF([1]新扩建主干线!I240="","",[1]新扩建主干线!I240)</f>
        <v>1</v>
      </c>
    </row>
    <row r="241" spans="1:9">
      <c r="A241" s="24" t="str">
        <f>IF([1]新扩建主干线!A241="","",[1]新扩建主干线!A241)</f>
        <v>方季线路1</v>
      </c>
      <c r="B241" s="24" t="str">
        <f>IF([1]新扩建主干线!B241="","",[1]新扩建主干线!B241)</f>
        <v>10kV</v>
      </c>
      <c r="C241" s="24" t="str">
        <f>IF([1]新扩建主干线!C241="","",[1]新扩建主干线!C241)</f>
        <v>133方季线</v>
      </c>
      <c r="D241" s="24">
        <f>IF([1]新扩建主干线!D241="","",[1]新扩建主干线!D241)</f>
        <v>0</v>
      </c>
      <c r="E241" s="24">
        <f>IF([1]新扩建主干线!E241="","",[1]新扩建主干线!E241)</f>
        <v>6.398E-3</v>
      </c>
      <c r="F241" s="24" t="str">
        <f>IF([1]新扩建主干线!F241="","",[1]新扩建主干线!F241)</f>
        <v>县级</v>
      </c>
      <c r="G241" s="24">
        <f>IF([1]新扩建主干线!G241="","",[1]新扩建主干线!G241)</f>
        <v>0</v>
      </c>
      <c r="H241" s="24">
        <f>IF([1]新扩建主干线!H241="","",[1]新扩建主干线!H241)</f>
        <v>8</v>
      </c>
      <c r="I241" s="24">
        <f>IF([1]新扩建主干线!I241="","",[1]新扩建主干线!I241)</f>
        <v>3</v>
      </c>
    </row>
    <row r="242" spans="1:9">
      <c r="A242" s="24" t="str">
        <f>IF([1]新扩建主干线!A242="","",[1]新扩建主干线!A242)</f>
        <v>方季线路2</v>
      </c>
      <c r="B242" s="24" t="str">
        <f>IF([1]新扩建主干线!B242="","",[1]新扩建主干线!B242)</f>
        <v>10kV</v>
      </c>
      <c r="C242" s="24" t="str">
        <f>IF([1]新扩建主干线!C242="","",[1]新扩建主干线!C242)</f>
        <v>133方季线</v>
      </c>
      <c r="D242" s="24">
        <f>IF([1]新扩建主干线!D242="","",[1]新扩建主干线!D242)</f>
        <v>0</v>
      </c>
      <c r="E242" s="24">
        <f>IF([1]新扩建主干线!E242="","",[1]新扩建主干线!E242)</f>
        <v>0.48460900000000001</v>
      </c>
      <c r="F242" s="24" t="str">
        <f>IF([1]新扩建主干线!F242="","",[1]新扩建主干线!F242)</f>
        <v>县级</v>
      </c>
      <c r="G242" s="24">
        <f>IF([1]新扩建主干线!G242="","",[1]新扩建主干线!G242)</f>
        <v>0</v>
      </c>
      <c r="H242" s="24">
        <f>IF([1]新扩建主干线!H242="","",[1]新扩建主干线!H242)</f>
        <v>0</v>
      </c>
      <c r="I242" s="24">
        <f>IF([1]新扩建主干线!I242="","",[1]新扩建主干线!I242)</f>
        <v>1</v>
      </c>
    </row>
    <row r="243" spans="1:9">
      <c r="A243" s="24" t="str">
        <f>IF([1]新扩建主干线!A243="","",[1]新扩建主干线!A243)</f>
        <v>方季线路5</v>
      </c>
      <c r="B243" s="24" t="str">
        <f>IF([1]新扩建主干线!B243="","",[1]新扩建主干线!B243)</f>
        <v>10kV</v>
      </c>
      <c r="C243" s="24" t="str">
        <f>IF([1]新扩建主干线!C243="","",[1]新扩建主干线!C243)</f>
        <v>133方季线</v>
      </c>
      <c r="D243" s="24">
        <f>IF([1]新扩建主干线!D243="","",[1]新扩建主干线!D243)</f>
        <v>0</v>
      </c>
      <c r="E243" s="24">
        <f>IF([1]新扩建主干线!E243="","",[1]新扩建主干线!E243)</f>
        <v>0.400453</v>
      </c>
      <c r="F243" s="24" t="str">
        <f>IF([1]新扩建主干线!F243="","",[1]新扩建主干线!F243)</f>
        <v>市辖</v>
      </c>
      <c r="G243" s="24">
        <f>IF([1]新扩建主干线!G243="","",[1]新扩建主干线!G243)</f>
        <v>0</v>
      </c>
      <c r="H243" s="24">
        <f>IF([1]新扩建主干线!H243="","",[1]新扩建主干线!H243)</f>
        <v>2</v>
      </c>
      <c r="I243" s="24">
        <f>IF([1]新扩建主干线!I243="","",[1]新扩建主干线!I243)</f>
        <v>3</v>
      </c>
    </row>
    <row r="244" spans="1:9">
      <c r="A244" s="24" t="str">
        <f>IF([1]新扩建主干线!A244="","",[1]新扩建主干线!A244)</f>
        <v>方季线路6</v>
      </c>
      <c r="B244" s="24" t="str">
        <f>IF([1]新扩建主干线!B244="","",[1]新扩建主干线!B244)</f>
        <v>10kV</v>
      </c>
      <c r="C244" s="24" t="str">
        <f>IF([1]新扩建主干线!C244="","",[1]新扩建主干线!C244)</f>
        <v>133方季线</v>
      </c>
      <c r="D244" s="24">
        <f>IF([1]新扩建主干线!D244="","",[1]新扩建主干线!D244)</f>
        <v>0</v>
      </c>
      <c r="E244" s="24">
        <f>IF([1]新扩建主干线!E244="","",[1]新扩建主干线!E244)</f>
        <v>0.94662999999999997</v>
      </c>
      <c r="F244" s="24" t="str">
        <f>IF([1]新扩建主干线!F244="","",[1]新扩建主干线!F244)</f>
        <v>市辖</v>
      </c>
      <c r="G244" s="24">
        <f>IF([1]新扩建主干线!G244="","",[1]新扩建主干线!G244)</f>
        <v>0</v>
      </c>
      <c r="H244" s="24">
        <f>IF([1]新扩建主干线!H244="","",[1]新扩建主干线!H244)</f>
        <v>3</v>
      </c>
      <c r="I244" s="24">
        <f>IF([1]新扩建主干线!I244="","",[1]新扩建主干线!I244)</f>
        <v>1</v>
      </c>
    </row>
    <row r="245" spans="1:9">
      <c r="A245" s="24" t="str">
        <f>IF([1]新扩建主干线!A245="","",[1]新扩建主干线!A245)</f>
        <v>方季线路9</v>
      </c>
      <c r="B245" s="24" t="str">
        <f>IF([1]新扩建主干线!B245="","",[1]新扩建主干线!B245)</f>
        <v>10kV</v>
      </c>
      <c r="C245" s="24" t="str">
        <f>IF([1]新扩建主干线!C245="","",[1]新扩建主干线!C245)</f>
        <v>133方季线</v>
      </c>
      <c r="D245" s="24">
        <f>IF([1]新扩建主干线!D245="","",[1]新扩建主干线!D245)</f>
        <v>0</v>
      </c>
      <c r="E245" s="24">
        <f>IF([1]新扩建主干线!E245="","",[1]新扩建主干线!E245)</f>
        <v>4.8654999999999997E-2</v>
      </c>
      <c r="F245" s="24" t="str">
        <f>IF([1]新扩建主干线!F245="","",[1]新扩建主干线!F245)</f>
        <v>市辖</v>
      </c>
      <c r="G245" s="24">
        <f>IF([1]新扩建主干线!G245="","",[1]新扩建主干线!G245)</f>
        <v>0</v>
      </c>
      <c r="H245" s="24">
        <f>IF([1]新扩建主干线!H245="","",[1]新扩建主干线!H245)</f>
        <v>5</v>
      </c>
      <c r="I245" s="24">
        <f>IF([1]新扩建主干线!I245="","",[1]新扩建主干线!I245)</f>
        <v>3</v>
      </c>
    </row>
    <row r="246" spans="1:9">
      <c r="A246" s="24" t="str">
        <f>IF([1]新扩建主干线!A246="","",[1]新扩建主干线!A246)</f>
        <v>方季线路10</v>
      </c>
      <c r="B246" s="24" t="str">
        <f>IF([1]新扩建主干线!B246="","",[1]新扩建主干线!B246)</f>
        <v>10kV</v>
      </c>
      <c r="C246" s="24" t="str">
        <f>IF([1]新扩建主干线!C246="","",[1]新扩建主干线!C246)</f>
        <v>133方季线</v>
      </c>
      <c r="D246" s="24">
        <f>IF([1]新扩建主干线!D246="","",[1]新扩建主干线!D246)</f>
        <v>0</v>
      </c>
      <c r="E246" s="24">
        <f>IF([1]新扩建主干线!E246="","",[1]新扩建主干线!E246)</f>
        <v>0.104058</v>
      </c>
      <c r="F246" s="24" t="str">
        <f>IF([1]新扩建主干线!F246="","",[1]新扩建主干线!F246)</f>
        <v>市辖</v>
      </c>
      <c r="G246" s="24">
        <f>IF([1]新扩建主干线!G246="","",[1]新扩建主干线!G246)</f>
        <v>0</v>
      </c>
      <c r="H246" s="24">
        <f>IF([1]新扩建主干线!H246="","",[1]新扩建主干线!H246)</f>
        <v>6</v>
      </c>
      <c r="I246" s="24">
        <f>IF([1]新扩建主干线!I246="","",[1]新扩建主干线!I246)</f>
        <v>1</v>
      </c>
    </row>
    <row r="247" spans="1:9">
      <c r="A247" s="24" t="str">
        <f>IF([1]新扩建主干线!A247="","",[1]新扩建主干线!A247)</f>
        <v>方季线路12</v>
      </c>
      <c r="B247" s="24" t="str">
        <f>IF([1]新扩建主干线!B247="","",[1]新扩建主干线!B247)</f>
        <v>10kV</v>
      </c>
      <c r="C247" s="24" t="str">
        <f>IF([1]新扩建主干线!C247="","",[1]新扩建主干线!C247)</f>
        <v>133方季线</v>
      </c>
      <c r="D247" s="24">
        <f>IF([1]新扩建主干线!D247="","",[1]新扩建主干线!D247)</f>
        <v>0</v>
      </c>
      <c r="E247" s="24">
        <f>IF([1]新扩建主干线!E247="","",[1]新扩建主干线!E247)</f>
        <v>6.875E-3</v>
      </c>
      <c r="F247" s="24" t="str">
        <f>IF([1]新扩建主干线!F247="","",[1]新扩建主干线!F247)</f>
        <v>市辖</v>
      </c>
      <c r="G247" s="24">
        <f>IF([1]新扩建主干线!G247="","",[1]新扩建主干线!G247)</f>
        <v>0</v>
      </c>
      <c r="H247" s="24">
        <f>IF([1]新扩建主干线!H247="","",[1]新扩建主干线!H247)</f>
        <v>8</v>
      </c>
      <c r="I247" s="24">
        <f>IF([1]新扩建主干线!I247="","",[1]新扩建主干线!I247)</f>
        <v>3</v>
      </c>
    </row>
    <row r="248" spans="1:9">
      <c r="A248" s="24" t="str">
        <f>IF([1]新扩建主干线!A248="","",[1]新扩建主干线!A248)</f>
        <v>方季线路13</v>
      </c>
      <c r="B248" s="24" t="str">
        <f>IF([1]新扩建主干线!B248="","",[1]新扩建主干线!B248)</f>
        <v>10kV</v>
      </c>
      <c r="C248" s="24" t="str">
        <f>IF([1]新扩建主干线!C248="","",[1]新扩建主干线!C248)</f>
        <v>133方季线</v>
      </c>
      <c r="D248" s="24">
        <f>IF([1]新扩建主干线!D248="","",[1]新扩建主干线!D248)</f>
        <v>0</v>
      </c>
      <c r="E248" s="24">
        <f>IF([1]新扩建主干线!E248="","",[1]新扩建主干线!E248)</f>
        <v>0.11694</v>
      </c>
      <c r="F248" s="24" t="str">
        <f>IF([1]新扩建主干线!F248="","",[1]新扩建主干线!F248)</f>
        <v>市辖</v>
      </c>
      <c r="G248" s="24">
        <f>IF([1]新扩建主干线!G248="","",[1]新扩建主干线!G248)</f>
        <v>0</v>
      </c>
      <c r="H248" s="24">
        <f>IF([1]新扩建主干线!H248="","",[1]新扩建主干线!H248)</f>
        <v>0</v>
      </c>
      <c r="I248" s="24">
        <f>IF([1]新扩建主干线!I248="","",[1]新扩建主干线!I248)</f>
        <v>1</v>
      </c>
    </row>
    <row r="249" spans="1:9">
      <c r="A249" s="24" t="str">
        <f>IF([1]新扩建主干线!A249="","",[1]新扩建主干线!A249)</f>
        <v>方季线路15</v>
      </c>
      <c r="B249" s="24" t="str">
        <f>IF([1]新扩建主干线!B249="","",[1]新扩建主干线!B249)</f>
        <v>10kV</v>
      </c>
      <c r="C249" s="24" t="str">
        <f>IF([1]新扩建主干线!C249="","",[1]新扩建主干线!C249)</f>
        <v>133方季线</v>
      </c>
      <c r="D249" s="24">
        <f>IF([1]新扩建主干线!D249="","",[1]新扩建主干线!D249)</f>
        <v>0</v>
      </c>
      <c r="E249" s="24">
        <f>IF([1]新扩建主干线!E249="","",[1]新扩建主干线!E249)</f>
        <v>8.2300999999999999E-2</v>
      </c>
      <c r="F249" s="24" t="str">
        <f>IF([1]新扩建主干线!F249="","",[1]新扩建主干线!F249)</f>
        <v>市辖</v>
      </c>
      <c r="G249" s="24">
        <f>IF([1]新扩建主干线!G249="","",[1]新扩建主干线!G249)</f>
        <v>0</v>
      </c>
      <c r="H249" s="24">
        <f>IF([1]新扩建主干线!H249="","",[1]新扩建主干线!H249)</f>
        <v>2</v>
      </c>
      <c r="I249" s="24">
        <f>IF([1]新扩建主干线!I249="","",[1]新扩建主干线!I249)</f>
        <v>3</v>
      </c>
    </row>
    <row r="250" spans="1:9">
      <c r="A250" s="24" t="str">
        <f>IF([1]新扩建主干线!A250="","",[1]新扩建主干线!A250)</f>
        <v>方季线路16</v>
      </c>
      <c r="B250" s="24" t="str">
        <f>IF([1]新扩建主干线!B250="","",[1]新扩建主干线!B250)</f>
        <v>10kV</v>
      </c>
      <c r="C250" s="24" t="str">
        <f>IF([1]新扩建主干线!C250="","",[1]新扩建主干线!C250)</f>
        <v>133方季线</v>
      </c>
      <c r="D250" s="24">
        <f>IF([1]新扩建主干线!D250="","",[1]新扩建主干线!D250)</f>
        <v>0</v>
      </c>
      <c r="E250" s="24">
        <f>IF([1]新扩建主干线!E250="","",[1]新扩建主干线!E250)</f>
        <v>3.5938999999999999E-2</v>
      </c>
      <c r="F250" s="24" t="str">
        <f>IF([1]新扩建主干线!F250="","",[1]新扩建主干线!F250)</f>
        <v>市辖</v>
      </c>
      <c r="G250" s="24">
        <f>IF([1]新扩建主干线!G250="","",[1]新扩建主干线!G250)</f>
        <v>0</v>
      </c>
      <c r="H250" s="24">
        <f>IF([1]新扩建主干线!H250="","",[1]新扩建主干线!H250)</f>
        <v>3</v>
      </c>
      <c r="I250" s="24">
        <f>IF([1]新扩建主干线!I250="","",[1]新扩建主干线!I250)</f>
        <v>1</v>
      </c>
    </row>
    <row r="251" spans="1:9">
      <c r="A251" s="24" t="str">
        <f>IF([1]新扩建主干线!A251="","",[1]新扩建主干线!A251)</f>
        <v>方季线路18</v>
      </c>
      <c r="B251" s="24" t="str">
        <f>IF([1]新扩建主干线!B251="","",[1]新扩建主干线!B251)</f>
        <v>10kV</v>
      </c>
      <c r="C251" s="24" t="str">
        <f>IF([1]新扩建主干线!C251="","",[1]新扩建主干线!C251)</f>
        <v>133方季线</v>
      </c>
      <c r="D251" s="24">
        <f>IF([1]新扩建主干线!D251="","",[1]新扩建主干线!D251)</f>
        <v>0</v>
      </c>
      <c r="E251" s="24">
        <f>IF([1]新扩建主干线!E251="","",[1]新扩建主干线!E251)</f>
        <v>4.265E-2</v>
      </c>
      <c r="F251" s="24" t="str">
        <f>IF([1]新扩建主干线!F251="","",[1]新扩建主干线!F251)</f>
        <v>市辖</v>
      </c>
      <c r="G251" s="24">
        <f>IF([1]新扩建主干线!G251="","",[1]新扩建主干线!G251)</f>
        <v>0</v>
      </c>
      <c r="H251" s="24">
        <f>IF([1]新扩建主干线!H251="","",[1]新扩建主干线!H251)</f>
        <v>5</v>
      </c>
      <c r="I251" s="24">
        <f>IF([1]新扩建主干线!I251="","",[1]新扩建主干线!I251)</f>
        <v>3</v>
      </c>
    </row>
    <row r="252" spans="1:9">
      <c r="A252" s="24" t="str">
        <f>IF([1]新扩建主干线!A252="","",[1]新扩建主干线!A252)</f>
        <v>方季线路19</v>
      </c>
      <c r="B252" s="24" t="str">
        <f>IF([1]新扩建主干线!B252="","",[1]新扩建主干线!B252)</f>
        <v>10kV</v>
      </c>
      <c r="C252" s="24" t="str">
        <f>IF([1]新扩建主干线!C252="","",[1]新扩建主干线!C252)</f>
        <v>133方季线</v>
      </c>
      <c r="D252" s="24">
        <f>IF([1]新扩建主干线!D252="","",[1]新扩建主干线!D252)</f>
        <v>0</v>
      </c>
      <c r="E252" s="24">
        <f>IF([1]新扩建主干线!E252="","",[1]新扩建主干线!E252)</f>
        <v>3.5290000000000002E-2</v>
      </c>
      <c r="F252" s="24" t="str">
        <f>IF([1]新扩建主干线!F252="","",[1]新扩建主干线!F252)</f>
        <v>市辖</v>
      </c>
      <c r="G252" s="24">
        <f>IF([1]新扩建主干线!G252="","",[1]新扩建主干线!G252)</f>
        <v>0</v>
      </c>
      <c r="H252" s="24">
        <f>IF([1]新扩建主干线!H252="","",[1]新扩建主干线!H252)</f>
        <v>6</v>
      </c>
      <c r="I252" s="24">
        <f>IF([1]新扩建主干线!I252="","",[1]新扩建主干线!I252)</f>
        <v>1</v>
      </c>
    </row>
    <row r="253" spans="1:9">
      <c r="A253" s="24" t="str">
        <f>IF([1]新扩建主干线!A253="","",[1]新扩建主干线!A253)</f>
        <v>方季线路21</v>
      </c>
      <c r="B253" s="24" t="str">
        <f>IF([1]新扩建主干线!B253="","",[1]新扩建主干线!B253)</f>
        <v>10kV</v>
      </c>
      <c r="C253" s="24" t="str">
        <f>IF([1]新扩建主干线!C253="","",[1]新扩建主干线!C253)</f>
        <v>133方季线</v>
      </c>
      <c r="D253" s="24">
        <f>IF([1]新扩建主干线!D253="","",[1]新扩建主干线!D253)</f>
        <v>0</v>
      </c>
      <c r="E253" s="24">
        <f>IF([1]新扩建主干线!E253="","",[1]新扩建主干线!E253)</f>
        <v>0.29544599999999999</v>
      </c>
      <c r="F253" s="24" t="str">
        <f>IF([1]新扩建主干线!F253="","",[1]新扩建主干线!F253)</f>
        <v>市辖</v>
      </c>
      <c r="G253" s="24">
        <f>IF([1]新扩建主干线!G253="","",[1]新扩建主干线!G253)</f>
        <v>0</v>
      </c>
      <c r="H253" s="24">
        <f>IF([1]新扩建主干线!H253="","",[1]新扩建主干线!H253)</f>
        <v>8</v>
      </c>
      <c r="I253" s="24">
        <f>IF([1]新扩建主干线!I253="","",[1]新扩建主干线!I253)</f>
        <v>3</v>
      </c>
    </row>
    <row r="254" spans="1:9">
      <c r="A254" s="24" t="str">
        <f>IF([1]新扩建主干线!A254="","",[1]新扩建主干线!A254)</f>
        <v>方季线路22</v>
      </c>
      <c r="B254" s="24" t="str">
        <f>IF([1]新扩建主干线!B254="","",[1]新扩建主干线!B254)</f>
        <v>10kV</v>
      </c>
      <c r="C254" s="24" t="str">
        <f>IF([1]新扩建主干线!C254="","",[1]新扩建主干线!C254)</f>
        <v>133方季线</v>
      </c>
      <c r="D254" s="24">
        <f>IF([1]新扩建主干线!D254="","",[1]新扩建主干线!D254)</f>
        <v>0</v>
      </c>
      <c r="E254" s="24">
        <f>IF([1]新扩建主干线!E254="","",[1]新扩建主干线!E254)</f>
        <v>2.4615000000000001E-2</v>
      </c>
      <c r="F254" s="24" t="str">
        <f>IF([1]新扩建主干线!F254="","",[1]新扩建主干线!F254)</f>
        <v>市辖</v>
      </c>
      <c r="G254" s="24">
        <f>IF([1]新扩建主干线!G254="","",[1]新扩建主干线!G254)</f>
        <v>0</v>
      </c>
      <c r="H254" s="24">
        <f>IF([1]新扩建主干线!H254="","",[1]新扩建主干线!H254)</f>
        <v>0</v>
      </c>
      <c r="I254" s="24">
        <f>IF([1]新扩建主干线!I254="","",[1]新扩建主干线!I254)</f>
        <v>1</v>
      </c>
    </row>
    <row r="255" spans="1:9">
      <c r="A255" s="24" t="str">
        <f>IF([1]新扩建主干线!A255="","",[1]新扩建主干线!A255)</f>
        <v>方季线路24</v>
      </c>
      <c r="B255" s="24" t="str">
        <f>IF([1]新扩建主干线!B255="","",[1]新扩建主干线!B255)</f>
        <v>10kV</v>
      </c>
      <c r="C255" s="24" t="str">
        <f>IF([1]新扩建主干线!C255="","",[1]新扩建主干线!C255)</f>
        <v>133方季线</v>
      </c>
      <c r="D255" s="24">
        <f>IF([1]新扩建主干线!D255="","",[1]新扩建主干线!D255)</f>
        <v>0</v>
      </c>
      <c r="E255" s="24">
        <f>IF([1]新扩建主干线!E255="","",[1]新扩建主干线!E255)</f>
        <v>4.8849999999999998E-2</v>
      </c>
      <c r="F255" s="24" t="str">
        <f>IF([1]新扩建主干线!F255="","",[1]新扩建主干线!F255)</f>
        <v>市辖</v>
      </c>
      <c r="G255" s="24">
        <f>IF([1]新扩建主干线!G255="","",[1]新扩建主干线!G255)</f>
        <v>0</v>
      </c>
      <c r="H255" s="24">
        <f>IF([1]新扩建主干线!H255="","",[1]新扩建主干线!H255)</f>
        <v>2</v>
      </c>
      <c r="I255" s="24">
        <f>IF([1]新扩建主干线!I255="","",[1]新扩建主干线!I255)</f>
        <v>3</v>
      </c>
    </row>
    <row r="256" spans="1:9">
      <c r="A256" s="24" t="str">
        <f>IF([1]新扩建主干线!A256="","",[1]新扩建主干线!A256)</f>
        <v>方季线路25</v>
      </c>
      <c r="B256" s="24" t="str">
        <f>IF([1]新扩建主干线!B256="","",[1]新扩建主干线!B256)</f>
        <v>10kV</v>
      </c>
      <c r="C256" s="24" t="str">
        <f>IF([1]新扩建主干线!C256="","",[1]新扩建主干线!C256)</f>
        <v>133方季线</v>
      </c>
      <c r="D256" s="24">
        <f>IF([1]新扩建主干线!D256="","",[1]新扩建主干线!D256)</f>
        <v>0</v>
      </c>
      <c r="E256" s="24">
        <f>IF([1]新扩建主干线!E256="","",[1]新扩建主干线!E256)</f>
        <v>4.6501000000000001E-2</v>
      </c>
      <c r="F256" s="24" t="str">
        <f>IF([1]新扩建主干线!F256="","",[1]新扩建主干线!F256)</f>
        <v>市辖</v>
      </c>
      <c r="G256" s="24">
        <f>IF([1]新扩建主干线!G256="","",[1]新扩建主干线!G256)</f>
        <v>0</v>
      </c>
      <c r="H256" s="24">
        <f>IF([1]新扩建主干线!H256="","",[1]新扩建主干线!H256)</f>
        <v>3</v>
      </c>
      <c r="I256" s="24">
        <f>IF([1]新扩建主干线!I256="","",[1]新扩建主干线!I256)</f>
        <v>1</v>
      </c>
    </row>
    <row r="257" spans="1:9">
      <c r="A257" s="24" t="str">
        <f>IF([1]新扩建主干线!A257="","",[1]新扩建主干线!A257)</f>
        <v>方季线路27</v>
      </c>
      <c r="B257" s="24" t="str">
        <f>IF([1]新扩建主干线!B257="","",[1]新扩建主干线!B257)</f>
        <v>10kV</v>
      </c>
      <c r="C257" s="24" t="str">
        <f>IF([1]新扩建主干线!C257="","",[1]新扩建主干线!C257)</f>
        <v>133方季线</v>
      </c>
      <c r="D257" s="24">
        <f>IF([1]新扩建主干线!D257="","",[1]新扩建主干线!D257)</f>
        <v>0</v>
      </c>
      <c r="E257" s="24">
        <f>IF([1]新扩建主干线!E257="","",[1]新扩建主干线!E257)</f>
        <v>9.2870000000000001E-3</v>
      </c>
      <c r="F257" s="24" t="str">
        <f>IF([1]新扩建主干线!F257="","",[1]新扩建主干线!F257)</f>
        <v>市辖</v>
      </c>
      <c r="G257" s="24">
        <f>IF([1]新扩建主干线!G257="","",[1]新扩建主干线!G257)</f>
        <v>0</v>
      </c>
      <c r="H257" s="24">
        <f>IF([1]新扩建主干线!H257="","",[1]新扩建主干线!H257)</f>
        <v>5</v>
      </c>
      <c r="I257" s="24">
        <f>IF([1]新扩建主干线!I257="","",[1]新扩建主干线!I257)</f>
        <v>3</v>
      </c>
    </row>
    <row r="258" spans="1:9">
      <c r="A258" s="24" t="str">
        <f>IF([1]新扩建主干线!A258="","",[1]新扩建主干线!A258)</f>
        <v>方季线路28</v>
      </c>
      <c r="B258" s="24" t="str">
        <f>IF([1]新扩建主干线!B258="","",[1]新扩建主干线!B258)</f>
        <v>10kV</v>
      </c>
      <c r="C258" s="24" t="str">
        <f>IF([1]新扩建主干线!C258="","",[1]新扩建主干线!C258)</f>
        <v>133方季线</v>
      </c>
      <c r="D258" s="24">
        <f>IF([1]新扩建主干线!D258="","",[1]新扩建主干线!D258)</f>
        <v>0</v>
      </c>
      <c r="E258" s="24">
        <f>IF([1]新扩建主干线!E258="","",[1]新扩建主干线!E258)</f>
        <v>2.4506E-2</v>
      </c>
      <c r="F258" s="24" t="str">
        <f>IF([1]新扩建主干线!F258="","",[1]新扩建主干线!F258)</f>
        <v>市辖</v>
      </c>
      <c r="G258" s="24">
        <f>IF([1]新扩建主干线!G258="","",[1]新扩建主干线!G258)</f>
        <v>0</v>
      </c>
      <c r="H258" s="24">
        <f>IF([1]新扩建主干线!H258="","",[1]新扩建主干线!H258)</f>
        <v>6</v>
      </c>
      <c r="I258" s="24">
        <f>IF([1]新扩建主干线!I258="","",[1]新扩建主干线!I258)</f>
        <v>1</v>
      </c>
    </row>
    <row r="259" spans="1:9">
      <c r="A259" s="24" t="str">
        <f>IF([1]新扩建主干线!A259="","",[1]新扩建主干线!A259)</f>
        <v>方季线路30</v>
      </c>
      <c r="B259" s="24" t="str">
        <f>IF([1]新扩建主干线!B259="","",[1]新扩建主干线!B259)</f>
        <v>10kV</v>
      </c>
      <c r="C259" s="24" t="str">
        <f>IF([1]新扩建主干线!C259="","",[1]新扩建主干线!C259)</f>
        <v>133方季线</v>
      </c>
      <c r="D259" s="24">
        <f>IF([1]新扩建主干线!D259="","",[1]新扩建主干线!D259)</f>
        <v>0</v>
      </c>
      <c r="E259" s="24">
        <f>IF([1]新扩建主干线!E259="","",[1]新扩建主干线!E259)</f>
        <v>6.8043999999999993E-2</v>
      </c>
      <c r="F259" s="24" t="str">
        <f>IF([1]新扩建主干线!F259="","",[1]新扩建主干线!F259)</f>
        <v>市辖</v>
      </c>
      <c r="G259" s="24">
        <f>IF([1]新扩建主干线!G259="","",[1]新扩建主干线!G259)</f>
        <v>0</v>
      </c>
      <c r="H259" s="24">
        <f>IF([1]新扩建主干线!H259="","",[1]新扩建主干线!H259)</f>
        <v>8</v>
      </c>
      <c r="I259" s="24">
        <f>IF([1]新扩建主干线!I259="","",[1]新扩建主干线!I259)</f>
        <v>3</v>
      </c>
    </row>
    <row r="260" spans="1:9">
      <c r="A260" s="24" t="str">
        <f>IF([1]新扩建主干线!A260="","",[1]新扩建主干线!A260)</f>
        <v>方季线路31</v>
      </c>
      <c r="B260" s="24" t="str">
        <f>IF([1]新扩建主干线!B260="","",[1]新扩建主干线!B260)</f>
        <v>10kV</v>
      </c>
      <c r="C260" s="24" t="str">
        <f>IF([1]新扩建主干线!C260="","",[1]新扩建主干线!C260)</f>
        <v>133方季线</v>
      </c>
      <c r="D260" s="24">
        <f>IF([1]新扩建主干线!D260="","",[1]新扩建主干线!D260)</f>
        <v>0</v>
      </c>
      <c r="E260" s="24">
        <f>IF([1]新扩建主干线!E260="","",[1]新扩建主干线!E260)</f>
        <v>6.7780000000000002E-3</v>
      </c>
      <c r="F260" s="24" t="str">
        <f>IF([1]新扩建主干线!F260="","",[1]新扩建主干线!F260)</f>
        <v>市辖</v>
      </c>
      <c r="G260" s="24">
        <f>IF([1]新扩建主干线!G260="","",[1]新扩建主干线!G260)</f>
        <v>0</v>
      </c>
      <c r="H260" s="24">
        <f>IF([1]新扩建主干线!H260="","",[1]新扩建主干线!H260)</f>
        <v>0</v>
      </c>
      <c r="I260" s="24">
        <f>IF([1]新扩建主干线!I260="","",[1]新扩建主干线!I260)</f>
        <v>1</v>
      </c>
    </row>
    <row r="261" spans="1:9">
      <c r="A261" s="24" t="str">
        <f>IF([1]新扩建主干线!A261="","",[1]新扩建主干线!A261)</f>
        <v>方季线路33</v>
      </c>
      <c r="B261" s="24" t="str">
        <f>IF([1]新扩建主干线!B261="","",[1]新扩建主干线!B261)</f>
        <v>10kV</v>
      </c>
      <c r="C261" s="24" t="str">
        <f>IF([1]新扩建主干线!C261="","",[1]新扩建主干线!C261)</f>
        <v>133方季线</v>
      </c>
      <c r="D261" s="24">
        <f>IF([1]新扩建主干线!D261="","",[1]新扩建主干线!D261)</f>
        <v>0</v>
      </c>
      <c r="E261" s="24">
        <f>IF([1]新扩建主干线!E261="","",[1]新扩建主干线!E261)</f>
        <v>0.22316</v>
      </c>
      <c r="F261" s="24" t="str">
        <f>IF([1]新扩建主干线!F261="","",[1]新扩建主干线!F261)</f>
        <v>市辖</v>
      </c>
      <c r="G261" s="24">
        <f>IF([1]新扩建主干线!G261="","",[1]新扩建主干线!G261)</f>
        <v>0</v>
      </c>
      <c r="H261" s="24">
        <f>IF([1]新扩建主干线!H261="","",[1]新扩建主干线!H261)</f>
        <v>2</v>
      </c>
      <c r="I261" s="24">
        <f>IF([1]新扩建主干线!I261="","",[1]新扩建主干线!I261)</f>
        <v>3</v>
      </c>
    </row>
    <row r="262" spans="1:9">
      <c r="A262" s="24" t="str">
        <f>IF([1]新扩建主干线!A262="","",[1]新扩建主干线!A262)</f>
        <v>方季线路34</v>
      </c>
      <c r="B262" s="24" t="str">
        <f>IF([1]新扩建主干线!B262="","",[1]新扩建主干线!B262)</f>
        <v>10kV</v>
      </c>
      <c r="C262" s="24" t="str">
        <f>IF([1]新扩建主干线!C262="","",[1]新扩建主干线!C262)</f>
        <v>133方季线</v>
      </c>
      <c r="D262" s="24">
        <f>IF([1]新扩建主干线!D262="","",[1]新扩建主干线!D262)</f>
        <v>0</v>
      </c>
      <c r="E262" s="24">
        <f>IF([1]新扩建主干线!E262="","",[1]新扩建主干线!E262)</f>
        <v>5.6139000000000001E-2</v>
      </c>
      <c r="F262" s="24" t="str">
        <f>IF([1]新扩建主干线!F262="","",[1]新扩建主干线!F262)</f>
        <v>市辖</v>
      </c>
      <c r="G262" s="24">
        <f>IF([1]新扩建主干线!G262="","",[1]新扩建主干线!G262)</f>
        <v>0</v>
      </c>
      <c r="H262" s="24">
        <f>IF([1]新扩建主干线!H262="","",[1]新扩建主干线!H262)</f>
        <v>3</v>
      </c>
      <c r="I262" s="24">
        <f>IF([1]新扩建主干线!I262="","",[1]新扩建主干线!I262)</f>
        <v>1</v>
      </c>
    </row>
    <row r="263" spans="1:9">
      <c r="A263" s="24" t="str">
        <f>IF([1]新扩建主干线!A263="","",[1]新扩建主干线!A263)</f>
        <v>方季线路36</v>
      </c>
      <c r="B263" s="24" t="str">
        <f>IF([1]新扩建主干线!B263="","",[1]新扩建主干线!B263)</f>
        <v>10kV</v>
      </c>
      <c r="C263" s="24" t="str">
        <f>IF([1]新扩建主干线!C263="","",[1]新扩建主干线!C263)</f>
        <v>133方季线</v>
      </c>
      <c r="D263" s="24">
        <f>IF([1]新扩建主干线!D263="","",[1]新扩建主干线!D263)</f>
        <v>0</v>
      </c>
      <c r="E263" s="24">
        <f>IF([1]新扩建主干线!E263="","",[1]新扩建主干线!E263)</f>
        <v>6.5786999999999998E-2</v>
      </c>
      <c r="F263" s="24" t="str">
        <f>IF([1]新扩建主干线!F263="","",[1]新扩建主干线!F263)</f>
        <v>市辖</v>
      </c>
      <c r="G263" s="24">
        <f>IF([1]新扩建主干线!G263="","",[1]新扩建主干线!G263)</f>
        <v>0</v>
      </c>
      <c r="H263" s="24">
        <f>IF([1]新扩建主干线!H263="","",[1]新扩建主干线!H263)</f>
        <v>5</v>
      </c>
      <c r="I263" s="24">
        <f>IF([1]新扩建主干线!I263="","",[1]新扩建主干线!I263)</f>
        <v>3</v>
      </c>
    </row>
    <row r="264" spans="1:9">
      <c r="A264" s="24" t="str">
        <f>IF([1]新扩建主干线!A264="","",[1]新扩建主干线!A264)</f>
        <v>方季线路37</v>
      </c>
      <c r="B264" s="24" t="str">
        <f>IF([1]新扩建主干线!B264="","",[1]新扩建主干线!B264)</f>
        <v>10kV</v>
      </c>
      <c r="C264" s="24" t="str">
        <f>IF([1]新扩建主干线!C264="","",[1]新扩建主干线!C264)</f>
        <v>133方季线</v>
      </c>
      <c r="D264" s="24">
        <f>IF([1]新扩建主干线!D264="","",[1]新扩建主干线!D264)</f>
        <v>0</v>
      </c>
      <c r="E264" s="24">
        <f>IF([1]新扩建主干线!E264="","",[1]新扩建主干线!E264)</f>
        <v>1.0567999999999999E-2</v>
      </c>
      <c r="F264" s="24" t="str">
        <f>IF([1]新扩建主干线!F264="","",[1]新扩建主干线!F264)</f>
        <v>市辖</v>
      </c>
      <c r="G264" s="24">
        <f>IF([1]新扩建主干线!G264="","",[1]新扩建主干线!G264)</f>
        <v>0</v>
      </c>
      <c r="H264" s="24">
        <f>IF([1]新扩建主干线!H264="","",[1]新扩建主干线!H264)</f>
        <v>6</v>
      </c>
      <c r="I264" s="24">
        <f>IF([1]新扩建主干线!I264="","",[1]新扩建主干线!I264)</f>
        <v>1</v>
      </c>
    </row>
    <row r="265" spans="1:9">
      <c r="A265" s="24" t="str">
        <f>IF([1]新扩建主干线!A265="","",[1]新扩建主干线!A265)</f>
        <v>方季线路39</v>
      </c>
      <c r="B265" s="24" t="str">
        <f>IF([1]新扩建主干线!B265="","",[1]新扩建主干线!B265)</f>
        <v>10kV</v>
      </c>
      <c r="C265" s="24" t="str">
        <f>IF([1]新扩建主干线!C265="","",[1]新扩建主干线!C265)</f>
        <v>133方季线</v>
      </c>
      <c r="D265" s="24">
        <f>IF([1]新扩建主干线!D265="","",[1]新扩建主干线!D265)</f>
        <v>0</v>
      </c>
      <c r="E265" s="24">
        <f>IF([1]新扩建主干线!E265="","",[1]新扩建主干线!E265)</f>
        <v>5.5122999999999998E-2</v>
      </c>
      <c r="F265" s="24" t="str">
        <f>IF([1]新扩建主干线!F265="","",[1]新扩建主干线!F265)</f>
        <v>市辖</v>
      </c>
      <c r="G265" s="24">
        <f>IF([1]新扩建主干线!G265="","",[1]新扩建主干线!G265)</f>
        <v>0</v>
      </c>
      <c r="H265" s="24">
        <f>IF([1]新扩建主干线!H265="","",[1]新扩建主干线!H265)</f>
        <v>8</v>
      </c>
      <c r="I265" s="24">
        <f>IF([1]新扩建主干线!I265="","",[1]新扩建主干线!I265)</f>
        <v>3</v>
      </c>
    </row>
    <row r="266" spans="1:9">
      <c r="A266" s="24" t="str">
        <f>IF([1]新扩建主干线!A266="","",[1]新扩建主干线!A266)</f>
        <v>方季线路40</v>
      </c>
      <c r="B266" s="24" t="str">
        <f>IF([1]新扩建主干线!B266="","",[1]新扩建主干线!B266)</f>
        <v>10kV</v>
      </c>
      <c r="C266" s="24" t="str">
        <f>IF([1]新扩建主干线!C266="","",[1]新扩建主干线!C266)</f>
        <v>133方季线</v>
      </c>
      <c r="D266" s="24">
        <f>IF([1]新扩建主干线!D266="","",[1]新扩建主干线!D266)</f>
        <v>0</v>
      </c>
      <c r="E266" s="24">
        <f>IF([1]新扩建主干线!E266="","",[1]新扩建主干线!E266)</f>
        <v>6.1966E-2</v>
      </c>
      <c r="F266" s="24" t="str">
        <f>IF([1]新扩建主干线!F266="","",[1]新扩建主干线!F266)</f>
        <v>市辖</v>
      </c>
      <c r="G266" s="24">
        <f>IF([1]新扩建主干线!G266="","",[1]新扩建主干线!G266)</f>
        <v>0</v>
      </c>
      <c r="H266" s="24">
        <f>IF([1]新扩建主干线!H266="","",[1]新扩建主干线!H266)</f>
        <v>0</v>
      </c>
      <c r="I266" s="24">
        <f>IF([1]新扩建主干线!I266="","",[1]新扩建主干线!I266)</f>
        <v>1</v>
      </c>
    </row>
    <row r="267" spans="1:9">
      <c r="A267" s="24" t="str">
        <f>IF([1]新扩建主干线!A267="","",[1]新扩建主干线!A267)</f>
        <v>方季线路43</v>
      </c>
      <c r="B267" s="24" t="str">
        <f>IF([1]新扩建主干线!B267="","",[1]新扩建主干线!B267)</f>
        <v>10kV</v>
      </c>
      <c r="C267" s="24" t="str">
        <f>IF([1]新扩建主干线!C267="","",[1]新扩建主干线!C267)</f>
        <v>133方季线</v>
      </c>
      <c r="D267" s="24">
        <f>IF([1]新扩建主干线!D267="","",[1]新扩建主干线!D267)</f>
        <v>0</v>
      </c>
      <c r="E267" s="24">
        <f>IF([1]新扩建主干线!E267="","",[1]新扩建主干线!E267)</f>
        <v>0.141707</v>
      </c>
      <c r="F267" s="24" t="str">
        <f>IF([1]新扩建主干线!F267="","",[1]新扩建主干线!F267)</f>
        <v>市辖</v>
      </c>
      <c r="G267" s="24">
        <f>IF([1]新扩建主干线!G267="","",[1]新扩建主干线!G267)</f>
        <v>0</v>
      </c>
      <c r="H267" s="24">
        <f>IF([1]新扩建主干线!H267="","",[1]新扩建主干线!H267)</f>
        <v>2</v>
      </c>
      <c r="I267" s="24">
        <f>IF([1]新扩建主干线!I267="","",[1]新扩建主干线!I267)</f>
        <v>3</v>
      </c>
    </row>
    <row r="268" spans="1:9">
      <c r="A268" s="24" t="str">
        <f>IF([1]新扩建主干线!A268="","",[1]新扩建主干线!A268)</f>
        <v>方季线路44</v>
      </c>
      <c r="B268" s="24" t="str">
        <f>IF([1]新扩建主干线!B268="","",[1]新扩建主干线!B268)</f>
        <v>10kV</v>
      </c>
      <c r="C268" s="24" t="str">
        <f>IF([1]新扩建主干线!C268="","",[1]新扩建主干线!C268)</f>
        <v>133方季线</v>
      </c>
      <c r="D268" s="24">
        <f>IF([1]新扩建主干线!D268="","",[1]新扩建主干线!D268)</f>
        <v>0</v>
      </c>
      <c r="E268" s="24">
        <f>IF([1]新扩建主干线!E268="","",[1]新扩建主干线!E268)</f>
        <v>0.103626</v>
      </c>
      <c r="F268" s="24" t="str">
        <f>IF([1]新扩建主干线!F268="","",[1]新扩建主干线!F268)</f>
        <v>市辖</v>
      </c>
      <c r="G268" s="24">
        <f>IF([1]新扩建主干线!G268="","",[1]新扩建主干线!G268)</f>
        <v>0</v>
      </c>
      <c r="H268" s="24">
        <f>IF([1]新扩建主干线!H268="","",[1]新扩建主干线!H268)</f>
        <v>3</v>
      </c>
      <c r="I268" s="24">
        <f>IF([1]新扩建主干线!I268="","",[1]新扩建主干线!I268)</f>
        <v>1</v>
      </c>
    </row>
    <row r="269" spans="1:9">
      <c r="A269" s="24" t="str">
        <f>IF([1]新扩建主干线!A269="","",[1]新扩建主干线!A269)</f>
        <v>方季线路46</v>
      </c>
      <c r="B269" s="24" t="str">
        <f>IF([1]新扩建主干线!B269="","",[1]新扩建主干线!B269)</f>
        <v>10kV</v>
      </c>
      <c r="C269" s="24" t="str">
        <f>IF([1]新扩建主干线!C269="","",[1]新扩建主干线!C269)</f>
        <v>133方季线</v>
      </c>
      <c r="D269" s="24">
        <f>IF([1]新扩建主干线!D269="","",[1]新扩建主干线!D269)</f>
        <v>0</v>
      </c>
      <c r="E269" s="24">
        <f>IF([1]新扩建主干线!E269="","",[1]新扩建主干线!E269)</f>
        <v>6.2769999999999996E-3</v>
      </c>
      <c r="F269" s="24" t="str">
        <f>IF([1]新扩建主干线!F269="","",[1]新扩建主干线!F269)</f>
        <v>市辖</v>
      </c>
      <c r="G269" s="24">
        <f>IF([1]新扩建主干线!G269="","",[1]新扩建主干线!G269)</f>
        <v>0</v>
      </c>
      <c r="H269" s="24">
        <f>IF([1]新扩建主干线!H269="","",[1]新扩建主干线!H269)</f>
        <v>5</v>
      </c>
      <c r="I269" s="24">
        <f>IF([1]新扩建主干线!I269="","",[1]新扩建主干线!I269)</f>
        <v>3</v>
      </c>
    </row>
    <row r="270" spans="1:9">
      <c r="A270" s="24" t="str">
        <f>IF([1]新扩建主干线!A270="","",[1]新扩建主干线!A270)</f>
        <v>新东线路1</v>
      </c>
      <c r="B270" s="24" t="str">
        <f>IF([1]新扩建主干线!B270="","",[1]新扩建主干线!B270)</f>
        <v>10kV</v>
      </c>
      <c r="C270" s="24" t="str">
        <f>IF([1]新扩建主干线!C270="","",[1]新扩建主干线!C270)</f>
        <v>133新东线</v>
      </c>
      <c r="D270" s="24">
        <f>IF([1]新扩建主干线!D270="","",[1]新扩建主干线!D270)</f>
        <v>0</v>
      </c>
      <c r="E270" s="24">
        <f>IF([1]新扩建主干线!E270="","",[1]新扩建主干线!E270)</f>
        <v>0.94675399999999998</v>
      </c>
      <c r="F270" s="24" t="str">
        <f>IF([1]新扩建主干线!F270="","",[1]新扩建主干线!F270)</f>
        <v>市辖</v>
      </c>
      <c r="G270" s="24">
        <f>IF([1]新扩建主干线!G270="","",[1]新扩建主干线!G270)</f>
        <v>0</v>
      </c>
      <c r="H270" s="24">
        <f>IF([1]新扩建主干线!H270="","",[1]新扩建主干线!H270)</f>
        <v>6</v>
      </c>
      <c r="I270" s="24">
        <f>IF([1]新扩建主干线!I270="","",[1]新扩建主干线!I270)</f>
        <v>1</v>
      </c>
    </row>
    <row r="271" spans="1:9">
      <c r="A271" s="24" t="str">
        <f>IF([1]新扩建主干线!A271="","",[1]新扩建主干线!A271)</f>
        <v>南市线路2</v>
      </c>
      <c r="B271" s="24" t="str">
        <f>IF([1]新扩建主干线!B271="","",[1]新扩建主干线!B271)</f>
        <v>10kV</v>
      </c>
      <c r="C271" s="24" t="str">
        <f>IF([1]新扩建主干线!C271="","",[1]新扩建主干线!C271)</f>
        <v>134南市线</v>
      </c>
      <c r="D271" s="24">
        <f>IF([1]新扩建主干线!D271="","",[1]新扩建主干线!D271)</f>
        <v>0</v>
      </c>
      <c r="E271" s="24">
        <f>IF([1]新扩建主干线!E271="","",[1]新扩建主干线!E271)</f>
        <v>0.30692000000000003</v>
      </c>
      <c r="F271" s="24" t="str">
        <f>IF([1]新扩建主干线!F271="","",[1]新扩建主干线!F271)</f>
        <v/>
      </c>
      <c r="G271" s="24">
        <f>IF([1]新扩建主干线!G271="","",[1]新扩建主干线!G271)</f>
        <v>0</v>
      </c>
      <c r="H271" s="24">
        <f>IF([1]新扩建主干线!H271="","",[1]新扩建主干线!H271)</f>
        <v>8</v>
      </c>
      <c r="I271" s="24">
        <f>IF([1]新扩建主干线!I271="","",[1]新扩建主干线!I271)</f>
        <v>3</v>
      </c>
    </row>
    <row r="272" spans="1:9">
      <c r="A272" s="24" t="str">
        <f>IF([1]新扩建主干线!A272="","",[1]新扩建主干线!A272)</f>
        <v>南市线路3</v>
      </c>
      <c r="B272" s="24" t="str">
        <f>IF([1]新扩建主干线!B272="","",[1]新扩建主干线!B272)</f>
        <v>10kV</v>
      </c>
      <c r="C272" s="24" t="str">
        <f>IF([1]新扩建主干线!C272="","",[1]新扩建主干线!C272)</f>
        <v>134南市线</v>
      </c>
      <c r="D272" s="24">
        <f>IF([1]新扩建主干线!D272="","",[1]新扩建主干线!D272)</f>
        <v>0</v>
      </c>
      <c r="E272" s="24">
        <f>IF([1]新扩建主干线!E272="","",[1]新扩建主干线!E272)</f>
        <v>0.15629899999999999</v>
      </c>
      <c r="F272" s="24" t="str">
        <f>IF([1]新扩建主干线!F272="","",[1]新扩建主干线!F272)</f>
        <v>市辖</v>
      </c>
      <c r="G272" s="24">
        <f>IF([1]新扩建主干线!G272="","",[1]新扩建主干线!G272)</f>
        <v>0</v>
      </c>
      <c r="H272" s="24">
        <f>IF([1]新扩建主干线!H272="","",[1]新扩建主干线!H272)</f>
        <v>0</v>
      </c>
      <c r="I272" s="24">
        <f>IF([1]新扩建主干线!I272="","",[1]新扩建主干线!I272)</f>
        <v>1</v>
      </c>
    </row>
    <row r="273" spans="1:9">
      <c r="A273" s="24" t="str">
        <f>IF([1]新扩建主干线!A273="","",[1]新扩建主干线!A273)</f>
        <v>南市线路5</v>
      </c>
      <c r="B273" s="24" t="str">
        <f>IF([1]新扩建主干线!B273="","",[1]新扩建主干线!B273)</f>
        <v>10kV</v>
      </c>
      <c r="C273" s="24" t="str">
        <f>IF([1]新扩建主干线!C273="","",[1]新扩建主干线!C273)</f>
        <v>134南市线</v>
      </c>
      <c r="D273" s="24">
        <f>IF([1]新扩建主干线!D273="","",[1]新扩建主干线!D273)</f>
        <v>0</v>
      </c>
      <c r="E273" s="24">
        <f>IF([1]新扩建主干线!E273="","",[1]新扩建主干线!E273)</f>
        <v>0.82553299999999996</v>
      </c>
      <c r="F273" s="24" t="str">
        <f>IF([1]新扩建主干线!F273="","",[1]新扩建主干线!F273)</f>
        <v>市辖</v>
      </c>
      <c r="G273" s="24">
        <f>IF([1]新扩建主干线!G273="","",[1]新扩建主干线!G273)</f>
        <v>0</v>
      </c>
      <c r="H273" s="24">
        <f>IF([1]新扩建主干线!H273="","",[1]新扩建主干线!H273)</f>
        <v>2</v>
      </c>
      <c r="I273" s="24">
        <f>IF([1]新扩建主干线!I273="","",[1]新扩建主干线!I273)</f>
        <v>3</v>
      </c>
    </row>
    <row r="274" spans="1:9">
      <c r="A274" s="24" t="str">
        <f>IF([1]新扩建主干线!A274="","",[1]新扩建主干线!A274)</f>
        <v>南市线路6</v>
      </c>
      <c r="B274" s="24" t="str">
        <f>IF([1]新扩建主干线!B274="","",[1]新扩建主干线!B274)</f>
        <v>10kV</v>
      </c>
      <c r="C274" s="24" t="str">
        <f>IF([1]新扩建主干线!C274="","",[1]新扩建主干线!C274)</f>
        <v>134南市线</v>
      </c>
      <c r="D274" s="24">
        <f>IF([1]新扩建主干线!D274="","",[1]新扩建主干线!D274)</f>
        <v>0</v>
      </c>
      <c r="E274" s="24">
        <f>IF([1]新扩建主干线!E274="","",[1]新扩建主干线!E274)</f>
        <v>0.741591</v>
      </c>
      <c r="F274" s="24" t="str">
        <f>IF([1]新扩建主干线!F274="","",[1]新扩建主干线!F274)</f>
        <v>市辖</v>
      </c>
      <c r="G274" s="24">
        <f>IF([1]新扩建主干线!G274="","",[1]新扩建主干线!G274)</f>
        <v>0</v>
      </c>
      <c r="H274" s="24">
        <f>IF([1]新扩建主干线!H274="","",[1]新扩建主干线!H274)</f>
        <v>3</v>
      </c>
      <c r="I274" s="24">
        <f>IF([1]新扩建主干线!I274="","",[1]新扩建主干线!I274)</f>
        <v>1</v>
      </c>
    </row>
    <row r="275" spans="1:9">
      <c r="A275" s="24" t="str">
        <f>IF([1]新扩建主干线!A275="","",[1]新扩建主干线!A275)</f>
        <v>南市线路8</v>
      </c>
      <c r="B275" s="24" t="str">
        <f>IF([1]新扩建主干线!B275="","",[1]新扩建主干线!B275)</f>
        <v>10kV</v>
      </c>
      <c r="C275" s="24" t="str">
        <f>IF([1]新扩建主干线!C275="","",[1]新扩建主干线!C275)</f>
        <v>134南市线</v>
      </c>
      <c r="D275" s="24">
        <f>IF([1]新扩建主干线!D275="","",[1]新扩建主干线!D275)</f>
        <v>0</v>
      </c>
      <c r="E275" s="24">
        <f>IF([1]新扩建主干线!E275="","",[1]新扩建主干线!E275)</f>
        <v>0.334567</v>
      </c>
      <c r="F275" s="24" t="str">
        <f>IF([1]新扩建主干线!F275="","",[1]新扩建主干线!F275)</f>
        <v>市辖</v>
      </c>
      <c r="G275" s="24">
        <f>IF([1]新扩建主干线!G275="","",[1]新扩建主干线!G275)</f>
        <v>0</v>
      </c>
      <c r="H275" s="24">
        <f>IF([1]新扩建主干线!H275="","",[1]新扩建主干线!H275)</f>
        <v>5</v>
      </c>
      <c r="I275" s="24">
        <f>IF([1]新扩建主干线!I275="","",[1]新扩建主干线!I275)</f>
        <v>3</v>
      </c>
    </row>
    <row r="276" spans="1:9">
      <c r="A276" s="24" t="str">
        <f>IF([1]新扩建主干线!A276="","",[1]新扩建主干线!A276)</f>
        <v>南市线路9</v>
      </c>
      <c r="B276" s="24" t="str">
        <f>IF([1]新扩建主干线!B276="","",[1]新扩建主干线!B276)</f>
        <v>10kV</v>
      </c>
      <c r="C276" s="24" t="str">
        <f>IF([1]新扩建主干线!C276="","",[1]新扩建主干线!C276)</f>
        <v>134南市线</v>
      </c>
      <c r="D276" s="24">
        <f>IF([1]新扩建主干线!D276="","",[1]新扩建主干线!D276)</f>
        <v>0</v>
      </c>
      <c r="E276" s="24">
        <f>IF([1]新扩建主干线!E276="","",[1]新扩建主干线!E276)</f>
        <v>0.24876500000000001</v>
      </c>
      <c r="F276" s="24" t="str">
        <f>IF([1]新扩建主干线!F276="","",[1]新扩建主干线!F276)</f>
        <v>市辖</v>
      </c>
      <c r="G276" s="24">
        <f>IF([1]新扩建主干线!G276="","",[1]新扩建主干线!G276)</f>
        <v>0</v>
      </c>
      <c r="H276" s="24">
        <f>IF([1]新扩建主干线!H276="","",[1]新扩建主干线!H276)</f>
        <v>6</v>
      </c>
      <c r="I276" s="24">
        <f>IF([1]新扩建主干线!I276="","",[1]新扩建主干线!I276)</f>
        <v>1</v>
      </c>
    </row>
    <row r="277" spans="1:9">
      <c r="A277" s="24" t="str">
        <f>IF([1]新扩建主干线!A277="","",[1]新扩建主干线!A277)</f>
        <v>南市线路11</v>
      </c>
      <c r="B277" s="24" t="str">
        <f>IF([1]新扩建主干线!B277="","",[1]新扩建主干线!B277)</f>
        <v>10kV</v>
      </c>
      <c r="C277" s="24" t="str">
        <f>IF([1]新扩建主干线!C277="","",[1]新扩建主干线!C277)</f>
        <v>134南市线</v>
      </c>
      <c r="D277" s="24">
        <f>IF([1]新扩建主干线!D277="","",[1]新扩建主干线!D277)</f>
        <v>0</v>
      </c>
      <c r="E277" s="24">
        <f>IF([1]新扩建主干线!E277="","",[1]新扩建主干线!E277)</f>
        <v>0.56827099999999997</v>
      </c>
      <c r="F277" s="24" t="str">
        <f>IF([1]新扩建主干线!F277="","",[1]新扩建主干线!F277)</f>
        <v>市辖</v>
      </c>
      <c r="G277" s="24">
        <f>IF([1]新扩建主干线!G277="","",[1]新扩建主干线!G277)</f>
        <v>0</v>
      </c>
      <c r="H277" s="24">
        <f>IF([1]新扩建主干线!H277="","",[1]新扩建主干线!H277)</f>
        <v>8</v>
      </c>
      <c r="I277" s="24">
        <f>IF([1]新扩建主干线!I277="","",[1]新扩建主干线!I277)</f>
        <v>3</v>
      </c>
    </row>
    <row r="278" spans="1:9">
      <c r="A278" s="24" t="str">
        <f>IF([1]新扩建主干线!A278="","",[1]新扩建主干线!A278)</f>
        <v>南市线路12</v>
      </c>
      <c r="B278" s="24" t="str">
        <f>IF([1]新扩建主干线!B278="","",[1]新扩建主干线!B278)</f>
        <v>10kV</v>
      </c>
      <c r="C278" s="24" t="str">
        <f>IF([1]新扩建主干线!C278="","",[1]新扩建主干线!C278)</f>
        <v>134南市线</v>
      </c>
      <c r="D278" s="24">
        <f>IF([1]新扩建主干线!D278="","",[1]新扩建主干线!D278)</f>
        <v>0</v>
      </c>
      <c r="E278" s="24">
        <f>IF([1]新扩建主干线!E278="","",[1]新扩建主干线!E278)</f>
        <v>7.0486999999999994E-2</v>
      </c>
      <c r="F278" s="24" t="str">
        <f>IF([1]新扩建主干线!F278="","",[1]新扩建主干线!F278)</f>
        <v>市辖</v>
      </c>
      <c r="G278" s="24">
        <f>IF([1]新扩建主干线!G278="","",[1]新扩建主干线!G278)</f>
        <v>0</v>
      </c>
      <c r="H278" s="24">
        <f>IF([1]新扩建主干线!H278="","",[1]新扩建主干线!H278)</f>
        <v>0</v>
      </c>
      <c r="I278" s="24">
        <f>IF([1]新扩建主干线!I278="","",[1]新扩建主干线!I278)</f>
        <v>1</v>
      </c>
    </row>
    <row r="279" spans="1:9">
      <c r="A279" s="24" t="str">
        <f>IF([1]新扩建主干线!A279="","",[1]新扩建主干线!A279)</f>
        <v>南市线路14</v>
      </c>
      <c r="B279" s="24" t="str">
        <f>IF([1]新扩建主干线!B279="","",[1]新扩建主干线!B279)</f>
        <v>10kV</v>
      </c>
      <c r="C279" s="24" t="str">
        <f>IF([1]新扩建主干线!C279="","",[1]新扩建主干线!C279)</f>
        <v>134南市线</v>
      </c>
      <c r="D279" s="24">
        <f>IF([1]新扩建主干线!D279="","",[1]新扩建主干线!D279)</f>
        <v>0</v>
      </c>
      <c r="E279" s="24">
        <f>IF([1]新扩建主干线!E279="","",[1]新扩建主干线!E279)</f>
        <v>0.39754299999999998</v>
      </c>
      <c r="F279" s="24" t="str">
        <f>IF([1]新扩建主干线!F279="","",[1]新扩建主干线!F279)</f>
        <v>市辖</v>
      </c>
      <c r="G279" s="24">
        <f>IF([1]新扩建主干线!G279="","",[1]新扩建主干线!G279)</f>
        <v>0</v>
      </c>
      <c r="H279" s="24">
        <f>IF([1]新扩建主干线!H279="","",[1]新扩建主干线!H279)</f>
        <v>2</v>
      </c>
      <c r="I279" s="24">
        <f>IF([1]新扩建主干线!I279="","",[1]新扩建主干线!I279)</f>
        <v>3</v>
      </c>
    </row>
    <row r="280" spans="1:9">
      <c r="A280" s="24" t="str">
        <f>IF([1]新扩建主干线!A280="","",[1]新扩建主干线!A280)</f>
        <v>南市线路15</v>
      </c>
      <c r="B280" s="24" t="str">
        <f>IF([1]新扩建主干线!B280="","",[1]新扩建主干线!B280)</f>
        <v>10kV</v>
      </c>
      <c r="C280" s="24" t="str">
        <f>IF([1]新扩建主干线!C280="","",[1]新扩建主干线!C280)</f>
        <v>134南市线</v>
      </c>
      <c r="D280" s="24">
        <f>IF([1]新扩建主干线!D280="","",[1]新扩建主干线!D280)</f>
        <v>0</v>
      </c>
      <c r="E280" s="24">
        <f>IF([1]新扩建主干线!E280="","",[1]新扩建主干线!E280)</f>
        <v>4.1571999999999998E-2</v>
      </c>
      <c r="F280" s="24" t="str">
        <f>IF([1]新扩建主干线!F280="","",[1]新扩建主干线!F280)</f>
        <v>市辖</v>
      </c>
      <c r="G280" s="24">
        <f>IF([1]新扩建主干线!G280="","",[1]新扩建主干线!G280)</f>
        <v>0</v>
      </c>
      <c r="H280" s="24">
        <f>IF([1]新扩建主干线!H280="","",[1]新扩建主干线!H280)</f>
        <v>3</v>
      </c>
      <c r="I280" s="24">
        <f>IF([1]新扩建主干线!I280="","",[1]新扩建主干线!I280)</f>
        <v>1</v>
      </c>
    </row>
    <row r="281" spans="1:9">
      <c r="A281" s="24" t="str">
        <f>IF([1]新扩建主干线!A281="","",[1]新扩建主干线!A281)</f>
        <v>南市线路17</v>
      </c>
      <c r="B281" s="24" t="str">
        <f>IF([1]新扩建主干线!B281="","",[1]新扩建主干线!B281)</f>
        <v>10kV</v>
      </c>
      <c r="C281" s="24" t="str">
        <f>IF([1]新扩建主干线!C281="","",[1]新扩建主干线!C281)</f>
        <v>134南市线</v>
      </c>
      <c r="D281" s="24">
        <f>IF([1]新扩建主干线!D281="","",[1]新扩建主干线!D281)</f>
        <v>0</v>
      </c>
      <c r="E281" s="24">
        <f>IF([1]新扩建主干线!E281="","",[1]新扩建主干线!E281)</f>
        <v>0.171374</v>
      </c>
      <c r="F281" s="24" t="str">
        <f>IF([1]新扩建主干线!F281="","",[1]新扩建主干线!F281)</f>
        <v>市辖</v>
      </c>
      <c r="G281" s="24">
        <f>IF([1]新扩建主干线!G281="","",[1]新扩建主干线!G281)</f>
        <v>0</v>
      </c>
      <c r="H281" s="24">
        <f>IF([1]新扩建主干线!H281="","",[1]新扩建主干线!H281)</f>
        <v>5</v>
      </c>
      <c r="I281" s="24">
        <f>IF([1]新扩建主干线!I281="","",[1]新扩建主干线!I281)</f>
        <v>3</v>
      </c>
    </row>
    <row r="282" spans="1:9">
      <c r="A282" s="24" t="str">
        <f>IF([1]新扩建主干线!A282="","",[1]新扩建主干线!A282)</f>
        <v>南市线路18</v>
      </c>
      <c r="B282" s="24" t="str">
        <f>IF([1]新扩建主干线!B282="","",[1]新扩建主干线!B282)</f>
        <v>10kV</v>
      </c>
      <c r="C282" s="24" t="str">
        <f>IF([1]新扩建主干线!C282="","",[1]新扩建主干线!C282)</f>
        <v>134南市线</v>
      </c>
      <c r="D282" s="24">
        <f>IF([1]新扩建主干线!D282="","",[1]新扩建主干线!D282)</f>
        <v>0</v>
      </c>
      <c r="E282" s="24">
        <f>IF([1]新扩建主干线!E282="","",[1]新扩建主干线!E282)</f>
        <v>0.49140400000000001</v>
      </c>
      <c r="F282" s="24" t="str">
        <f>IF([1]新扩建主干线!F282="","",[1]新扩建主干线!F282)</f>
        <v>市辖</v>
      </c>
      <c r="G282" s="24">
        <f>IF([1]新扩建主干线!G282="","",[1]新扩建主干线!G282)</f>
        <v>0</v>
      </c>
      <c r="H282" s="24">
        <f>IF([1]新扩建主干线!H282="","",[1]新扩建主干线!H282)</f>
        <v>6</v>
      </c>
      <c r="I282" s="24">
        <f>IF([1]新扩建主干线!I282="","",[1]新扩建主干线!I282)</f>
        <v>1</v>
      </c>
    </row>
    <row r="283" spans="1:9">
      <c r="A283" s="24" t="str">
        <f>IF([1]新扩建主干线!A283="","",[1]新扩建主干线!A283)</f>
        <v>南市线路20</v>
      </c>
      <c r="B283" s="24" t="str">
        <f>IF([1]新扩建主干线!B283="","",[1]新扩建主干线!B283)</f>
        <v>10kV</v>
      </c>
      <c r="C283" s="24" t="str">
        <f>IF([1]新扩建主干线!C283="","",[1]新扩建主干线!C283)</f>
        <v>134南市线</v>
      </c>
      <c r="D283" s="24">
        <f>IF([1]新扩建主干线!D283="","",[1]新扩建主干线!D283)</f>
        <v>0</v>
      </c>
      <c r="E283" s="24">
        <f>IF([1]新扩建主干线!E283="","",[1]新扩建主干线!E283)</f>
        <v>0.38645200000000002</v>
      </c>
      <c r="F283" s="24" t="str">
        <f>IF([1]新扩建主干线!F283="","",[1]新扩建主干线!F283)</f>
        <v>市辖</v>
      </c>
      <c r="G283" s="24">
        <f>IF([1]新扩建主干线!G283="","",[1]新扩建主干线!G283)</f>
        <v>0</v>
      </c>
      <c r="H283" s="24">
        <f>IF([1]新扩建主干线!H283="","",[1]新扩建主干线!H283)</f>
        <v>8</v>
      </c>
      <c r="I283" s="24">
        <f>IF([1]新扩建主干线!I283="","",[1]新扩建主干线!I283)</f>
        <v>3</v>
      </c>
    </row>
    <row r="284" spans="1:9">
      <c r="A284" s="24" t="str">
        <f>IF([1]新扩建主干线!A284="","",[1]新扩建主干线!A284)</f>
        <v>南市线路21</v>
      </c>
      <c r="B284" s="24" t="str">
        <f>IF([1]新扩建主干线!B284="","",[1]新扩建主干线!B284)</f>
        <v>10kV</v>
      </c>
      <c r="C284" s="24" t="str">
        <f>IF([1]新扩建主干线!C284="","",[1]新扩建主干线!C284)</f>
        <v>134南市线</v>
      </c>
      <c r="D284" s="24">
        <f>IF([1]新扩建主干线!D284="","",[1]新扩建主干线!D284)</f>
        <v>0</v>
      </c>
      <c r="E284" s="24">
        <f>IF([1]新扩建主干线!E284="","",[1]新扩建主干线!E284)</f>
        <v>2.1166000000000001E-2</v>
      </c>
      <c r="F284" s="24" t="str">
        <f>IF([1]新扩建主干线!F284="","",[1]新扩建主干线!F284)</f>
        <v>市辖</v>
      </c>
      <c r="G284" s="24">
        <f>IF([1]新扩建主干线!G284="","",[1]新扩建主干线!G284)</f>
        <v>0</v>
      </c>
      <c r="H284" s="24">
        <f>IF([1]新扩建主干线!H284="","",[1]新扩建主干线!H284)</f>
        <v>0</v>
      </c>
      <c r="I284" s="24">
        <f>IF([1]新扩建主干线!I284="","",[1]新扩建主干线!I284)</f>
        <v>1</v>
      </c>
    </row>
    <row r="285" spans="1:9">
      <c r="A285" s="24" t="str">
        <f>IF([1]新扩建主干线!A285="","",[1]新扩建主干线!A285)</f>
        <v>南市线路23</v>
      </c>
      <c r="B285" s="24" t="str">
        <f>IF([1]新扩建主干线!B285="","",[1]新扩建主干线!B285)</f>
        <v>10kV</v>
      </c>
      <c r="C285" s="24" t="str">
        <f>IF([1]新扩建主干线!C285="","",[1]新扩建主干线!C285)</f>
        <v>134南市线</v>
      </c>
      <c r="D285" s="24">
        <f>IF([1]新扩建主干线!D285="","",[1]新扩建主干线!D285)</f>
        <v>0</v>
      </c>
      <c r="E285" s="24">
        <f>IF([1]新扩建主干线!E285="","",[1]新扩建主干线!E285)</f>
        <v>0.10750800000000001</v>
      </c>
      <c r="F285" s="24" t="str">
        <f>IF([1]新扩建主干线!F285="","",[1]新扩建主干线!F285)</f>
        <v>市辖</v>
      </c>
      <c r="G285" s="24">
        <f>IF([1]新扩建主干线!G285="","",[1]新扩建主干线!G285)</f>
        <v>0</v>
      </c>
      <c r="H285" s="24">
        <f>IF([1]新扩建主干线!H285="","",[1]新扩建主干线!H285)</f>
        <v>2</v>
      </c>
      <c r="I285" s="24">
        <f>IF([1]新扩建主干线!I285="","",[1]新扩建主干线!I285)</f>
        <v>3</v>
      </c>
    </row>
    <row r="286" spans="1:9">
      <c r="A286" s="24" t="str">
        <f>IF([1]新扩建主干线!A286="","",[1]新扩建主干线!A286)</f>
        <v>南市线路24</v>
      </c>
      <c r="B286" s="24" t="str">
        <f>IF([1]新扩建主干线!B286="","",[1]新扩建主干线!B286)</f>
        <v>10kV</v>
      </c>
      <c r="C286" s="24" t="str">
        <f>IF([1]新扩建主干线!C286="","",[1]新扩建主干线!C286)</f>
        <v>134南市线</v>
      </c>
      <c r="D286" s="24">
        <f>IF([1]新扩建主干线!D286="","",[1]新扩建主干线!D286)</f>
        <v>0</v>
      </c>
      <c r="E286" s="24">
        <f>IF([1]新扩建主干线!E286="","",[1]新扩建主干线!E286)</f>
        <v>0.135629</v>
      </c>
      <c r="F286" s="24" t="str">
        <f>IF([1]新扩建主干线!F286="","",[1]新扩建主干线!F286)</f>
        <v>市辖</v>
      </c>
      <c r="G286" s="24">
        <f>IF([1]新扩建主干线!G286="","",[1]新扩建主干线!G286)</f>
        <v>0</v>
      </c>
      <c r="H286" s="24">
        <f>IF([1]新扩建主干线!H286="","",[1]新扩建主干线!H286)</f>
        <v>3</v>
      </c>
      <c r="I286" s="24">
        <f>IF([1]新扩建主干线!I286="","",[1]新扩建主干线!I286)</f>
        <v>1</v>
      </c>
    </row>
    <row r="287" spans="1:9">
      <c r="A287" s="24" t="str">
        <f>IF([1]新扩建主干线!A287="","",[1]新扩建主干线!A287)</f>
        <v>南市线路26</v>
      </c>
      <c r="B287" s="24" t="str">
        <f>IF([1]新扩建主干线!B287="","",[1]新扩建主干线!B287)</f>
        <v>10kV</v>
      </c>
      <c r="C287" s="24" t="str">
        <f>IF([1]新扩建主干线!C287="","",[1]新扩建主干线!C287)</f>
        <v>134南市线</v>
      </c>
      <c r="D287" s="24">
        <f>IF([1]新扩建主干线!D287="","",[1]新扩建主干线!D287)</f>
        <v>0</v>
      </c>
      <c r="E287" s="24">
        <f>IF([1]新扩建主干线!E287="","",[1]新扩建主干线!E287)</f>
        <v>5.1942000000000002E-2</v>
      </c>
      <c r="F287" s="24" t="str">
        <f>IF([1]新扩建主干线!F287="","",[1]新扩建主干线!F287)</f>
        <v>市辖</v>
      </c>
      <c r="G287" s="24">
        <f>IF([1]新扩建主干线!G287="","",[1]新扩建主干线!G287)</f>
        <v>0</v>
      </c>
      <c r="H287" s="24">
        <f>IF([1]新扩建主干线!H287="","",[1]新扩建主干线!H287)</f>
        <v>5</v>
      </c>
      <c r="I287" s="24">
        <f>IF([1]新扩建主干线!I287="","",[1]新扩建主干线!I287)</f>
        <v>3</v>
      </c>
    </row>
    <row r="288" spans="1:9">
      <c r="A288" s="24" t="str">
        <f>IF([1]新扩建主干线!A288="","",[1]新扩建主干线!A288)</f>
        <v>南市线路27</v>
      </c>
      <c r="B288" s="24" t="str">
        <f>IF([1]新扩建主干线!B288="","",[1]新扩建主干线!B288)</f>
        <v>10kV</v>
      </c>
      <c r="C288" s="24" t="str">
        <f>IF([1]新扩建主干线!C288="","",[1]新扩建主干线!C288)</f>
        <v>134南市线</v>
      </c>
      <c r="D288" s="24">
        <f>IF([1]新扩建主干线!D288="","",[1]新扩建主干线!D288)</f>
        <v>0</v>
      </c>
      <c r="E288" s="24">
        <f>IF([1]新扩建主干线!E288="","",[1]新扩建主干线!E288)</f>
        <v>0.53083499999999995</v>
      </c>
      <c r="F288" s="24" t="str">
        <f>IF([1]新扩建主干线!F288="","",[1]新扩建主干线!F288)</f>
        <v>市辖</v>
      </c>
      <c r="G288" s="24">
        <f>IF([1]新扩建主干线!G288="","",[1]新扩建主干线!G288)</f>
        <v>0</v>
      </c>
      <c r="H288" s="24">
        <f>IF([1]新扩建主干线!H288="","",[1]新扩建主干线!H288)</f>
        <v>6</v>
      </c>
      <c r="I288" s="24">
        <f>IF([1]新扩建主干线!I288="","",[1]新扩建主干线!I288)</f>
        <v>1</v>
      </c>
    </row>
    <row r="289" spans="1:9">
      <c r="A289" s="24" t="str">
        <f>IF([1]新扩建主干线!A289="","",[1]新扩建主干线!A289)</f>
        <v>南市线路29</v>
      </c>
      <c r="B289" s="24" t="str">
        <f>IF([1]新扩建主干线!B289="","",[1]新扩建主干线!B289)</f>
        <v>10kV</v>
      </c>
      <c r="C289" s="24" t="str">
        <f>IF([1]新扩建主干线!C289="","",[1]新扩建主干线!C289)</f>
        <v>134南市线</v>
      </c>
      <c r="D289" s="24">
        <f>IF([1]新扩建主干线!D289="","",[1]新扩建主干线!D289)</f>
        <v>0</v>
      </c>
      <c r="E289" s="24">
        <f>IF([1]新扩建主干线!E289="","",[1]新扩建主干线!E289)</f>
        <v>0.21417</v>
      </c>
      <c r="F289" s="24" t="str">
        <f>IF([1]新扩建主干线!F289="","",[1]新扩建主干线!F289)</f>
        <v>市辖</v>
      </c>
      <c r="G289" s="24">
        <f>IF([1]新扩建主干线!G289="","",[1]新扩建主干线!G289)</f>
        <v>0</v>
      </c>
      <c r="H289" s="24">
        <f>IF([1]新扩建主干线!H289="","",[1]新扩建主干线!H289)</f>
        <v>8</v>
      </c>
      <c r="I289" s="24">
        <f>IF([1]新扩建主干线!I289="","",[1]新扩建主干线!I289)</f>
        <v>3</v>
      </c>
    </row>
    <row r="290" spans="1:9">
      <c r="A290" s="24" t="str">
        <f>IF([1]新扩建主干线!A290="","",[1]新扩建主干线!A290)</f>
        <v>南市线路30</v>
      </c>
      <c r="B290" s="24" t="str">
        <f>IF([1]新扩建主干线!B290="","",[1]新扩建主干线!B290)</f>
        <v>10kV</v>
      </c>
      <c r="C290" s="24" t="str">
        <f>IF([1]新扩建主干线!C290="","",[1]新扩建主干线!C290)</f>
        <v>134南市线</v>
      </c>
      <c r="D290" s="24">
        <f>IF([1]新扩建主干线!D290="","",[1]新扩建主干线!D290)</f>
        <v>0</v>
      </c>
      <c r="E290" s="24">
        <f>IF([1]新扩建主干线!E290="","",[1]新扩建主干线!E290)</f>
        <v>0.14608699999999999</v>
      </c>
      <c r="F290" s="24" t="str">
        <f>IF([1]新扩建主干线!F290="","",[1]新扩建主干线!F290)</f>
        <v>市辖</v>
      </c>
      <c r="G290" s="24">
        <f>IF([1]新扩建主干线!G290="","",[1]新扩建主干线!G290)</f>
        <v>0</v>
      </c>
      <c r="H290" s="24">
        <f>IF([1]新扩建主干线!H290="","",[1]新扩建主干线!H290)</f>
        <v>0</v>
      </c>
      <c r="I290" s="24">
        <f>IF([1]新扩建主干线!I290="","",[1]新扩建主干线!I290)</f>
        <v>1</v>
      </c>
    </row>
    <row r="291" spans="1:9">
      <c r="A291" s="24" t="str">
        <f>IF([1]新扩建主干线!A291="","",[1]新扩建主干线!A291)</f>
        <v>南市线路32</v>
      </c>
      <c r="B291" s="24" t="str">
        <f>IF([1]新扩建主干线!B291="","",[1]新扩建主干线!B291)</f>
        <v>10kV</v>
      </c>
      <c r="C291" s="24" t="str">
        <f>IF([1]新扩建主干线!C291="","",[1]新扩建主干线!C291)</f>
        <v>134南市线</v>
      </c>
      <c r="D291" s="24">
        <f>IF([1]新扩建主干线!D291="","",[1]新扩建主干线!D291)</f>
        <v>0</v>
      </c>
      <c r="E291" s="24">
        <f>IF([1]新扩建主干线!E291="","",[1]新扩建主干线!E291)</f>
        <v>0.31435800000000003</v>
      </c>
      <c r="F291" s="24" t="str">
        <f>IF([1]新扩建主干线!F291="","",[1]新扩建主干线!F291)</f>
        <v>市辖</v>
      </c>
      <c r="G291" s="24">
        <f>IF([1]新扩建主干线!G291="","",[1]新扩建主干线!G291)</f>
        <v>0</v>
      </c>
      <c r="H291" s="24">
        <f>IF([1]新扩建主干线!H291="","",[1]新扩建主干线!H291)</f>
        <v>2</v>
      </c>
      <c r="I291" s="24">
        <f>IF([1]新扩建主干线!I291="","",[1]新扩建主干线!I291)</f>
        <v>3</v>
      </c>
    </row>
    <row r="292" spans="1:9">
      <c r="A292" s="24" t="str">
        <f>IF([1]新扩建主干线!A292="","",[1]新扩建主干线!A292)</f>
        <v>南市线路33</v>
      </c>
      <c r="B292" s="24" t="str">
        <f>IF([1]新扩建主干线!B292="","",[1]新扩建主干线!B292)</f>
        <v>10kV</v>
      </c>
      <c r="C292" s="24" t="str">
        <f>IF([1]新扩建主干线!C292="","",[1]新扩建主干线!C292)</f>
        <v>134南市线</v>
      </c>
      <c r="D292" s="24">
        <f>IF([1]新扩建主干线!D292="","",[1]新扩建主干线!D292)</f>
        <v>0</v>
      </c>
      <c r="E292" s="24">
        <f>IF([1]新扩建主干线!E292="","",[1]新扩建主干线!E292)</f>
        <v>1.414E-2</v>
      </c>
      <c r="F292" s="24" t="str">
        <f>IF([1]新扩建主干线!F292="","",[1]新扩建主干线!F292)</f>
        <v>市辖</v>
      </c>
      <c r="G292" s="24">
        <f>IF([1]新扩建主干线!G292="","",[1]新扩建主干线!G292)</f>
        <v>0</v>
      </c>
      <c r="H292" s="24">
        <f>IF([1]新扩建主干线!H292="","",[1]新扩建主干线!H292)</f>
        <v>3</v>
      </c>
      <c r="I292" s="24">
        <f>IF([1]新扩建主干线!I292="","",[1]新扩建主干线!I292)</f>
        <v>1</v>
      </c>
    </row>
    <row r="293" spans="1:9">
      <c r="A293" s="24" t="str">
        <f>IF([1]新扩建主干线!A293="","",[1]新扩建主干线!A293)</f>
        <v>南市线路35</v>
      </c>
      <c r="B293" s="24" t="str">
        <f>IF([1]新扩建主干线!B293="","",[1]新扩建主干线!B293)</f>
        <v>10kV</v>
      </c>
      <c r="C293" s="24" t="str">
        <f>IF([1]新扩建主干线!C293="","",[1]新扩建主干线!C293)</f>
        <v>134南市线</v>
      </c>
      <c r="D293" s="24">
        <f>IF([1]新扩建主干线!D293="","",[1]新扩建主干线!D293)</f>
        <v>0</v>
      </c>
      <c r="E293" s="24">
        <f>IF([1]新扩建主干线!E293="","",[1]新扩建主干线!E293)</f>
        <v>3.1751000000000001E-2</v>
      </c>
      <c r="F293" s="24" t="str">
        <f>IF([1]新扩建主干线!F293="","",[1]新扩建主干线!F293)</f>
        <v>市辖</v>
      </c>
      <c r="G293" s="24">
        <f>IF([1]新扩建主干线!G293="","",[1]新扩建主干线!G293)</f>
        <v>0</v>
      </c>
      <c r="H293" s="24">
        <f>IF([1]新扩建主干线!H293="","",[1]新扩建主干线!H293)</f>
        <v>5</v>
      </c>
      <c r="I293" s="24">
        <f>IF([1]新扩建主干线!I293="","",[1]新扩建主干线!I293)</f>
        <v>3</v>
      </c>
    </row>
    <row r="294" spans="1:9">
      <c r="A294" s="24" t="str">
        <f>IF([1]新扩建主干线!A294="","",[1]新扩建主干线!A294)</f>
        <v>南市线路36</v>
      </c>
      <c r="B294" s="24" t="str">
        <f>IF([1]新扩建主干线!B294="","",[1]新扩建主干线!B294)</f>
        <v>10kV</v>
      </c>
      <c r="C294" s="24" t="str">
        <f>IF([1]新扩建主干线!C294="","",[1]新扩建主干线!C294)</f>
        <v>134南市线</v>
      </c>
      <c r="D294" s="24">
        <f>IF([1]新扩建主干线!D294="","",[1]新扩建主干线!D294)</f>
        <v>0</v>
      </c>
      <c r="E294" s="24">
        <f>IF([1]新扩建主干线!E294="","",[1]新扩建主干线!E294)</f>
        <v>3.9514000000000001E-2</v>
      </c>
      <c r="F294" s="24" t="str">
        <f>IF([1]新扩建主干线!F294="","",[1]新扩建主干线!F294)</f>
        <v>市辖</v>
      </c>
      <c r="G294" s="24">
        <f>IF([1]新扩建主干线!G294="","",[1]新扩建主干线!G294)</f>
        <v>0</v>
      </c>
      <c r="H294" s="24">
        <f>IF([1]新扩建主干线!H294="","",[1]新扩建主干线!H294)</f>
        <v>6</v>
      </c>
      <c r="I294" s="24">
        <f>IF([1]新扩建主干线!I294="","",[1]新扩建主干线!I294)</f>
        <v>1</v>
      </c>
    </row>
    <row r="295" spans="1:9">
      <c r="A295" s="24" t="str">
        <f>IF([1]新扩建主干线!A295="","",[1]新扩建主干线!A295)</f>
        <v>南市线路38</v>
      </c>
      <c r="B295" s="24" t="str">
        <f>IF([1]新扩建主干线!B295="","",[1]新扩建主干线!B295)</f>
        <v>10kV</v>
      </c>
      <c r="C295" s="24" t="str">
        <f>IF([1]新扩建主干线!C295="","",[1]新扩建主干线!C295)</f>
        <v>134南市线</v>
      </c>
      <c r="D295" s="24">
        <f>IF([1]新扩建主干线!D295="","",[1]新扩建主干线!D295)</f>
        <v>0</v>
      </c>
      <c r="E295" s="24">
        <f>IF([1]新扩建主干线!E295="","",[1]新扩建主干线!E295)</f>
        <v>8.6901000000000006E-2</v>
      </c>
      <c r="F295" s="24" t="str">
        <f>IF([1]新扩建主干线!F295="","",[1]新扩建主干线!F295)</f>
        <v>市辖</v>
      </c>
      <c r="G295" s="24">
        <f>IF([1]新扩建主干线!G295="","",[1]新扩建主干线!G295)</f>
        <v>0</v>
      </c>
      <c r="H295" s="24">
        <f>IF([1]新扩建主干线!H295="","",[1]新扩建主干线!H295)</f>
        <v>8</v>
      </c>
      <c r="I295" s="24">
        <f>IF([1]新扩建主干线!I295="","",[1]新扩建主干线!I295)</f>
        <v>3</v>
      </c>
    </row>
    <row r="296" spans="1:9">
      <c r="A296" s="24" t="str">
        <f>IF([1]新扩建主干线!A296="","",[1]新扩建主干线!A296)</f>
        <v>南市线路39</v>
      </c>
      <c r="B296" s="24" t="str">
        <f>IF([1]新扩建主干线!B296="","",[1]新扩建主干线!B296)</f>
        <v>10kV</v>
      </c>
      <c r="C296" s="24" t="str">
        <f>IF([1]新扩建主干线!C296="","",[1]新扩建主干线!C296)</f>
        <v>134南市线</v>
      </c>
      <c r="D296" s="24">
        <f>IF([1]新扩建主干线!D296="","",[1]新扩建主干线!D296)</f>
        <v>0</v>
      </c>
      <c r="E296" s="24">
        <f>IF([1]新扩建主干线!E296="","",[1]新扩建主干线!E296)</f>
        <v>5.6179E-2</v>
      </c>
      <c r="F296" s="24" t="str">
        <f>IF([1]新扩建主干线!F296="","",[1]新扩建主干线!F296)</f>
        <v>市辖</v>
      </c>
      <c r="G296" s="24">
        <f>IF([1]新扩建主干线!G296="","",[1]新扩建主干线!G296)</f>
        <v>0</v>
      </c>
      <c r="H296" s="24">
        <f>IF([1]新扩建主干线!H296="","",[1]新扩建主干线!H296)</f>
        <v>0</v>
      </c>
      <c r="I296" s="24">
        <f>IF([1]新扩建主干线!I296="","",[1]新扩建主干线!I296)</f>
        <v>1</v>
      </c>
    </row>
    <row r="297" spans="1:9">
      <c r="A297" s="24" t="str">
        <f>IF([1]新扩建主干线!A297="","",[1]新扩建主干线!A297)</f>
        <v>南市线路41</v>
      </c>
      <c r="B297" s="24" t="str">
        <f>IF([1]新扩建主干线!B297="","",[1]新扩建主干线!B297)</f>
        <v>10kV</v>
      </c>
      <c r="C297" s="24" t="str">
        <f>IF([1]新扩建主干线!C297="","",[1]新扩建主干线!C297)</f>
        <v>134南市线</v>
      </c>
      <c r="D297" s="24">
        <f>IF([1]新扩建主干线!D297="","",[1]新扩建主干线!D297)</f>
        <v>0</v>
      </c>
      <c r="E297" s="24">
        <f>IF([1]新扩建主干线!E297="","",[1]新扩建主干线!E297)</f>
        <v>4.3718E-2</v>
      </c>
      <c r="F297" s="24" t="str">
        <f>IF([1]新扩建主干线!F297="","",[1]新扩建主干线!F297)</f>
        <v>市辖</v>
      </c>
      <c r="G297" s="24">
        <f>IF([1]新扩建主干线!G297="","",[1]新扩建主干线!G297)</f>
        <v>0</v>
      </c>
      <c r="H297" s="24">
        <f>IF([1]新扩建主干线!H297="","",[1]新扩建主干线!H297)</f>
        <v>2</v>
      </c>
      <c r="I297" s="24">
        <f>IF([1]新扩建主干线!I297="","",[1]新扩建主干线!I297)</f>
        <v>3</v>
      </c>
    </row>
    <row r="298" spans="1:9">
      <c r="A298" s="24" t="str">
        <f>IF([1]新扩建主干线!A298="","",[1]新扩建主干线!A298)</f>
        <v>南市线路42</v>
      </c>
      <c r="B298" s="24" t="str">
        <f>IF([1]新扩建主干线!B298="","",[1]新扩建主干线!B298)</f>
        <v>10kV</v>
      </c>
      <c r="C298" s="24" t="str">
        <f>IF([1]新扩建主干线!C298="","",[1]新扩建主干线!C298)</f>
        <v>134南市线</v>
      </c>
      <c r="D298" s="24">
        <f>IF([1]新扩建主干线!D298="","",[1]新扩建主干线!D298)</f>
        <v>0</v>
      </c>
      <c r="E298" s="24">
        <f>IF([1]新扩建主干线!E298="","",[1]新扩建主干线!E298)</f>
        <v>3.2169000000000003E-2</v>
      </c>
      <c r="F298" s="24" t="str">
        <f>IF([1]新扩建主干线!F298="","",[1]新扩建主干线!F298)</f>
        <v>市辖</v>
      </c>
      <c r="G298" s="24">
        <f>IF([1]新扩建主干线!G298="","",[1]新扩建主干线!G298)</f>
        <v>0</v>
      </c>
      <c r="H298" s="24">
        <f>IF([1]新扩建主干线!H298="","",[1]新扩建主干线!H298)</f>
        <v>3</v>
      </c>
      <c r="I298" s="24">
        <f>IF([1]新扩建主干线!I298="","",[1]新扩建主干线!I298)</f>
        <v>1</v>
      </c>
    </row>
    <row r="299" spans="1:9">
      <c r="A299" s="24" t="str">
        <f>IF([1]新扩建主干线!A299="","",[1]新扩建主干线!A299)</f>
        <v>南市线路44</v>
      </c>
      <c r="B299" s="24" t="str">
        <f>IF([1]新扩建主干线!B299="","",[1]新扩建主干线!B299)</f>
        <v>10kV</v>
      </c>
      <c r="C299" s="24" t="str">
        <f>IF([1]新扩建主干线!C299="","",[1]新扩建主干线!C299)</f>
        <v>134南市线</v>
      </c>
      <c r="D299" s="24">
        <f>IF([1]新扩建主干线!D299="","",[1]新扩建主干线!D299)</f>
        <v>0</v>
      </c>
      <c r="E299" s="24">
        <f>IF([1]新扩建主干线!E299="","",[1]新扩建主干线!E299)</f>
        <v>7.6318999999999998E-2</v>
      </c>
      <c r="F299" s="24" t="str">
        <f>IF([1]新扩建主干线!F299="","",[1]新扩建主干线!F299)</f>
        <v>市辖</v>
      </c>
      <c r="G299" s="24">
        <f>IF([1]新扩建主干线!G299="","",[1]新扩建主干线!G299)</f>
        <v>0</v>
      </c>
      <c r="H299" s="24">
        <f>IF([1]新扩建主干线!H299="","",[1]新扩建主干线!H299)</f>
        <v>5</v>
      </c>
      <c r="I299" s="24">
        <f>IF([1]新扩建主干线!I299="","",[1]新扩建主干线!I299)</f>
        <v>3</v>
      </c>
    </row>
    <row r="300" spans="1:9">
      <c r="A300" s="24" t="str">
        <f>IF([1]新扩建主干线!A300="","",[1]新扩建主干线!A300)</f>
        <v>南市线路45</v>
      </c>
      <c r="B300" s="24" t="str">
        <f>IF([1]新扩建主干线!B300="","",[1]新扩建主干线!B300)</f>
        <v>10kV</v>
      </c>
      <c r="C300" s="24" t="str">
        <f>IF([1]新扩建主干线!C300="","",[1]新扩建主干线!C300)</f>
        <v>134南市线</v>
      </c>
      <c r="D300" s="24">
        <f>IF([1]新扩建主干线!D300="","",[1]新扩建主干线!D300)</f>
        <v>0</v>
      </c>
      <c r="E300" s="24">
        <f>IF([1]新扩建主干线!E300="","",[1]新扩建主干线!E300)</f>
        <v>5.0854999999999997E-2</v>
      </c>
      <c r="F300" s="24" t="str">
        <f>IF([1]新扩建主干线!F300="","",[1]新扩建主干线!F300)</f>
        <v>市辖</v>
      </c>
      <c r="G300" s="24">
        <f>IF([1]新扩建主干线!G300="","",[1]新扩建主干线!G300)</f>
        <v>0</v>
      </c>
      <c r="H300" s="24">
        <f>IF([1]新扩建主干线!H300="","",[1]新扩建主干线!H300)</f>
        <v>6</v>
      </c>
      <c r="I300" s="24">
        <f>IF([1]新扩建主干线!I300="","",[1]新扩建主干线!I300)</f>
        <v>1</v>
      </c>
    </row>
    <row r="301" spans="1:9">
      <c r="A301" s="24" t="str">
        <f>IF([1]新扩建主干线!A301="","",[1]新扩建主干线!A301)</f>
        <v>南市线路47</v>
      </c>
      <c r="B301" s="24" t="str">
        <f>IF([1]新扩建主干线!B301="","",[1]新扩建主干线!B301)</f>
        <v>10kV</v>
      </c>
      <c r="C301" s="24" t="str">
        <f>IF([1]新扩建主干线!C301="","",[1]新扩建主干线!C301)</f>
        <v>134南市线</v>
      </c>
      <c r="D301" s="24">
        <f>IF([1]新扩建主干线!D301="","",[1]新扩建主干线!D301)</f>
        <v>0</v>
      </c>
      <c r="E301" s="24">
        <f>IF([1]新扩建主干线!E301="","",[1]新扩建主干线!E301)</f>
        <v>0.14827499999999999</v>
      </c>
      <c r="F301" s="24" t="str">
        <f>IF([1]新扩建主干线!F301="","",[1]新扩建主干线!F301)</f>
        <v>市辖</v>
      </c>
      <c r="G301" s="24">
        <f>IF([1]新扩建主干线!G301="","",[1]新扩建主干线!G301)</f>
        <v>0</v>
      </c>
      <c r="H301" s="24">
        <f>IF([1]新扩建主干线!H301="","",[1]新扩建主干线!H301)</f>
        <v>8</v>
      </c>
      <c r="I301" s="24">
        <f>IF([1]新扩建主干线!I301="","",[1]新扩建主干线!I301)</f>
        <v>3</v>
      </c>
    </row>
    <row r="302" spans="1:9">
      <c r="A302" s="24" t="str">
        <f>IF([1]新扩建主干线!A302="","",[1]新扩建主干线!A302)</f>
        <v>南市线路48</v>
      </c>
      <c r="B302" s="24" t="str">
        <f>IF([1]新扩建主干线!B302="","",[1]新扩建主干线!B302)</f>
        <v>10kV</v>
      </c>
      <c r="C302" s="24" t="str">
        <f>IF([1]新扩建主干线!C302="","",[1]新扩建主干线!C302)</f>
        <v>134南市线</v>
      </c>
      <c r="D302" s="24">
        <f>IF([1]新扩建主干线!D302="","",[1]新扩建主干线!D302)</f>
        <v>0</v>
      </c>
      <c r="E302" s="24">
        <f>IF([1]新扩建主干线!E302="","",[1]新扩建主干线!E302)</f>
        <v>0.110628</v>
      </c>
      <c r="F302" s="24" t="str">
        <f>IF([1]新扩建主干线!F302="","",[1]新扩建主干线!F302)</f>
        <v>市辖</v>
      </c>
      <c r="G302" s="24">
        <f>IF([1]新扩建主干线!G302="","",[1]新扩建主干线!G302)</f>
        <v>0</v>
      </c>
      <c r="H302" s="24">
        <f>IF([1]新扩建主干线!H302="","",[1]新扩建主干线!H302)</f>
        <v>0</v>
      </c>
      <c r="I302" s="24">
        <f>IF([1]新扩建主干线!I302="","",[1]新扩建主干线!I302)</f>
        <v>1</v>
      </c>
    </row>
    <row r="303" spans="1:9">
      <c r="A303" s="24" t="str">
        <f>IF([1]新扩建主干线!A303="","",[1]新扩建主干线!A303)</f>
        <v>南市线路50</v>
      </c>
      <c r="B303" s="24" t="str">
        <f>IF([1]新扩建主干线!B303="","",[1]新扩建主干线!B303)</f>
        <v>10kV</v>
      </c>
      <c r="C303" s="24" t="str">
        <f>IF([1]新扩建主干线!C303="","",[1]新扩建主干线!C303)</f>
        <v>134南市线</v>
      </c>
      <c r="D303" s="24">
        <f>IF([1]新扩建主干线!D303="","",[1]新扩建主干线!D303)</f>
        <v>0</v>
      </c>
      <c r="E303" s="24">
        <f>IF([1]新扩建主干线!E303="","",[1]新扩建主干线!E303)</f>
        <v>0.31621300000000002</v>
      </c>
      <c r="F303" s="24" t="str">
        <f>IF([1]新扩建主干线!F303="","",[1]新扩建主干线!F303)</f>
        <v>市辖</v>
      </c>
      <c r="G303" s="24">
        <f>IF([1]新扩建主干线!G303="","",[1]新扩建主干线!G303)</f>
        <v>0</v>
      </c>
      <c r="H303" s="24">
        <f>IF([1]新扩建主干线!H303="","",[1]新扩建主干线!H303)</f>
        <v>2</v>
      </c>
      <c r="I303" s="24">
        <f>IF([1]新扩建主干线!I303="","",[1]新扩建主干线!I303)</f>
        <v>3</v>
      </c>
    </row>
    <row r="304" spans="1:9">
      <c r="A304" s="24" t="str">
        <f>IF([1]新扩建主干线!A304="","",[1]新扩建主干线!A304)</f>
        <v>南市线路51</v>
      </c>
      <c r="B304" s="24" t="str">
        <f>IF([1]新扩建主干线!B304="","",[1]新扩建主干线!B304)</f>
        <v>10kV</v>
      </c>
      <c r="C304" s="24" t="str">
        <f>IF([1]新扩建主干线!C304="","",[1]新扩建主干线!C304)</f>
        <v>134南市线</v>
      </c>
      <c r="D304" s="24">
        <f>IF([1]新扩建主干线!D304="","",[1]新扩建主干线!D304)</f>
        <v>0</v>
      </c>
      <c r="E304" s="24">
        <f>IF([1]新扩建主干线!E304="","",[1]新扩建主干线!E304)</f>
        <v>0.35668800000000001</v>
      </c>
      <c r="F304" s="24" t="str">
        <f>IF([1]新扩建主干线!F304="","",[1]新扩建主干线!F304)</f>
        <v>市辖</v>
      </c>
      <c r="G304" s="24">
        <f>IF([1]新扩建主干线!G304="","",[1]新扩建主干线!G304)</f>
        <v>0</v>
      </c>
      <c r="H304" s="24">
        <f>IF([1]新扩建主干线!H304="","",[1]新扩建主干线!H304)</f>
        <v>3</v>
      </c>
      <c r="I304" s="24">
        <f>IF([1]新扩建主干线!I304="","",[1]新扩建主干线!I304)</f>
        <v>1</v>
      </c>
    </row>
    <row r="305" spans="1:9">
      <c r="A305" s="24" t="str">
        <f>IF([1]新扩建主干线!A305="","",[1]新扩建主干线!A305)</f>
        <v>南市线路53</v>
      </c>
      <c r="B305" s="24" t="str">
        <f>IF([1]新扩建主干线!B305="","",[1]新扩建主干线!B305)</f>
        <v>10kV</v>
      </c>
      <c r="C305" s="24" t="str">
        <f>IF([1]新扩建主干线!C305="","",[1]新扩建主干线!C305)</f>
        <v>134南市线</v>
      </c>
      <c r="D305" s="24">
        <f>IF([1]新扩建主干线!D305="","",[1]新扩建主干线!D305)</f>
        <v>0</v>
      </c>
      <c r="E305" s="24">
        <f>IF([1]新扩建主干线!E305="","",[1]新扩建主干线!E305)</f>
        <v>0.13733000000000001</v>
      </c>
      <c r="F305" s="24" t="str">
        <f>IF([1]新扩建主干线!F305="","",[1]新扩建主干线!F305)</f>
        <v>市辖</v>
      </c>
      <c r="G305" s="24">
        <f>IF([1]新扩建主干线!G305="","",[1]新扩建主干线!G305)</f>
        <v>0</v>
      </c>
      <c r="H305" s="24">
        <f>IF([1]新扩建主干线!H305="","",[1]新扩建主干线!H305)</f>
        <v>5</v>
      </c>
      <c r="I305" s="24">
        <f>IF([1]新扩建主干线!I305="","",[1]新扩建主干线!I305)</f>
        <v>3</v>
      </c>
    </row>
    <row r="306" spans="1:9">
      <c r="A306" s="24" t="str">
        <f>IF([1]新扩建主干线!A306="","",[1]新扩建主干线!A306)</f>
        <v>南市线路54</v>
      </c>
      <c r="B306" s="24" t="str">
        <f>IF([1]新扩建主干线!B306="","",[1]新扩建主干线!B306)</f>
        <v>10kV</v>
      </c>
      <c r="C306" s="24" t="str">
        <f>IF([1]新扩建主干线!C306="","",[1]新扩建主干线!C306)</f>
        <v>134南市线</v>
      </c>
      <c r="D306" s="24">
        <f>IF([1]新扩建主干线!D306="","",[1]新扩建主干线!D306)</f>
        <v>0</v>
      </c>
      <c r="E306" s="24">
        <f>IF([1]新扩建主干线!E306="","",[1]新扩建主干线!E306)</f>
        <v>0.28695700000000002</v>
      </c>
      <c r="F306" s="24" t="str">
        <f>IF([1]新扩建主干线!F306="","",[1]新扩建主干线!F306)</f>
        <v>市辖</v>
      </c>
      <c r="G306" s="24">
        <f>IF([1]新扩建主干线!G306="","",[1]新扩建主干线!G306)</f>
        <v>0</v>
      </c>
      <c r="H306" s="24">
        <f>IF([1]新扩建主干线!H306="","",[1]新扩建主干线!H306)</f>
        <v>6</v>
      </c>
      <c r="I306" s="24">
        <f>IF([1]新扩建主干线!I306="","",[1]新扩建主干线!I306)</f>
        <v>1</v>
      </c>
    </row>
    <row r="307" spans="1:9">
      <c r="A307" s="24" t="str">
        <f>IF([1]新扩建主干线!A307="","",[1]新扩建主干线!A307)</f>
        <v>南市线路56</v>
      </c>
      <c r="B307" s="24" t="str">
        <f>IF([1]新扩建主干线!B307="","",[1]新扩建主干线!B307)</f>
        <v>10kV</v>
      </c>
      <c r="C307" s="24" t="str">
        <f>IF([1]新扩建主干线!C307="","",[1]新扩建主干线!C307)</f>
        <v>134南市线</v>
      </c>
      <c r="D307" s="24">
        <f>IF([1]新扩建主干线!D307="","",[1]新扩建主干线!D307)</f>
        <v>0</v>
      </c>
      <c r="E307" s="24">
        <f>IF([1]新扩建主干线!E307="","",[1]新扩建主干线!E307)</f>
        <v>5.8539999999999998E-3</v>
      </c>
      <c r="F307" s="24" t="str">
        <f>IF([1]新扩建主干线!F307="","",[1]新扩建主干线!F307)</f>
        <v>市辖</v>
      </c>
      <c r="G307" s="24">
        <f>IF([1]新扩建主干线!G307="","",[1]新扩建主干线!G307)</f>
        <v>0</v>
      </c>
      <c r="H307" s="24">
        <f>IF([1]新扩建主干线!H307="","",[1]新扩建主干线!H307)</f>
        <v>8</v>
      </c>
      <c r="I307" s="24">
        <f>IF([1]新扩建主干线!I307="","",[1]新扩建主干线!I307)</f>
        <v>3</v>
      </c>
    </row>
    <row r="308" spans="1:9">
      <c r="A308" s="24" t="str">
        <f>IF([1]新扩建主干线!A308="","",[1]新扩建主干线!A308)</f>
        <v>南市线路57</v>
      </c>
      <c r="B308" s="24" t="str">
        <f>IF([1]新扩建主干线!B308="","",[1]新扩建主干线!B308)</f>
        <v>10kV</v>
      </c>
      <c r="C308" s="24" t="str">
        <f>IF([1]新扩建主干线!C308="","",[1]新扩建主干线!C308)</f>
        <v>134南市线</v>
      </c>
      <c r="D308" s="24">
        <f>IF([1]新扩建主干线!D308="","",[1]新扩建主干线!D308)</f>
        <v>0</v>
      </c>
      <c r="E308" s="24">
        <f>IF([1]新扩建主干线!E308="","",[1]新扩建主干线!E308)</f>
        <v>7.9880000000000003E-3</v>
      </c>
      <c r="F308" s="24" t="str">
        <f>IF([1]新扩建主干线!F308="","",[1]新扩建主干线!F308)</f>
        <v>市辖</v>
      </c>
      <c r="G308" s="24">
        <f>IF([1]新扩建主干线!G308="","",[1]新扩建主干线!G308)</f>
        <v>0</v>
      </c>
      <c r="H308" s="24">
        <f>IF([1]新扩建主干线!H308="","",[1]新扩建主干线!H308)</f>
        <v>0</v>
      </c>
      <c r="I308" s="24">
        <f>IF([1]新扩建主干线!I308="","",[1]新扩建主干线!I308)</f>
        <v>1</v>
      </c>
    </row>
    <row r="309" spans="1:9">
      <c r="A309" s="24" t="str">
        <f>IF([1]新扩建主干线!A309="","",[1]新扩建主干线!A309)</f>
        <v>南市线路59</v>
      </c>
      <c r="B309" s="24" t="str">
        <f>IF([1]新扩建主干线!B309="","",[1]新扩建主干线!B309)</f>
        <v>10kV</v>
      </c>
      <c r="C309" s="24" t="str">
        <f>IF([1]新扩建主干线!C309="","",[1]新扩建主干线!C309)</f>
        <v>134南市线</v>
      </c>
      <c r="D309" s="24">
        <f>IF([1]新扩建主干线!D309="","",[1]新扩建主干线!D309)</f>
        <v>0</v>
      </c>
      <c r="E309" s="24">
        <f>IF([1]新扩建主干线!E309="","",[1]新扩建主干线!E309)</f>
        <v>7.4948000000000001E-2</v>
      </c>
      <c r="F309" s="24" t="str">
        <f>IF([1]新扩建主干线!F309="","",[1]新扩建主干线!F309)</f>
        <v>市辖</v>
      </c>
      <c r="G309" s="24">
        <f>IF([1]新扩建主干线!G309="","",[1]新扩建主干线!G309)</f>
        <v>0</v>
      </c>
      <c r="H309" s="24">
        <f>IF([1]新扩建主干线!H309="","",[1]新扩建主干线!H309)</f>
        <v>2</v>
      </c>
      <c r="I309" s="24">
        <f>IF([1]新扩建主干线!I309="","",[1]新扩建主干线!I309)</f>
        <v>3</v>
      </c>
    </row>
    <row r="310" spans="1:9">
      <c r="A310" s="24" t="str">
        <f>IF([1]新扩建主干线!A310="","",[1]新扩建主干线!A310)</f>
        <v>南市线路60</v>
      </c>
      <c r="B310" s="24" t="str">
        <f>IF([1]新扩建主干线!B310="","",[1]新扩建主干线!B310)</f>
        <v>10kV</v>
      </c>
      <c r="C310" s="24" t="str">
        <f>IF([1]新扩建主干线!C310="","",[1]新扩建主干线!C310)</f>
        <v>134南市线</v>
      </c>
      <c r="D310" s="24">
        <f>IF([1]新扩建主干线!D310="","",[1]新扩建主干线!D310)</f>
        <v>0</v>
      </c>
      <c r="E310" s="24">
        <f>IF([1]新扩建主干线!E310="","",[1]新扩建主干线!E310)</f>
        <v>5.0590999999999997E-2</v>
      </c>
      <c r="F310" s="24" t="str">
        <f>IF([1]新扩建主干线!F310="","",[1]新扩建主干线!F310)</f>
        <v>市辖</v>
      </c>
      <c r="G310" s="24">
        <f>IF([1]新扩建主干线!G310="","",[1]新扩建主干线!G310)</f>
        <v>0</v>
      </c>
      <c r="H310" s="24">
        <f>IF([1]新扩建主干线!H310="","",[1]新扩建主干线!H310)</f>
        <v>3</v>
      </c>
      <c r="I310" s="24">
        <f>IF([1]新扩建主干线!I310="","",[1]新扩建主干线!I310)</f>
        <v>1</v>
      </c>
    </row>
    <row r="311" spans="1:9">
      <c r="A311" s="24" t="str">
        <f>IF([1]新扩建主干线!A311="","",[1]新扩建主干线!A311)</f>
        <v>南市线路62</v>
      </c>
      <c r="B311" s="24" t="str">
        <f>IF([1]新扩建主干线!B311="","",[1]新扩建主干线!B311)</f>
        <v>10kV</v>
      </c>
      <c r="C311" s="24" t="str">
        <f>IF([1]新扩建主干线!C311="","",[1]新扩建主干线!C311)</f>
        <v>134南市线</v>
      </c>
      <c r="D311" s="24">
        <f>IF([1]新扩建主干线!D311="","",[1]新扩建主干线!D311)</f>
        <v>0</v>
      </c>
      <c r="E311" s="24">
        <f>IF([1]新扩建主干线!E311="","",[1]新扩建主干线!E311)</f>
        <v>7.4929999999999997E-3</v>
      </c>
      <c r="F311" s="24" t="str">
        <f>IF([1]新扩建主干线!F311="","",[1]新扩建主干线!F311)</f>
        <v>市辖</v>
      </c>
      <c r="G311" s="24">
        <f>IF([1]新扩建主干线!G311="","",[1]新扩建主干线!G311)</f>
        <v>0</v>
      </c>
      <c r="H311" s="24">
        <f>IF([1]新扩建主干线!H311="","",[1]新扩建主干线!H311)</f>
        <v>5</v>
      </c>
      <c r="I311" s="24">
        <f>IF([1]新扩建主干线!I311="","",[1]新扩建主干线!I311)</f>
        <v>3</v>
      </c>
    </row>
    <row r="312" spans="1:9">
      <c r="A312" s="24" t="str">
        <f>IF([1]新扩建主干线!A312="","",[1]新扩建主干线!A312)</f>
        <v>南市线路63</v>
      </c>
      <c r="B312" s="24" t="str">
        <f>IF([1]新扩建主干线!B312="","",[1]新扩建主干线!B312)</f>
        <v>10kV</v>
      </c>
      <c r="C312" s="24" t="str">
        <f>IF([1]新扩建主干线!C312="","",[1]新扩建主干线!C312)</f>
        <v>134南市线</v>
      </c>
      <c r="D312" s="24">
        <f>IF([1]新扩建主干线!D312="","",[1]新扩建主干线!D312)</f>
        <v>0</v>
      </c>
      <c r="E312" s="24">
        <f>IF([1]新扩建主干线!E312="","",[1]新扩建主干线!E312)</f>
        <v>7.9240000000000005E-3</v>
      </c>
      <c r="F312" s="24" t="str">
        <f>IF([1]新扩建主干线!F312="","",[1]新扩建主干线!F312)</f>
        <v>市辖</v>
      </c>
      <c r="G312" s="24">
        <f>IF([1]新扩建主干线!G312="","",[1]新扩建主干线!G312)</f>
        <v>0</v>
      </c>
      <c r="H312" s="24">
        <f>IF([1]新扩建主干线!H312="","",[1]新扩建主干线!H312)</f>
        <v>6</v>
      </c>
      <c r="I312" s="24">
        <f>IF([1]新扩建主干线!I312="","",[1]新扩建主干线!I312)</f>
        <v>1</v>
      </c>
    </row>
    <row r="313" spans="1:9">
      <c r="A313" s="24" t="str">
        <f>IF([1]新扩建主干线!A313="","",[1]新扩建主干线!A313)</f>
        <v>南市线路65</v>
      </c>
      <c r="B313" s="24" t="str">
        <f>IF([1]新扩建主干线!B313="","",[1]新扩建主干线!B313)</f>
        <v>10kV</v>
      </c>
      <c r="C313" s="24" t="str">
        <f>IF([1]新扩建主干线!C313="","",[1]新扩建主干线!C313)</f>
        <v>134南市线</v>
      </c>
      <c r="D313" s="24">
        <f>IF([1]新扩建主干线!D313="","",[1]新扩建主干线!D313)</f>
        <v>0</v>
      </c>
      <c r="E313" s="24">
        <f>IF([1]新扩建主干线!E313="","",[1]新扩建主干线!E313)</f>
        <v>9.6190000000000008E-3</v>
      </c>
      <c r="F313" s="24" t="str">
        <f>IF([1]新扩建主干线!F313="","",[1]新扩建主干线!F313)</f>
        <v>市辖</v>
      </c>
      <c r="G313" s="24">
        <f>IF([1]新扩建主干线!G313="","",[1]新扩建主干线!G313)</f>
        <v>0</v>
      </c>
      <c r="H313" s="24">
        <f>IF([1]新扩建主干线!H313="","",[1]新扩建主干线!H313)</f>
        <v>8</v>
      </c>
      <c r="I313" s="24">
        <f>IF([1]新扩建主干线!I313="","",[1]新扩建主干线!I313)</f>
        <v>3</v>
      </c>
    </row>
    <row r="314" spans="1:9">
      <c r="A314" s="24" t="str">
        <f>IF([1]新扩建主干线!A314="","",[1]新扩建主干线!A314)</f>
        <v>南市线路66</v>
      </c>
      <c r="B314" s="24" t="str">
        <f>IF([1]新扩建主干线!B314="","",[1]新扩建主干线!B314)</f>
        <v>10kV</v>
      </c>
      <c r="C314" s="24" t="str">
        <f>IF([1]新扩建主干线!C314="","",[1]新扩建主干线!C314)</f>
        <v>134南市线</v>
      </c>
      <c r="D314" s="24">
        <f>IF([1]新扩建主干线!D314="","",[1]新扩建主干线!D314)</f>
        <v>0</v>
      </c>
      <c r="E314" s="24">
        <f>IF([1]新扩建主干线!E314="","",[1]新扩建主干线!E314)</f>
        <v>0.23807200000000001</v>
      </c>
      <c r="F314" s="24" t="str">
        <f>IF([1]新扩建主干线!F314="","",[1]新扩建主干线!F314)</f>
        <v>市辖</v>
      </c>
      <c r="G314" s="24">
        <f>IF([1]新扩建主干线!G314="","",[1]新扩建主干线!G314)</f>
        <v>0</v>
      </c>
      <c r="H314" s="24">
        <f>IF([1]新扩建主干线!H314="","",[1]新扩建主干线!H314)</f>
        <v>0</v>
      </c>
      <c r="I314" s="24">
        <f>IF([1]新扩建主干线!I314="","",[1]新扩建主干线!I314)</f>
        <v>1</v>
      </c>
    </row>
    <row r="315" spans="1:9">
      <c r="A315" s="24" t="str">
        <f>IF([1]新扩建主干线!A315="","",[1]新扩建主干线!A315)</f>
        <v>南市线路68</v>
      </c>
      <c r="B315" s="24" t="str">
        <f>IF([1]新扩建主干线!B315="","",[1]新扩建主干线!B315)</f>
        <v>10kV</v>
      </c>
      <c r="C315" s="24" t="str">
        <f>IF([1]新扩建主干线!C315="","",[1]新扩建主干线!C315)</f>
        <v>134南市线</v>
      </c>
      <c r="D315" s="24">
        <f>IF([1]新扩建主干线!D315="","",[1]新扩建主干线!D315)</f>
        <v>0</v>
      </c>
      <c r="E315" s="24">
        <f>IF([1]新扩建主干线!E315="","",[1]新扩建主干线!E315)</f>
        <v>7.3879999999999996E-3</v>
      </c>
      <c r="F315" s="24" t="str">
        <f>IF([1]新扩建主干线!F315="","",[1]新扩建主干线!F315)</f>
        <v>市辖</v>
      </c>
      <c r="G315" s="24">
        <f>IF([1]新扩建主干线!G315="","",[1]新扩建主干线!G315)</f>
        <v>0</v>
      </c>
      <c r="H315" s="24">
        <f>IF([1]新扩建主干线!H315="","",[1]新扩建主干线!H315)</f>
        <v>2</v>
      </c>
      <c r="I315" s="24">
        <f>IF([1]新扩建主干线!I315="","",[1]新扩建主干线!I315)</f>
        <v>3</v>
      </c>
    </row>
    <row r="316" spans="1:9">
      <c r="A316" s="24" t="str">
        <f>IF([1]新扩建主干线!A316="","",[1]新扩建主干线!A316)</f>
        <v>南市线路69</v>
      </c>
      <c r="B316" s="24" t="str">
        <f>IF([1]新扩建主干线!B316="","",[1]新扩建主干线!B316)</f>
        <v>10kV</v>
      </c>
      <c r="C316" s="24" t="str">
        <f>IF([1]新扩建主干线!C316="","",[1]新扩建主干线!C316)</f>
        <v>134南市线</v>
      </c>
      <c r="D316" s="24">
        <f>IF([1]新扩建主干线!D316="","",[1]新扩建主干线!D316)</f>
        <v>0</v>
      </c>
      <c r="E316" s="24">
        <f>IF([1]新扩建主干线!E316="","",[1]新扩建主干线!E316)</f>
        <v>8.4670000000000006E-3</v>
      </c>
      <c r="F316" s="24" t="str">
        <f>IF([1]新扩建主干线!F316="","",[1]新扩建主干线!F316)</f>
        <v>市辖</v>
      </c>
      <c r="G316" s="24">
        <f>IF([1]新扩建主干线!G316="","",[1]新扩建主干线!G316)</f>
        <v>0</v>
      </c>
      <c r="H316" s="24">
        <f>IF([1]新扩建主干线!H316="","",[1]新扩建主干线!H316)</f>
        <v>3</v>
      </c>
      <c r="I316" s="24">
        <f>IF([1]新扩建主干线!I316="","",[1]新扩建主干线!I316)</f>
        <v>1</v>
      </c>
    </row>
    <row r="317" spans="1:9">
      <c r="A317" s="24" t="str">
        <f>IF([1]新扩建主干线!A317="","",[1]新扩建主干线!A317)</f>
        <v>南市线路71</v>
      </c>
      <c r="B317" s="24" t="str">
        <f>IF([1]新扩建主干线!B317="","",[1]新扩建主干线!B317)</f>
        <v>10kV</v>
      </c>
      <c r="C317" s="24" t="str">
        <f>IF([1]新扩建主干线!C317="","",[1]新扩建主干线!C317)</f>
        <v>134南市线</v>
      </c>
      <c r="D317" s="24">
        <f>IF([1]新扩建主干线!D317="","",[1]新扩建主干线!D317)</f>
        <v>0</v>
      </c>
      <c r="E317" s="24">
        <f>IF([1]新扩建主干线!E317="","",[1]新扩建主干线!E317)</f>
        <v>7.8490000000000001E-3</v>
      </c>
      <c r="F317" s="24" t="str">
        <f>IF([1]新扩建主干线!F317="","",[1]新扩建主干线!F317)</f>
        <v>市辖</v>
      </c>
      <c r="G317" s="24">
        <f>IF([1]新扩建主干线!G317="","",[1]新扩建主干线!G317)</f>
        <v>0</v>
      </c>
      <c r="H317" s="24">
        <f>IF([1]新扩建主干线!H317="","",[1]新扩建主干线!H317)</f>
        <v>5</v>
      </c>
      <c r="I317" s="24">
        <f>IF([1]新扩建主干线!I317="","",[1]新扩建主干线!I317)</f>
        <v>3</v>
      </c>
    </row>
    <row r="318" spans="1:9">
      <c r="A318" s="24" t="str">
        <f>IF([1]新扩建主干线!A318="","",[1]新扩建主干线!A318)</f>
        <v>南市线路72</v>
      </c>
      <c r="B318" s="24" t="str">
        <f>IF([1]新扩建主干线!B318="","",[1]新扩建主干线!B318)</f>
        <v>10kV</v>
      </c>
      <c r="C318" s="24" t="str">
        <f>IF([1]新扩建主干线!C318="","",[1]新扩建主干线!C318)</f>
        <v>134南市线</v>
      </c>
      <c r="D318" s="24">
        <f>IF([1]新扩建主干线!D318="","",[1]新扩建主干线!D318)</f>
        <v>0</v>
      </c>
      <c r="E318" s="24">
        <f>IF([1]新扩建主干线!E318="","",[1]新扩建主干线!E318)</f>
        <v>9.2309999999999996E-3</v>
      </c>
      <c r="F318" s="24" t="str">
        <f>IF([1]新扩建主干线!F318="","",[1]新扩建主干线!F318)</f>
        <v>市辖</v>
      </c>
      <c r="G318" s="24">
        <f>IF([1]新扩建主干线!G318="","",[1]新扩建主干线!G318)</f>
        <v>0</v>
      </c>
      <c r="H318" s="24">
        <f>IF([1]新扩建主干线!H318="","",[1]新扩建主干线!H318)</f>
        <v>6</v>
      </c>
      <c r="I318" s="24">
        <f>IF([1]新扩建主干线!I318="","",[1]新扩建主干线!I318)</f>
        <v>1</v>
      </c>
    </row>
    <row r="319" spans="1:9">
      <c r="A319" s="24" t="str">
        <f>IF([1]新扩建主干线!A319="","",[1]新扩建主干线!A319)</f>
        <v>南市线路74</v>
      </c>
      <c r="B319" s="24" t="str">
        <f>IF([1]新扩建主干线!B319="","",[1]新扩建主干线!B319)</f>
        <v>10kV</v>
      </c>
      <c r="C319" s="24" t="str">
        <f>IF([1]新扩建主干线!C319="","",[1]新扩建主干线!C319)</f>
        <v>134南市线</v>
      </c>
      <c r="D319" s="24">
        <f>IF([1]新扩建主干线!D319="","",[1]新扩建主干线!D319)</f>
        <v>0</v>
      </c>
      <c r="E319" s="24">
        <f>IF([1]新扩建主干线!E319="","",[1]新扩建主干线!E319)</f>
        <v>0.47711199999999998</v>
      </c>
      <c r="F319" s="24" t="str">
        <f>IF([1]新扩建主干线!F319="","",[1]新扩建主干线!F319)</f>
        <v>市辖</v>
      </c>
      <c r="G319" s="24">
        <f>IF([1]新扩建主干线!G319="","",[1]新扩建主干线!G319)</f>
        <v>0</v>
      </c>
      <c r="H319" s="24">
        <f>IF([1]新扩建主干线!H319="","",[1]新扩建主干线!H319)</f>
        <v>8</v>
      </c>
      <c r="I319" s="24">
        <f>IF([1]新扩建主干线!I319="","",[1]新扩建主干线!I319)</f>
        <v>3</v>
      </c>
    </row>
    <row r="320" spans="1:9">
      <c r="A320" s="24" t="str">
        <f>IF([1]新扩建主干线!A320="","",[1]新扩建主干线!A320)</f>
        <v>南市线路78</v>
      </c>
      <c r="B320" s="24" t="str">
        <f>IF([1]新扩建主干线!B320="","",[1]新扩建主干线!B320)</f>
        <v>10kV</v>
      </c>
      <c r="C320" s="24" t="str">
        <f>IF([1]新扩建主干线!C320="","",[1]新扩建主干线!C320)</f>
        <v>134南市线</v>
      </c>
      <c r="D320" s="24">
        <f>IF([1]新扩建主干线!D320="","",[1]新扩建主干线!D320)</f>
        <v>0</v>
      </c>
      <c r="E320" s="24">
        <f>IF([1]新扩建主干线!E320="","",[1]新扩建主干线!E320)</f>
        <v>4.862E-3</v>
      </c>
      <c r="F320" s="24" t="str">
        <f>IF([1]新扩建主干线!F320="","",[1]新扩建主干线!F320)</f>
        <v>市辖</v>
      </c>
      <c r="G320" s="24">
        <f>IF([1]新扩建主干线!G320="","",[1]新扩建主干线!G320)</f>
        <v>0</v>
      </c>
      <c r="H320" s="24">
        <f>IF([1]新扩建主干线!H320="","",[1]新扩建主干线!H320)</f>
        <v>0</v>
      </c>
      <c r="I320" s="24">
        <f>IF([1]新扩建主干线!I320="","",[1]新扩建主干线!I320)</f>
        <v>1</v>
      </c>
    </row>
    <row r="321" spans="1:9">
      <c r="A321" s="24" t="str">
        <f>IF([1]新扩建主干线!A321="","",[1]新扩建主干线!A321)</f>
        <v>南市线路80</v>
      </c>
      <c r="B321" s="24" t="str">
        <f>IF([1]新扩建主干线!B321="","",[1]新扩建主干线!B321)</f>
        <v>10kV</v>
      </c>
      <c r="C321" s="24" t="str">
        <f>IF([1]新扩建主干线!C321="","",[1]新扩建主干线!C321)</f>
        <v>134南市线</v>
      </c>
      <c r="D321" s="24">
        <f>IF([1]新扩建主干线!D321="","",[1]新扩建主干线!D321)</f>
        <v>0</v>
      </c>
      <c r="E321" s="24">
        <f>IF([1]新扩建主干线!E321="","",[1]新扩建主干线!E321)</f>
        <v>1.3618E-2</v>
      </c>
      <c r="F321" s="24" t="str">
        <f>IF([1]新扩建主干线!F321="","",[1]新扩建主干线!F321)</f>
        <v>市辖</v>
      </c>
      <c r="G321" s="24">
        <f>IF([1]新扩建主干线!G321="","",[1]新扩建主干线!G321)</f>
        <v>0</v>
      </c>
      <c r="H321" s="24">
        <f>IF([1]新扩建主干线!H321="","",[1]新扩建主干线!H321)</f>
        <v>2</v>
      </c>
      <c r="I321" s="24">
        <f>IF([1]新扩建主干线!I321="","",[1]新扩建主干线!I321)</f>
        <v>3</v>
      </c>
    </row>
    <row r="322" spans="1:9">
      <c r="A322" s="24" t="str">
        <f>IF([1]新扩建主干线!A322="","",[1]新扩建主干线!A322)</f>
        <v>东泾线路1</v>
      </c>
      <c r="B322" s="24" t="str">
        <f>IF([1]新扩建主干线!B322="","",[1]新扩建主干线!B322)</f>
        <v>10kV</v>
      </c>
      <c r="C322" s="24" t="str">
        <f>IF([1]新扩建主干线!C322="","",[1]新扩建主干线!C322)</f>
        <v>130东泾线</v>
      </c>
      <c r="D322" s="24">
        <f>IF([1]新扩建主干线!D322="","",[1]新扩建主干线!D322)</f>
        <v>0</v>
      </c>
      <c r="E322" s="24">
        <f>IF([1]新扩建主干线!E322="","",[1]新扩建主干线!E322)</f>
        <v>3.1194E-2</v>
      </c>
      <c r="F322" s="24" t="str">
        <f>IF([1]新扩建主干线!F322="","",[1]新扩建主干线!F322)</f>
        <v>县级</v>
      </c>
      <c r="G322" s="24">
        <f>IF([1]新扩建主干线!G322="","",[1]新扩建主干线!G322)</f>
        <v>0</v>
      </c>
      <c r="H322" s="24">
        <f>IF([1]新扩建主干线!H322="","",[1]新扩建主干线!H322)</f>
        <v>3</v>
      </c>
      <c r="I322" s="24">
        <f>IF([1]新扩建主干线!I322="","",[1]新扩建主干线!I322)</f>
        <v>1</v>
      </c>
    </row>
    <row r="323" spans="1:9">
      <c r="A323" s="24" t="str">
        <f>IF([1]新扩建主干线!A323="","",[1]新扩建主干线!A323)</f>
        <v>东泾线路3</v>
      </c>
      <c r="B323" s="24" t="str">
        <f>IF([1]新扩建主干线!B323="","",[1]新扩建主干线!B323)</f>
        <v>10kV</v>
      </c>
      <c r="C323" s="24" t="str">
        <f>IF([1]新扩建主干线!C323="","",[1]新扩建主干线!C323)</f>
        <v>130东泾线</v>
      </c>
      <c r="D323" s="24">
        <f>IF([1]新扩建主干线!D323="","",[1]新扩建主干线!D323)</f>
        <v>0</v>
      </c>
      <c r="E323" s="24">
        <f>IF([1]新扩建主干线!E323="","",[1]新扩建主干线!E323)</f>
        <v>0.33385500000000001</v>
      </c>
      <c r="F323" s="24" t="str">
        <f>IF([1]新扩建主干线!F323="","",[1]新扩建主干线!F323)</f>
        <v>县级</v>
      </c>
      <c r="G323" s="24">
        <f>IF([1]新扩建主干线!G323="","",[1]新扩建主干线!G323)</f>
        <v>0</v>
      </c>
      <c r="H323" s="24">
        <f>IF([1]新扩建主干线!H323="","",[1]新扩建主干线!H323)</f>
        <v>5</v>
      </c>
      <c r="I323" s="24">
        <f>IF([1]新扩建主干线!I323="","",[1]新扩建主干线!I323)</f>
        <v>3</v>
      </c>
    </row>
    <row r="324" spans="1:9">
      <c r="A324" s="24" t="str">
        <f>IF([1]新扩建主干线!A324="","",[1]新扩建主干线!A324)</f>
        <v>东泾线路4</v>
      </c>
      <c r="B324" s="24" t="str">
        <f>IF([1]新扩建主干线!B324="","",[1]新扩建主干线!B324)</f>
        <v>10kV</v>
      </c>
      <c r="C324" s="24" t="str">
        <f>IF([1]新扩建主干线!C324="","",[1]新扩建主干线!C324)</f>
        <v>130东泾线</v>
      </c>
      <c r="D324" s="24">
        <f>IF([1]新扩建主干线!D324="","",[1]新扩建主干线!D324)</f>
        <v>0</v>
      </c>
      <c r="E324" s="24">
        <f>IF([1]新扩建主干线!E324="","",[1]新扩建主干线!E324)</f>
        <v>0.40615099999999998</v>
      </c>
      <c r="F324" s="24" t="str">
        <f>IF([1]新扩建主干线!F324="","",[1]新扩建主干线!F324)</f>
        <v>县级</v>
      </c>
      <c r="G324" s="24">
        <f>IF([1]新扩建主干线!G324="","",[1]新扩建主干线!G324)</f>
        <v>0</v>
      </c>
      <c r="H324" s="24">
        <f>IF([1]新扩建主干线!H324="","",[1]新扩建主干线!H324)</f>
        <v>6</v>
      </c>
      <c r="I324" s="24">
        <f>IF([1]新扩建主干线!I324="","",[1]新扩建主干线!I324)</f>
        <v>1</v>
      </c>
    </row>
    <row r="325" spans="1:9">
      <c r="A325" s="24" t="str">
        <f>IF([1]新扩建主干线!A325="","",[1]新扩建主干线!A325)</f>
        <v>东泾线路6</v>
      </c>
      <c r="B325" s="24" t="str">
        <f>IF([1]新扩建主干线!B325="","",[1]新扩建主干线!B325)</f>
        <v>10kV</v>
      </c>
      <c r="C325" s="24" t="str">
        <f>IF([1]新扩建主干线!C325="","",[1]新扩建主干线!C325)</f>
        <v>130东泾线</v>
      </c>
      <c r="D325" s="24">
        <f>IF([1]新扩建主干线!D325="","",[1]新扩建主干线!D325)</f>
        <v>0</v>
      </c>
      <c r="E325" s="24">
        <f>IF([1]新扩建主干线!E325="","",[1]新扩建主干线!E325)</f>
        <v>0.105256</v>
      </c>
      <c r="F325" s="24" t="str">
        <f>IF([1]新扩建主干线!F325="","",[1]新扩建主干线!F325)</f>
        <v>县级</v>
      </c>
      <c r="G325" s="24">
        <f>IF([1]新扩建主干线!G325="","",[1]新扩建主干线!G325)</f>
        <v>0</v>
      </c>
      <c r="H325" s="24">
        <f>IF([1]新扩建主干线!H325="","",[1]新扩建主干线!H325)</f>
        <v>8</v>
      </c>
      <c r="I325" s="24">
        <f>IF([1]新扩建主干线!I325="","",[1]新扩建主干线!I325)</f>
        <v>3</v>
      </c>
    </row>
    <row r="326" spans="1:9">
      <c r="A326" s="24" t="str">
        <f>IF([1]新扩建主干线!A326="","",[1]新扩建主干线!A326)</f>
        <v>东泾线路7</v>
      </c>
      <c r="B326" s="24" t="str">
        <f>IF([1]新扩建主干线!B326="","",[1]新扩建主干线!B326)</f>
        <v>10kV</v>
      </c>
      <c r="C326" s="24" t="str">
        <f>IF([1]新扩建主干线!C326="","",[1]新扩建主干线!C326)</f>
        <v>130东泾线</v>
      </c>
      <c r="D326" s="24">
        <f>IF([1]新扩建主干线!D326="","",[1]新扩建主干线!D326)</f>
        <v>0</v>
      </c>
      <c r="E326" s="24">
        <f>IF([1]新扩建主干线!E326="","",[1]新扩建主干线!E326)</f>
        <v>7.2541999999999995E-2</v>
      </c>
      <c r="F326" s="24" t="str">
        <f>IF([1]新扩建主干线!F326="","",[1]新扩建主干线!F326)</f>
        <v>县级</v>
      </c>
      <c r="G326" s="24">
        <f>IF([1]新扩建主干线!G326="","",[1]新扩建主干线!G326)</f>
        <v>0</v>
      </c>
      <c r="H326" s="24">
        <f>IF([1]新扩建主干线!H326="","",[1]新扩建主干线!H326)</f>
        <v>0</v>
      </c>
      <c r="I326" s="24">
        <f>IF([1]新扩建主干线!I326="","",[1]新扩建主干线!I326)</f>
        <v>1</v>
      </c>
    </row>
    <row r="327" spans="1:9">
      <c r="A327" s="24" t="str">
        <f>IF([1]新扩建主干线!A327="","",[1]新扩建主干线!A327)</f>
        <v>东泾线路9</v>
      </c>
      <c r="B327" s="24" t="str">
        <f>IF([1]新扩建主干线!B327="","",[1]新扩建主干线!B327)</f>
        <v>10kV</v>
      </c>
      <c r="C327" s="24" t="str">
        <f>IF([1]新扩建主干线!C327="","",[1]新扩建主干线!C327)</f>
        <v>130东泾线</v>
      </c>
      <c r="D327" s="24">
        <f>IF([1]新扩建主干线!D327="","",[1]新扩建主干线!D327)</f>
        <v>0</v>
      </c>
      <c r="E327" s="24">
        <f>IF([1]新扩建主干线!E327="","",[1]新扩建主干线!E327)</f>
        <v>7.5342000000000006E-2</v>
      </c>
      <c r="F327" s="24" t="str">
        <f>IF([1]新扩建主干线!F327="","",[1]新扩建主干线!F327)</f>
        <v>县级</v>
      </c>
      <c r="G327" s="24">
        <f>IF([1]新扩建主干线!G327="","",[1]新扩建主干线!G327)</f>
        <v>0</v>
      </c>
      <c r="H327" s="24">
        <f>IF([1]新扩建主干线!H327="","",[1]新扩建主干线!H327)</f>
        <v>2</v>
      </c>
      <c r="I327" s="24">
        <f>IF([1]新扩建主干线!I327="","",[1]新扩建主干线!I327)</f>
        <v>3</v>
      </c>
    </row>
    <row r="328" spans="1:9">
      <c r="A328" s="24" t="str">
        <f>IF([1]新扩建主干线!A328="","",[1]新扩建主干线!A328)</f>
        <v>东泾线路10</v>
      </c>
      <c r="B328" s="24" t="str">
        <f>IF([1]新扩建主干线!B328="","",[1]新扩建主干线!B328)</f>
        <v>10kV</v>
      </c>
      <c r="C328" s="24" t="str">
        <f>IF([1]新扩建主干线!C328="","",[1]新扩建主干线!C328)</f>
        <v>130东泾线</v>
      </c>
      <c r="D328" s="24">
        <f>IF([1]新扩建主干线!D328="","",[1]新扩建主干线!D328)</f>
        <v>0</v>
      </c>
      <c r="E328" s="24">
        <f>IF([1]新扩建主干线!E328="","",[1]新扩建主干线!E328)</f>
        <v>0.230353</v>
      </c>
      <c r="F328" s="24" t="str">
        <f>IF([1]新扩建主干线!F328="","",[1]新扩建主干线!F328)</f>
        <v>县级</v>
      </c>
      <c r="G328" s="24">
        <f>IF([1]新扩建主干线!G328="","",[1]新扩建主干线!G328)</f>
        <v>0</v>
      </c>
      <c r="H328" s="24">
        <f>IF([1]新扩建主干线!H328="","",[1]新扩建主干线!H328)</f>
        <v>3</v>
      </c>
      <c r="I328" s="24">
        <f>IF([1]新扩建主干线!I328="","",[1]新扩建主干线!I328)</f>
        <v>1</v>
      </c>
    </row>
    <row r="329" spans="1:9">
      <c r="A329" s="24" t="str">
        <f>IF([1]新扩建主干线!A329="","",[1]新扩建主干线!A329)</f>
        <v>东泾线路12</v>
      </c>
      <c r="B329" s="24" t="str">
        <f>IF([1]新扩建主干线!B329="","",[1]新扩建主干线!B329)</f>
        <v>10kV</v>
      </c>
      <c r="C329" s="24" t="str">
        <f>IF([1]新扩建主干线!C329="","",[1]新扩建主干线!C329)</f>
        <v>130东泾线</v>
      </c>
      <c r="D329" s="24">
        <f>IF([1]新扩建主干线!D329="","",[1]新扩建主干线!D329)</f>
        <v>0</v>
      </c>
      <c r="E329" s="24">
        <f>IF([1]新扩建主干线!E329="","",[1]新扩建主干线!E329)</f>
        <v>2.5405E-2</v>
      </c>
      <c r="F329" s="24" t="str">
        <f>IF([1]新扩建主干线!F329="","",[1]新扩建主干线!F329)</f>
        <v>县级</v>
      </c>
      <c r="G329" s="24">
        <f>IF([1]新扩建主干线!G329="","",[1]新扩建主干线!G329)</f>
        <v>0</v>
      </c>
      <c r="H329" s="24">
        <f>IF([1]新扩建主干线!H329="","",[1]新扩建主干线!H329)</f>
        <v>5</v>
      </c>
      <c r="I329" s="24">
        <f>IF([1]新扩建主干线!I329="","",[1]新扩建主干线!I329)</f>
        <v>3</v>
      </c>
    </row>
    <row r="330" spans="1:9">
      <c r="A330" s="24" t="str">
        <f>IF([1]新扩建主干线!A330="","",[1]新扩建主干线!A330)</f>
        <v>东泾线路13</v>
      </c>
      <c r="B330" s="24" t="str">
        <f>IF([1]新扩建主干线!B330="","",[1]新扩建主干线!B330)</f>
        <v>10kV</v>
      </c>
      <c r="C330" s="24" t="str">
        <f>IF([1]新扩建主干线!C330="","",[1]新扩建主干线!C330)</f>
        <v>130东泾线</v>
      </c>
      <c r="D330" s="24">
        <f>IF([1]新扩建主干线!D330="","",[1]新扩建主干线!D330)</f>
        <v>0</v>
      </c>
      <c r="E330" s="24">
        <f>IF([1]新扩建主干线!E330="","",[1]新扩建主干线!E330)</f>
        <v>7.8289999999999992E-3</v>
      </c>
      <c r="F330" s="24" t="str">
        <f>IF([1]新扩建主干线!F330="","",[1]新扩建主干线!F330)</f>
        <v>县级</v>
      </c>
      <c r="G330" s="24">
        <f>IF([1]新扩建主干线!G330="","",[1]新扩建主干线!G330)</f>
        <v>0</v>
      </c>
      <c r="H330" s="24">
        <f>IF([1]新扩建主干线!H330="","",[1]新扩建主干线!H330)</f>
        <v>6</v>
      </c>
      <c r="I330" s="24">
        <f>IF([1]新扩建主干线!I330="","",[1]新扩建主干线!I330)</f>
        <v>1</v>
      </c>
    </row>
    <row r="331" spans="1:9">
      <c r="A331" s="24" t="str">
        <f>IF([1]新扩建主干线!A331="","",[1]新扩建主干线!A331)</f>
        <v>东泾线路15</v>
      </c>
      <c r="B331" s="24" t="str">
        <f>IF([1]新扩建主干线!B331="","",[1]新扩建主干线!B331)</f>
        <v>10kV</v>
      </c>
      <c r="C331" s="24" t="str">
        <f>IF([1]新扩建主干线!C331="","",[1]新扩建主干线!C331)</f>
        <v>130东泾线</v>
      </c>
      <c r="D331" s="24">
        <f>IF([1]新扩建主干线!D331="","",[1]新扩建主干线!D331)</f>
        <v>0</v>
      </c>
      <c r="E331" s="24">
        <f>IF([1]新扩建主干线!E331="","",[1]新扩建主干线!E331)</f>
        <v>4.764E-3</v>
      </c>
      <c r="F331" s="24" t="str">
        <f>IF([1]新扩建主干线!F331="","",[1]新扩建主干线!F331)</f>
        <v/>
      </c>
      <c r="G331" s="24">
        <f>IF([1]新扩建主干线!G331="","",[1]新扩建主干线!G331)</f>
        <v>0</v>
      </c>
      <c r="H331" s="24">
        <f>IF([1]新扩建主干线!H331="","",[1]新扩建主干线!H331)</f>
        <v>8</v>
      </c>
      <c r="I331" s="24">
        <f>IF([1]新扩建主干线!I331="","",[1]新扩建主干线!I331)</f>
        <v>3</v>
      </c>
    </row>
    <row r="332" spans="1:9">
      <c r="A332" s="24" t="str">
        <f>IF([1]新扩建主干线!A332="","",[1]新扩建主干线!A332)</f>
        <v>东泾线路16</v>
      </c>
      <c r="B332" s="24" t="str">
        <f>IF([1]新扩建主干线!B332="","",[1]新扩建主干线!B332)</f>
        <v>10kV</v>
      </c>
      <c r="C332" s="24" t="str">
        <f>IF([1]新扩建主干线!C332="","",[1]新扩建主干线!C332)</f>
        <v>130东泾线</v>
      </c>
      <c r="D332" s="24">
        <f>IF([1]新扩建主干线!D332="","",[1]新扩建主干线!D332)</f>
        <v>0</v>
      </c>
      <c r="E332" s="24">
        <f>IF([1]新扩建主干线!E332="","",[1]新扩建主干线!E332)</f>
        <v>4.9072999999999999E-2</v>
      </c>
      <c r="F332" s="24" t="str">
        <f>IF([1]新扩建主干线!F332="","",[1]新扩建主干线!F332)</f>
        <v/>
      </c>
      <c r="G332" s="24">
        <f>IF([1]新扩建主干线!G332="","",[1]新扩建主干线!G332)</f>
        <v>0</v>
      </c>
      <c r="H332" s="24">
        <f>IF([1]新扩建主干线!H332="","",[1]新扩建主干线!H332)</f>
        <v>0</v>
      </c>
      <c r="I332" s="24">
        <f>IF([1]新扩建主干线!I332="","",[1]新扩建主干线!I332)</f>
        <v>1</v>
      </c>
    </row>
    <row r="333" spans="1:9">
      <c r="A333" s="24" t="str">
        <f>IF([1]新扩建主干线!A333="","",[1]新扩建主干线!A333)</f>
        <v>东泾线路18</v>
      </c>
      <c r="B333" s="24" t="str">
        <f>IF([1]新扩建主干线!B333="","",[1]新扩建主干线!B333)</f>
        <v>10kV</v>
      </c>
      <c r="C333" s="24" t="str">
        <f>IF([1]新扩建主干线!C333="","",[1]新扩建主干线!C333)</f>
        <v>130东泾线</v>
      </c>
      <c r="D333" s="24">
        <f>IF([1]新扩建主干线!D333="","",[1]新扩建主干线!D333)</f>
        <v>0</v>
      </c>
      <c r="E333" s="24">
        <f>IF([1]新扩建主干线!E333="","",[1]新扩建主干线!E333)</f>
        <v>2.4840999999999998E-2</v>
      </c>
      <c r="F333" s="24" t="str">
        <f>IF([1]新扩建主干线!F333="","",[1]新扩建主干线!F333)</f>
        <v/>
      </c>
      <c r="G333" s="24">
        <f>IF([1]新扩建主干线!G333="","",[1]新扩建主干线!G333)</f>
        <v>0</v>
      </c>
      <c r="H333" s="24">
        <f>IF([1]新扩建主干线!H333="","",[1]新扩建主干线!H333)</f>
        <v>2</v>
      </c>
      <c r="I333" s="24">
        <f>IF([1]新扩建主干线!I333="","",[1]新扩建主干线!I333)</f>
        <v>3</v>
      </c>
    </row>
    <row r="334" spans="1:9">
      <c r="A334" s="24" t="str">
        <f>IF([1]新扩建主干线!A334="","",[1]新扩建主干线!A334)</f>
        <v>东泾线路19</v>
      </c>
      <c r="B334" s="24" t="str">
        <f>IF([1]新扩建主干线!B334="","",[1]新扩建主干线!B334)</f>
        <v>10kV</v>
      </c>
      <c r="C334" s="24" t="str">
        <f>IF([1]新扩建主干线!C334="","",[1]新扩建主干线!C334)</f>
        <v>130东泾线</v>
      </c>
      <c r="D334" s="24">
        <f>IF([1]新扩建主干线!D334="","",[1]新扩建主干线!D334)</f>
        <v>0</v>
      </c>
      <c r="E334" s="24">
        <f>IF([1]新扩建主干线!E334="","",[1]新扩建主干线!E334)</f>
        <v>7.0331000000000005E-2</v>
      </c>
      <c r="F334" s="24" t="str">
        <f>IF([1]新扩建主干线!F334="","",[1]新扩建主干线!F334)</f>
        <v/>
      </c>
      <c r="G334" s="24">
        <f>IF([1]新扩建主干线!G334="","",[1]新扩建主干线!G334)</f>
        <v>0</v>
      </c>
      <c r="H334" s="24">
        <f>IF([1]新扩建主干线!H334="","",[1]新扩建主干线!H334)</f>
        <v>3</v>
      </c>
      <c r="I334" s="24">
        <f>IF([1]新扩建主干线!I334="","",[1]新扩建主干线!I334)</f>
        <v>1</v>
      </c>
    </row>
    <row r="335" spans="1:9">
      <c r="A335" s="24" t="str">
        <f>IF([1]新扩建主干线!A335="","",[1]新扩建主干线!A335)</f>
        <v>东泾线路26</v>
      </c>
      <c r="B335" s="24" t="str">
        <f>IF([1]新扩建主干线!B335="","",[1]新扩建主干线!B335)</f>
        <v>10kV</v>
      </c>
      <c r="C335" s="24" t="str">
        <f>IF([1]新扩建主干线!C335="","",[1]新扩建主干线!C335)</f>
        <v>130东泾线</v>
      </c>
      <c r="D335" s="24">
        <f>IF([1]新扩建主干线!D335="","",[1]新扩建主干线!D335)</f>
        <v>0</v>
      </c>
      <c r="E335" s="24">
        <f>IF([1]新扩建主干线!E335="","",[1]新扩建主干线!E335)</f>
        <v>0.37173099999999998</v>
      </c>
      <c r="F335" s="24" t="str">
        <f>IF([1]新扩建主干线!F335="","",[1]新扩建主干线!F335)</f>
        <v>市辖</v>
      </c>
      <c r="G335" s="24">
        <f>IF([1]新扩建主干线!G335="","",[1]新扩建主干线!G335)</f>
        <v>0</v>
      </c>
      <c r="H335" s="24">
        <f>IF([1]新扩建主干线!H335="","",[1]新扩建主干线!H335)</f>
        <v>5</v>
      </c>
      <c r="I335" s="24">
        <f>IF([1]新扩建主干线!I335="","",[1]新扩建主干线!I335)</f>
        <v>3</v>
      </c>
    </row>
    <row r="336" spans="1:9">
      <c r="A336" s="24" t="str">
        <f>IF([1]新扩建主干线!A336="","",[1]新扩建主干线!A336)</f>
        <v>东泾线路27</v>
      </c>
      <c r="B336" s="24" t="str">
        <f>IF([1]新扩建主干线!B336="","",[1]新扩建主干线!B336)</f>
        <v>10kV</v>
      </c>
      <c r="C336" s="24" t="str">
        <f>IF([1]新扩建主干线!C336="","",[1]新扩建主干线!C336)</f>
        <v>130东泾线</v>
      </c>
      <c r="D336" s="24">
        <f>IF([1]新扩建主干线!D336="","",[1]新扩建主干线!D336)</f>
        <v>1</v>
      </c>
      <c r="E336" s="24">
        <f>IF([1]新扩建主干线!E336="","",[1]新扩建主干线!E336)</f>
        <v>0.320469</v>
      </c>
      <c r="F336" s="24" t="str">
        <f>IF([1]新扩建主干线!F336="","",[1]新扩建主干线!F336)</f>
        <v>市辖</v>
      </c>
      <c r="G336" s="24">
        <f>IF([1]新扩建主干线!G336="","",[1]新扩建主干线!G336)</f>
        <v>0</v>
      </c>
      <c r="H336" s="24">
        <f>IF([1]新扩建主干线!H336="","",[1]新扩建主干线!H336)</f>
        <v>6</v>
      </c>
      <c r="I336" s="24">
        <f>IF([1]新扩建主干线!I336="","",[1]新扩建主干线!I336)</f>
        <v>1</v>
      </c>
    </row>
    <row r="337" spans="1:9">
      <c r="A337" s="24" t="str">
        <f>IF([1]新扩建主干线!A337="","",[1]新扩建主干线!A337)</f>
        <v>东泾线路29</v>
      </c>
      <c r="B337" s="24" t="str">
        <f>IF([1]新扩建主干线!B337="","",[1]新扩建主干线!B337)</f>
        <v>10kV</v>
      </c>
      <c r="C337" s="24" t="str">
        <f>IF([1]新扩建主干线!C337="","",[1]新扩建主干线!C337)</f>
        <v>130东泾线</v>
      </c>
      <c r="D337" s="24">
        <f>IF([1]新扩建主干线!D337="","",[1]新扩建主干线!D337)</f>
        <v>0</v>
      </c>
      <c r="E337" s="24">
        <f>IF([1]新扩建主干线!E337="","",[1]新扩建主干线!E337)</f>
        <v>0.42512800000000001</v>
      </c>
      <c r="F337" s="24" t="str">
        <f>IF([1]新扩建主干线!F337="","",[1]新扩建主干线!F337)</f>
        <v>市辖</v>
      </c>
      <c r="G337" s="24">
        <f>IF([1]新扩建主干线!G337="","",[1]新扩建主干线!G337)</f>
        <v>0</v>
      </c>
      <c r="H337" s="24">
        <f>IF([1]新扩建主干线!H337="","",[1]新扩建主干线!H337)</f>
        <v>8</v>
      </c>
      <c r="I337" s="24">
        <f>IF([1]新扩建主干线!I337="","",[1]新扩建主干线!I337)</f>
        <v>3</v>
      </c>
    </row>
    <row r="338" spans="1:9">
      <c r="A338" s="24" t="str">
        <f>IF([1]新扩建主干线!A338="","",[1]新扩建主干线!A338)</f>
        <v>东泾线路30</v>
      </c>
      <c r="B338" s="24" t="str">
        <f>IF([1]新扩建主干线!B338="","",[1]新扩建主干线!B338)</f>
        <v>10kV</v>
      </c>
      <c r="C338" s="24" t="str">
        <f>IF([1]新扩建主干线!C338="","",[1]新扩建主干线!C338)</f>
        <v>130东泾线</v>
      </c>
      <c r="D338" s="24">
        <f>IF([1]新扩建主干线!D338="","",[1]新扩建主干线!D338)</f>
        <v>0</v>
      </c>
      <c r="E338" s="24">
        <f>IF([1]新扩建主干线!E338="","",[1]新扩建主干线!E338)</f>
        <v>0.43964999999999999</v>
      </c>
      <c r="F338" s="24" t="str">
        <f>IF([1]新扩建主干线!F338="","",[1]新扩建主干线!F338)</f>
        <v>市辖</v>
      </c>
      <c r="G338" s="24">
        <f>IF([1]新扩建主干线!G338="","",[1]新扩建主干线!G338)</f>
        <v>0</v>
      </c>
      <c r="H338" s="24">
        <f>IF([1]新扩建主干线!H338="","",[1]新扩建主干线!H338)</f>
        <v>0</v>
      </c>
      <c r="I338" s="24">
        <f>IF([1]新扩建主干线!I338="","",[1]新扩建主干线!I338)</f>
        <v>1</v>
      </c>
    </row>
    <row r="339" spans="1:9">
      <c r="A339" s="24" t="str">
        <f>IF([1]新扩建主干线!A339="","",[1]新扩建主干线!A339)</f>
        <v>东泾线路32</v>
      </c>
      <c r="B339" s="24" t="str">
        <f>IF([1]新扩建主干线!B339="","",[1]新扩建主干线!B339)</f>
        <v>10kV</v>
      </c>
      <c r="C339" s="24" t="str">
        <f>IF([1]新扩建主干线!C339="","",[1]新扩建主干线!C339)</f>
        <v>130东泾线</v>
      </c>
      <c r="D339" s="24">
        <f>IF([1]新扩建主干线!D339="","",[1]新扩建主干线!D339)</f>
        <v>0</v>
      </c>
      <c r="E339" s="24">
        <f>IF([1]新扩建主干线!E339="","",[1]新扩建主干线!E339)</f>
        <v>0.141593</v>
      </c>
      <c r="F339" s="24" t="str">
        <f>IF([1]新扩建主干线!F339="","",[1]新扩建主干线!F339)</f>
        <v>市辖</v>
      </c>
      <c r="G339" s="24">
        <f>IF([1]新扩建主干线!G339="","",[1]新扩建主干线!G339)</f>
        <v>0</v>
      </c>
      <c r="H339" s="24">
        <f>IF([1]新扩建主干线!H339="","",[1]新扩建主干线!H339)</f>
        <v>2</v>
      </c>
      <c r="I339" s="24">
        <f>IF([1]新扩建主干线!I339="","",[1]新扩建主干线!I339)</f>
        <v>3</v>
      </c>
    </row>
    <row r="340" spans="1:9">
      <c r="A340" s="24" t="str">
        <f>IF([1]新扩建主干线!A340="","",[1]新扩建主干线!A340)</f>
        <v>东泾线路33</v>
      </c>
      <c r="B340" s="24" t="str">
        <f>IF([1]新扩建主干线!B340="","",[1]新扩建主干线!B340)</f>
        <v>10kV</v>
      </c>
      <c r="C340" s="24" t="str">
        <f>IF([1]新扩建主干线!C340="","",[1]新扩建主干线!C340)</f>
        <v>130东泾线</v>
      </c>
      <c r="D340" s="24">
        <f>IF([1]新扩建主干线!D340="","",[1]新扩建主干线!D340)</f>
        <v>1</v>
      </c>
      <c r="E340" s="24">
        <f>IF([1]新扩建主干线!E340="","",[1]新扩建主干线!E340)</f>
        <v>0.218554</v>
      </c>
      <c r="F340" s="24" t="str">
        <f>IF([1]新扩建主干线!F340="","",[1]新扩建主干线!F340)</f>
        <v>市辖</v>
      </c>
      <c r="G340" s="24">
        <f>IF([1]新扩建主干线!G340="","",[1]新扩建主干线!G340)</f>
        <v>0</v>
      </c>
      <c r="H340" s="24">
        <f>IF([1]新扩建主干线!H340="","",[1]新扩建主干线!H340)</f>
        <v>3</v>
      </c>
      <c r="I340" s="24">
        <f>IF([1]新扩建主干线!I340="","",[1]新扩建主干线!I340)</f>
        <v>1</v>
      </c>
    </row>
    <row r="341" spans="1:9">
      <c r="A341" s="24" t="str">
        <f>IF([1]新扩建主干线!A341="","",[1]新扩建主干线!A341)</f>
        <v>东泾线路35</v>
      </c>
      <c r="B341" s="24" t="str">
        <f>IF([1]新扩建主干线!B341="","",[1]新扩建主干线!B341)</f>
        <v>10kV</v>
      </c>
      <c r="C341" s="24" t="str">
        <f>IF([1]新扩建主干线!C341="","",[1]新扩建主干线!C341)</f>
        <v>130东泾线</v>
      </c>
      <c r="D341" s="24">
        <f>IF([1]新扩建主干线!D341="","",[1]新扩建主干线!D341)</f>
        <v>1</v>
      </c>
      <c r="E341" s="24">
        <f>IF([1]新扩建主干线!E341="","",[1]新扩建主干线!E341)</f>
        <v>0.19097800000000001</v>
      </c>
      <c r="F341" s="24" t="str">
        <f>IF([1]新扩建主干线!F341="","",[1]新扩建主干线!F341)</f>
        <v>市辖</v>
      </c>
      <c r="G341" s="24">
        <f>IF([1]新扩建主干线!G341="","",[1]新扩建主干线!G341)</f>
        <v>0</v>
      </c>
      <c r="H341" s="24">
        <f>IF([1]新扩建主干线!H341="","",[1]新扩建主干线!H341)</f>
        <v>5</v>
      </c>
      <c r="I341" s="24">
        <f>IF([1]新扩建主干线!I341="","",[1]新扩建主干线!I341)</f>
        <v>3</v>
      </c>
    </row>
    <row r="342" spans="1:9">
      <c r="A342" s="24" t="str">
        <f>IF([1]新扩建主干线!A342="","",[1]新扩建主干线!A342)</f>
        <v>东泾线路36</v>
      </c>
      <c r="B342" s="24" t="str">
        <f>IF([1]新扩建主干线!B342="","",[1]新扩建主干线!B342)</f>
        <v>10kV</v>
      </c>
      <c r="C342" s="24" t="str">
        <f>IF([1]新扩建主干线!C342="","",[1]新扩建主干线!C342)</f>
        <v>130东泾线</v>
      </c>
      <c r="D342" s="24">
        <f>IF([1]新扩建主干线!D342="","",[1]新扩建主干线!D342)</f>
        <v>1</v>
      </c>
      <c r="E342" s="24">
        <f>IF([1]新扩建主干线!E342="","",[1]新扩建主干线!E342)</f>
        <v>0.191964</v>
      </c>
      <c r="F342" s="24" t="str">
        <f>IF([1]新扩建主干线!F342="","",[1]新扩建主干线!F342)</f>
        <v>市辖</v>
      </c>
      <c r="G342" s="24">
        <f>IF([1]新扩建主干线!G342="","",[1]新扩建主干线!G342)</f>
        <v>0</v>
      </c>
      <c r="H342" s="24">
        <f>IF([1]新扩建主干线!H342="","",[1]新扩建主干线!H342)</f>
        <v>6</v>
      </c>
      <c r="I342" s="24">
        <f>IF([1]新扩建主干线!I342="","",[1]新扩建主干线!I342)</f>
        <v>1</v>
      </c>
    </row>
    <row r="343" spans="1:9">
      <c r="A343" s="24" t="str">
        <f>IF([1]新扩建主干线!A343="","",[1]新扩建主干线!A343)</f>
        <v>东泾线路38</v>
      </c>
      <c r="B343" s="24" t="str">
        <f>IF([1]新扩建主干线!B343="","",[1]新扩建主干线!B343)</f>
        <v>10kV</v>
      </c>
      <c r="C343" s="24" t="str">
        <f>IF([1]新扩建主干线!C343="","",[1]新扩建主干线!C343)</f>
        <v>130东泾线</v>
      </c>
      <c r="D343" s="24">
        <f>IF([1]新扩建主干线!D343="","",[1]新扩建主干线!D343)</f>
        <v>1</v>
      </c>
      <c r="E343" s="24">
        <f>IF([1]新扩建主干线!E343="","",[1]新扩建主干线!E343)</f>
        <v>0.14954999999999999</v>
      </c>
      <c r="F343" s="24" t="str">
        <f>IF([1]新扩建主干线!F343="","",[1]新扩建主干线!F343)</f>
        <v>市辖</v>
      </c>
      <c r="G343" s="24">
        <f>IF([1]新扩建主干线!G343="","",[1]新扩建主干线!G343)</f>
        <v>0</v>
      </c>
      <c r="H343" s="24">
        <f>IF([1]新扩建主干线!H343="","",[1]新扩建主干线!H343)</f>
        <v>8</v>
      </c>
      <c r="I343" s="24">
        <f>IF([1]新扩建主干线!I343="","",[1]新扩建主干线!I343)</f>
        <v>3</v>
      </c>
    </row>
    <row r="344" spans="1:9">
      <c r="A344" s="24" t="str">
        <f>IF([1]新扩建主干线!A344="","",[1]新扩建主干线!A344)</f>
        <v>东泾线路39</v>
      </c>
      <c r="B344" s="24" t="str">
        <f>IF([1]新扩建主干线!B344="","",[1]新扩建主干线!B344)</f>
        <v>10kV</v>
      </c>
      <c r="C344" s="24" t="str">
        <f>IF([1]新扩建主干线!C344="","",[1]新扩建主干线!C344)</f>
        <v>130东泾线</v>
      </c>
      <c r="D344" s="24">
        <f>IF([1]新扩建主干线!D344="","",[1]新扩建主干线!D344)</f>
        <v>1</v>
      </c>
      <c r="E344" s="24">
        <f>IF([1]新扩建主干线!E344="","",[1]新扩建主干线!E344)</f>
        <v>0.47943799999999998</v>
      </c>
      <c r="F344" s="24" t="str">
        <f>IF([1]新扩建主干线!F344="","",[1]新扩建主干线!F344)</f>
        <v>市辖</v>
      </c>
      <c r="G344" s="24">
        <f>IF([1]新扩建主干线!G344="","",[1]新扩建主干线!G344)</f>
        <v>0</v>
      </c>
      <c r="H344" s="24">
        <f>IF([1]新扩建主干线!H344="","",[1]新扩建主干线!H344)</f>
        <v>0</v>
      </c>
      <c r="I344" s="24">
        <f>IF([1]新扩建主干线!I344="","",[1]新扩建主干线!I344)</f>
        <v>1</v>
      </c>
    </row>
    <row r="345" spans="1:9">
      <c r="A345" s="24" t="str">
        <f>IF([1]新扩建主干线!A345="","",[1]新扩建主干线!A345)</f>
        <v>东泾线路41</v>
      </c>
      <c r="B345" s="24" t="str">
        <f>IF([1]新扩建主干线!B345="","",[1]新扩建主干线!B345)</f>
        <v>10kV</v>
      </c>
      <c r="C345" s="24" t="str">
        <f>IF([1]新扩建主干线!C345="","",[1]新扩建主干线!C345)</f>
        <v>130东泾线</v>
      </c>
      <c r="D345" s="24">
        <f>IF([1]新扩建主干线!D345="","",[1]新扩建主干线!D345)</f>
        <v>0</v>
      </c>
      <c r="E345" s="24">
        <f>IF([1]新扩建主干线!E345="","",[1]新扩建主干线!E345)</f>
        <v>4.4874999999999998E-2</v>
      </c>
      <c r="F345" s="24" t="str">
        <f>IF([1]新扩建主干线!F345="","",[1]新扩建主干线!F345)</f>
        <v>市辖</v>
      </c>
      <c r="G345" s="24">
        <f>IF([1]新扩建主干线!G345="","",[1]新扩建主干线!G345)</f>
        <v>0</v>
      </c>
      <c r="H345" s="24">
        <f>IF([1]新扩建主干线!H345="","",[1]新扩建主干线!H345)</f>
        <v>2</v>
      </c>
      <c r="I345" s="24">
        <f>IF([1]新扩建主干线!I345="","",[1]新扩建主干线!I345)</f>
        <v>3</v>
      </c>
    </row>
    <row r="346" spans="1:9">
      <c r="A346" s="24" t="str">
        <f>IF([1]新扩建主干线!A346="","",[1]新扩建主干线!A346)</f>
        <v>东泾线路42</v>
      </c>
      <c r="B346" s="24" t="str">
        <f>IF([1]新扩建主干线!B346="","",[1]新扩建主干线!B346)</f>
        <v>10kV</v>
      </c>
      <c r="C346" s="24" t="str">
        <f>IF([1]新扩建主干线!C346="","",[1]新扩建主干线!C346)</f>
        <v>130东泾线</v>
      </c>
      <c r="D346" s="24">
        <f>IF([1]新扩建主干线!D346="","",[1]新扩建主干线!D346)</f>
        <v>0</v>
      </c>
      <c r="E346" s="24">
        <f>IF([1]新扩建主干线!E346="","",[1]新扩建主干线!E346)</f>
        <v>0.45511299999999999</v>
      </c>
      <c r="F346" s="24" t="str">
        <f>IF([1]新扩建主干线!F346="","",[1]新扩建主干线!F346)</f>
        <v/>
      </c>
      <c r="G346" s="24">
        <f>IF([1]新扩建主干线!G346="","",[1]新扩建主干线!G346)</f>
        <v>0</v>
      </c>
      <c r="H346" s="24">
        <f>IF([1]新扩建主干线!H346="","",[1]新扩建主干线!H346)</f>
        <v>3</v>
      </c>
      <c r="I346" s="24">
        <f>IF([1]新扩建主干线!I346="","",[1]新扩建主干线!I346)</f>
        <v>1</v>
      </c>
    </row>
    <row r="347" spans="1:9">
      <c r="A347" s="24" t="str">
        <f>IF([1]新扩建主干线!A347="","",[1]新扩建主干线!A347)</f>
        <v>东泾线路44</v>
      </c>
      <c r="B347" s="24" t="str">
        <f>IF([1]新扩建主干线!B347="","",[1]新扩建主干线!B347)</f>
        <v>10kV</v>
      </c>
      <c r="C347" s="24" t="str">
        <f>IF([1]新扩建主干线!C347="","",[1]新扩建主干线!C347)</f>
        <v>130东泾线</v>
      </c>
      <c r="D347" s="24">
        <f>IF([1]新扩建主干线!D347="","",[1]新扩建主干线!D347)</f>
        <v>0</v>
      </c>
      <c r="E347" s="24">
        <f>IF([1]新扩建主干线!E347="","",[1]新扩建主干线!E347)</f>
        <v>0.218997</v>
      </c>
      <c r="F347" s="24" t="str">
        <f>IF([1]新扩建主干线!F347="","",[1]新扩建主干线!F347)</f>
        <v>县级</v>
      </c>
      <c r="G347" s="24">
        <f>IF([1]新扩建主干线!G347="","",[1]新扩建主干线!G347)</f>
        <v>0</v>
      </c>
      <c r="H347" s="24">
        <f>IF([1]新扩建主干线!H347="","",[1]新扩建主干线!H347)</f>
        <v>5</v>
      </c>
      <c r="I347" s="24">
        <f>IF([1]新扩建主干线!I347="","",[1]新扩建主干线!I347)</f>
        <v>3</v>
      </c>
    </row>
    <row r="348" spans="1:9">
      <c r="A348" s="24" t="str">
        <f>IF([1]新扩建主干线!A348="","",[1]新扩建主干线!A348)</f>
        <v>东泾线路45</v>
      </c>
      <c r="B348" s="24" t="str">
        <f>IF([1]新扩建主干线!B348="","",[1]新扩建主干线!B348)</f>
        <v>10kV</v>
      </c>
      <c r="C348" s="24" t="str">
        <f>IF([1]新扩建主干线!C348="","",[1]新扩建主干线!C348)</f>
        <v>130东泾线</v>
      </c>
      <c r="D348" s="24">
        <f>IF([1]新扩建主干线!D348="","",[1]新扩建主干线!D348)</f>
        <v>0</v>
      </c>
      <c r="E348" s="24">
        <f>IF([1]新扩建主干线!E348="","",[1]新扩建主干线!E348)</f>
        <v>0.127916</v>
      </c>
      <c r="F348" s="24" t="str">
        <f>IF([1]新扩建主干线!F348="","",[1]新扩建主干线!F348)</f>
        <v>县级</v>
      </c>
      <c r="G348" s="24">
        <f>IF([1]新扩建主干线!G348="","",[1]新扩建主干线!G348)</f>
        <v>0</v>
      </c>
      <c r="H348" s="24">
        <f>IF([1]新扩建主干线!H348="","",[1]新扩建主干线!H348)</f>
        <v>6</v>
      </c>
      <c r="I348" s="24">
        <f>IF([1]新扩建主干线!I348="","",[1]新扩建主干线!I348)</f>
        <v>1</v>
      </c>
    </row>
    <row r="349" spans="1:9">
      <c r="A349" s="24" t="str">
        <f>IF([1]新扩建主干线!A349="","",[1]新扩建主干线!A349)</f>
        <v>东泾线路47</v>
      </c>
      <c r="B349" s="24" t="str">
        <f>IF([1]新扩建主干线!B349="","",[1]新扩建主干线!B349)</f>
        <v>10kV</v>
      </c>
      <c r="C349" s="24" t="str">
        <f>IF([1]新扩建主干线!C349="","",[1]新扩建主干线!C349)</f>
        <v>130东泾线</v>
      </c>
      <c r="D349" s="24">
        <f>IF([1]新扩建主干线!D349="","",[1]新扩建主干线!D349)</f>
        <v>0</v>
      </c>
      <c r="E349" s="24">
        <f>IF([1]新扩建主干线!E349="","",[1]新扩建主干线!E349)</f>
        <v>0.60375000000000001</v>
      </c>
      <c r="F349" s="24" t="str">
        <f>IF([1]新扩建主干线!F349="","",[1]新扩建主干线!F349)</f>
        <v>县级</v>
      </c>
      <c r="G349" s="24">
        <f>IF([1]新扩建主干线!G349="","",[1]新扩建主干线!G349)</f>
        <v>0</v>
      </c>
      <c r="H349" s="24">
        <f>IF([1]新扩建主干线!H349="","",[1]新扩建主干线!H349)</f>
        <v>8</v>
      </c>
      <c r="I349" s="24">
        <f>IF([1]新扩建主干线!I349="","",[1]新扩建主干线!I349)</f>
        <v>3</v>
      </c>
    </row>
    <row r="350" spans="1:9">
      <c r="A350" s="24" t="str">
        <f>IF([1]新扩建主干线!A350="","",[1]新扩建主干线!A350)</f>
        <v>东泾线路48</v>
      </c>
      <c r="B350" s="24" t="str">
        <f>IF([1]新扩建主干线!B350="","",[1]新扩建主干线!B350)</f>
        <v>10kV</v>
      </c>
      <c r="C350" s="24" t="str">
        <f>IF([1]新扩建主干线!C350="","",[1]新扩建主干线!C350)</f>
        <v>130东泾线</v>
      </c>
      <c r="D350" s="24">
        <f>IF([1]新扩建主干线!D350="","",[1]新扩建主干线!D350)</f>
        <v>0</v>
      </c>
      <c r="E350" s="24">
        <f>IF([1]新扩建主干线!E350="","",[1]新扩建主干线!E350)</f>
        <v>8.2219E-2</v>
      </c>
      <c r="F350" s="24" t="str">
        <f>IF([1]新扩建主干线!F350="","",[1]新扩建主干线!F350)</f>
        <v>县级</v>
      </c>
      <c r="G350" s="24">
        <f>IF([1]新扩建主干线!G350="","",[1]新扩建主干线!G350)</f>
        <v>0</v>
      </c>
      <c r="H350" s="24">
        <f>IF([1]新扩建主干线!H350="","",[1]新扩建主干线!H350)</f>
        <v>0</v>
      </c>
      <c r="I350" s="24">
        <f>IF([1]新扩建主干线!I350="","",[1]新扩建主干线!I350)</f>
        <v>1</v>
      </c>
    </row>
    <row r="351" spans="1:9">
      <c r="A351" s="24" t="str">
        <f>IF([1]新扩建主干线!A351="","",[1]新扩建主干线!A351)</f>
        <v>东泾线路50</v>
      </c>
      <c r="B351" s="24" t="str">
        <f>IF([1]新扩建主干线!B351="","",[1]新扩建主干线!B351)</f>
        <v>10kV</v>
      </c>
      <c r="C351" s="24" t="str">
        <f>IF([1]新扩建主干线!C351="","",[1]新扩建主干线!C351)</f>
        <v>130东泾线</v>
      </c>
      <c r="D351" s="24">
        <f>IF([1]新扩建主干线!D351="","",[1]新扩建主干线!D351)</f>
        <v>0</v>
      </c>
      <c r="E351" s="24">
        <f>IF([1]新扩建主干线!E351="","",[1]新扩建主干线!E351)</f>
        <v>0.13699</v>
      </c>
      <c r="F351" s="24" t="str">
        <f>IF([1]新扩建主干线!F351="","",[1]新扩建主干线!F351)</f>
        <v>县级</v>
      </c>
      <c r="G351" s="24">
        <f>IF([1]新扩建主干线!G351="","",[1]新扩建主干线!G351)</f>
        <v>0</v>
      </c>
      <c r="H351" s="24">
        <f>IF([1]新扩建主干线!H351="","",[1]新扩建主干线!H351)</f>
        <v>2</v>
      </c>
      <c r="I351" s="24">
        <f>IF([1]新扩建主干线!I351="","",[1]新扩建主干线!I351)</f>
        <v>3</v>
      </c>
    </row>
    <row r="352" spans="1:9">
      <c r="A352" s="24" t="str">
        <f>IF([1]新扩建主干线!A352="","",[1]新扩建主干线!A352)</f>
        <v>东泾线路51</v>
      </c>
      <c r="B352" s="24" t="str">
        <f>IF([1]新扩建主干线!B352="","",[1]新扩建主干线!B352)</f>
        <v>10kV</v>
      </c>
      <c r="C352" s="24" t="str">
        <f>IF([1]新扩建主干线!C352="","",[1]新扩建主干线!C352)</f>
        <v>130东泾线</v>
      </c>
      <c r="D352" s="24">
        <f>IF([1]新扩建主干线!D352="","",[1]新扩建主干线!D352)</f>
        <v>0</v>
      </c>
      <c r="E352" s="24">
        <f>IF([1]新扩建主干线!E352="","",[1]新扩建主干线!E352)</f>
        <v>0.20565900000000001</v>
      </c>
      <c r="F352" s="24" t="str">
        <f>IF([1]新扩建主干线!F352="","",[1]新扩建主干线!F352)</f>
        <v>县级</v>
      </c>
      <c r="G352" s="24">
        <f>IF([1]新扩建主干线!G352="","",[1]新扩建主干线!G352)</f>
        <v>0</v>
      </c>
      <c r="H352" s="24">
        <f>IF([1]新扩建主干线!H352="","",[1]新扩建主干线!H352)</f>
        <v>3</v>
      </c>
      <c r="I352" s="24">
        <f>IF([1]新扩建主干线!I352="","",[1]新扩建主干线!I352)</f>
        <v>1</v>
      </c>
    </row>
    <row r="353" spans="1:9">
      <c r="A353" s="24" t="str">
        <f>IF([1]新扩建主干线!A353="","",[1]新扩建主干线!A353)</f>
        <v>东泾线路53</v>
      </c>
      <c r="B353" s="24" t="str">
        <f>IF([1]新扩建主干线!B353="","",[1]新扩建主干线!B353)</f>
        <v>10kV</v>
      </c>
      <c r="C353" s="24" t="str">
        <f>IF([1]新扩建主干线!C353="","",[1]新扩建主干线!C353)</f>
        <v>130东泾线</v>
      </c>
      <c r="D353" s="24">
        <f>IF([1]新扩建主干线!D353="","",[1]新扩建主干线!D353)</f>
        <v>0</v>
      </c>
      <c r="E353" s="24">
        <f>IF([1]新扩建主干线!E353="","",[1]新扩建主干线!E353)</f>
        <v>1.532E-2</v>
      </c>
      <c r="F353" s="24" t="str">
        <f>IF([1]新扩建主干线!F353="","",[1]新扩建主干线!F353)</f>
        <v>县级</v>
      </c>
      <c r="G353" s="24">
        <f>IF([1]新扩建主干线!G353="","",[1]新扩建主干线!G353)</f>
        <v>0</v>
      </c>
      <c r="H353" s="24">
        <f>IF([1]新扩建主干线!H353="","",[1]新扩建主干线!H353)</f>
        <v>5</v>
      </c>
      <c r="I353" s="24">
        <f>IF([1]新扩建主干线!I353="","",[1]新扩建主干线!I353)</f>
        <v>3</v>
      </c>
    </row>
    <row r="354" spans="1:9">
      <c r="A354" s="24" t="str">
        <f>IF([1]新扩建主干线!A354="","",[1]新扩建主干线!A354)</f>
        <v>东泾线路54</v>
      </c>
      <c r="B354" s="24" t="str">
        <f>IF([1]新扩建主干线!B354="","",[1]新扩建主干线!B354)</f>
        <v>10kV</v>
      </c>
      <c r="C354" s="24" t="str">
        <f>IF([1]新扩建主干线!C354="","",[1]新扩建主干线!C354)</f>
        <v>130东泾线</v>
      </c>
      <c r="D354" s="24">
        <f>IF([1]新扩建主干线!D354="","",[1]新扩建主干线!D354)</f>
        <v>0</v>
      </c>
      <c r="E354" s="24">
        <f>IF([1]新扩建主干线!E354="","",[1]新扩建主干线!E354)</f>
        <v>1.0290000000000001E-2</v>
      </c>
      <c r="F354" s="24" t="str">
        <f>IF([1]新扩建主干线!F354="","",[1]新扩建主干线!F354)</f>
        <v>县级</v>
      </c>
      <c r="G354" s="24">
        <f>IF([1]新扩建主干线!G354="","",[1]新扩建主干线!G354)</f>
        <v>0</v>
      </c>
      <c r="H354" s="24">
        <f>IF([1]新扩建主干线!H354="","",[1]新扩建主干线!H354)</f>
        <v>6</v>
      </c>
      <c r="I354" s="24">
        <f>IF([1]新扩建主干线!I354="","",[1]新扩建主干线!I354)</f>
        <v>1</v>
      </c>
    </row>
    <row r="355" spans="1:9">
      <c r="A355" s="24" t="str">
        <f>IF([1]新扩建主干线!A355="","",[1]新扩建主干线!A355)</f>
        <v>东泾线路56</v>
      </c>
      <c r="B355" s="24" t="str">
        <f>IF([1]新扩建主干线!B355="","",[1]新扩建主干线!B355)</f>
        <v>10kV</v>
      </c>
      <c r="C355" s="24" t="str">
        <f>IF([1]新扩建主干线!C355="","",[1]新扩建主干线!C355)</f>
        <v>130东泾线</v>
      </c>
      <c r="D355" s="24">
        <f>IF([1]新扩建主干线!D355="","",[1]新扩建主干线!D355)</f>
        <v>0</v>
      </c>
      <c r="E355" s="24">
        <f>IF([1]新扩建主干线!E355="","",[1]新扩建主干线!E355)</f>
        <v>1.5689000000000002E-2</v>
      </c>
      <c r="F355" s="24" t="str">
        <f>IF([1]新扩建主干线!F355="","",[1]新扩建主干线!F355)</f>
        <v>县级</v>
      </c>
      <c r="G355" s="24">
        <f>IF([1]新扩建主干线!G355="","",[1]新扩建主干线!G355)</f>
        <v>0</v>
      </c>
      <c r="H355" s="24">
        <f>IF([1]新扩建主干线!H355="","",[1]新扩建主干线!H355)</f>
        <v>8</v>
      </c>
      <c r="I355" s="24">
        <f>IF([1]新扩建主干线!I355="","",[1]新扩建主干线!I355)</f>
        <v>3</v>
      </c>
    </row>
    <row r="356" spans="1:9">
      <c r="A356" s="24" t="str">
        <f>IF([1]新扩建主干线!A356="","",[1]新扩建主干线!A356)</f>
        <v>东泾线路57</v>
      </c>
      <c r="B356" s="24" t="str">
        <f>IF([1]新扩建主干线!B356="","",[1]新扩建主干线!B356)</f>
        <v>10kV</v>
      </c>
      <c r="C356" s="24" t="str">
        <f>IF([1]新扩建主干线!C356="","",[1]新扩建主干线!C356)</f>
        <v>130东泾线</v>
      </c>
      <c r="D356" s="24">
        <f>IF([1]新扩建主干线!D356="","",[1]新扩建主干线!D356)</f>
        <v>0</v>
      </c>
      <c r="E356" s="24">
        <f>IF([1]新扩建主干线!E356="","",[1]新扩建主干线!E356)</f>
        <v>9.4002000000000002E-2</v>
      </c>
      <c r="F356" s="24" t="str">
        <f>IF([1]新扩建主干线!F356="","",[1]新扩建主干线!F356)</f>
        <v>县级</v>
      </c>
      <c r="G356" s="24">
        <f>IF([1]新扩建主干线!G356="","",[1]新扩建主干线!G356)</f>
        <v>0</v>
      </c>
      <c r="H356" s="24">
        <f>IF([1]新扩建主干线!H356="","",[1]新扩建主干线!H356)</f>
        <v>0</v>
      </c>
      <c r="I356" s="24">
        <f>IF([1]新扩建主干线!I356="","",[1]新扩建主干线!I356)</f>
        <v>1</v>
      </c>
    </row>
    <row r="357" spans="1:9">
      <c r="A357" s="24" t="str">
        <f>IF([1]新扩建主干线!A357="","",[1]新扩建主干线!A357)</f>
        <v>东泾线路59</v>
      </c>
      <c r="B357" s="24" t="str">
        <f>IF([1]新扩建主干线!B357="","",[1]新扩建主干线!B357)</f>
        <v>10kV</v>
      </c>
      <c r="C357" s="24" t="str">
        <f>IF([1]新扩建主干线!C357="","",[1]新扩建主干线!C357)</f>
        <v>130东泾线</v>
      </c>
      <c r="D357" s="24">
        <f>IF([1]新扩建主干线!D357="","",[1]新扩建主干线!D357)</f>
        <v>0</v>
      </c>
      <c r="E357" s="24">
        <f>IF([1]新扩建主干线!E357="","",[1]新扩建主干线!E357)</f>
        <v>7.9561999999999994E-2</v>
      </c>
      <c r="F357" s="24" t="str">
        <f>IF([1]新扩建主干线!F357="","",[1]新扩建主干线!F357)</f>
        <v>县级</v>
      </c>
      <c r="G357" s="24">
        <f>IF([1]新扩建主干线!G357="","",[1]新扩建主干线!G357)</f>
        <v>0</v>
      </c>
      <c r="H357" s="24">
        <f>IF([1]新扩建主干线!H357="","",[1]新扩建主干线!H357)</f>
        <v>2</v>
      </c>
      <c r="I357" s="24">
        <f>IF([1]新扩建主干线!I357="","",[1]新扩建主干线!I357)</f>
        <v>3</v>
      </c>
    </row>
    <row r="358" spans="1:9">
      <c r="A358" s="24" t="str">
        <f>IF([1]新扩建主干线!A358="","",[1]新扩建主干线!A358)</f>
        <v>东泾线路60</v>
      </c>
      <c r="B358" s="24" t="str">
        <f>IF([1]新扩建主干线!B358="","",[1]新扩建主干线!B358)</f>
        <v>10kV</v>
      </c>
      <c r="C358" s="24" t="str">
        <f>IF([1]新扩建主干线!C358="","",[1]新扩建主干线!C358)</f>
        <v>130东泾线</v>
      </c>
      <c r="D358" s="24">
        <f>IF([1]新扩建主干线!D358="","",[1]新扩建主干线!D358)</f>
        <v>0</v>
      </c>
      <c r="E358" s="24">
        <f>IF([1]新扩建主干线!E358="","",[1]新扩建主干线!E358)</f>
        <v>4.0398999999999997E-2</v>
      </c>
      <c r="F358" s="24" t="str">
        <f>IF([1]新扩建主干线!F358="","",[1]新扩建主干线!F358)</f>
        <v>县级</v>
      </c>
      <c r="G358" s="24">
        <f>IF([1]新扩建主干线!G358="","",[1]新扩建主干线!G358)</f>
        <v>0</v>
      </c>
      <c r="H358" s="24">
        <f>IF([1]新扩建主干线!H358="","",[1]新扩建主干线!H358)</f>
        <v>3</v>
      </c>
      <c r="I358" s="24">
        <f>IF([1]新扩建主干线!I358="","",[1]新扩建主干线!I358)</f>
        <v>1</v>
      </c>
    </row>
    <row r="359" spans="1:9">
      <c r="A359" s="24" t="str">
        <f>IF([1]新扩建主干线!A359="","",[1]新扩建主干线!A359)</f>
        <v>东泾线路62</v>
      </c>
      <c r="B359" s="24" t="str">
        <f>IF([1]新扩建主干线!B359="","",[1]新扩建主干线!B359)</f>
        <v>10kV</v>
      </c>
      <c r="C359" s="24" t="str">
        <f>IF([1]新扩建主干线!C359="","",[1]新扩建主干线!C359)</f>
        <v>130东泾线</v>
      </c>
      <c r="D359" s="24">
        <f>IF([1]新扩建主干线!D359="","",[1]新扩建主干线!D359)</f>
        <v>0</v>
      </c>
      <c r="E359" s="24">
        <f>IF([1]新扩建主干线!E359="","",[1]新扩建主干线!E359)</f>
        <v>0.66347199999999995</v>
      </c>
      <c r="F359" s="24" t="str">
        <f>IF([1]新扩建主干线!F359="","",[1]新扩建主干线!F359)</f>
        <v>县级</v>
      </c>
      <c r="G359" s="24">
        <f>IF([1]新扩建主干线!G359="","",[1]新扩建主干线!G359)</f>
        <v>0</v>
      </c>
      <c r="H359" s="24">
        <f>IF([1]新扩建主干线!H359="","",[1]新扩建主干线!H359)</f>
        <v>5</v>
      </c>
      <c r="I359" s="24">
        <f>IF([1]新扩建主干线!I359="","",[1]新扩建主干线!I359)</f>
        <v>3</v>
      </c>
    </row>
    <row r="360" spans="1:9">
      <c r="A360" s="24" t="str">
        <f>IF([1]新扩建主干线!A360="","",[1]新扩建主干线!A360)</f>
        <v>东泾线路63</v>
      </c>
      <c r="B360" s="24" t="str">
        <f>IF([1]新扩建主干线!B360="","",[1]新扩建主干线!B360)</f>
        <v>10kV</v>
      </c>
      <c r="C360" s="24" t="str">
        <f>IF([1]新扩建主干线!C360="","",[1]新扩建主干线!C360)</f>
        <v>130东泾线</v>
      </c>
      <c r="D360" s="24">
        <f>IF([1]新扩建主干线!D360="","",[1]新扩建主干线!D360)</f>
        <v>0</v>
      </c>
      <c r="E360" s="24">
        <f>IF([1]新扩建主干线!E360="","",[1]新扩建主干线!E360)</f>
        <v>0.51983500000000005</v>
      </c>
      <c r="F360" s="24" t="str">
        <f>IF([1]新扩建主干线!F360="","",[1]新扩建主干线!F360)</f>
        <v>县级</v>
      </c>
      <c r="G360" s="24">
        <f>IF([1]新扩建主干线!G360="","",[1]新扩建主干线!G360)</f>
        <v>0</v>
      </c>
      <c r="H360" s="24">
        <f>IF([1]新扩建主干线!H360="","",[1]新扩建主干线!H360)</f>
        <v>6</v>
      </c>
      <c r="I360" s="24">
        <f>IF([1]新扩建主干线!I360="","",[1]新扩建主干线!I360)</f>
        <v>1</v>
      </c>
    </row>
    <row r="361" spans="1:9">
      <c r="A361" s="24" t="str">
        <f>IF([1]新扩建主干线!A361="","",[1]新扩建主干线!A361)</f>
        <v>东泾线路65</v>
      </c>
      <c r="B361" s="24" t="str">
        <f>IF([1]新扩建主干线!B361="","",[1]新扩建主干线!B361)</f>
        <v>10kV</v>
      </c>
      <c r="C361" s="24" t="str">
        <f>IF([1]新扩建主干线!C361="","",[1]新扩建主干线!C361)</f>
        <v>130东泾线</v>
      </c>
      <c r="D361" s="24">
        <f>IF([1]新扩建主干线!D361="","",[1]新扩建主干线!D361)</f>
        <v>0</v>
      </c>
      <c r="E361" s="24">
        <f>IF([1]新扩建主干线!E361="","",[1]新扩建主干线!E361)</f>
        <v>3.9837999999999998E-2</v>
      </c>
      <c r="F361" s="24" t="str">
        <f>IF([1]新扩建主干线!F361="","",[1]新扩建主干线!F361)</f>
        <v>县级</v>
      </c>
      <c r="G361" s="24">
        <f>IF([1]新扩建主干线!G361="","",[1]新扩建主干线!G361)</f>
        <v>0</v>
      </c>
      <c r="H361" s="24">
        <f>IF([1]新扩建主干线!H361="","",[1]新扩建主干线!H361)</f>
        <v>8</v>
      </c>
      <c r="I361" s="24">
        <f>IF([1]新扩建主干线!I361="","",[1]新扩建主干线!I361)</f>
        <v>3</v>
      </c>
    </row>
    <row r="362" spans="1:9">
      <c r="A362" s="24" t="str">
        <f>IF([1]新扩建主干线!A362="","",[1]新扩建主干线!A362)</f>
        <v>东泾线路66</v>
      </c>
      <c r="B362" s="24" t="str">
        <f>IF([1]新扩建主干线!B362="","",[1]新扩建主干线!B362)</f>
        <v>10kV</v>
      </c>
      <c r="C362" s="24" t="str">
        <f>IF([1]新扩建主干线!C362="","",[1]新扩建主干线!C362)</f>
        <v>130东泾线</v>
      </c>
      <c r="D362" s="24">
        <f>IF([1]新扩建主干线!D362="","",[1]新扩建主干线!D362)</f>
        <v>0</v>
      </c>
      <c r="E362" s="24">
        <f>IF([1]新扩建主干线!E362="","",[1]新扩建主干线!E362)</f>
        <v>0.14022000000000001</v>
      </c>
      <c r="F362" s="24" t="str">
        <f>IF([1]新扩建主干线!F362="","",[1]新扩建主干线!F362)</f>
        <v>县级</v>
      </c>
      <c r="G362" s="24">
        <f>IF([1]新扩建主干线!G362="","",[1]新扩建主干线!G362)</f>
        <v>0</v>
      </c>
      <c r="H362" s="24">
        <f>IF([1]新扩建主干线!H362="","",[1]新扩建主干线!H362)</f>
        <v>0</v>
      </c>
      <c r="I362" s="24">
        <f>IF([1]新扩建主干线!I362="","",[1]新扩建主干线!I362)</f>
        <v>1</v>
      </c>
    </row>
    <row r="363" spans="1:9">
      <c r="A363" s="24" t="str">
        <f>IF([1]新扩建主干线!A363="","",[1]新扩建主干线!A363)</f>
        <v>东泾线路68</v>
      </c>
      <c r="B363" s="24" t="str">
        <f>IF([1]新扩建主干线!B363="","",[1]新扩建主干线!B363)</f>
        <v>10kV</v>
      </c>
      <c r="C363" s="24" t="str">
        <f>IF([1]新扩建主干线!C363="","",[1]新扩建主干线!C363)</f>
        <v>130东泾线</v>
      </c>
      <c r="D363" s="24">
        <f>IF([1]新扩建主干线!D363="","",[1]新扩建主干线!D363)</f>
        <v>0</v>
      </c>
      <c r="E363" s="24">
        <f>IF([1]新扩建主干线!E363="","",[1]新扩建主干线!E363)</f>
        <v>8.8184999999999999E-2</v>
      </c>
      <c r="F363" s="24" t="str">
        <f>IF([1]新扩建主干线!F363="","",[1]新扩建主干线!F363)</f>
        <v>县级</v>
      </c>
      <c r="G363" s="24">
        <f>IF([1]新扩建主干线!G363="","",[1]新扩建主干线!G363)</f>
        <v>0</v>
      </c>
      <c r="H363" s="24">
        <f>IF([1]新扩建主干线!H363="","",[1]新扩建主干线!H363)</f>
        <v>2</v>
      </c>
      <c r="I363" s="24">
        <f>IF([1]新扩建主干线!I363="","",[1]新扩建主干线!I363)</f>
        <v>3</v>
      </c>
    </row>
    <row r="364" spans="1:9">
      <c r="A364" s="24" t="str">
        <f>IF([1]新扩建主干线!A364="","",[1]新扩建主干线!A364)</f>
        <v>东泾线路69</v>
      </c>
      <c r="B364" s="24" t="str">
        <f>IF([1]新扩建主干线!B364="","",[1]新扩建主干线!B364)</f>
        <v>10kV</v>
      </c>
      <c r="C364" s="24" t="str">
        <f>IF([1]新扩建主干线!C364="","",[1]新扩建主干线!C364)</f>
        <v>130东泾线</v>
      </c>
      <c r="D364" s="24">
        <f>IF([1]新扩建主干线!D364="","",[1]新扩建主干线!D364)</f>
        <v>0</v>
      </c>
      <c r="E364" s="24">
        <f>IF([1]新扩建主干线!E364="","",[1]新扩建主干线!E364)</f>
        <v>0.18667500000000001</v>
      </c>
      <c r="F364" s="24" t="str">
        <f>IF([1]新扩建主干线!F364="","",[1]新扩建主干线!F364)</f>
        <v>县级</v>
      </c>
      <c r="G364" s="24">
        <f>IF([1]新扩建主干线!G364="","",[1]新扩建主干线!G364)</f>
        <v>0</v>
      </c>
      <c r="H364" s="24">
        <f>IF([1]新扩建主干线!H364="","",[1]新扩建主干线!H364)</f>
        <v>3</v>
      </c>
      <c r="I364" s="24">
        <f>IF([1]新扩建主干线!I364="","",[1]新扩建主干线!I364)</f>
        <v>1</v>
      </c>
    </row>
    <row r="365" spans="1:9">
      <c r="A365" s="24" t="str">
        <f>IF([1]新扩建主干线!A365="","",[1]新扩建主干线!A365)</f>
        <v>东泾线路71</v>
      </c>
      <c r="B365" s="24" t="str">
        <f>IF([1]新扩建主干线!B365="","",[1]新扩建主干线!B365)</f>
        <v>10kV</v>
      </c>
      <c r="C365" s="24" t="str">
        <f>IF([1]新扩建主干线!C365="","",[1]新扩建主干线!C365)</f>
        <v>130东泾线</v>
      </c>
      <c r="D365" s="24">
        <f>IF([1]新扩建主干线!D365="","",[1]新扩建主干线!D365)</f>
        <v>0</v>
      </c>
      <c r="E365" s="24">
        <f>IF([1]新扩建主干线!E365="","",[1]新扩建主干线!E365)</f>
        <v>0.33994000000000002</v>
      </c>
      <c r="F365" s="24" t="str">
        <f>IF([1]新扩建主干线!F365="","",[1]新扩建主干线!F365)</f>
        <v>县级</v>
      </c>
      <c r="G365" s="24">
        <f>IF([1]新扩建主干线!G365="","",[1]新扩建主干线!G365)</f>
        <v>0</v>
      </c>
      <c r="H365" s="24">
        <f>IF([1]新扩建主干线!H365="","",[1]新扩建主干线!H365)</f>
        <v>5</v>
      </c>
      <c r="I365" s="24">
        <f>IF([1]新扩建主干线!I365="","",[1]新扩建主干线!I365)</f>
        <v>3</v>
      </c>
    </row>
    <row r="366" spans="1:9">
      <c r="A366" s="24" t="str">
        <f>IF([1]新扩建主干线!A366="","",[1]新扩建主干线!A366)</f>
        <v>东泾线路72</v>
      </c>
      <c r="B366" s="24" t="str">
        <f>IF([1]新扩建主干线!B366="","",[1]新扩建主干线!B366)</f>
        <v>10kV</v>
      </c>
      <c r="C366" s="24" t="str">
        <f>IF([1]新扩建主干线!C366="","",[1]新扩建主干线!C366)</f>
        <v>130东泾线</v>
      </c>
      <c r="D366" s="24">
        <f>IF([1]新扩建主干线!D366="","",[1]新扩建主干线!D366)</f>
        <v>0</v>
      </c>
      <c r="E366" s="24">
        <f>IF([1]新扩建主干线!E366="","",[1]新扩建主干线!E366)</f>
        <v>0.27208199999999999</v>
      </c>
      <c r="F366" s="24" t="str">
        <f>IF([1]新扩建主干线!F366="","",[1]新扩建主干线!F366)</f>
        <v>县级</v>
      </c>
      <c r="G366" s="24">
        <f>IF([1]新扩建主干线!G366="","",[1]新扩建主干线!G366)</f>
        <v>0</v>
      </c>
      <c r="H366" s="24">
        <f>IF([1]新扩建主干线!H366="","",[1]新扩建主干线!H366)</f>
        <v>6</v>
      </c>
      <c r="I366" s="24">
        <f>IF([1]新扩建主干线!I366="","",[1]新扩建主干线!I366)</f>
        <v>1</v>
      </c>
    </row>
    <row r="367" spans="1:9">
      <c r="A367" s="24" t="str">
        <f>IF([1]新扩建主干线!A367="","",[1]新扩建主干线!A367)</f>
        <v>东泾线路74</v>
      </c>
      <c r="B367" s="24" t="str">
        <f>IF([1]新扩建主干线!B367="","",[1]新扩建主干线!B367)</f>
        <v>10kV</v>
      </c>
      <c r="C367" s="24" t="str">
        <f>IF([1]新扩建主干线!C367="","",[1]新扩建主干线!C367)</f>
        <v>130东泾线</v>
      </c>
      <c r="D367" s="24">
        <f>IF([1]新扩建主干线!D367="","",[1]新扩建主干线!D367)</f>
        <v>0</v>
      </c>
      <c r="E367" s="24">
        <f>IF([1]新扩建主干线!E367="","",[1]新扩建主干线!E367)</f>
        <v>4.5039999999999997E-2</v>
      </c>
      <c r="F367" s="24" t="str">
        <f>IF([1]新扩建主干线!F367="","",[1]新扩建主干线!F367)</f>
        <v>县级</v>
      </c>
      <c r="G367" s="24">
        <f>IF([1]新扩建主干线!G367="","",[1]新扩建主干线!G367)</f>
        <v>0</v>
      </c>
      <c r="H367" s="24">
        <f>IF([1]新扩建主干线!H367="","",[1]新扩建主干线!H367)</f>
        <v>8</v>
      </c>
      <c r="I367" s="24">
        <f>IF([1]新扩建主干线!I367="","",[1]新扩建主干线!I367)</f>
        <v>3</v>
      </c>
    </row>
    <row r="368" spans="1:9">
      <c r="A368" s="24" t="str">
        <f>IF([1]新扩建主干线!A368="","",[1]新扩建主干线!A368)</f>
        <v>东泾线路75</v>
      </c>
      <c r="B368" s="24" t="str">
        <f>IF([1]新扩建主干线!B368="","",[1]新扩建主干线!B368)</f>
        <v>10kV</v>
      </c>
      <c r="C368" s="24" t="str">
        <f>IF([1]新扩建主干线!C368="","",[1]新扩建主干线!C368)</f>
        <v>130东泾线</v>
      </c>
      <c r="D368" s="24">
        <f>IF([1]新扩建主干线!D368="","",[1]新扩建主干线!D368)</f>
        <v>0</v>
      </c>
      <c r="E368" s="24">
        <f>IF([1]新扩建主干线!E368="","",[1]新扩建主干线!E368)</f>
        <v>2.7782000000000001E-2</v>
      </c>
      <c r="F368" s="24" t="str">
        <f>IF([1]新扩建主干线!F368="","",[1]新扩建主干线!F368)</f>
        <v>县级</v>
      </c>
      <c r="G368" s="24">
        <f>IF([1]新扩建主干线!G368="","",[1]新扩建主干线!G368)</f>
        <v>0</v>
      </c>
      <c r="H368" s="24">
        <f>IF([1]新扩建主干线!H368="","",[1]新扩建主干线!H368)</f>
        <v>0</v>
      </c>
      <c r="I368" s="24">
        <f>IF([1]新扩建主干线!I368="","",[1]新扩建主干线!I368)</f>
        <v>1</v>
      </c>
    </row>
    <row r="369" spans="1:9">
      <c r="A369" s="24" t="str">
        <f>IF([1]新扩建主干线!A369="","",[1]新扩建主干线!A369)</f>
        <v>东泾线路77</v>
      </c>
      <c r="B369" s="24" t="str">
        <f>IF([1]新扩建主干线!B369="","",[1]新扩建主干线!B369)</f>
        <v>10kV</v>
      </c>
      <c r="C369" s="24" t="str">
        <f>IF([1]新扩建主干线!C369="","",[1]新扩建主干线!C369)</f>
        <v>130东泾线</v>
      </c>
      <c r="D369" s="24">
        <f>IF([1]新扩建主干线!D369="","",[1]新扩建主干线!D369)</f>
        <v>0</v>
      </c>
      <c r="E369" s="24">
        <f>IF([1]新扩建主干线!E369="","",[1]新扩建主干线!E369)</f>
        <v>5.1954E-2</v>
      </c>
      <c r="F369" s="24" t="str">
        <f>IF([1]新扩建主干线!F369="","",[1]新扩建主干线!F369)</f>
        <v>县级</v>
      </c>
      <c r="G369" s="24">
        <f>IF([1]新扩建主干线!G369="","",[1]新扩建主干线!G369)</f>
        <v>0</v>
      </c>
      <c r="H369" s="24">
        <f>IF([1]新扩建主干线!H369="","",[1]新扩建主干线!H369)</f>
        <v>2</v>
      </c>
      <c r="I369" s="24">
        <f>IF([1]新扩建主干线!I369="","",[1]新扩建主干线!I369)</f>
        <v>3</v>
      </c>
    </row>
    <row r="370" spans="1:9">
      <c r="A370" s="24" t="str">
        <f>IF([1]新扩建主干线!A370="","",[1]新扩建主干线!A370)</f>
        <v>东泾线路78</v>
      </c>
      <c r="B370" s="24" t="str">
        <f>IF([1]新扩建主干线!B370="","",[1]新扩建主干线!B370)</f>
        <v>10kV</v>
      </c>
      <c r="C370" s="24" t="str">
        <f>IF([1]新扩建主干线!C370="","",[1]新扩建主干线!C370)</f>
        <v>130东泾线</v>
      </c>
      <c r="D370" s="24">
        <f>IF([1]新扩建主干线!D370="","",[1]新扩建主干线!D370)</f>
        <v>0</v>
      </c>
      <c r="E370" s="24">
        <f>IF([1]新扩建主干线!E370="","",[1]新扩建主干线!E370)</f>
        <v>9.6924999999999997E-2</v>
      </c>
      <c r="F370" s="24" t="str">
        <f>IF([1]新扩建主干线!F370="","",[1]新扩建主干线!F370)</f>
        <v>县级</v>
      </c>
      <c r="G370" s="24">
        <f>IF([1]新扩建主干线!G370="","",[1]新扩建主干线!G370)</f>
        <v>0</v>
      </c>
      <c r="H370" s="24">
        <f>IF([1]新扩建主干线!H370="","",[1]新扩建主干线!H370)</f>
        <v>3</v>
      </c>
      <c r="I370" s="24">
        <f>IF([1]新扩建主干线!I370="","",[1]新扩建主干线!I370)</f>
        <v>1</v>
      </c>
    </row>
    <row r="371" spans="1:9">
      <c r="A371" s="24" t="str">
        <f>IF([1]新扩建主干线!A371="","",[1]新扩建主干线!A371)</f>
        <v>东泾线路80</v>
      </c>
      <c r="B371" s="24" t="str">
        <f>IF([1]新扩建主干线!B371="","",[1]新扩建主干线!B371)</f>
        <v>10kV</v>
      </c>
      <c r="C371" s="24" t="str">
        <f>IF([1]新扩建主干线!C371="","",[1]新扩建主干线!C371)</f>
        <v>130东泾线</v>
      </c>
      <c r="D371" s="24">
        <f>IF([1]新扩建主干线!D371="","",[1]新扩建主干线!D371)</f>
        <v>0</v>
      </c>
      <c r="E371" s="24">
        <f>IF([1]新扩建主干线!E371="","",[1]新扩建主干线!E371)</f>
        <v>1.9087E-2</v>
      </c>
      <c r="F371" s="24" t="str">
        <f>IF([1]新扩建主干线!F371="","",[1]新扩建主干线!F371)</f>
        <v>县级</v>
      </c>
      <c r="G371" s="24">
        <f>IF([1]新扩建主干线!G371="","",[1]新扩建主干线!G371)</f>
        <v>0</v>
      </c>
      <c r="H371" s="24">
        <f>IF([1]新扩建主干线!H371="","",[1]新扩建主干线!H371)</f>
        <v>5</v>
      </c>
      <c r="I371" s="24">
        <f>IF([1]新扩建主干线!I371="","",[1]新扩建主干线!I371)</f>
        <v>3</v>
      </c>
    </row>
    <row r="372" spans="1:9">
      <c r="A372" s="24" t="str">
        <f>IF([1]新扩建主干线!A372="","",[1]新扩建主干线!A372)</f>
        <v>东泾线路81</v>
      </c>
      <c r="B372" s="24" t="str">
        <f>IF([1]新扩建主干线!B372="","",[1]新扩建主干线!B372)</f>
        <v>10kV</v>
      </c>
      <c r="C372" s="24" t="str">
        <f>IF([1]新扩建主干线!C372="","",[1]新扩建主干线!C372)</f>
        <v>130东泾线</v>
      </c>
      <c r="D372" s="24">
        <f>IF([1]新扩建主干线!D372="","",[1]新扩建主干线!D372)</f>
        <v>0</v>
      </c>
      <c r="E372" s="24">
        <f>IF([1]新扩建主干线!E372="","",[1]新扩建主干线!E372)</f>
        <v>3.6631999999999998E-2</v>
      </c>
      <c r="F372" s="24" t="str">
        <f>IF([1]新扩建主干线!F372="","",[1]新扩建主干线!F372)</f>
        <v>县级</v>
      </c>
      <c r="G372" s="24">
        <f>IF([1]新扩建主干线!G372="","",[1]新扩建主干线!G372)</f>
        <v>0</v>
      </c>
      <c r="H372" s="24">
        <f>IF([1]新扩建主干线!H372="","",[1]新扩建主干线!H372)</f>
        <v>6</v>
      </c>
      <c r="I372" s="24">
        <f>IF([1]新扩建主干线!I372="","",[1]新扩建主干线!I372)</f>
        <v>1</v>
      </c>
    </row>
    <row r="373" spans="1:9">
      <c r="A373" s="24" t="str">
        <f>IF([1]新扩建主干线!A373="","",[1]新扩建主干线!A373)</f>
        <v>东泾线路83</v>
      </c>
      <c r="B373" s="24" t="str">
        <f>IF([1]新扩建主干线!B373="","",[1]新扩建主干线!B373)</f>
        <v>10kV</v>
      </c>
      <c r="C373" s="24" t="str">
        <f>IF([1]新扩建主干线!C373="","",[1]新扩建主干线!C373)</f>
        <v>130东泾线</v>
      </c>
      <c r="D373" s="24">
        <f>IF([1]新扩建主干线!D373="","",[1]新扩建主干线!D373)</f>
        <v>0</v>
      </c>
      <c r="E373" s="24">
        <f>IF([1]新扩建主干线!E373="","",[1]新扩建主干线!E373)</f>
        <v>0.303066</v>
      </c>
      <c r="F373" s="24" t="str">
        <f>IF([1]新扩建主干线!F373="","",[1]新扩建主干线!F373)</f>
        <v>县级</v>
      </c>
      <c r="G373" s="24">
        <f>IF([1]新扩建主干线!G373="","",[1]新扩建主干线!G373)</f>
        <v>0</v>
      </c>
      <c r="H373" s="24">
        <f>IF([1]新扩建主干线!H373="","",[1]新扩建主干线!H373)</f>
        <v>8</v>
      </c>
      <c r="I373" s="24">
        <f>IF([1]新扩建主干线!I373="","",[1]新扩建主干线!I373)</f>
        <v>3</v>
      </c>
    </row>
    <row r="374" spans="1:9">
      <c r="A374" s="24" t="str">
        <f>IF([1]新扩建主干线!A374="","",[1]新扩建主干线!A374)</f>
        <v>东泾线路84</v>
      </c>
      <c r="B374" s="24" t="str">
        <f>IF([1]新扩建主干线!B374="","",[1]新扩建主干线!B374)</f>
        <v>10kV</v>
      </c>
      <c r="C374" s="24" t="str">
        <f>IF([1]新扩建主干线!C374="","",[1]新扩建主干线!C374)</f>
        <v>130东泾线</v>
      </c>
      <c r="D374" s="24">
        <f>IF([1]新扩建主干线!D374="","",[1]新扩建主干线!D374)</f>
        <v>0</v>
      </c>
      <c r="E374" s="24">
        <f>IF([1]新扩建主干线!E374="","",[1]新扩建主干线!E374)</f>
        <v>2.1425E-2</v>
      </c>
      <c r="F374" s="24" t="str">
        <f>IF([1]新扩建主干线!F374="","",[1]新扩建主干线!F374)</f>
        <v>县级</v>
      </c>
      <c r="G374" s="24">
        <f>IF([1]新扩建主干线!G374="","",[1]新扩建主干线!G374)</f>
        <v>0</v>
      </c>
      <c r="H374" s="24">
        <f>IF([1]新扩建主干线!H374="","",[1]新扩建主干线!H374)</f>
        <v>0</v>
      </c>
      <c r="I374" s="24">
        <f>IF([1]新扩建主干线!I374="","",[1]新扩建主干线!I374)</f>
        <v>1</v>
      </c>
    </row>
    <row r="375" spans="1:9">
      <c r="A375" s="24" t="str">
        <f>IF([1]新扩建主干线!A375="","",[1]新扩建主干线!A375)</f>
        <v>东泾线路86</v>
      </c>
      <c r="B375" s="24" t="str">
        <f>IF([1]新扩建主干线!B375="","",[1]新扩建主干线!B375)</f>
        <v>10kV</v>
      </c>
      <c r="C375" s="24" t="str">
        <f>IF([1]新扩建主干线!C375="","",[1]新扩建主干线!C375)</f>
        <v>130东泾线</v>
      </c>
      <c r="D375" s="24">
        <f>IF([1]新扩建主干线!D375="","",[1]新扩建主干线!D375)</f>
        <v>0</v>
      </c>
      <c r="E375" s="24">
        <f>IF([1]新扩建主干线!E375="","",[1]新扩建主干线!E375)</f>
        <v>7.4579999999999994E-2</v>
      </c>
      <c r="F375" s="24" t="str">
        <f>IF([1]新扩建主干线!F375="","",[1]新扩建主干线!F375)</f>
        <v>县级</v>
      </c>
      <c r="G375" s="24">
        <f>IF([1]新扩建主干线!G375="","",[1]新扩建主干线!G375)</f>
        <v>0</v>
      </c>
      <c r="H375" s="24">
        <f>IF([1]新扩建主干线!H375="","",[1]新扩建主干线!H375)</f>
        <v>2</v>
      </c>
      <c r="I375" s="24">
        <f>IF([1]新扩建主干线!I375="","",[1]新扩建主干线!I375)</f>
        <v>3</v>
      </c>
    </row>
    <row r="376" spans="1:9">
      <c r="A376" s="24" t="str">
        <f>IF([1]新扩建主干线!A376="","",[1]新扩建主干线!A376)</f>
        <v>东泾线路87</v>
      </c>
      <c r="B376" s="24" t="str">
        <f>IF([1]新扩建主干线!B376="","",[1]新扩建主干线!B376)</f>
        <v>10kV</v>
      </c>
      <c r="C376" s="24" t="str">
        <f>IF([1]新扩建主干线!C376="","",[1]新扩建主干线!C376)</f>
        <v>130东泾线</v>
      </c>
      <c r="D376" s="24">
        <f>IF([1]新扩建主干线!D376="","",[1]新扩建主干线!D376)</f>
        <v>0</v>
      </c>
      <c r="E376" s="24">
        <f>IF([1]新扩建主干线!E376="","",[1]新扩建主干线!E376)</f>
        <v>0.42049599999999998</v>
      </c>
      <c r="F376" s="24" t="str">
        <f>IF([1]新扩建主干线!F376="","",[1]新扩建主干线!F376)</f>
        <v>县级</v>
      </c>
      <c r="G376" s="24">
        <f>IF([1]新扩建主干线!G376="","",[1]新扩建主干线!G376)</f>
        <v>0</v>
      </c>
      <c r="H376" s="24">
        <f>IF([1]新扩建主干线!H376="","",[1]新扩建主干线!H376)</f>
        <v>3</v>
      </c>
      <c r="I376" s="24">
        <f>IF([1]新扩建主干线!I376="","",[1]新扩建主干线!I376)</f>
        <v>1</v>
      </c>
    </row>
    <row r="377" spans="1:9">
      <c r="A377" s="24" t="str">
        <f>IF([1]新扩建主干线!A377="","",[1]新扩建主干线!A377)</f>
        <v>东泾线路89</v>
      </c>
      <c r="B377" s="24" t="str">
        <f>IF([1]新扩建主干线!B377="","",[1]新扩建主干线!B377)</f>
        <v>10kV</v>
      </c>
      <c r="C377" s="24" t="str">
        <f>IF([1]新扩建主干线!C377="","",[1]新扩建主干线!C377)</f>
        <v>130东泾线</v>
      </c>
      <c r="D377" s="24">
        <f>IF([1]新扩建主干线!D377="","",[1]新扩建主干线!D377)</f>
        <v>0</v>
      </c>
      <c r="E377" s="24">
        <f>IF([1]新扩建主干线!E377="","",[1]新扩建主干线!E377)</f>
        <v>0.188496</v>
      </c>
      <c r="F377" s="24" t="str">
        <f>IF([1]新扩建主干线!F377="","",[1]新扩建主干线!F377)</f>
        <v>县级</v>
      </c>
      <c r="G377" s="24">
        <f>IF([1]新扩建主干线!G377="","",[1]新扩建主干线!G377)</f>
        <v>0</v>
      </c>
      <c r="H377" s="24">
        <f>IF([1]新扩建主干线!H377="","",[1]新扩建主干线!H377)</f>
        <v>5</v>
      </c>
      <c r="I377" s="24">
        <f>IF([1]新扩建主干线!I377="","",[1]新扩建主干线!I377)</f>
        <v>3</v>
      </c>
    </row>
    <row r="378" spans="1:9">
      <c r="A378" s="24" t="str">
        <f>IF([1]新扩建主干线!A378="","",[1]新扩建主干线!A378)</f>
        <v>东泾线路90</v>
      </c>
      <c r="B378" s="24" t="str">
        <f>IF([1]新扩建主干线!B378="","",[1]新扩建主干线!B378)</f>
        <v>10kV</v>
      </c>
      <c r="C378" s="24" t="str">
        <f>IF([1]新扩建主干线!C378="","",[1]新扩建主干线!C378)</f>
        <v>130东泾线</v>
      </c>
      <c r="D378" s="24">
        <f>IF([1]新扩建主干线!D378="","",[1]新扩建主干线!D378)</f>
        <v>0</v>
      </c>
      <c r="E378" s="24">
        <f>IF([1]新扩建主干线!E378="","",[1]新扩建主干线!E378)</f>
        <v>9.4922000000000006E-2</v>
      </c>
      <c r="F378" s="24" t="str">
        <f>IF([1]新扩建主干线!F378="","",[1]新扩建主干线!F378)</f>
        <v>县级</v>
      </c>
      <c r="G378" s="24">
        <f>IF([1]新扩建主干线!G378="","",[1]新扩建主干线!G378)</f>
        <v>0</v>
      </c>
      <c r="H378" s="24">
        <f>IF([1]新扩建主干线!H378="","",[1]新扩建主干线!H378)</f>
        <v>6</v>
      </c>
      <c r="I378" s="24">
        <f>IF([1]新扩建主干线!I378="","",[1]新扩建主干线!I378)</f>
        <v>1</v>
      </c>
    </row>
    <row r="379" spans="1:9">
      <c r="A379" s="24" t="str">
        <f>IF([1]新扩建主干线!A379="","",[1]新扩建主干线!A379)</f>
        <v>东泾线路92</v>
      </c>
      <c r="B379" s="24" t="str">
        <f>IF([1]新扩建主干线!B379="","",[1]新扩建主干线!B379)</f>
        <v>10kV</v>
      </c>
      <c r="C379" s="24" t="str">
        <f>IF([1]新扩建主干线!C379="","",[1]新扩建主干线!C379)</f>
        <v>130东泾线</v>
      </c>
      <c r="D379" s="24">
        <f>IF([1]新扩建主干线!D379="","",[1]新扩建主干线!D379)</f>
        <v>0</v>
      </c>
      <c r="E379" s="24">
        <f>IF([1]新扩建主干线!E379="","",[1]新扩建主干线!E379)</f>
        <v>4.0474999999999997E-2</v>
      </c>
      <c r="F379" s="24" t="str">
        <f>IF([1]新扩建主干线!F379="","",[1]新扩建主干线!F379)</f>
        <v>县级</v>
      </c>
      <c r="G379" s="24">
        <f>IF([1]新扩建主干线!G379="","",[1]新扩建主干线!G379)</f>
        <v>0</v>
      </c>
      <c r="H379" s="24">
        <f>IF([1]新扩建主干线!H379="","",[1]新扩建主干线!H379)</f>
        <v>8</v>
      </c>
      <c r="I379" s="24">
        <f>IF([1]新扩建主干线!I379="","",[1]新扩建主干线!I379)</f>
        <v>3</v>
      </c>
    </row>
    <row r="380" spans="1:9">
      <c r="A380" s="24" t="str">
        <f>IF([1]新扩建主干线!A380="","",[1]新扩建主干线!A380)</f>
        <v>东泾线路93</v>
      </c>
      <c r="B380" s="24" t="str">
        <f>IF([1]新扩建主干线!B380="","",[1]新扩建主干线!B380)</f>
        <v>10kV</v>
      </c>
      <c r="C380" s="24" t="str">
        <f>IF([1]新扩建主干线!C380="","",[1]新扩建主干线!C380)</f>
        <v>130东泾线</v>
      </c>
      <c r="D380" s="24">
        <f>IF([1]新扩建主干线!D380="","",[1]新扩建主干线!D380)</f>
        <v>0</v>
      </c>
      <c r="E380" s="24">
        <f>IF([1]新扩建主干线!E380="","",[1]新扩建主干线!E380)</f>
        <v>0.51791399999999999</v>
      </c>
      <c r="F380" s="24" t="str">
        <f>IF([1]新扩建主干线!F380="","",[1]新扩建主干线!F380)</f>
        <v>县级</v>
      </c>
      <c r="G380" s="24">
        <f>IF([1]新扩建主干线!G380="","",[1]新扩建主干线!G380)</f>
        <v>0</v>
      </c>
      <c r="H380" s="24">
        <f>IF([1]新扩建主干线!H380="","",[1]新扩建主干线!H380)</f>
        <v>0</v>
      </c>
      <c r="I380" s="24">
        <f>IF([1]新扩建主干线!I380="","",[1]新扩建主干线!I380)</f>
        <v>1</v>
      </c>
    </row>
    <row r="381" spans="1:9">
      <c r="A381" s="24" t="str">
        <f>IF([1]新扩建主干线!A381="","",[1]新扩建主干线!A381)</f>
        <v>东泾线路95</v>
      </c>
      <c r="B381" s="24" t="str">
        <f>IF([1]新扩建主干线!B381="","",[1]新扩建主干线!B381)</f>
        <v>10kV</v>
      </c>
      <c r="C381" s="24" t="str">
        <f>IF([1]新扩建主干线!C381="","",[1]新扩建主干线!C381)</f>
        <v>130东泾线</v>
      </c>
      <c r="D381" s="24">
        <f>IF([1]新扩建主干线!D381="","",[1]新扩建主干线!D381)</f>
        <v>0</v>
      </c>
      <c r="E381" s="24">
        <f>IF([1]新扩建主干线!E381="","",[1]新扩建主干线!E381)</f>
        <v>0.42357600000000001</v>
      </c>
      <c r="F381" s="24" t="str">
        <f>IF([1]新扩建主干线!F381="","",[1]新扩建主干线!F381)</f>
        <v>县级</v>
      </c>
      <c r="G381" s="24">
        <f>IF([1]新扩建主干线!G381="","",[1]新扩建主干线!G381)</f>
        <v>0</v>
      </c>
      <c r="H381" s="24">
        <f>IF([1]新扩建主干线!H381="","",[1]新扩建主干线!H381)</f>
        <v>2</v>
      </c>
      <c r="I381" s="24">
        <f>IF([1]新扩建主干线!I381="","",[1]新扩建主干线!I381)</f>
        <v>3</v>
      </c>
    </row>
    <row r="382" spans="1:9">
      <c r="A382" s="24" t="str">
        <f>IF([1]新扩建主干线!A382="","",[1]新扩建主干线!A382)</f>
        <v>东泾线路96</v>
      </c>
      <c r="B382" s="24" t="str">
        <f>IF([1]新扩建主干线!B382="","",[1]新扩建主干线!B382)</f>
        <v>10kV</v>
      </c>
      <c r="C382" s="24" t="str">
        <f>IF([1]新扩建主干线!C382="","",[1]新扩建主干线!C382)</f>
        <v>130东泾线</v>
      </c>
      <c r="D382" s="24">
        <f>IF([1]新扩建主干线!D382="","",[1]新扩建主干线!D382)</f>
        <v>0</v>
      </c>
      <c r="E382" s="24">
        <f>IF([1]新扩建主干线!E382="","",[1]新扩建主干线!E382)</f>
        <v>0.14793600000000001</v>
      </c>
      <c r="F382" s="24" t="str">
        <f>IF([1]新扩建主干线!F382="","",[1]新扩建主干线!F382)</f>
        <v>县级</v>
      </c>
      <c r="G382" s="24">
        <f>IF([1]新扩建主干线!G382="","",[1]新扩建主干线!G382)</f>
        <v>0</v>
      </c>
      <c r="H382" s="24">
        <f>IF([1]新扩建主干线!H382="","",[1]新扩建主干线!H382)</f>
        <v>3</v>
      </c>
      <c r="I382" s="24">
        <f>IF([1]新扩建主干线!I382="","",[1]新扩建主干线!I382)</f>
        <v>1</v>
      </c>
    </row>
    <row r="383" spans="1:9">
      <c r="A383" s="24" t="str">
        <f>IF([1]新扩建主干线!A383="","",[1]新扩建主干线!A383)</f>
        <v>东泾线路98</v>
      </c>
      <c r="B383" s="24" t="str">
        <f>IF([1]新扩建主干线!B383="","",[1]新扩建主干线!B383)</f>
        <v>10kV</v>
      </c>
      <c r="C383" s="24" t="str">
        <f>IF([1]新扩建主干线!C383="","",[1]新扩建主干线!C383)</f>
        <v>130东泾线</v>
      </c>
      <c r="D383" s="24">
        <f>IF([1]新扩建主干线!D383="","",[1]新扩建主干线!D383)</f>
        <v>0</v>
      </c>
      <c r="E383" s="24">
        <f>IF([1]新扩建主干线!E383="","",[1]新扩建主干线!E383)</f>
        <v>0.25462600000000002</v>
      </c>
      <c r="F383" s="24" t="str">
        <f>IF([1]新扩建主干线!F383="","",[1]新扩建主干线!F383)</f>
        <v>县级</v>
      </c>
      <c r="G383" s="24">
        <f>IF([1]新扩建主干线!G383="","",[1]新扩建主干线!G383)</f>
        <v>0</v>
      </c>
      <c r="H383" s="24">
        <f>IF([1]新扩建主干线!H383="","",[1]新扩建主干线!H383)</f>
        <v>5</v>
      </c>
      <c r="I383" s="24">
        <f>IF([1]新扩建主干线!I383="","",[1]新扩建主干线!I383)</f>
        <v>3</v>
      </c>
    </row>
    <row r="384" spans="1:9">
      <c r="A384" s="24" t="str">
        <f>IF([1]新扩建主干线!A384="","",[1]新扩建主干线!A384)</f>
        <v>东泾线路99</v>
      </c>
      <c r="B384" s="24" t="str">
        <f>IF([1]新扩建主干线!B384="","",[1]新扩建主干线!B384)</f>
        <v>10kV</v>
      </c>
      <c r="C384" s="24" t="str">
        <f>IF([1]新扩建主干线!C384="","",[1]新扩建主干线!C384)</f>
        <v>130东泾线</v>
      </c>
      <c r="D384" s="24">
        <f>IF([1]新扩建主干线!D384="","",[1]新扩建主干线!D384)</f>
        <v>0</v>
      </c>
      <c r="E384" s="24">
        <f>IF([1]新扩建主干线!E384="","",[1]新扩建主干线!E384)</f>
        <v>9.3687000000000006E-2</v>
      </c>
      <c r="F384" s="24" t="str">
        <f>IF([1]新扩建主干线!F384="","",[1]新扩建主干线!F384)</f>
        <v>县级</v>
      </c>
      <c r="G384" s="24">
        <f>IF([1]新扩建主干线!G384="","",[1]新扩建主干线!G384)</f>
        <v>0</v>
      </c>
      <c r="H384" s="24">
        <f>IF([1]新扩建主干线!H384="","",[1]新扩建主干线!H384)</f>
        <v>6</v>
      </c>
      <c r="I384" s="24">
        <f>IF([1]新扩建主干线!I384="","",[1]新扩建主干线!I384)</f>
        <v>1</v>
      </c>
    </row>
    <row r="385" spans="1:9">
      <c r="A385" s="24" t="str">
        <f>IF([1]新扩建主干线!A385="","",[1]新扩建主干线!A385)</f>
        <v>东泾线路101</v>
      </c>
      <c r="B385" s="24" t="str">
        <f>IF([1]新扩建主干线!B385="","",[1]新扩建主干线!B385)</f>
        <v>10kV</v>
      </c>
      <c r="C385" s="24" t="str">
        <f>IF([1]新扩建主干线!C385="","",[1]新扩建主干线!C385)</f>
        <v>130东泾线</v>
      </c>
      <c r="D385" s="24">
        <f>IF([1]新扩建主干线!D385="","",[1]新扩建主干线!D385)</f>
        <v>0</v>
      </c>
      <c r="E385" s="24">
        <f>IF([1]新扩建主干线!E385="","",[1]新扩建主干线!E385)</f>
        <v>0.237702</v>
      </c>
      <c r="F385" s="24" t="str">
        <f>IF([1]新扩建主干线!F385="","",[1]新扩建主干线!F385)</f>
        <v>县级</v>
      </c>
      <c r="G385" s="24">
        <f>IF([1]新扩建主干线!G385="","",[1]新扩建主干线!G385)</f>
        <v>0</v>
      </c>
      <c r="H385" s="24">
        <f>IF([1]新扩建主干线!H385="","",[1]新扩建主干线!H385)</f>
        <v>8</v>
      </c>
      <c r="I385" s="24">
        <f>IF([1]新扩建主干线!I385="","",[1]新扩建主干线!I385)</f>
        <v>3</v>
      </c>
    </row>
    <row r="386" spans="1:9">
      <c r="A386" s="24" t="str">
        <f>IF([1]新扩建主干线!A386="","",[1]新扩建主干线!A386)</f>
        <v>东泾线路102</v>
      </c>
      <c r="B386" s="24" t="str">
        <f>IF([1]新扩建主干线!B386="","",[1]新扩建主干线!B386)</f>
        <v>10kV</v>
      </c>
      <c r="C386" s="24" t="str">
        <f>IF([1]新扩建主干线!C386="","",[1]新扩建主干线!C386)</f>
        <v>130东泾线</v>
      </c>
      <c r="D386" s="24">
        <f>IF([1]新扩建主干线!D386="","",[1]新扩建主干线!D386)</f>
        <v>0</v>
      </c>
      <c r="E386" s="24">
        <f>IF([1]新扩建主干线!E386="","",[1]新扩建主干线!E386)</f>
        <v>0.321934</v>
      </c>
      <c r="F386" s="24" t="str">
        <f>IF([1]新扩建主干线!F386="","",[1]新扩建主干线!F386)</f>
        <v>县级</v>
      </c>
      <c r="G386" s="24">
        <f>IF([1]新扩建主干线!G386="","",[1]新扩建主干线!G386)</f>
        <v>0</v>
      </c>
      <c r="H386" s="24">
        <f>IF([1]新扩建主干线!H386="","",[1]新扩建主干线!H386)</f>
        <v>0</v>
      </c>
      <c r="I386" s="24">
        <f>IF([1]新扩建主干线!I386="","",[1]新扩建主干线!I386)</f>
        <v>1</v>
      </c>
    </row>
    <row r="387" spans="1:9">
      <c r="A387" s="24" t="str">
        <f>IF([1]新扩建主干线!A387="","",[1]新扩建主干线!A387)</f>
        <v>东泾线路104</v>
      </c>
      <c r="B387" s="24" t="str">
        <f>IF([1]新扩建主干线!B387="","",[1]新扩建主干线!B387)</f>
        <v>10kV</v>
      </c>
      <c r="C387" s="24" t="str">
        <f>IF([1]新扩建主干线!C387="","",[1]新扩建主干线!C387)</f>
        <v>130东泾线</v>
      </c>
      <c r="D387" s="24">
        <f>IF([1]新扩建主干线!D387="","",[1]新扩建主干线!D387)</f>
        <v>0</v>
      </c>
      <c r="E387" s="24">
        <f>IF([1]新扩建主干线!E387="","",[1]新扩建主干线!E387)</f>
        <v>4.9265000000000003E-2</v>
      </c>
      <c r="F387" s="24" t="str">
        <f>IF([1]新扩建主干线!F387="","",[1]新扩建主干线!F387)</f>
        <v>县级</v>
      </c>
      <c r="G387" s="24">
        <f>IF([1]新扩建主干线!G387="","",[1]新扩建主干线!G387)</f>
        <v>0</v>
      </c>
      <c r="H387" s="24">
        <f>IF([1]新扩建主干线!H387="","",[1]新扩建主干线!H387)</f>
        <v>2</v>
      </c>
      <c r="I387" s="24">
        <f>IF([1]新扩建主干线!I387="","",[1]新扩建主干线!I387)</f>
        <v>3</v>
      </c>
    </row>
    <row r="388" spans="1:9">
      <c r="A388" s="24" t="str">
        <f>IF([1]新扩建主干线!A388="","",[1]新扩建主干线!A388)</f>
        <v>东泾线路105</v>
      </c>
      <c r="B388" s="24" t="str">
        <f>IF([1]新扩建主干线!B388="","",[1]新扩建主干线!B388)</f>
        <v>10kV</v>
      </c>
      <c r="C388" s="24" t="str">
        <f>IF([1]新扩建主干线!C388="","",[1]新扩建主干线!C388)</f>
        <v>130东泾线</v>
      </c>
      <c r="D388" s="24">
        <f>IF([1]新扩建主干线!D388="","",[1]新扩建主干线!D388)</f>
        <v>0</v>
      </c>
      <c r="E388" s="24">
        <f>IF([1]新扩建主干线!E388="","",[1]新扩建主干线!E388)</f>
        <v>2.0454E-2</v>
      </c>
      <c r="F388" s="24" t="str">
        <f>IF([1]新扩建主干线!F388="","",[1]新扩建主干线!F388)</f>
        <v>县级</v>
      </c>
      <c r="G388" s="24">
        <f>IF([1]新扩建主干线!G388="","",[1]新扩建主干线!G388)</f>
        <v>0</v>
      </c>
      <c r="H388" s="24">
        <f>IF([1]新扩建主干线!H388="","",[1]新扩建主干线!H388)</f>
        <v>3</v>
      </c>
      <c r="I388" s="24">
        <f>IF([1]新扩建主干线!I388="","",[1]新扩建主干线!I388)</f>
        <v>1</v>
      </c>
    </row>
    <row r="389" spans="1:9">
      <c r="A389" s="24" t="str">
        <f>IF([1]新扩建主干线!A389="","",[1]新扩建主干线!A389)</f>
        <v>东泾线路107</v>
      </c>
      <c r="B389" s="24" t="str">
        <f>IF([1]新扩建主干线!B389="","",[1]新扩建主干线!B389)</f>
        <v>10kV</v>
      </c>
      <c r="C389" s="24" t="str">
        <f>IF([1]新扩建主干线!C389="","",[1]新扩建主干线!C389)</f>
        <v>130东泾线</v>
      </c>
      <c r="D389" s="24">
        <f>IF([1]新扩建主干线!D389="","",[1]新扩建主干线!D389)</f>
        <v>0</v>
      </c>
      <c r="E389" s="24">
        <f>IF([1]新扩建主干线!E389="","",[1]新扩建主干线!E389)</f>
        <v>0.177949</v>
      </c>
      <c r="F389" s="24" t="str">
        <f>IF([1]新扩建主干线!F389="","",[1]新扩建主干线!F389)</f>
        <v>县级</v>
      </c>
      <c r="G389" s="24">
        <f>IF([1]新扩建主干线!G389="","",[1]新扩建主干线!G389)</f>
        <v>0</v>
      </c>
      <c r="H389" s="24">
        <f>IF([1]新扩建主干线!H389="","",[1]新扩建主干线!H389)</f>
        <v>5</v>
      </c>
      <c r="I389" s="24">
        <f>IF([1]新扩建主干线!I389="","",[1]新扩建主干线!I389)</f>
        <v>3</v>
      </c>
    </row>
    <row r="390" spans="1:9">
      <c r="A390" s="24" t="str">
        <f>IF([1]新扩建主干线!A390="","",[1]新扩建主干线!A390)</f>
        <v>东泾线路108</v>
      </c>
      <c r="B390" s="24" t="str">
        <f>IF([1]新扩建主干线!B390="","",[1]新扩建主干线!B390)</f>
        <v>10kV</v>
      </c>
      <c r="C390" s="24" t="str">
        <f>IF([1]新扩建主干线!C390="","",[1]新扩建主干线!C390)</f>
        <v>130东泾线</v>
      </c>
      <c r="D390" s="24">
        <f>IF([1]新扩建主干线!D390="","",[1]新扩建主干线!D390)</f>
        <v>0</v>
      </c>
      <c r="E390" s="24">
        <f>IF([1]新扩建主干线!E390="","",[1]新扩建主干线!E390)</f>
        <v>3.4324E-2</v>
      </c>
      <c r="F390" s="24" t="str">
        <f>IF([1]新扩建主干线!F390="","",[1]新扩建主干线!F390)</f>
        <v>县级</v>
      </c>
      <c r="G390" s="24">
        <f>IF([1]新扩建主干线!G390="","",[1]新扩建主干线!G390)</f>
        <v>0</v>
      </c>
      <c r="H390" s="24">
        <f>IF([1]新扩建主干线!H390="","",[1]新扩建主干线!H390)</f>
        <v>6</v>
      </c>
      <c r="I390" s="24">
        <f>IF([1]新扩建主干线!I390="","",[1]新扩建主干线!I390)</f>
        <v>1</v>
      </c>
    </row>
    <row r="391" spans="1:9">
      <c r="A391" s="24" t="str">
        <f>IF([1]新扩建主干线!A391="","",[1]新扩建主干线!A391)</f>
        <v>东泾线路110</v>
      </c>
      <c r="B391" s="24" t="str">
        <f>IF([1]新扩建主干线!B391="","",[1]新扩建主干线!B391)</f>
        <v>10kV</v>
      </c>
      <c r="C391" s="24" t="str">
        <f>IF([1]新扩建主干线!C391="","",[1]新扩建主干线!C391)</f>
        <v>130东泾线</v>
      </c>
      <c r="D391" s="24">
        <f>IF([1]新扩建主干线!D391="","",[1]新扩建主干线!D391)</f>
        <v>0</v>
      </c>
      <c r="E391" s="24">
        <f>IF([1]新扩建主干线!E391="","",[1]新扩建主干线!E391)</f>
        <v>2.8493000000000001E-2</v>
      </c>
      <c r="F391" s="24" t="str">
        <f>IF([1]新扩建主干线!F391="","",[1]新扩建主干线!F391)</f>
        <v>县级</v>
      </c>
      <c r="G391" s="24">
        <f>IF([1]新扩建主干线!G391="","",[1]新扩建主干线!G391)</f>
        <v>0</v>
      </c>
      <c r="H391" s="24">
        <f>IF([1]新扩建主干线!H391="","",[1]新扩建主干线!H391)</f>
        <v>8</v>
      </c>
      <c r="I391" s="24">
        <f>IF([1]新扩建主干线!I391="","",[1]新扩建主干线!I391)</f>
        <v>3</v>
      </c>
    </row>
    <row r="392" spans="1:9">
      <c r="A392" s="24" t="str">
        <f>IF([1]新扩建主干线!A392="","",[1]新扩建主干线!A392)</f>
        <v>东泾线路111</v>
      </c>
      <c r="B392" s="24" t="str">
        <f>IF([1]新扩建主干线!B392="","",[1]新扩建主干线!B392)</f>
        <v>10kV</v>
      </c>
      <c r="C392" s="24" t="str">
        <f>IF([1]新扩建主干线!C392="","",[1]新扩建主干线!C392)</f>
        <v>130东泾线</v>
      </c>
      <c r="D392" s="24">
        <f>IF([1]新扩建主干线!D392="","",[1]新扩建主干线!D392)</f>
        <v>0</v>
      </c>
      <c r="E392" s="24">
        <f>IF([1]新扩建主干线!E392="","",[1]新扩建主干线!E392)</f>
        <v>5.9300000000000004E-3</v>
      </c>
      <c r="F392" s="24" t="str">
        <f>IF([1]新扩建主干线!F392="","",[1]新扩建主干线!F392)</f>
        <v>县级</v>
      </c>
      <c r="G392" s="24">
        <f>IF([1]新扩建主干线!G392="","",[1]新扩建主干线!G392)</f>
        <v>0</v>
      </c>
      <c r="H392" s="24">
        <f>IF([1]新扩建主干线!H392="","",[1]新扩建主干线!H392)</f>
        <v>0</v>
      </c>
      <c r="I392" s="24">
        <f>IF([1]新扩建主干线!I392="","",[1]新扩建主干线!I392)</f>
        <v>1</v>
      </c>
    </row>
    <row r="393" spans="1:9">
      <c r="A393" s="24" t="str">
        <f>IF([1]新扩建主干线!A393="","",[1]新扩建主干线!A393)</f>
        <v>东泾线路113</v>
      </c>
      <c r="B393" s="24" t="str">
        <f>IF([1]新扩建主干线!B393="","",[1]新扩建主干线!B393)</f>
        <v>10kV</v>
      </c>
      <c r="C393" s="24" t="str">
        <f>IF([1]新扩建主干线!C393="","",[1]新扩建主干线!C393)</f>
        <v>130东泾线</v>
      </c>
      <c r="D393" s="24">
        <f>IF([1]新扩建主干线!D393="","",[1]新扩建主干线!D393)</f>
        <v>0</v>
      </c>
      <c r="E393" s="24">
        <f>IF([1]新扩建主干线!E393="","",[1]新扩建主干线!E393)</f>
        <v>0.39952300000000002</v>
      </c>
      <c r="F393" s="24" t="str">
        <f>IF([1]新扩建主干线!F393="","",[1]新扩建主干线!F393)</f>
        <v>县级</v>
      </c>
      <c r="G393" s="24">
        <f>IF([1]新扩建主干线!G393="","",[1]新扩建主干线!G393)</f>
        <v>0</v>
      </c>
      <c r="H393" s="24">
        <f>IF([1]新扩建主干线!H393="","",[1]新扩建主干线!H393)</f>
        <v>2</v>
      </c>
      <c r="I393" s="24">
        <f>IF([1]新扩建主干线!I393="","",[1]新扩建主干线!I393)</f>
        <v>3</v>
      </c>
    </row>
    <row r="394" spans="1:9">
      <c r="A394" s="24" t="str">
        <f>IF([1]新扩建主干线!A394="","",[1]新扩建主干线!A394)</f>
        <v>东泾线路114</v>
      </c>
      <c r="B394" s="24" t="str">
        <f>IF([1]新扩建主干线!B394="","",[1]新扩建主干线!B394)</f>
        <v>10kV</v>
      </c>
      <c r="C394" s="24" t="str">
        <f>IF([1]新扩建主干线!C394="","",[1]新扩建主干线!C394)</f>
        <v>130东泾线</v>
      </c>
      <c r="D394" s="24">
        <f>IF([1]新扩建主干线!D394="","",[1]新扩建主干线!D394)</f>
        <v>0</v>
      </c>
      <c r="E394" s="24">
        <f>IF([1]新扩建主干线!E394="","",[1]新扩建主干线!E394)</f>
        <v>5.5076E-2</v>
      </c>
      <c r="F394" s="24" t="str">
        <f>IF([1]新扩建主干线!F394="","",[1]新扩建主干线!F394)</f>
        <v>县级</v>
      </c>
      <c r="G394" s="24">
        <f>IF([1]新扩建主干线!G394="","",[1]新扩建主干线!G394)</f>
        <v>0</v>
      </c>
      <c r="H394" s="24">
        <f>IF([1]新扩建主干线!H394="","",[1]新扩建主干线!H394)</f>
        <v>3</v>
      </c>
      <c r="I394" s="24">
        <f>IF([1]新扩建主干线!I394="","",[1]新扩建主干线!I394)</f>
        <v>1</v>
      </c>
    </row>
    <row r="395" spans="1:9">
      <c r="A395" s="24" t="str">
        <f>IF([1]新扩建主干线!A395="","",[1]新扩建主干线!A395)</f>
        <v>东泾线路116</v>
      </c>
      <c r="B395" s="24" t="str">
        <f>IF([1]新扩建主干线!B395="","",[1]新扩建主干线!B395)</f>
        <v>10kV</v>
      </c>
      <c r="C395" s="24" t="str">
        <f>IF([1]新扩建主干线!C395="","",[1]新扩建主干线!C395)</f>
        <v>130东泾线</v>
      </c>
      <c r="D395" s="24">
        <f>IF([1]新扩建主干线!D395="","",[1]新扩建主干线!D395)</f>
        <v>0</v>
      </c>
      <c r="E395" s="24">
        <f>IF([1]新扩建主干线!E395="","",[1]新扩建主干线!E395)</f>
        <v>0.106348</v>
      </c>
      <c r="F395" s="24" t="str">
        <f>IF([1]新扩建主干线!F395="","",[1]新扩建主干线!F395)</f>
        <v>县级</v>
      </c>
      <c r="G395" s="24">
        <f>IF([1]新扩建主干线!G395="","",[1]新扩建主干线!G395)</f>
        <v>0</v>
      </c>
      <c r="H395" s="24">
        <f>IF([1]新扩建主干线!H395="","",[1]新扩建主干线!H395)</f>
        <v>5</v>
      </c>
      <c r="I395" s="24">
        <f>IF([1]新扩建主干线!I395="","",[1]新扩建主干线!I395)</f>
        <v>3</v>
      </c>
    </row>
    <row r="396" spans="1:9">
      <c r="A396" s="24" t="str">
        <f>IF([1]新扩建主干线!A396="","",[1]新扩建主干线!A396)</f>
        <v>东泾线路117</v>
      </c>
      <c r="B396" s="24" t="str">
        <f>IF([1]新扩建主干线!B396="","",[1]新扩建主干线!B396)</f>
        <v>10kV</v>
      </c>
      <c r="C396" s="24" t="str">
        <f>IF([1]新扩建主干线!C396="","",[1]新扩建主干线!C396)</f>
        <v>130东泾线</v>
      </c>
      <c r="D396" s="24">
        <f>IF([1]新扩建主干线!D396="","",[1]新扩建主干线!D396)</f>
        <v>0</v>
      </c>
      <c r="E396" s="24">
        <f>IF([1]新扩建主干线!E396="","",[1]新扩建主干线!E396)</f>
        <v>0.78225299999999998</v>
      </c>
      <c r="F396" s="24" t="str">
        <f>IF([1]新扩建主干线!F396="","",[1]新扩建主干线!F396)</f>
        <v>县级</v>
      </c>
      <c r="G396" s="24">
        <f>IF([1]新扩建主干线!G396="","",[1]新扩建主干线!G396)</f>
        <v>0</v>
      </c>
      <c r="H396" s="24">
        <f>IF([1]新扩建主干线!H396="","",[1]新扩建主干线!H396)</f>
        <v>6</v>
      </c>
      <c r="I396" s="24">
        <f>IF([1]新扩建主干线!I396="","",[1]新扩建主干线!I396)</f>
        <v>1</v>
      </c>
    </row>
    <row r="397" spans="1:9">
      <c r="A397" s="24" t="str">
        <f>IF([1]新扩建主干线!A397="","",[1]新扩建主干线!A397)</f>
        <v>东泾线路119</v>
      </c>
      <c r="B397" s="24" t="str">
        <f>IF([1]新扩建主干线!B397="","",[1]新扩建主干线!B397)</f>
        <v>10kV</v>
      </c>
      <c r="C397" s="24" t="str">
        <f>IF([1]新扩建主干线!C397="","",[1]新扩建主干线!C397)</f>
        <v>130东泾线</v>
      </c>
      <c r="D397" s="24">
        <f>IF([1]新扩建主干线!D397="","",[1]新扩建主干线!D397)</f>
        <v>0</v>
      </c>
      <c r="E397" s="24">
        <f>IF([1]新扩建主干线!E397="","",[1]新扩建主干线!E397)</f>
        <v>4.581E-3</v>
      </c>
      <c r="F397" s="24" t="str">
        <f>IF([1]新扩建主干线!F397="","",[1]新扩建主干线!F397)</f>
        <v>县级</v>
      </c>
      <c r="G397" s="24">
        <f>IF([1]新扩建主干线!G397="","",[1]新扩建主干线!G397)</f>
        <v>0</v>
      </c>
      <c r="H397" s="24">
        <f>IF([1]新扩建主干线!H397="","",[1]新扩建主干线!H397)</f>
        <v>8</v>
      </c>
      <c r="I397" s="24">
        <f>IF([1]新扩建主干线!I397="","",[1]新扩建主干线!I397)</f>
        <v>3</v>
      </c>
    </row>
    <row r="398" spans="1:9">
      <c r="A398" s="24" t="str">
        <f>IF([1]新扩建主干线!A398="","",[1]新扩建主干线!A398)</f>
        <v>东泾线路120</v>
      </c>
      <c r="B398" s="24" t="str">
        <f>IF([1]新扩建主干线!B398="","",[1]新扩建主干线!B398)</f>
        <v>10kV</v>
      </c>
      <c r="C398" s="24" t="str">
        <f>IF([1]新扩建主干线!C398="","",[1]新扩建主干线!C398)</f>
        <v>130东泾线</v>
      </c>
      <c r="D398" s="24">
        <f>IF([1]新扩建主干线!D398="","",[1]新扩建主干线!D398)</f>
        <v>0</v>
      </c>
      <c r="E398" s="24">
        <f>IF([1]新扩建主干线!E398="","",[1]新扩建主干线!E398)</f>
        <v>0.40978700000000001</v>
      </c>
      <c r="F398" s="24" t="str">
        <f>IF([1]新扩建主干线!F398="","",[1]新扩建主干线!F398)</f>
        <v>县级</v>
      </c>
      <c r="G398" s="24">
        <f>IF([1]新扩建主干线!G398="","",[1]新扩建主干线!G398)</f>
        <v>0</v>
      </c>
      <c r="H398" s="24">
        <f>IF([1]新扩建主干线!H398="","",[1]新扩建主干线!H398)</f>
        <v>0</v>
      </c>
      <c r="I398" s="24">
        <f>IF([1]新扩建主干线!I398="","",[1]新扩建主干线!I398)</f>
        <v>1</v>
      </c>
    </row>
    <row r="399" spans="1:9">
      <c r="A399" s="24" t="str">
        <f>IF([1]新扩建主干线!A399="","",[1]新扩建主干线!A399)</f>
        <v>东泾线路122</v>
      </c>
      <c r="B399" s="24" t="str">
        <f>IF([1]新扩建主干线!B399="","",[1]新扩建主干线!B399)</f>
        <v>10kV</v>
      </c>
      <c r="C399" s="24" t="str">
        <f>IF([1]新扩建主干线!C399="","",[1]新扩建主干线!C399)</f>
        <v>130东泾线</v>
      </c>
      <c r="D399" s="24">
        <f>IF([1]新扩建主干线!D399="","",[1]新扩建主干线!D399)</f>
        <v>0</v>
      </c>
      <c r="E399" s="24">
        <f>IF([1]新扩建主干线!E399="","",[1]新扩建主干线!E399)</f>
        <v>0.324073</v>
      </c>
      <c r="F399" s="24" t="str">
        <f>IF([1]新扩建主干线!F399="","",[1]新扩建主干线!F399)</f>
        <v>县级</v>
      </c>
      <c r="G399" s="24">
        <f>IF([1]新扩建主干线!G399="","",[1]新扩建主干线!G399)</f>
        <v>0</v>
      </c>
      <c r="H399" s="24">
        <f>IF([1]新扩建主干线!H399="","",[1]新扩建主干线!H399)</f>
        <v>2</v>
      </c>
      <c r="I399" s="24">
        <f>IF([1]新扩建主干线!I399="","",[1]新扩建主干线!I399)</f>
        <v>3</v>
      </c>
    </row>
    <row r="400" spans="1:9">
      <c r="A400" s="24" t="str">
        <f>IF([1]新扩建主干线!A400="","",[1]新扩建主干线!A400)</f>
        <v>东泾线路123</v>
      </c>
      <c r="B400" s="24" t="str">
        <f>IF([1]新扩建主干线!B400="","",[1]新扩建主干线!B400)</f>
        <v>10kV</v>
      </c>
      <c r="C400" s="24" t="str">
        <f>IF([1]新扩建主干线!C400="","",[1]新扩建主干线!C400)</f>
        <v>130东泾线</v>
      </c>
      <c r="D400" s="24">
        <f>IF([1]新扩建主干线!D400="","",[1]新扩建主干线!D400)</f>
        <v>0</v>
      </c>
      <c r="E400" s="24">
        <f>IF([1]新扩建主干线!E400="","",[1]新扩建主干线!E400)</f>
        <v>0.41319800000000001</v>
      </c>
      <c r="F400" s="24" t="str">
        <f>IF([1]新扩建主干线!F400="","",[1]新扩建主干线!F400)</f>
        <v>县级</v>
      </c>
      <c r="G400" s="24">
        <f>IF([1]新扩建主干线!G400="","",[1]新扩建主干线!G400)</f>
        <v>0</v>
      </c>
      <c r="H400" s="24">
        <f>IF([1]新扩建主干线!H400="","",[1]新扩建主干线!H400)</f>
        <v>3</v>
      </c>
      <c r="I400" s="24">
        <f>IF([1]新扩建主干线!I400="","",[1]新扩建主干线!I400)</f>
        <v>1</v>
      </c>
    </row>
    <row r="401" spans="1:9">
      <c r="A401" s="24" t="str">
        <f>IF([1]新扩建主干线!A401="","",[1]新扩建主干线!A401)</f>
        <v>东泾线路125</v>
      </c>
      <c r="B401" s="24" t="str">
        <f>IF([1]新扩建主干线!B401="","",[1]新扩建主干线!B401)</f>
        <v>10kV</v>
      </c>
      <c r="C401" s="24" t="str">
        <f>IF([1]新扩建主干线!C401="","",[1]新扩建主干线!C401)</f>
        <v>130东泾线</v>
      </c>
      <c r="D401" s="24">
        <f>IF([1]新扩建主干线!D401="","",[1]新扩建主干线!D401)</f>
        <v>0</v>
      </c>
      <c r="E401" s="24">
        <f>IF([1]新扩建主干线!E401="","",[1]新扩建主干线!E401)</f>
        <v>4.8209999999999998E-3</v>
      </c>
      <c r="F401" s="24" t="str">
        <f>IF([1]新扩建主干线!F401="","",[1]新扩建主干线!F401)</f>
        <v>县级</v>
      </c>
      <c r="G401" s="24">
        <f>IF([1]新扩建主干线!G401="","",[1]新扩建主干线!G401)</f>
        <v>0</v>
      </c>
      <c r="H401" s="24">
        <f>IF([1]新扩建主干线!H401="","",[1]新扩建主干线!H401)</f>
        <v>5</v>
      </c>
      <c r="I401" s="24">
        <f>IF([1]新扩建主干线!I401="","",[1]新扩建主干线!I401)</f>
        <v>3</v>
      </c>
    </row>
    <row r="402" spans="1:9">
      <c r="A402" s="24" t="str">
        <f>IF([1]新扩建主干线!A402="","",[1]新扩建主干线!A402)</f>
        <v>东泾线路126</v>
      </c>
      <c r="B402" s="24" t="str">
        <f>IF([1]新扩建主干线!B402="","",[1]新扩建主干线!B402)</f>
        <v>10kV</v>
      </c>
      <c r="C402" s="24" t="str">
        <f>IF([1]新扩建主干线!C402="","",[1]新扩建主干线!C402)</f>
        <v>130东泾线</v>
      </c>
      <c r="D402" s="24">
        <f>IF([1]新扩建主干线!D402="","",[1]新扩建主干线!D402)</f>
        <v>0</v>
      </c>
      <c r="E402" s="24">
        <f>IF([1]新扩建主干线!E402="","",[1]新扩建主干线!E402)</f>
        <v>0.39742</v>
      </c>
      <c r="F402" s="24" t="str">
        <f>IF([1]新扩建主干线!F402="","",[1]新扩建主干线!F402)</f>
        <v>县级</v>
      </c>
      <c r="G402" s="24">
        <f>IF([1]新扩建主干线!G402="","",[1]新扩建主干线!G402)</f>
        <v>0</v>
      </c>
      <c r="H402" s="24">
        <f>IF([1]新扩建主干线!H402="","",[1]新扩建主干线!H402)</f>
        <v>6</v>
      </c>
      <c r="I402" s="24">
        <f>IF([1]新扩建主干线!I402="","",[1]新扩建主干线!I402)</f>
        <v>1</v>
      </c>
    </row>
    <row r="403" spans="1:9">
      <c r="A403" s="24" t="str">
        <f>IF([1]新扩建主干线!A403="","",[1]新扩建主干线!A403)</f>
        <v>东泾线路128</v>
      </c>
      <c r="B403" s="24" t="str">
        <f>IF([1]新扩建主干线!B403="","",[1]新扩建主干线!B403)</f>
        <v>10kV</v>
      </c>
      <c r="C403" s="24" t="str">
        <f>IF([1]新扩建主干线!C403="","",[1]新扩建主干线!C403)</f>
        <v>130东泾线</v>
      </c>
      <c r="D403" s="24">
        <f>IF([1]新扩建主干线!D403="","",[1]新扩建主干线!D403)</f>
        <v>0</v>
      </c>
      <c r="E403" s="24">
        <f>IF([1]新扩建主干线!E403="","",[1]新扩建主干线!E403)</f>
        <v>0.113575</v>
      </c>
      <c r="F403" s="24" t="str">
        <f>IF([1]新扩建主干线!F403="","",[1]新扩建主干线!F403)</f>
        <v>县级</v>
      </c>
      <c r="G403" s="24">
        <f>IF([1]新扩建主干线!G403="","",[1]新扩建主干线!G403)</f>
        <v>0</v>
      </c>
      <c r="H403" s="24">
        <f>IF([1]新扩建主干线!H403="","",[1]新扩建主干线!H403)</f>
        <v>8</v>
      </c>
      <c r="I403" s="24">
        <f>IF([1]新扩建主干线!I403="","",[1]新扩建主干线!I403)</f>
        <v>3</v>
      </c>
    </row>
    <row r="404" spans="1:9">
      <c r="A404" s="24" t="str">
        <f>IF([1]新扩建主干线!A404="","",[1]新扩建主干线!A404)</f>
        <v>东泾线路129</v>
      </c>
      <c r="B404" s="24" t="str">
        <f>IF([1]新扩建主干线!B404="","",[1]新扩建主干线!B404)</f>
        <v>10kV</v>
      </c>
      <c r="C404" s="24" t="str">
        <f>IF([1]新扩建主干线!C404="","",[1]新扩建主干线!C404)</f>
        <v>130东泾线</v>
      </c>
      <c r="D404" s="24">
        <f>IF([1]新扩建主干线!D404="","",[1]新扩建主干线!D404)</f>
        <v>0</v>
      </c>
      <c r="E404" s="24">
        <f>IF([1]新扩建主干线!E404="","",[1]新扩建主干线!E404)</f>
        <v>0.19850300000000001</v>
      </c>
      <c r="F404" s="24" t="str">
        <f>IF([1]新扩建主干线!F404="","",[1]新扩建主干线!F404)</f>
        <v>县级</v>
      </c>
      <c r="G404" s="24">
        <f>IF([1]新扩建主干线!G404="","",[1]新扩建主干线!G404)</f>
        <v>0</v>
      </c>
      <c r="H404" s="24">
        <f>IF([1]新扩建主干线!H404="","",[1]新扩建主干线!H404)</f>
        <v>0</v>
      </c>
      <c r="I404" s="24">
        <f>IF([1]新扩建主干线!I404="","",[1]新扩建主干线!I404)</f>
        <v>1</v>
      </c>
    </row>
    <row r="405" spans="1:9">
      <c r="A405" s="24" t="str">
        <f>IF([1]新扩建主干线!A405="","",[1]新扩建主干线!A405)</f>
        <v>东泾线路131</v>
      </c>
      <c r="B405" s="24" t="str">
        <f>IF([1]新扩建主干线!B405="","",[1]新扩建主干线!B405)</f>
        <v>10kV</v>
      </c>
      <c r="C405" s="24" t="str">
        <f>IF([1]新扩建主干线!C405="","",[1]新扩建主干线!C405)</f>
        <v>130东泾线</v>
      </c>
      <c r="D405" s="24">
        <f>IF([1]新扩建主干线!D405="","",[1]新扩建主干线!D405)</f>
        <v>0</v>
      </c>
      <c r="E405" s="24">
        <f>IF([1]新扩建主干线!E405="","",[1]新扩建主干线!E405)</f>
        <v>0.26158900000000002</v>
      </c>
      <c r="F405" s="24" t="str">
        <f>IF([1]新扩建主干线!F405="","",[1]新扩建主干线!F405)</f>
        <v>县级</v>
      </c>
      <c r="G405" s="24">
        <f>IF([1]新扩建主干线!G405="","",[1]新扩建主干线!G405)</f>
        <v>0</v>
      </c>
      <c r="H405" s="24">
        <f>IF([1]新扩建主干线!H405="","",[1]新扩建主干线!H405)</f>
        <v>2</v>
      </c>
      <c r="I405" s="24">
        <f>IF([1]新扩建主干线!I405="","",[1]新扩建主干线!I405)</f>
        <v>3</v>
      </c>
    </row>
    <row r="406" spans="1:9">
      <c r="A406" s="24" t="str">
        <f>IF([1]新扩建主干线!A406="","",[1]新扩建主干线!A406)</f>
        <v>东泾线路132</v>
      </c>
      <c r="B406" s="24" t="str">
        <f>IF([1]新扩建主干线!B406="","",[1]新扩建主干线!B406)</f>
        <v>10kV</v>
      </c>
      <c r="C406" s="24" t="str">
        <f>IF([1]新扩建主干线!C406="","",[1]新扩建主干线!C406)</f>
        <v>130东泾线</v>
      </c>
      <c r="D406" s="24">
        <f>IF([1]新扩建主干线!D406="","",[1]新扩建主干线!D406)</f>
        <v>0</v>
      </c>
      <c r="E406" s="24">
        <f>IF([1]新扩建主干线!E406="","",[1]新扩建主干线!E406)</f>
        <v>7.4359999999999999E-3</v>
      </c>
      <c r="F406" s="24" t="str">
        <f>IF([1]新扩建主干线!F406="","",[1]新扩建主干线!F406)</f>
        <v>县级</v>
      </c>
      <c r="G406" s="24">
        <f>IF([1]新扩建主干线!G406="","",[1]新扩建主干线!G406)</f>
        <v>0</v>
      </c>
      <c r="H406" s="24">
        <f>IF([1]新扩建主干线!H406="","",[1]新扩建主干线!H406)</f>
        <v>3</v>
      </c>
      <c r="I406" s="24">
        <f>IF([1]新扩建主干线!I406="","",[1]新扩建主干线!I406)</f>
        <v>1</v>
      </c>
    </row>
    <row r="407" spans="1:9">
      <c r="A407" s="24" t="str">
        <f>IF([1]新扩建主干线!A407="","",[1]新扩建主干线!A407)</f>
        <v>东泾线路134</v>
      </c>
      <c r="B407" s="24" t="str">
        <f>IF([1]新扩建主干线!B407="","",[1]新扩建主干线!B407)</f>
        <v>10kV</v>
      </c>
      <c r="C407" s="24" t="str">
        <f>IF([1]新扩建主干线!C407="","",[1]新扩建主干线!C407)</f>
        <v>130东泾线</v>
      </c>
      <c r="D407" s="24">
        <f>IF([1]新扩建主干线!D407="","",[1]新扩建主干线!D407)</f>
        <v>0</v>
      </c>
      <c r="E407" s="24">
        <f>IF([1]新扩建主干线!E407="","",[1]新扩建主干线!E407)</f>
        <v>0.198405</v>
      </c>
      <c r="F407" s="24" t="str">
        <f>IF([1]新扩建主干线!F407="","",[1]新扩建主干线!F407)</f>
        <v>县级</v>
      </c>
      <c r="G407" s="24">
        <f>IF([1]新扩建主干线!G407="","",[1]新扩建主干线!G407)</f>
        <v>0</v>
      </c>
      <c r="H407" s="24">
        <f>IF([1]新扩建主干线!H407="","",[1]新扩建主干线!H407)</f>
        <v>5</v>
      </c>
      <c r="I407" s="24">
        <f>IF([1]新扩建主干线!I407="","",[1]新扩建主干线!I407)</f>
        <v>3</v>
      </c>
    </row>
    <row r="408" spans="1:9">
      <c r="A408" s="24" t="str">
        <f>IF([1]新扩建主干线!A408="","",[1]新扩建主干线!A408)</f>
        <v>东泾线路135</v>
      </c>
      <c r="B408" s="24" t="str">
        <f>IF([1]新扩建主干线!B408="","",[1]新扩建主干线!B408)</f>
        <v>10kV</v>
      </c>
      <c r="C408" s="24" t="str">
        <f>IF([1]新扩建主干线!C408="","",[1]新扩建主干线!C408)</f>
        <v>130东泾线</v>
      </c>
      <c r="D408" s="24">
        <f>IF([1]新扩建主干线!D408="","",[1]新扩建主干线!D408)</f>
        <v>0</v>
      </c>
      <c r="E408" s="24">
        <f>IF([1]新扩建主干线!E408="","",[1]新扩建主干线!E408)</f>
        <v>1.6794E-2</v>
      </c>
      <c r="F408" s="24" t="str">
        <f>IF([1]新扩建主干线!F408="","",[1]新扩建主干线!F408)</f>
        <v>县级</v>
      </c>
      <c r="G408" s="24">
        <f>IF([1]新扩建主干线!G408="","",[1]新扩建主干线!G408)</f>
        <v>0</v>
      </c>
      <c r="H408" s="24">
        <f>IF([1]新扩建主干线!H408="","",[1]新扩建主干线!H408)</f>
        <v>6</v>
      </c>
      <c r="I408" s="24">
        <f>IF([1]新扩建主干线!I408="","",[1]新扩建主干线!I408)</f>
        <v>1</v>
      </c>
    </row>
    <row r="409" spans="1:9">
      <c r="A409" s="24" t="str">
        <f>IF([1]新扩建主干线!A409="","",[1]新扩建主干线!A409)</f>
        <v>东泾线路137</v>
      </c>
      <c r="B409" s="24" t="str">
        <f>IF([1]新扩建主干线!B409="","",[1]新扩建主干线!B409)</f>
        <v>10kV</v>
      </c>
      <c r="C409" s="24" t="str">
        <f>IF([1]新扩建主干线!C409="","",[1]新扩建主干线!C409)</f>
        <v>130东泾线</v>
      </c>
      <c r="D409" s="24">
        <f>IF([1]新扩建主干线!D409="","",[1]新扩建主干线!D409)</f>
        <v>0</v>
      </c>
      <c r="E409" s="24">
        <f>IF([1]新扩建主干线!E409="","",[1]新扩建主干线!E409)</f>
        <v>5.7089999999999997E-3</v>
      </c>
      <c r="F409" s="24" t="str">
        <f>IF([1]新扩建主干线!F409="","",[1]新扩建主干线!F409)</f>
        <v>县级</v>
      </c>
      <c r="G409" s="24">
        <f>IF([1]新扩建主干线!G409="","",[1]新扩建主干线!G409)</f>
        <v>0</v>
      </c>
      <c r="H409" s="24">
        <f>IF([1]新扩建主干线!H409="","",[1]新扩建主干线!H409)</f>
        <v>8</v>
      </c>
      <c r="I409" s="24">
        <f>IF([1]新扩建主干线!I409="","",[1]新扩建主干线!I409)</f>
        <v>3</v>
      </c>
    </row>
    <row r="410" spans="1:9">
      <c r="A410" s="24" t="str">
        <f>IF([1]新扩建主干线!A410="","",[1]新扩建主干线!A410)</f>
        <v>东泾线路138</v>
      </c>
      <c r="B410" s="24" t="str">
        <f>IF([1]新扩建主干线!B410="","",[1]新扩建主干线!B410)</f>
        <v>10kV</v>
      </c>
      <c r="C410" s="24" t="str">
        <f>IF([1]新扩建主干线!C410="","",[1]新扩建主干线!C410)</f>
        <v>130东泾线</v>
      </c>
      <c r="D410" s="24">
        <f>IF([1]新扩建主干线!D410="","",[1]新扩建主干线!D410)</f>
        <v>1</v>
      </c>
      <c r="E410" s="24">
        <f>IF([1]新扩建主干线!E410="","",[1]新扩建主干线!E410)</f>
        <v>3.104E-3</v>
      </c>
      <c r="F410" s="24" t="str">
        <f>IF([1]新扩建主干线!F410="","",[1]新扩建主干线!F410)</f>
        <v>市辖</v>
      </c>
      <c r="G410" s="24">
        <f>IF([1]新扩建主干线!G410="","",[1]新扩建主干线!G410)</f>
        <v>0</v>
      </c>
      <c r="H410" s="24">
        <f>IF([1]新扩建主干线!H410="","",[1]新扩建主干线!H410)</f>
        <v>0</v>
      </c>
      <c r="I410" s="24">
        <f>IF([1]新扩建主干线!I410="","",[1]新扩建主干线!I410)</f>
        <v>1</v>
      </c>
    </row>
    <row r="411" spans="1:9">
      <c r="A411" s="24" t="str">
        <f>IF([1]新扩建主干线!A411="","",[1]新扩建主干线!A411)</f>
        <v>东泾线路140</v>
      </c>
      <c r="B411" s="24" t="str">
        <f>IF([1]新扩建主干线!B411="","",[1]新扩建主干线!B411)</f>
        <v>10kV</v>
      </c>
      <c r="C411" s="24" t="str">
        <f>IF([1]新扩建主干线!C411="","",[1]新扩建主干线!C411)</f>
        <v>130东泾线</v>
      </c>
      <c r="D411" s="24">
        <f>IF([1]新扩建主干线!D411="","",[1]新扩建主干线!D411)</f>
        <v>1</v>
      </c>
      <c r="E411" s="24">
        <f>IF([1]新扩建主干线!E411="","",[1]新扩建主干线!E411)</f>
        <v>3.581E-3</v>
      </c>
      <c r="F411" s="24" t="str">
        <f>IF([1]新扩建主干线!F411="","",[1]新扩建主干线!F411)</f>
        <v>市辖</v>
      </c>
      <c r="G411" s="24">
        <f>IF([1]新扩建主干线!G411="","",[1]新扩建主干线!G411)</f>
        <v>0</v>
      </c>
      <c r="H411" s="24">
        <f>IF([1]新扩建主干线!H411="","",[1]新扩建主干线!H411)</f>
        <v>2</v>
      </c>
      <c r="I411" s="24">
        <f>IF([1]新扩建主干线!I411="","",[1]新扩建主干线!I411)</f>
        <v>3</v>
      </c>
    </row>
    <row r="412" spans="1:9">
      <c r="A412" s="24" t="str">
        <f>IF([1]新扩建主干线!A412="","",[1]新扩建主干线!A412)</f>
        <v>东泾线路143</v>
      </c>
      <c r="B412" s="24" t="str">
        <f>IF([1]新扩建主干线!B412="","",[1]新扩建主干线!B412)</f>
        <v>10kV</v>
      </c>
      <c r="C412" s="24" t="str">
        <f>IF([1]新扩建主干线!C412="","",[1]新扩建主干线!C412)</f>
        <v>130东泾线</v>
      </c>
      <c r="D412" s="24">
        <f>IF([1]新扩建主干线!D412="","",[1]新扩建主干线!D412)</f>
        <v>1</v>
      </c>
      <c r="E412" s="24">
        <f>IF([1]新扩建主干线!E412="","",[1]新扩建主干线!E412)</f>
        <v>5.2810000000000001E-3</v>
      </c>
      <c r="F412" s="24" t="str">
        <f>IF([1]新扩建主干线!F412="","",[1]新扩建主干线!F412)</f>
        <v>县级</v>
      </c>
      <c r="G412" s="24">
        <f>IF([1]新扩建主干线!G412="","",[1]新扩建主干线!G412)</f>
        <v>0</v>
      </c>
      <c r="H412" s="24">
        <f>IF([1]新扩建主干线!H412="","",[1]新扩建主干线!H412)</f>
        <v>3</v>
      </c>
      <c r="I412" s="24">
        <f>IF([1]新扩建主干线!I412="","",[1]新扩建主干线!I412)</f>
        <v>1</v>
      </c>
    </row>
    <row r="413" spans="1:9">
      <c r="A413" s="24" t="str">
        <f>IF([1]新扩建主干线!A413="","",[1]新扩建主干线!A413)</f>
        <v>东泾线路145</v>
      </c>
      <c r="B413" s="24" t="str">
        <f>IF([1]新扩建主干线!B413="","",[1]新扩建主干线!B413)</f>
        <v>10kV</v>
      </c>
      <c r="C413" s="24" t="str">
        <f>IF([1]新扩建主干线!C413="","",[1]新扩建主干线!C413)</f>
        <v>130东泾线</v>
      </c>
      <c r="D413" s="24">
        <f>IF([1]新扩建主干线!D413="","",[1]新扩建主干线!D413)</f>
        <v>0</v>
      </c>
      <c r="E413" s="24">
        <f>IF([1]新扩建主干线!E413="","",[1]新扩建主干线!E413)</f>
        <v>4.2919999999999998E-3</v>
      </c>
      <c r="F413" s="24" t="str">
        <f>IF([1]新扩建主干线!F413="","",[1]新扩建主干线!F413)</f>
        <v>县级</v>
      </c>
      <c r="G413" s="24">
        <f>IF([1]新扩建主干线!G413="","",[1]新扩建主干线!G413)</f>
        <v>0</v>
      </c>
      <c r="H413" s="24">
        <f>IF([1]新扩建主干线!H413="","",[1]新扩建主干线!H413)</f>
        <v>5</v>
      </c>
      <c r="I413" s="24">
        <f>IF([1]新扩建主干线!I413="","",[1]新扩建主干线!I413)</f>
        <v>3</v>
      </c>
    </row>
    <row r="414" spans="1:9">
      <c r="A414" s="24" t="str">
        <f>IF([1]新扩建主干线!A414="","",[1]新扩建主干线!A414)</f>
        <v>城柒线路1</v>
      </c>
      <c r="B414" s="24" t="str">
        <f>IF([1]新扩建主干线!B414="","",[1]新扩建主干线!B414)</f>
        <v>10kV</v>
      </c>
      <c r="C414" s="24" t="str">
        <f>IF([1]新扩建主干线!C414="","",[1]新扩建主干线!C414)</f>
        <v>117城柒线</v>
      </c>
      <c r="D414" s="24">
        <f>IF([1]新扩建主干线!D414="","",[1]新扩建主干线!D414)</f>
        <v>0</v>
      </c>
      <c r="E414" s="24">
        <f>IF([1]新扩建主干线!E414="","",[1]新扩建主干线!E414)</f>
        <v>3.088E-3</v>
      </c>
      <c r="F414" s="24" t="str">
        <f>IF([1]新扩建主干线!F414="","",[1]新扩建主干线!F414)</f>
        <v>县级</v>
      </c>
      <c r="G414" s="24">
        <f>IF([1]新扩建主干线!G414="","",[1]新扩建主干线!G414)</f>
        <v>0</v>
      </c>
      <c r="H414" s="24">
        <f>IF([1]新扩建主干线!H414="","",[1]新扩建主干线!H414)</f>
        <v>6</v>
      </c>
      <c r="I414" s="24">
        <f>IF([1]新扩建主干线!I414="","",[1]新扩建主干线!I414)</f>
        <v>1</v>
      </c>
    </row>
    <row r="415" spans="1:9">
      <c r="A415" s="24" t="str">
        <f>IF([1]新扩建主干线!A415="","",[1]新扩建主干线!A415)</f>
        <v>城柒线路3</v>
      </c>
      <c r="B415" s="24" t="str">
        <f>IF([1]新扩建主干线!B415="","",[1]新扩建主干线!B415)</f>
        <v>10kV</v>
      </c>
      <c r="C415" s="24" t="str">
        <f>IF([1]新扩建主干线!C415="","",[1]新扩建主干线!C415)</f>
        <v>117城柒线</v>
      </c>
      <c r="D415" s="24">
        <f>IF([1]新扩建主干线!D415="","",[1]新扩建主干线!D415)</f>
        <v>0</v>
      </c>
      <c r="E415" s="24">
        <f>IF([1]新扩建主干线!E415="","",[1]新扩建主干线!E415)</f>
        <v>0.92310999999999999</v>
      </c>
      <c r="F415" s="24" t="str">
        <f>IF([1]新扩建主干线!F415="","",[1]新扩建主干线!F415)</f>
        <v>县级</v>
      </c>
      <c r="G415" s="24">
        <f>IF([1]新扩建主干线!G415="","",[1]新扩建主干线!G415)</f>
        <v>0</v>
      </c>
      <c r="H415" s="24">
        <f>IF([1]新扩建主干线!H415="","",[1]新扩建主干线!H415)</f>
        <v>8</v>
      </c>
      <c r="I415" s="24">
        <f>IF([1]新扩建主干线!I415="","",[1]新扩建主干线!I415)</f>
        <v>3</v>
      </c>
    </row>
    <row r="416" spans="1:9">
      <c r="A416" s="24" t="str">
        <f>IF([1]新扩建主干线!A416="","",[1]新扩建主干线!A416)</f>
        <v>城柒线路4</v>
      </c>
      <c r="B416" s="24" t="str">
        <f>IF([1]新扩建主干线!B416="","",[1]新扩建主干线!B416)</f>
        <v>10kV</v>
      </c>
      <c r="C416" s="24" t="str">
        <f>IF([1]新扩建主干线!C416="","",[1]新扩建主干线!C416)</f>
        <v>117城柒线</v>
      </c>
      <c r="D416" s="24">
        <f>IF([1]新扩建主干线!D416="","",[1]新扩建主干线!D416)</f>
        <v>0</v>
      </c>
      <c r="E416" s="24">
        <f>IF([1]新扩建主干线!E416="","",[1]新扩建主干线!E416)</f>
        <v>1.9945999999999998E-2</v>
      </c>
      <c r="F416" s="24" t="str">
        <f>IF([1]新扩建主干线!F416="","",[1]新扩建主干线!F416)</f>
        <v>县级</v>
      </c>
      <c r="G416" s="24">
        <f>IF([1]新扩建主干线!G416="","",[1]新扩建主干线!G416)</f>
        <v>0</v>
      </c>
      <c r="H416" s="24">
        <f>IF([1]新扩建主干线!H416="","",[1]新扩建主干线!H416)</f>
        <v>0</v>
      </c>
      <c r="I416" s="24">
        <f>IF([1]新扩建主干线!I416="","",[1]新扩建主干线!I416)</f>
        <v>1</v>
      </c>
    </row>
    <row r="417" spans="1:9">
      <c r="A417" s="24" t="str">
        <f>IF([1]新扩建主干线!A417="","",[1]新扩建主干线!A417)</f>
        <v>城柒线路6</v>
      </c>
      <c r="B417" s="24" t="str">
        <f>IF([1]新扩建主干线!B417="","",[1]新扩建主干线!B417)</f>
        <v>10kV</v>
      </c>
      <c r="C417" s="24" t="str">
        <f>IF([1]新扩建主干线!C417="","",[1]新扩建主干线!C417)</f>
        <v>117城柒线</v>
      </c>
      <c r="D417" s="24">
        <f>IF([1]新扩建主干线!D417="","",[1]新扩建主干线!D417)</f>
        <v>0</v>
      </c>
      <c r="E417" s="24">
        <f>IF([1]新扩建主干线!E417="","",[1]新扩建主干线!E417)</f>
        <v>1.019854</v>
      </c>
      <c r="F417" s="24" t="str">
        <f>IF([1]新扩建主干线!F417="","",[1]新扩建主干线!F417)</f>
        <v>县级</v>
      </c>
      <c r="G417" s="24">
        <f>IF([1]新扩建主干线!G417="","",[1]新扩建主干线!G417)</f>
        <v>0</v>
      </c>
      <c r="H417" s="24">
        <f>IF([1]新扩建主干线!H417="","",[1]新扩建主干线!H417)</f>
        <v>2</v>
      </c>
      <c r="I417" s="24">
        <f>IF([1]新扩建主干线!I417="","",[1]新扩建主干线!I417)</f>
        <v>3</v>
      </c>
    </row>
    <row r="418" spans="1:9">
      <c r="A418" s="24" t="str">
        <f>IF([1]新扩建主干线!A418="","",[1]新扩建主干线!A418)</f>
        <v>线路1-1-1</v>
      </c>
      <c r="B418" s="24" t="str">
        <f>IF([1]新扩建主干线!B418="","",[1]新扩建主干线!B418)</f>
        <v>10kV</v>
      </c>
      <c r="C418" s="24" t="str">
        <f>IF([1]新扩建主干线!C418="","",[1]新扩建主干线!C418)</f>
        <v>130东泾线</v>
      </c>
      <c r="D418" s="24">
        <f>IF([1]新扩建主干线!D418="","",[1]新扩建主干线!D418)</f>
        <v>0</v>
      </c>
      <c r="E418" s="24">
        <f>IF([1]新扩建主干线!E418="","",[1]新扩建主干线!E418)</f>
        <v>2.5378000000000001E-2</v>
      </c>
      <c r="F418" s="24" t="str">
        <f>IF([1]新扩建主干线!F418="","",[1]新扩建主干线!F418)</f>
        <v>县级</v>
      </c>
      <c r="G418" s="24">
        <f>IF([1]新扩建主干线!G418="","",[1]新扩建主干线!G418)</f>
        <v>0</v>
      </c>
      <c r="H418" s="24">
        <f>IF([1]新扩建主干线!H418="","",[1]新扩建主干线!H418)</f>
        <v>3</v>
      </c>
      <c r="I418" s="24">
        <f>IF([1]新扩建主干线!I418="","",[1]新扩建主干线!I418)</f>
        <v>1</v>
      </c>
    </row>
    <row r="419" spans="1:9">
      <c r="A419" s="24" t="str">
        <f>IF([1]新扩建主干线!A419="","",[1]新扩建主干线!A419)</f>
        <v>城柒线路7</v>
      </c>
      <c r="B419" s="24" t="str">
        <f>IF([1]新扩建主干线!B419="","",[1]新扩建主干线!B419)</f>
        <v>10kV</v>
      </c>
      <c r="C419" s="24" t="str">
        <f>IF([1]新扩建主干线!C419="","",[1]新扩建主干线!C419)</f>
        <v>117城柒线</v>
      </c>
      <c r="D419" s="24">
        <f>IF([1]新扩建主干线!D419="","",[1]新扩建主干线!D419)</f>
        <v>0</v>
      </c>
      <c r="E419" s="24">
        <f>IF([1]新扩建主干线!E419="","",[1]新扩建主干线!E419)</f>
        <v>1.0577920000000001</v>
      </c>
      <c r="F419" s="24" t="str">
        <f>IF([1]新扩建主干线!F419="","",[1]新扩建主干线!F419)</f>
        <v>县级</v>
      </c>
      <c r="G419" s="24">
        <f>IF([1]新扩建主干线!G419="","",[1]新扩建主干线!G419)</f>
        <v>0</v>
      </c>
      <c r="H419" s="24">
        <f>IF([1]新扩建主干线!H419="","",[1]新扩建主干线!H419)</f>
        <v>5</v>
      </c>
      <c r="I419" s="24">
        <f>IF([1]新扩建主干线!I419="","",[1]新扩建主干线!I419)</f>
        <v>3</v>
      </c>
    </row>
    <row r="420" spans="1:9">
      <c r="A420" s="24" t="str">
        <f>IF([1]新扩建主干线!A420="","",[1]新扩建主干线!A420)</f>
        <v>城柒线路8</v>
      </c>
      <c r="B420" s="24" t="str">
        <f>IF([1]新扩建主干线!B420="","",[1]新扩建主干线!B420)</f>
        <v>10kV</v>
      </c>
      <c r="C420" s="24" t="str">
        <f>IF([1]新扩建主干线!C420="","",[1]新扩建主干线!C420)</f>
        <v>117城柒线</v>
      </c>
      <c r="D420" s="24">
        <f>IF([1]新扩建主干线!D420="","",[1]新扩建主干线!D420)</f>
        <v>0</v>
      </c>
      <c r="E420" s="24">
        <f>IF([1]新扩建主干线!E420="","",[1]新扩建主干线!E420)</f>
        <v>0.30496400000000001</v>
      </c>
      <c r="F420" s="24" t="str">
        <f>IF([1]新扩建主干线!F420="","",[1]新扩建主干线!F420)</f>
        <v>县级</v>
      </c>
      <c r="G420" s="24">
        <f>IF([1]新扩建主干线!G420="","",[1]新扩建主干线!G420)</f>
        <v>0</v>
      </c>
      <c r="H420" s="24">
        <f>IF([1]新扩建主干线!H420="","",[1]新扩建主干线!H420)</f>
        <v>6</v>
      </c>
      <c r="I420" s="24">
        <f>IF([1]新扩建主干线!I420="","",[1]新扩建主干线!I420)</f>
        <v>1</v>
      </c>
    </row>
    <row r="421" spans="1:9">
      <c r="A421" s="24" t="str">
        <f>IF([1]新扩建主干线!A421="","",[1]新扩建主干线!A421)</f>
        <v>城柒线路10</v>
      </c>
      <c r="B421" s="24" t="str">
        <f>IF([1]新扩建主干线!B421="","",[1]新扩建主干线!B421)</f>
        <v>10kV</v>
      </c>
      <c r="C421" s="24" t="str">
        <f>IF([1]新扩建主干线!C421="","",[1]新扩建主干线!C421)</f>
        <v>117城柒线</v>
      </c>
      <c r="D421" s="24">
        <f>IF([1]新扩建主干线!D421="","",[1]新扩建主干线!D421)</f>
        <v>0</v>
      </c>
      <c r="E421" s="24">
        <f>IF([1]新扩建主干线!E421="","",[1]新扩建主干线!E421)</f>
        <v>0.20521600000000001</v>
      </c>
      <c r="F421" s="24" t="str">
        <f>IF([1]新扩建主干线!F421="","",[1]新扩建主干线!F421)</f>
        <v>县级</v>
      </c>
      <c r="G421" s="24">
        <f>IF([1]新扩建主干线!G421="","",[1]新扩建主干线!G421)</f>
        <v>0</v>
      </c>
      <c r="H421" s="24">
        <f>IF([1]新扩建主干线!H421="","",[1]新扩建主干线!H421)</f>
        <v>8</v>
      </c>
      <c r="I421" s="24">
        <f>IF([1]新扩建主干线!I421="","",[1]新扩建主干线!I421)</f>
        <v>3</v>
      </c>
    </row>
    <row r="422" spans="1:9">
      <c r="A422" s="24" t="str">
        <f>IF([1]新扩建主干线!A422="","",[1]新扩建主干线!A422)</f>
        <v>城柒线路11</v>
      </c>
      <c r="B422" s="24" t="str">
        <f>IF([1]新扩建主干线!B422="","",[1]新扩建主干线!B422)</f>
        <v>10kV</v>
      </c>
      <c r="C422" s="24" t="str">
        <f>IF([1]新扩建主干线!C422="","",[1]新扩建主干线!C422)</f>
        <v>117城柒线</v>
      </c>
      <c r="D422" s="24">
        <f>IF([1]新扩建主干线!D422="","",[1]新扩建主干线!D422)</f>
        <v>0</v>
      </c>
      <c r="E422" s="24">
        <f>IF([1]新扩建主干线!E422="","",[1]新扩建主干线!E422)</f>
        <v>0.14005799999999999</v>
      </c>
      <c r="F422" s="24" t="str">
        <f>IF([1]新扩建主干线!F422="","",[1]新扩建主干线!F422)</f>
        <v>县级</v>
      </c>
      <c r="G422" s="24">
        <f>IF([1]新扩建主干线!G422="","",[1]新扩建主干线!G422)</f>
        <v>0</v>
      </c>
      <c r="H422" s="24">
        <f>IF([1]新扩建主干线!H422="","",[1]新扩建主干线!H422)</f>
        <v>0</v>
      </c>
      <c r="I422" s="24">
        <f>IF([1]新扩建主干线!I422="","",[1]新扩建主干线!I422)</f>
        <v>1</v>
      </c>
    </row>
    <row r="423" spans="1:9">
      <c r="A423" s="24" t="str">
        <f>IF([1]新扩建主干线!A423="","",[1]新扩建主干线!A423)</f>
        <v>城柒线路13</v>
      </c>
      <c r="B423" s="24" t="str">
        <f>IF([1]新扩建主干线!B423="","",[1]新扩建主干线!B423)</f>
        <v>10kV</v>
      </c>
      <c r="C423" s="24" t="str">
        <f>IF([1]新扩建主干线!C423="","",[1]新扩建主干线!C423)</f>
        <v>117城柒线</v>
      </c>
      <c r="D423" s="24">
        <f>IF([1]新扩建主干线!D423="","",[1]新扩建主干线!D423)</f>
        <v>0</v>
      </c>
      <c r="E423" s="24">
        <f>IF([1]新扩建主干线!E423="","",[1]新扩建主干线!E423)</f>
        <v>0.111955</v>
      </c>
      <c r="F423" s="24" t="str">
        <f>IF([1]新扩建主干线!F423="","",[1]新扩建主干线!F423)</f>
        <v>市辖</v>
      </c>
      <c r="G423" s="24">
        <f>IF([1]新扩建主干线!G423="","",[1]新扩建主干线!G423)</f>
        <v>0</v>
      </c>
      <c r="H423" s="24">
        <f>IF([1]新扩建主干线!H423="","",[1]新扩建主干线!H423)</f>
        <v>2</v>
      </c>
      <c r="I423" s="24">
        <f>IF([1]新扩建主干线!I423="","",[1]新扩建主干线!I423)</f>
        <v>3</v>
      </c>
    </row>
    <row r="424" spans="1:9">
      <c r="A424" s="24" t="str">
        <f>IF([1]新扩建主干线!A424="","",[1]新扩建主干线!A424)</f>
        <v>城柒线路14</v>
      </c>
      <c r="B424" s="24" t="str">
        <f>IF([1]新扩建主干线!B424="","",[1]新扩建主干线!B424)</f>
        <v>10kV</v>
      </c>
      <c r="C424" s="24" t="str">
        <f>IF([1]新扩建主干线!C424="","",[1]新扩建主干线!C424)</f>
        <v>117城柒线</v>
      </c>
      <c r="D424" s="24">
        <f>IF([1]新扩建主干线!D424="","",[1]新扩建主干线!D424)</f>
        <v>0</v>
      </c>
      <c r="E424" s="24">
        <f>IF([1]新扩建主干线!E424="","",[1]新扩建主干线!E424)</f>
        <v>0.22536200000000001</v>
      </c>
      <c r="F424" s="24" t="str">
        <f>IF([1]新扩建主干线!F424="","",[1]新扩建主干线!F424)</f>
        <v>市辖</v>
      </c>
      <c r="G424" s="24">
        <f>IF([1]新扩建主干线!G424="","",[1]新扩建主干线!G424)</f>
        <v>0</v>
      </c>
      <c r="H424" s="24">
        <f>IF([1]新扩建主干线!H424="","",[1]新扩建主干线!H424)</f>
        <v>3</v>
      </c>
      <c r="I424" s="24">
        <f>IF([1]新扩建主干线!I424="","",[1]新扩建主干线!I424)</f>
        <v>1</v>
      </c>
    </row>
    <row r="425" spans="1:9">
      <c r="A425" s="24" t="str">
        <f>IF([1]新扩建主干线!A425="","",[1]新扩建主干线!A425)</f>
        <v>城柒线路17</v>
      </c>
      <c r="B425" s="24" t="str">
        <f>IF([1]新扩建主干线!B425="","",[1]新扩建主干线!B425)</f>
        <v>10kV</v>
      </c>
      <c r="C425" s="24" t="str">
        <f>IF([1]新扩建主干线!C425="","",[1]新扩建主干线!C425)</f>
        <v>117城柒线</v>
      </c>
      <c r="D425" s="24">
        <f>IF([1]新扩建主干线!D425="","",[1]新扩建主干线!D425)</f>
        <v>0</v>
      </c>
      <c r="E425" s="24">
        <f>IF([1]新扩建主干线!E425="","",[1]新扩建主干线!E425)</f>
        <v>0.44126700000000002</v>
      </c>
      <c r="F425" s="24" t="str">
        <f>IF([1]新扩建主干线!F425="","",[1]新扩建主干线!F425)</f>
        <v>市辖</v>
      </c>
      <c r="G425" s="24">
        <f>IF([1]新扩建主干线!G425="","",[1]新扩建主干线!G425)</f>
        <v>0</v>
      </c>
      <c r="H425" s="24">
        <f>IF([1]新扩建主干线!H425="","",[1]新扩建主干线!H425)</f>
        <v>5</v>
      </c>
      <c r="I425" s="24">
        <f>IF([1]新扩建主干线!I425="","",[1]新扩建主干线!I425)</f>
        <v>3</v>
      </c>
    </row>
    <row r="426" spans="1:9">
      <c r="A426" s="24" t="str">
        <f>IF([1]新扩建主干线!A426="","",[1]新扩建主干线!A426)</f>
        <v>城柒线路18</v>
      </c>
      <c r="B426" s="24" t="str">
        <f>IF([1]新扩建主干线!B426="","",[1]新扩建主干线!B426)</f>
        <v>10kV</v>
      </c>
      <c r="C426" s="24" t="str">
        <f>IF([1]新扩建主干线!C426="","",[1]新扩建主干线!C426)</f>
        <v>117城柒线</v>
      </c>
      <c r="D426" s="24">
        <f>IF([1]新扩建主干线!D426="","",[1]新扩建主干线!D426)</f>
        <v>0</v>
      </c>
      <c r="E426" s="24">
        <f>IF([1]新扩建主干线!E426="","",[1]新扩建主干线!E426)</f>
        <v>1.2023000000000001E-2</v>
      </c>
      <c r="F426" s="24" t="str">
        <f>IF([1]新扩建主干线!F426="","",[1]新扩建主干线!F426)</f>
        <v>县级</v>
      </c>
      <c r="G426" s="24">
        <f>IF([1]新扩建主干线!G426="","",[1]新扩建主干线!G426)</f>
        <v>0</v>
      </c>
      <c r="H426" s="24">
        <f>IF([1]新扩建主干线!H426="","",[1]新扩建主干线!H426)</f>
        <v>6</v>
      </c>
      <c r="I426" s="24">
        <f>IF([1]新扩建主干线!I426="","",[1]新扩建主干线!I426)</f>
        <v>1</v>
      </c>
    </row>
    <row r="427" spans="1:9">
      <c r="A427" s="24" t="str">
        <f>IF([1]新扩建主干线!A427="","",[1]新扩建主干线!A427)</f>
        <v>城柒线路20</v>
      </c>
      <c r="B427" s="24" t="str">
        <f>IF([1]新扩建主干线!B427="","",[1]新扩建主干线!B427)</f>
        <v>10kV</v>
      </c>
      <c r="C427" s="24" t="str">
        <f>IF([1]新扩建主干线!C427="","",[1]新扩建主干线!C427)</f>
        <v>117城柒线</v>
      </c>
      <c r="D427" s="24">
        <f>IF([1]新扩建主干线!D427="","",[1]新扩建主干线!D427)</f>
        <v>0</v>
      </c>
      <c r="E427" s="24">
        <f>IF([1]新扩建主干线!E427="","",[1]新扩建主干线!E427)</f>
        <v>5.2599999999999999E-3</v>
      </c>
      <c r="F427" s="24" t="str">
        <f>IF([1]新扩建主干线!F427="","",[1]新扩建主干线!F427)</f>
        <v>县级</v>
      </c>
      <c r="G427" s="24">
        <f>IF([1]新扩建主干线!G427="","",[1]新扩建主干线!G427)</f>
        <v>0</v>
      </c>
      <c r="H427" s="24">
        <f>IF([1]新扩建主干线!H427="","",[1]新扩建主干线!H427)</f>
        <v>8</v>
      </c>
      <c r="I427" s="24">
        <f>IF([1]新扩建主干线!I427="","",[1]新扩建主干线!I427)</f>
        <v>3</v>
      </c>
    </row>
    <row r="428" spans="1:9">
      <c r="A428" s="24" t="str">
        <f>IF([1]新扩建主干线!A428="","",[1]新扩建主干线!A428)</f>
        <v>城柒线路21</v>
      </c>
      <c r="B428" s="24" t="str">
        <f>IF([1]新扩建主干线!B428="","",[1]新扩建主干线!B428)</f>
        <v>10kV</v>
      </c>
      <c r="C428" s="24" t="str">
        <f>IF([1]新扩建主干线!C428="","",[1]新扩建主干线!C428)</f>
        <v>117城柒线</v>
      </c>
      <c r="D428" s="24">
        <f>IF([1]新扩建主干线!D428="","",[1]新扩建主干线!D428)</f>
        <v>0</v>
      </c>
      <c r="E428" s="24">
        <f>IF([1]新扩建主干线!E428="","",[1]新扩建主干线!E428)</f>
        <v>4.6410000000000002E-3</v>
      </c>
      <c r="F428" s="24" t="str">
        <f>IF([1]新扩建主干线!F428="","",[1]新扩建主干线!F428)</f>
        <v>市辖</v>
      </c>
      <c r="G428" s="24">
        <f>IF([1]新扩建主干线!G428="","",[1]新扩建主干线!G428)</f>
        <v>0</v>
      </c>
      <c r="H428" s="24">
        <f>IF([1]新扩建主干线!H428="","",[1]新扩建主干线!H428)</f>
        <v>0</v>
      </c>
      <c r="I428" s="24">
        <f>IF([1]新扩建主干线!I428="","",[1]新扩建主干线!I428)</f>
        <v>1</v>
      </c>
    </row>
    <row r="429" spans="1:9">
      <c r="A429" s="24" t="str">
        <f>IF([1]新扩建主干线!A429="","",[1]新扩建主干线!A429)</f>
        <v>城柒线路23</v>
      </c>
      <c r="B429" s="24" t="str">
        <f>IF([1]新扩建主干线!B429="","",[1]新扩建主干线!B429)</f>
        <v>10kV</v>
      </c>
      <c r="C429" s="24" t="str">
        <f>IF([1]新扩建主干线!C429="","",[1]新扩建主干线!C429)</f>
        <v>117城柒线</v>
      </c>
      <c r="D429" s="24">
        <f>IF([1]新扩建主干线!D429="","",[1]新扩建主干线!D429)</f>
        <v>0</v>
      </c>
      <c r="E429" s="24">
        <f>IF([1]新扩建主干线!E429="","",[1]新扩建主干线!E429)</f>
        <v>6.5129999999999997E-3</v>
      </c>
      <c r="F429" s="24" t="str">
        <f>IF([1]新扩建主干线!F429="","",[1]新扩建主干线!F429)</f>
        <v>市辖</v>
      </c>
      <c r="G429" s="24">
        <f>IF([1]新扩建主干线!G429="","",[1]新扩建主干线!G429)</f>
        <v>0</v>
      </c>
      <c r="H429" s="24">
        <f>IF([1]新扩建主干线!H429="","",[1]新扩建主干线!H429)</f>
        <v>2</v>
      </c>
      <c r="I429" s="24">
        <f>IF([1]新扩建主干线!I429="","",[1]新扩建主干线!I429)</f>
        <v>3</v>
      </c>
    </row>
    <row r="430" spans="1:9">
      <c r="A430" s="24" t="str">
        <f>IF([1]新扩建主干线!A430="","",[1]新扩建主干线!A430)</f>
        <v>城柒线路24</v>
      </c>
      <c r="B430" s="24" t="str">
        <f>IF([1]新扩建主干线!B430="","",[1]新扩建主干线!B430)</f>
        <v>10kV</v>
      </c>
      <c r="C430" s="24" t="str">
        <f>IF([1]新扩建主干线!C430="","",[1]新扩建主干线!C430)</f>
        <v>117城柒线</v>
      </c>
      <c r="D430" s="24">
        <f>IF([1]新扩建主干线!D430="","",[1]新扩建主干线!D430)</f>
        <v>0</v>
      </c>
      <c r="E430" s="24">
        <f>IF([1]新扩建主干线!E430="","",[1]新扩建主干线!E430)</f>
        <v>9.7079999999999996E-3</v>
      </c>
      <c r="F430" s="24" t="str">
        <f>IF([1]新扩建主干线!F430="","",[1]新扩建主干线!F430)</f>
        <v>市辖</v>
      </c>
      <c r="G430" s="24">
        <f>IF([1]新扩建主干线!G430="","",[1]新扩建主干线!G430)</f>
        <v>0</v>
      </c>
      <c r="H430" s="24">
        <f>IF([1]新扩建主干线!H430="","",[1]新扩建主干线!H430)</f>
        <v>3</v>
      </c>
      <c r="I430" s="24">
        <f>IF([1]新扩建主干线!I430="","",[1]新扩建主干线!I430)</f>
        <v>1</v>
      </c>
    </row>
    <row r="431" spans="1:9">
      <c r="A431" s="24" t="str">
        <f>IF([1]新扩建主干线!A431="","",[1]新扩建主干线!A431)</f>
        <v>百泾线路2</v>
      </c>
      <c r="B431" s="24" t="str">
        <f>IF([1]新扩建主干线!B431="","",[1]新扩建主干线!B431)</f>
        <v>10kV</v>
      </c>
      <c r="C431" s="24" t="str">
        <f>IF([1]新扩建主干线!C431="","",[1]新扩建主干线!C431)</f>
        <v>135百泾线</v>
      </c>
      <c r="D431" s="24">
        <f>IF([1]新扩建主干线!D431="","",[1]新扩建主干线!D431)</f>
        <v>0</v>
      </c>
      <c r="E431" s="24">
        <f>IF([1]新扩建主干线!E431="","",[1]新扩建主干线!E431)</f>
        <v>0.54583800000000005</v>
      </c>
      <c r="F431" s="24" t="str">
        <f>IF([1]新扩建主干线!F431="","",[1]新扩建主干线!F431)</f>
        <v/>
      </c>
      <c r="G431" s="24">
        <f>IF([1]新扩建主干线!G431="","",[1]新扩建主干线!G431)</f>
        <v>0</v>
      </c>
      <c r="H431" s="24">
        <f>IF([1]新扩建主干线!H431="","",[1]新扩建主干线!H431)</f>
        <v>5</v>
      </c>
      <c r="I431" s="24">
        <f>IF([1]新扩建主干线!I431="","",[1]新扩建主干线!I431)</f>
        <v>3</v>
      </c>
    </row>
    <row r="432" spans="1:9">
      <c r="A432" s="24" t="str">
        <f>IF([1]新扩建主干线!A432="","",[1]新扩建主干线!A432)</f>
        <v>百泾线路3</v>
      </c>
      <c r="B432" s="24" t="str">
        <f>IF([1]新扩建主干线!B432="","",[1]新扩建主干线!B432)</f>
        <v>10kV</v>
      </c>
      <c r="C432" s="24" t="str">
        <f>IF([1]新扩建主干线!C432="","",[1]新扩建主干线!C432)</f>
        <v>135百泾线</v>
      </c>
      <c r="D432" s="24">
        <f>IF([1]新扩建主干线!D432="","",[1]新扩建主干线!D432)</f>
        <v>0</v>
      </c>
      <c r="E432" s="24">
        <f>IF([1]新扩建主干线!E432="","",[1]新扩建主干线!E432)</f>
        <v>7.1858000000000005E-2</v>
      </c>
      <c r="F432" s="24" t="str">
        <f>IF([1]新扩建主干线!F432="","",[1]新扩建主干线!F432)</f>
        <v/>
      </c>
      <c r="G432" s="24">
        <f>IF([1]新扩建主干线!G432="","",[1]新扩建主干线!G432)</f>
        <v>0</v>
      </c>
      <c r="H432" s="24">
        <f>IF([1]新扩建主干线!H432="","",[1]新扩建主干线!H432)</f>
        <v>6</v>
      </c>
      <c r="I432" s="24">
        <f>IF([1]新扩建主干线!I432="","",[1]新扩建主干线!I432)</f>
        <v>1</v>
      </c>
    </row>
    <row r="433" spans="1:9">
      <c r="A433" s="24" t="str">
        <f>IF([1]新扩建主干线!A433="","",[1]新扩建主干线!A433)</f>
        <v>百泾线路5</v>
      </c>
      <c r="B433" s="24" t="str">
        <f>IF([1]新扩建主干线!B433="","",[1]新扩建主干线!B433)</f>
        <v>10kV</v>
      </c>
      <c r="C433" s="24" t="str">
        <f>IF([1]新扩建主干线!C433="","",[1]新扩建主干线!C433)</f>
        <v>135百泾线</v>
      </c>
      <c r="D433" s="24">
        <f>IF([1]新扩建主干线!D433="","",[1]新扩建主干线!D433)</f>
        <v>0</v>
      </c>
      <c r="E433" s="24">
        <f>IF([1]新扩建主干线!E433="","",[1]新扩建主干线!E433)</f>
        <v>0.74548599999999998</v>
      </c>
      <c r="F433" s="24" t="str">
        <f>IF([1]新扩建主干线!F433="","",[1]新扩建主干线!F433)</f>
        <v>市辖</v>
      </c>
      <c r="G433" s="24">
        <f>IF([1]新扩建主干线!G433="","",[1]新扩建主干线!G433)</f>
        <v>0</v>
      </c>
      <c r="H433" s="24">
        <f>IF([1]新扩建主干线!H433="","",[1]新扩建主干线!H433)</f>
        <v>8</v>
      </c>
      <c r="I433" s="24">
        <f>IF([1]新扩建主干线!I433="","",[1]新扩建主干线!I433)</f>
        <v>3</v>
      </c>
    </row>
    <row r="434" spans="1:9">
      <c r="A434" s="24" t="str">
        <f>IF([1]新扩建主干线!A434="","",[1]新扩建主干线!A434)</f>
        <v>百泾线路7</v>
      </c>
      <c r="B434" s="24" t="str">
        <f>IF([1]新扩建主干线!B434="","",[1]新扩建主干线!B434)</f>
        <v>10kV</v>
      </c>
      <c r="C434" s="24" t="str">
        <f>IF([1]新扩建主干线!C434="","",[1]新扩建主干线!C434)</f>
        <v>135百泾线</v>
      </c>
      <c r="D434" s="24">
        <f>IF([1]新扩建主干线!D434="","",[1]新扩建主干线!D434)</f>
        <v>0</v>
      </c>
      <c r="E434" s="24">
        <f>IF([1]新扩建主干线!E434="","",[1]新扩建主干线!E434)</f>
        <v>1.334589</v>
      </c>
      <c r="F434" s="24" t="str">
        <f>IF([1]新扩建主干线!F434="","",[1]新扩建主干线!F434)</f>
        <v>市辖</v>
      </c>
      <c r="G434" s="24">
        <f>IF([1]新扩建主干线!G434="","",[1]新扩建主干线!G434)</f>
        <v>0</v>
      </c>
      <c r="H434" s="24">
        <f>IF([1]新扩建主干线!H434="","",[1]新扩建主干线!H434)</f>
        <v>0</v>
      </c>
      <c r="I434" s="24">
        <f>IF([1]新扩建主干线!I434="","",[1]新扩建主干线!I434)</f>
        <v>1</v>
      </c>
    </row>
    <row r="435" spans="1:9">
      <c r="A435" s="24" t="str">
        <f>IF([1]新扩建主干线!A435="","",[1]新扩建主干线!A435)</f>
        <v>百泾线路9</v>
      </c>
      <c r="B435" s="24" t="str">
        <f>IF([1]新扩建主干线!B435="","",[1]新扩建主干线!B435)</f>
        <v>10kV</v>
      </c>
      <c r="C435" s="24" t="str">
        <f>IF([1]新扩建主干线!C435="","",[1]新扩建主干线!C435)</f>
        <v>135百泾线</v>
      </c>
      <c r="D435" s="24">
        <f>IF([1]新扩建主干线!D435="","",[1]新扩建主干线!D435)</f>
        <v>0</v>
      </c>
      <c r="E435" s="24">
        <f>IF([1]新扩建主干线!E435="","",[1]新扩建主干线!E435)</f>
        <v>0.51690999999999998</v>
      </c>
      <c r="F435" s="24" t="str">
        <f>IF([1]新扩建主干线!F435="","",[1]新扩建主干线!F435)</f>
        <v>市辖</v>
      </c>
      <c r="G435" s="24">
        <f>IF([1]新扩建主干线!G435="","",[1]新扩建主干线!G435)</f>
        <v>0</v>
      </c>
      <c r="H435" s="24">
        <f>IF([1]新扩建主干线!H435="","",[1]新扩建主干线!H435)</f>
        <v>2</v>
      </c>
      <c r="I435" s="24">
        <f>IF([1]新扩建主干线!I435="","",[1]新扩建主干线!I435)</f>
        <v>3</v>
      </c>
    </row>
    <row r="436" spans="1:9">
      <c r="A436" s="24" t="str">
        <f>IF([1]新扩建主干线!A436="","",[1]新扩建主干线!A436)</f>
        <v>百泾线路10</v>
      </c>
      <c r="B436" s="24" t="str">
        <f>IF([1]新扩建主干线!B436="","",[1]新扩建主干线!B436)</f>
        <v>10kV</v>
      </c>
      <c r="C436" s="24" t="str">
        <f>IF([1]新扩建主干线!C436="","",[1]新扩建主干线!C436)</f>
        <v>135百泾线</v>
      </c>
      <c r="D436" s="24">
        <f>IF([1]新扩建主干线!D436="","",[1]新扩建主干线!D436)</f>
        <v>0</v>
      </c>
      <c r="E436" s="24">
        <f>IF([1]新扩建主干线!E436="","",[1]新扩建主干线!E436)</f>
        <v>9.2942999999999998E-2</v>
      </c>
      <c r="F436" s="24" t="str">
        <f>IF([1]新扩建主干线!F436="","",[1]新扩建主干线!F436)</f>
        <v>市辖</v>
      </c>
      <c r="G436" s="24">
        <f>IF([1]新扩建主干线!G436="","",[1]新扩建主干线!G436)</f>
        <v>0</v>
      </c>
      <c r="H436" s="24">
        <f>IF([1]新扩建主干线!H436="","",[1]新扩建主干线!H436)</f>
        <v>3</v>
      </c>
      <c r="I436" s="24">
        <f>IF([1]新扩建主干线!I436="","",[1]新扩建主干线!I436)</f>
        <v>1</v>
      </c>
    </row>
    <row r="437" spans="1:9">
      <c r="A437" s="24" t="str">
        <f>IF([1]新扩建主干线!A437="","",[1]新扩建主干线!A437)</f>
        <v>百泾线路12</v>
      </c>
      <c r="B437" s="24" t="str">
        <f>IF([1]新扩建主干线!B437="","",[1]新扩建主干线!B437)</f>
        <v>10kV</v>
      </c>
      <c r="C437" s="24" t="str">
        <f>IF([1]新扩建主干线!C437="","",[1]新扩建主干线!C437)</f>
        <v>135百泾线</v>
      </c>
      <c r="D437" s="24">
        <f>IF([1]新扩建主干线!D437="","",[1]新扩建主干线!D437)</f>
        <v>0</v>
      </c>
      <c r="E437" s="24">
        <f>IF([1]新扩建主干线!E437="","",[1]新扩建主干线!E437)</f>
        <v>5.5946000000000003E-2</v>
      </c>
      <c r="F437" s="24" t="str">
        <f>IF([1]新扩建主干线!F437="","",[1]新扩建主干线!F437)</f>
        <v>市辖</v>
      </c>
      <c r="G437" s="24">
        <f>IF([1]新扩建主干线!G437="","",[1]新扩建主干线!G437)</f>
        <v>0</v>
      </c>
      <c r="H437" s="24">
        <f>IF([1]新扩建主干线!H437="","",[1]新扩建主干线!H437)</f>
        <v>5</v>
      </c>
      <c r="I437" s="24">
        <f>IF([1]新扩建主干线!I437="","",[1]新扩建主干线!I437)</f>
        <v>3</v>
      </c>
    </row>
    <row r="438" spans="1:9">
      <c r="A438" s="24" t="str">
        <f>IF([1]新扩建主干线!A438="","",[1]新扩建主干线!A438)</f>
        <v>百泾线路13</v>
      </c>
      <c r="B438" s="24" t="str">
        <f>IF([1]新扩建主干线!B438="","",[1]新扩建主干线!B438)</f>
        <v>10kV</v>
      </c>
      <c r="C438" s="24" t="str">
        <f>IF([1]新扩建主干线!C438="","",[1]新扩建主干线!C438)</f>
        <v>135百泾线</v>
      </c>
      <c r="D438" s="24">
        <f>IF([1]新扩建主干线!D438="","",[1]新扩建主干线!D438)</f>
        <v>0</v>
      </c>
      <c r="E438" s="24">
        <f>IF([1]新扩建主干线!E438="","",[1]新扩建主干线!E438)</f>
        <v>0.30259999999999998</v>
      </c>
      <c r="F438" s="24" t="str">
        <f>IF([1]新扩建主干线!F438="","",[1]新扩建主干线!F438)</f>
        <v>市辖</v>
      </c>
      <c r="G438" s="24">
        <f>IF([1]新扩建主干线!G438="","",[1]新扩建主干线!G438)</f>
        <v>0</v>
      </c>
      <c r="H438" s="24">
        <f>IF([1]新扩建主干线!H438="","",[1]新扩建主干线!H438)</f>
        <v>6</v>
      </c>
      <c r="I438" s="24">
        <f>IF([1]新扩建主干线!I438="","",[1]新扩建主干线!I438)</f>
        <v>1</v>
      </c>
    </row>
    <row r="439" spans="1:9">
      <c r="A439" s="24" t="str">
        <f>IF([1]新扩建主干线!A439="","",[1]新扩建主干线!A439)</f>
        <v>百泾线路17</v>
      </c>
      <c r="B439" s="24" t="str">
        <f>IF([1]新扩建主干线!B439="","",[1]新扩建主干线!B439)</f>
        <v>10kV</v>
      </c>
      <c r="C439" s="24" t="str">
        <f>IF([1]新扩建主干线!C439="","",[1]新扩建主干线!C439)</f>
        <v>135百泾线</v>
      </c>
      <c r="D439" s="24">
        <f>IF([1]新扩建主干线!D439="","",[1]新扩建主干线!D439)</f>
        <v>0</v>
      </c>
      <c r="E439" s="24">
        <f>IF([1]新扩建主干线!E439="","",[1]新扩建主干线!E439)</f>
        <v>2.421E-3</v>
      </c>
      <c r="F439" s="24" t="str">
        <f>IF([1]新扩建主干线!F439="","",[1]新扩建主干线!F439)</f>
        <v>县级</v>
      </c>
      <c r="G439" s="24">
        <f>IF([1]新扩建主干线!G439="","",[1]新扩建主干线!G439)</f>
        <v>0</v>
      </c>
      <c r="H439" s="24">
        <f>IF([1]新扩建主干线!H439="","",[1]新扩建主干线!H439)</f>
        <v>8</v>
      </c>
      <c r="I439" s="24">
        <f>IF([1]新扩建主干线!I439="","",[1]新扩建主干线!I439)</f>
        <v>3</v>
      </c>
    </row>
    <row r="440" spans="1:9">
      <c r="A440" s="24" t="str">
        <f>IF([1]新扩建主干线!A440="","",[1]新扩建主干线!A440)</f>
        <v>百泾线路20</v>
      </c>
      <c r="B440" s="24" t="str">
        <f>IF([1]新扩建主干线!B440="","",[1]新扩建主干线!B440)</f>
        <v>10kV</v>
      </c>
      <c r="C440" s="24" t="str">
        <f>IF([1]新扩建主干线!C440="","",[1]新扩建主干线!C440)</f>
        <v>135百泾线</v>
      </c>
      <c r="D440" s="24">
        <f>IF([1]新扩建主干线!D440="","",[1]新扩建主干线!D440)</f>
        <v>0</v>
      </c>
      <c r="E440" s="24">
        <f>IF([1]新扩建主干线!E440="","",[1]新扩建主干线!E440)</f>
        <v>0.45326100000000002</v>
      </c>
      <c r="F440" s="24" t="str">
        <f>IF([1]新扩建主干线!F440="","",[1]新扩建主干线!F440)</f>
        <v/>
      </c>
      <c r="G440" s="24">
        <f>IF([1]新扩建主干线!G440="","",[1]新扩建主干线!G440)</f>
        <v>0</v>
      </c>
      <c r="H440" s="24">
        <f>IF([1]新扩建主干线!H440="","",[1]新扩建主干线!H440)</f>
        <v>0</v>
      </c>
      <c r="I440" s="24">
        <f>IF([1]新扩建主干线!I440="","",[1]新扩建主干线!I440)</f>
        <v>1</v>
      </c>
    </row>
    <row r="441" spans="1:9">
      <c r="A441" s="24" t="str">
        <f>IF([1]新扩建主干线!A441="","",[1]新扩建主干线!A441)</f>
        <v>百泾线路22</v>
      </c>
      <c r="B441" s="24" t="str">
        <f>IF([1]新扩建主干线!B441="","",[1]新扩建主干线!B441)</f>
        <v>10kV</v>
      </c>
      <c r="C441" s="24" t="str">
        <f>IF([1]新扩建主干线!C441="","",[1]新扩建主干线!C441)</f>
        <v>135百泾线</v>
      </c>
      <c r="D441" s="24">
        <f>IF([1]新扩建主干线!D441="","",[1]新扩建主干线!D441)</f>
        <v>1</v>
      </c>
      <c r="E441" s="24">
        <f>IF([1]新扩建主干线!E441="","",[1]新扩建主干线!E441)</f>
        <v>5.2290000000000001E-3</v>
      </c>
      <c r="F441" s="24" t="str">
        <f>IF([1]新扩建主干线!F441="","",[1]新扩建主干线!F441)</f>
        <v>市辖</v>
      </c>
      <c r="G441" s="24">
        <f>IF([1]新扩建主干线!G441="","",[1]新扩建主干线!G441)</f>
        <v>0</v>
      </c>
      <c r="H441" s="24">
        <f>IF([1]新扩建主干线!H441="","",[1]新扩建主干线!H441)</f>
        <v>2</v>
      </c>
      <c r="I441" s="24">
        <f>IF([1]新扩建主干线!I441="","",[1]新扩建主干线!I441)</f>
        <v>3</v>
      </c>
    </row>
    <row r="442" spans="1:9">
      <c r="A442" s="24" t="str">
        <f>IF([1]新扩建主干线!A442="","",[1]新扩建主干线!A442)</f>
        <v>百泾线路23</v>
      </c>
      <c r="B442" s="24" t="str">
        <f>IF([1]新扩建主干线!B442="","",[1]新扩建主干线!B442)</f>
        <v>10kV</v>
      </c>
      <c r="C442" s="24" t="str">
        <f>IF([1]新扩建主干线!C442="","",[1]新扩建主干线!C442)</f>
        <v>135百泾线</v>
      </c>
      <c r="D442" s="24">
        <f>IF([1]新扩建主干线!D442="","",[1]新扩建主干线!D442)</f>
        <v>1</v>
      </c>
      <c r="E442" s="24">
        <f>IF([1]新扩建主干线!E442="","",[1]新扩建主干线!E442)</f>
        <v>4.1460000000000004E-3</v>
      </c>
      <c r="F442" s="24" t="str">
        <f>IF([1]新扩建主干线!F442="","",[1]新扩建主干线!F442)</f>
        <v>市辖</v>
      </c>
      <c r="G442" s="24">
        <f>IF([1]新扩建主干线!G442="","",[1]新扩建主干线!G442)</f>
        <v>0</v>
      </c>
      <c r="H442" s="24">
        <f>IF([1]新扩建主干线!H442="","",[1]新扩建主干线!H442)</f>
        <v>3</v>
      </c>
      <c r="I442" s="24">
        <f>IF([1]新扩建主干线!I442="","",[1]新扩建主干线!I442)</f>
        <v>1</v>
      </c>
    </row>
    <row r="443" spans="1:9">
      <c r="A443" s="24" t="str">
        <f>IF([1]新扩建主干线!A443="","",[1]新扩建主干线!A443)</f>
        <v>百泾线路25</v>
      </c>
      <c r="B443" s="24" t="str">
        <f>IF([1]新扩建主干线!B443="","",[1]新扩建主干线!B443)</f>
        <v>10kV</v>
      </c>
      <c r="C443" s="24" t="str">
        <f>IF([1]新扩建主干线!C443="","",[1]新扩建主干线!C443)</f>
        <v>135百泾线</v>
      </c>
      <c r="D443" s="24">
        <f>IF([1]新扩建主干线!D443="","",[1]新扩建主干线!D443)</f>
        <v>1</v>
      </c>
      <c r="E443" s="24">
        <f>IF([1]新扩建主干线!E443="","",[1]新扩建主干线!E443)</f>
        <v>5.4949999999999999E-3</v>
      </c>
      <c r="F443" s="24" t="str">
        <f>IF([1]新扩建主干线!F443="","",[1]新扩建主干线!F443)</f>
        <v>市辖</v>
      </c>
      <c r="G443" s="24">
        <f>IF([1]新扩建主干线!G443="","",[1]新扩建主干线!G443)</f>
        <v>0</v>
      </c>
      <c r="H443" s="24">
        <f>IF([1]新扩建主干线!H443="","",[1]新扩建主干线!H443)</f>
        <v>5</v>
      </c>
      <c r="I443" s="24">
        <f>IF([1]新扩建主干线!I443="","",[1]新扩建主干线!I443)</f>
        <v>3</v>
      </c>
    </row>
    <row r="444" spans="1:9">
      <c r="A444" s="24" t="str">
        <f>IF([1]新扩建主干线!A444="","",[1]新扩建主干线!A444)</f>
        <v>泗泾线路2</v>
      </c>
      <c r="B444" s="24" t="str">
        <f>IF([1]新扩建主干线!B444="","",[1]新扩建主干线!B444)</f>
        <v>10kV</v>
      </c>
      <c r="C444" s="24" t="str">
        <f>IF([1]新扩建主干线!C444="","",[1]新扩建主干线!C444)</f>
        <v>134泗泾线</v>
      </c>
      <c r="D444" s="24">
        <f>IF([1]新扩建主干线!D444="","",[1]新扩建主干线!D444)</f>
        <v>0</v>
      </c>
      <c r="E444" s="24">
        <f>IF([1]新扩建主干线!E444="","",[1]新扩建主干线!E444)</f>
        <v>0.33185300000000001</v>
      </c>
      <c r="F444" s="24" t="str">
        <f>IF([1]新扩建主干线!F444="","",[1]新扩建主干线!F444)</f>
        <v>市辖</v>
      </c>
      <c r="G444" s="24">
        <f>IF([1]新扩建主干线!G444="","",[1]新扩建主干线!G444)</f>
        <v>0</v>
      </c>
      <c r="H444" s="24">
        <f>IF([1]新扩建主干线!H444="","",[1]新扩建主干线!H444)</f>
        <v>6</v>
      </c>
      <c r="I444" s="24">
        <f>IF([1]新扩建主干线!I444="","",[1]新扩建主干线!I444)</f>
        <v>1</v>
      </c>
    </row>
    <row r="445" spans="1:9">
      <c r="A445" s="24" t="str">
        <f>IF([1]新扩建主干线!A445="","",[1]新扩建主干线!A445)</f>
        <v>泗泾线路4</v>
      </c>
      <c r="B445" s="24" t="str">
        <f>IF([1]新扩建主干线!B445="","",[1]新扩建主干线!B445)</f>
        <v>10kV</v>
      </c>
      <c r="C445" s="24" t="str">
        <f>IF([1]新扩建主干线!C445="","",[1]新扩建主干线!C445)</f>
        <v>134泗泾线</v>
      </c>
      <c r="D445" s="24">
        <f>IF([1]新扩建主干线!D445="","",[1]新扩建主干线!D445)</f>
        <v>0</v>
      </c>
      <c r="E445" s="24">
        <f>IF([1]新扩建主干线!E445="","",[1]新扩建主干线!E445)</f>
        <v>3.9509000000000002E-2</v>
      </c>
      <c r="F445" s="24" t="str">
        <f>IF([1]新扩建主干线!F445="","",[1]新扩建主干线!F445)</f>
        <v>市辖</v>
      </c>
      <c r="G445" s="24">
        <f>IF([1]新扩建主干线!G445="","",[1]新扩建主干线!G445)</f>
        <v>0</v>
      </c>
      <c r="H445" s="24">
        <f>IF([1]新扩建主干线!H445="","",[1]新扩建主干线!H445)</f>
        <v>8</v>
      </c>
      <c r="I445" s="24">
        <f>IF([1]新扩建主干线!I445="","",[1]新扩建主干线!I445)</f>
        <v>3</v>
      </c>
    </row>
    <row r="446" spans="1:9">
      <c r="A446" s="24" t="str">
        <f>IF([1]新扩建主干线!A446="","",[1]新扩建主干线!A446)</f>
        <v>泗泾线路5</v>
      </c>
      <c r="B446" s="24" t="str">
        <f>IF([1]新扩建主干线!B446="","",[1]新扩建主干线!B446)</f>
        <v>10kV</v>
      </c>
      <c r="C446" s="24" t="str">
        <f>IF([1]新扩建主干线!C446="","",[1]新扩建主干线!C446)</f>
        <v>134泗泾线</v>
      </c>
      <c r="D446" s="24">
        <f>IF([1]新扩建主干线!D446="","",[1]新扩建主干线!D446)</f>
        <v>0</v>
      </c>
      <c r="E446" s="24">
        <f>IF([1]新扩建主干线!E446="","",[1]新扩建主干线!E446)</f>
        <v>6.9419999999999996E-2</v>
      </c>
      <c r="F446" s="24" t="str">
        <f>IF([1]新扩建主干线!F446="","",[1]新扩建主干线!F446)</f>
        <v>市辖</v>
      </c>
      <c r="G446" s="24">
        <f>IF([1]新扩建主干线!G446="","",[1]新扩建主干线!G446)</f>
        <v>0</v>
      </c>
      <c r="H446" s="24">
        <f>IF([1]新扩建主干线!H446="","",[1]新扩建主干线!H446)</f>
        <v>0</v>
      </c>
      <c r="I446" s="24">
        <f>IF([1]新扩建主干线!I446="","",[1]新扩建主干线!I446)</f>
        <v>1</v>
      </c>
    </row>
    <row r="447" spans="1:9">
      <c r="A447" s="24" t="str">
        <f>IF([1]新扩建主干线!A447="","",[1]新扩建主干线!A447)</f>
        <v>泗泾线路7</v>
      </c>
      <c r="B447" s="24" t="str">
        <f>IF([1]新扩建主干线!B447="","",[1]新扩建主干线!B447)</f>
        <v>10kV</v>
      </c>
      <c r="C447" s="24" t="str">
        <f>IF([1]新扩建主干线!C447="","",[1]新扩建主干线!C447)</f>
        <v>134泗泾线</v>
      </c>
      <c r="D447" s="24">
        <f>IF([1]新扩建主干线!D447="","",[1]新扩建主干线!D447)</f>
        <v>0</v>
      </c>
      <c r="E447" s="24">
        <f>IF([1]新扩建主干线!E447="","",[1]新扩建主干线!E447)</f>
        <v>0.23982700000000001</v>
      </c>
      <c r="F447" s="24" t="str">
        <f>IF([1]新扩建主干线!F447="","",[1]新扩建主干线!F447)</f>
        <v>市辖</v>
      </c>
      <c r="G447" s="24">
        <f>IF([1]新扩建主干线!G447="","",[1]新扩建主干线!G447)</f>
        <v>0</v>
      </c>
      <c r="H447" s="24">
        <f>IF([1]新扩建主干线!H447="","",[1]新扩建主干线!H447)</f>
        <v>2</v>
      </c>
      <c r="I447" s="24">
        <f>IF([1]新扩建主干线!I447="","",[1]新扩建主干线!I447)</f>
        <v>3</v>
      </c>
    </row>
    <row r="448" spans="1:9">
      <c r="A448" s="24" t="str">
        <f>IF([1]新扩建主干线!A448="","",[1]新扩建主干线!A448)</f>
        <v>泗泾线路8</v>
      </c>
      <c r="B448" s="24" t="str">
        <f>IF([1]新扩建主干线!B448="","",[1]新扩建主干线!B448)</f>
        <v>10kV</v>
      </c>
      <c r="C448" s="24" t="str">
        <f>IF([1]新扩建主干线!C448="","",[1]新扩建主干线!C448)</f>
        <v>134泗泾线</v>
      </c>
      <c r="D448" s="24">
        <f>IF([1]新扩建主干线!D448="","",[1]新扩建主干线!D448)</f>
        <v>0</v>
      </c>
      <c r="E448" s="24">
        <f>IF([1]新扩建主干线!E448="","",[1]新扩建主干线!E448)</f>
        <v>0.10371900000000001</v>
      </c>
      <c r="F448" s="24" t="str">
        <f>IF([1]新扩建主干线!F448="","",[1]新扩建主干线!F448)</f>
        <v>市辖</v>
      </c>
      <c r="G448" s="24">
        <f>IF([1]新扩建主干线!G448="","",[1]新扩建主干线!G448)</f>
        <v>0</v>
      </c>
      <c r="H448" s="24">
        <f>IF([1]新扩建主干线!H448="","",[1]新扩建主干线!H448)</f>
        <v>3</v>
      </c>
      <c r="I448" s="24">
        <f>IF([1]新扩建主干线!I448="","",[1]新扩建主干线!I448)</f>
        <v>1</v>
      </c>
    </row>
    <row r="449" spans="1:9">
      <c r="A449" s="24" t="str">
        <f>IF([1]新扩建主干线!A449="","",[1]新扩建主干线!A449)</f>
        <v>泗泾线路10</v>
      </c>
      <c r="B449" s="24" t="str">
        <f>IF([1]新扩建主干线!B449="","",[1]新扩建主干线!B449)</f>
        <v>10kV</v>
      </c>
      <c r="C449" s="24" t="str">
        <f>IF([1]新扩建主干线!C449="","",[1]新扩建主干线!C449)</f>
        <v>134泗泾线</v>
      </c>
      <c r="D449" s="24">
        <f>IF([1]新扩建主干线!D449="","",[1]新扩建主干线!D449)</f>
        <v>0</v>
      </c>
      <c r="E449" s="24">
        <f>IF([1]新扩建主干线!E449="","",[1]新扩建主干线!E449)</f>
        <v>4.1859E-2</v>
      </c>
      <c r="F449" s="24" t="str">
        <f>IF([1]新扩建主干线!F449="","",[1]新扩建主干线!F449)</f>
        <v>市辖</v>
      </c>
      <c r="G449" s="24">
        <f>IF([1]新扩建主干线!G449="","",[1]新扩建主干线!G449)</f>
        <v>0</v>
      </c>
      <c r="H449" s="24">
        <f>IF([1]新扩建主干线!H449="","",[1]新扩建主干线!H449)</f>
        <v>5</v>
      </c>
      <c r="I449" s="24">
        <f>IF([1]新扩建主干线!I449="","",[1]新扩建主干线!I449)</f>
        <v>3</v>
      </c>
    </row>
    <row r="450" spans="1:9">
      <c r="A450" s="24" t="str">
        <f>IF([1]新扩建主干线!A450="","",[1]新扩建主干线!A450)</f>
        <v>泗泾线路11</v>
      </c>
      <c r="B450" s="24" t="str">
        <f>IF([1]新扩建主干线!B450="","",[1]新扩建主干线!B450)</f>
        <v>10kV</v>
      </c>
      <c r="C450" s="24" t="str">
        <f>IF([1]新扩建主干线!C450="","",[1]新扩建主干线!C450)</f>
        <v>134泗泾线</v>
      </c>
      <c r="D450" s="24">
        <f>IF([1]新扩建主干线!D450="","",[1]新扩建主干线!D450)</f>
        <v>0</v>
      </c>
      <c r="E450" s="24">
        <f>IF([1]新扩建主干线!E450="","",[1]新扩建主干线!E450)</f>
        <v>9.4132999999999994E-2</v>
      </c>
      <c r="F450" s="24" t="str">
        <f>IF([1]新扩建主干线!F450="","",[1]新扩建主干线!F450)</f>
        <v>市辖</v>
      </c>
      <c r="G450" s="24">
        <f>IF([1]新扩建主干线!G450="","",[1]新扩建主干线!G450)</f>
        <v>0</v>
      </c>
      <c r="H450" s="24">
        <f>IF([1]新扩建主干线!H450="","",[1]新扩建主干线!H450)</f>
        <v>6</v>
      </c>
      <c r="I450" s="24">
        <f>IF([1]新扩建主干线!I450="","",[1]新扩建主干线!I450)</f>
        <v>1</v>
      </c>
    </row>
    <row r="451" spans="1:9">
      <c r="A451" s="24" t="str">
        <f>IF([1]新扩建主干线!A451="","",[1]新扩建主干线!A451)</f>
        <v>泗泾线路13</v>
      </c>
      <c r="B451" s="24" t="str">
        <f>IF([1]新扩建主干线!B451="","",[1]新扩建主干线!B451)</f>
        <v>10kV</v>
      </c>
      <c r="C451" s="24" t="str">
        <f>IF([1]新扩建主干线!C451="","",[1]新扩建主干线!C451)</f>
        <v>134泗泾线</v>
      </c>
      <c r="D451" s="24">
        <f>IF([1]新扩建主干线!D451="","",[1]新扩建主干线!D451)</f>
        <v>0</v>
      </c>
      <c r="E451" s="24">
        <f>IF([1]新扩建主干线!E451="","",[1]新扩建主干线!E451)</f>
        <v>1.1849E-2</v>
      </c>
      <c r="F451" s="24" t="str">
        <f>IF([1]新扩建主干线!F451="","",[1]新扩建主干线!F451)</f>
        <v>市辖</v>
      </c>
      <c r="G451" s="24">
        <f>IF([1]新扩建主干线!G451="","",[1]新扩建主干线!G451)</f>
        <v>0</v>
      </c>
      <c r="H451" s="24">
        <f>IF([1]新扩建主干线!H451="","",[1]新扩建主干线!H451)</f>
        <v>8</v>
      </c>
      <c r="I451" s="24">
        <f>IF([1]新扩建主干线!I451="","",[1]新扩建主干线!I451)</f>
        <v>3</v>
      </c>
    </row>
    <row r="452" spans="1:9">
      <c r="A452" s="24" t="str">
        <f>IF([1]新扩建主干线!A452="","",[1]新扩建主干线!A452)</f>
        <v>泗泾线路14</v>
      </c>
      <c r="B452" s="24" t="str">
        <f>IF([1]新扩建主干线!B452="","",[1]新扩建主干线!B452)</f>
        <v>10kV</v>
      </c>
      <c r="C452" s="24" t="str">
        <f>IF([1]新扩建主干线!C452="","",[1]新扩建主干线!C452)</f>
        <v>134泗泾线</v>
      </c>
      <c r="D452" s="24">
        <f>IF([1]新扩建主干线!D452="","",[1]新扩建主干线!D452)</f>
        <v>0</v>
      </c>
      <c r="E452" s="24">
        <f>IF([1]新扩建主干线!E452="","",[1]新扩建主干线!E452)</f>
        <v>1.208E-2</v>
      </c>
      <c r="F452" s="24" t="str">
        <f>IF([1]新扩建主干线!F452="","",[1]新扩建主干线!F452)</f>
        <v>市辖</v>
      </c>
      <c r="G452" s="24">
        <f>IF([1]新扩建主干线!G452="","",[1]新扩建主干线!G452)</f>
        <v>0</v>
      </c>
      <c r="H452" s="24">
        <f>IF([1]新扩建主干线!H452="","",[1]新扩建主干线!H452)</f>
        <v>0</v>
      </c>
      <c r="I452" s="24">
        <f>IF([1]新扩建主干线!I452="","",[1]新扩建主干线!I452)</f>
        <v>1</v>
      </c>
    </row>
    <row r="453" spans="1:9">
      <c r="A453" s="24" t="str">
        <f>IF([1]新扩建主干线!A453="","",[1]新扩建主干线!A453)</f>
        <v>泗泾线路16</v>
      </c>
      <c r="B453" s="24" t="str">
        <f>IF([1]新扩建主干线!B453="","",[1]新扩建主干线!B453)</f>
        <v>10kV</v>
      </c>
      <c r="C453" s="24" t="str">
        <f>IF([1]新扩建主干线!C453="","",[1]新扩建主干线!C453)</f>
        <v>134泗泾线</v>
      </c>
      <c r="D453" s="24">
        <f>IF([1]新扩建主干线!D453="","",[1]新扩建主干线!D453)</f>
        <v>0</v>
      </c>
      <c r="E453" s="24">
        <f>IF([1]新扩建主干线!E453="","",[1]新扩建主干线!E453)</f>
        <v>8.9287000000000005E-2</v>
      </c>
      <c r="F453" s="24" t="str">
        <f>IF([1]新扩建主干线!F453="","",[1]新扩建主干线!F453)</f>
        <v>市辖</v>
      </c>
      <c r="G453" s="24">
        <f>IF([1]新扩建主干线!G453="","",[1]新扩建主干线!G453)</f>
        <v>0</v>
      </c>
      <c r="H453" s="24">
        <f>IF([1]新扩建主干线!H453="","",[1]新扩建主干线!H453)</f>
        <v>2</v>
      </c>
      <c r="I453" s="24">
        <f>IF([1]新扩建主干线!I453="","",[1]新扩建主干线!I453)</f>
        <v>3</v>
      </c>
    </row>
    <row r="454" spans="1:9">
      <c r="A454" s="24" t="str">
        <f>IF([1]新扩建主干线!A454="","",[1]新扩建主干线!A454)</f>
        <v>泗泾线路17</v>
      </c>
      <c r="B454" s="24" t="str">
        <f>IF([1]新扩建主干线!B454="","",[1]新扩建主干线!B454)</f>
        <v>10kV</v>
      </c>
      <c r="C454" s="24" t="str">
        <f>IF([1]新扩建主干线!C454="","",[1]新扩建主干线!C454)</f>
        <v>134泗泾线</v>
      </c>
      <c r="D454" s="24">
        <f>IF([1]新扩建主干线!D454="","",[1]新扩建主干线!D454)</f>
        <v>0</v>
      </c>
      <c r="E454" s="24">
        <f>IF([1]新扩建主干线!E454="","",[1]新扩建主干线!E454)</f>
        <v>0.381971</v>
      </c>
      <c r="F454" s="24" t="str">
        <f>IF([1]新扩建主干线!F454="","",[1]新扩建主干线!F454)</f>
        <v>市辖</v>
      </c>
      <c r="G454" s="24">
        <f>IF([1]新扩建主干线!G454="","",[1]新扩建主干线!G454)</f>
        <v>0</v>
      </c>
      <c r="H454" s="24">
        <f>IF([1]新扩建主干线!H454="","",[1]新扩建主干线!H454)</f>
        <v>3</v>
      </c>
      <c r="I454" s="24">
        <f>IF([1]新扩建主干线!I454="","",[1]新扩建主干线!I454)</f>
        <v>1</v>
      </c>
    </row>
    <row r="455" spans="1:9">
      <c r="A455" s="24" t="str">
        <f>IF([1]新扩建主干线!A455="","",[1]新扩建主干线!A455)</f>
        <v>泗泾线路19</v>
      </c>
      <c r="B455" s="24" t="str">
        <f>IF([1]新扩建主干线!B455="","",[1]新扩建主干线!B455)</f>
        <v>10kV</v>
      </c>
      <c r="C455" s="24" t="str">
        <f>IF([1]新扩建主干线!C455="","",[1]新扩建主干线!C455)</f>
        <v>134泗泾线</v>
      </c>
      <c r="D455" s="24">
        <f>IF([1]新扩建主干线!D455="","",[1]新扩建主干线!D455)</f>
        <v>0</v>
      </c>
      <c r="E455" s="24">
        <f>IF([1]新扩建主干线!E455="","",[1]新扩建主干线!E455)</f>
        <v>0.213418</v>
      </c>
      <c r="F455" s="24" t="str">
        <f>IF([1]新扩建主干线!F455="","",[1]新扩建主干线!F455)</f>
        <v>市辖</v>
      </c>
      <c r="G455" s="24">
        <f>IF([1]新扩建主干线!G455="","",[1]新扩建主干线!G455)</f>
        <v>0</v>
      </c>
      <c r="H455" s="24">
        <f>IF([1]新扩建主干线!H455="","",[1]新扩建主干线!H455)</f>
        <v>5</v>
      </c>
      <c r="I455" s="24">
        <f>IF([1]新扩建主干线!I455="","",[1]新扩建主干线!I455)</f>
        <v>3</v>
      </c>
    </row>
    <row r="456" spans="1:9">
      <c r="A456" s="24" t="str">
        <f>IF([1]新扩建主干线!A456="","",[1]新扩建主干线!A456)</f>
        <v>泗泾线路20</v>
      </c>
      <c r="B456" s="24" t="str">
        <f>IF([1]新扩建主干线!B456="","",[1]新扩建主干线!B456)</f>
        <v>10kV</v>
      </c>
      <c r="C456" s="24" t="str">
        <f>IF([1]新扩建主干线!C456="","",[1]新扩建主干线!C456)</f>
        <v>134泗泾线</v>
      </c>
      <c r="D456" s="24">
        <f>IF([1]新扩建主干线!D456="","",[1]新扩建主干线!D456)</f>
        <v>0</v>
      </c>
      <c r="E456" s="24">
        <f>IF([1]新扩建主干线!E456="","",[1]新扩建主干线!E456)</f>
        <v>0.22991700000000001</v>
      </c>
      <c r="F456" s="24" t="str">
        <f>IF([1]新扩建主干线!F456="","",[1]新扩建主干线!F456)</f>
        <v>市辖</v>
      </c>
      <c r="G456" s="24">
        <f>IF([1]新扩建主干线!G456="","",[1]新扩建主干线!G456)</f>
        <v>0</v>
      </c>
      <c r="H456" s="24">
        <f>IF([1]新扩建主干线!H456="","",[1]新扩建主干线!H456)</f>
        <v>6</v>
      </c>
      <c r="I456" s="24">
        <f>IF([1]新扩建主干线!I456="","",[1]新扩建主干线!I456)</f>
        <v>1</v>
      </c>
    </row>
    <row r="457" spans="1:9">
      <c r="A457" s="24" t="str">
        <f>IF([1]新扩建主干线!A457="","",[1]新扩建主干线!A457)</f>
        <v>泗泾线路22</v>
      </c>
      <c r="B457" s="24" t="str">
        <f>IF([1]新扩建主干线!B457="","",[1]新扩建主干线!B457)</f>
        <v>10kV</v>
      </c>
      <c r="C457" s="24" t="str">
        <f>IF([1]新扩建主干线!C457="","",[1]新扩建主干线!C457)</f>
        <v>134泗泾线</v>
      </c>
      <c r="D457" s="24">
        <f>IF([1]新扩建主干线!D457="","",[1]新扩建主干线!D457)</f>
        <v>0</v>
      </c>
      <c r="E457" s="24">
        <f>IF([1]新扩建主干线!E457="","",[1]新扩建主干线!E457)</f>
        <v>0.17624200000000001</v>
      </c>
      <c r="F457" s="24" t="str">
        <f>IF([1]新扩建主干线!F457="","",[1]新扩建主干线!F457)</f>
        <v>市辖</v>
      </c>
      <c r="G457" s="24">
        <f>IF([1]新扩建主干线!G457="","",[1]新扩建主干线!G457)</f>
        <v>0</v>
      </c>
      <c r="H457" s="24">
        <f>IF([1]新扩建主干线!H457="","",[1]新扩建主干线!H457)</f>
        <v>8</v>
      </c>
      <c r="I457" s="24">
        <f>IF([1]新扩建主干线!I457="","",[1]新扩建主干线!I457)</f>
        <v>3</v>
      </c>
    </row>
    <row r="458" spans="1:9">
      <c r="A458" s="24" t="str">
        <f>IF([1]新扩建主干线!A458="","",[1]新扩建主干线!A458)</f>
        <v>泗泾线路23</v>
      </c>
      <c r="B458" s="24" t="str">
        <f>IF([1]新扩建主干线!B458="","",[1]新扩建主干线!B458)</f>
        <v>10kV</v>
      </c>
      <c r="C458" s="24" t="str">
        <f>IF([1]新扩建主干线!C458="","",[1]新扩建主干线!C458)</f>
        <v>134泗泾线</v>
      </c>
      <c r="D458" s="24">
        <f>IF([1]新扩建主干线!D458="","",[1]新扩建主干线!D458)</f>
        <v>0</v>
      </c>
      <c r="E458" s="24">
        <f>IF([1]新扩建主干线!E458="","",[1]新扩建主干线!E458)</f>
        <v>0.27266699999999999</v>
      </c>
      <c r="F458" s="24" t="str">
        <f>IF([1]新扩建主干线!F458="","",[1]新扩建主干线!F458)</f>
        <v>市辖</v>
      </c>
      <c r="G458" s="24">
        <f>IF([1]新扩建主干线!G458="","",[1]新扩建主干线!G458)</f>
        <v>0</v>
      </c>
      <c r="H458" s="24">
        <f>IF([1]新扩建主干线!H458="","",[1]新扩建主干线!H458)</f>
        <v>0</v>
      </c>
      <c r="I458" s="24">
        <f>IF([1]新扩建主干线!I458="","",[1]新扩建主干线!I458)</f>
        <v>1</v>
      </c>
    </row>
    <row r="459" spans="1:9">
      <c r="A459" s="24" t="str">
        <f>IF([1]新扩建主干线!A459="","",[1]新扩建主干线!A459)</f>
        <v>泗泾线路25</v>
      </c>
      <c r="B459" s="24" t="str">
        <f>IF([1]新扩建主干线!B459="","",[1]新扩建主干线!B459)</f>
        <v>10kV</v>
      </c>
      <c r="C459" s="24" t="str">
        <f>IF([1]新扩建主干线!C459="","",[1]新扩建主干线!C459)</f>
        <v>134泗泾线</v>
      </c>
      <c r="D459" s="24">
        <f>IF([1]新扩建主干线!D459="","",[1]新扩建主干线!D459)</f>
        <v>0</v>
      </c>
      <c r="E459" s="24">
        <f>IF([1]新扩建主干线!E459="","",[1]新扩建主干线!E459)</f>
        <v>6.071E-2</v>
      </c>
      <c r="F459" s="24" t="str">
        <f>IF([1]新扩建主干线!F459="","",[1]新扩建主干线!F459)</f>
        <v>市辖</v>
      </c>
      <c r="G459" s="24">
        <f>IF([1]新扩建主干线!G459="","",[1]新扩建主干线!G459)</f>
        <v>0</v>
      </c>
      <c r="H459" s="24">
        <f>IF([1]新扩建主干线!H459="","",[1]新扩建主干线!H459)</f>
        <v>2</v>
      </c>
      <c r="I459" s="24">
        <f>IF([1]新扩建主干线!I459="","",[1]新扩建主干线!I459)</f>
        <v>3</v>
      </c>
    </row>
    <row r="460" spans="1:9">
      <c r="A460" s="24" t="str">
        <f>IF([1]新扩建主干线!A460="","",[1]新扩建主干线!A460)</f>
        <v>泗泾线路26</v>
      </c>
      <c r="B460" s="24" t="str">
        <f>IF([1]新扩建主干线!B460="","",[1]新扩建主干线!B460)</f>
        <v>10kV</v>
      </c>
      <c r="C460" s="24" t="str">
        <f>IF([1]新扩建主干线!C460="","",[1]新扩建主干线!C460)</f>
        <v>134泗泾线</v>
      </c>
      <c r="D460" s="24">
        <f>IF([1]新扩建主干线!D460="","",[1]新扩建主干线!D460)</f>
        <v>0</v>
      </c>
      <c r="E460" s="24">
        <f>IF([1]新扩建主干线!E460="","",[1]新扩建主干线!E460)</f>
        <v>9.2857999999999996E-2</v>
      </c>
      <c r="F460" s="24" t="str">
        <f>IF([1]新扩建主干线!F460="","",[1]新扩建主干线!F460)</f>
        <v>市辖</v>
      </c>
      <c r="G460" s="24">
        <f>IF([1]新扩建主干线!G460="","",[1]新扩建主干线!G460)</f>
        <v>0</v>
      </c>
      <c r="H460" s="24">
        <f>IF([1]新扩建主干线!H460="","",[1]新扩建主干线!H460)</f>
        <v>3</v>
      </c>
      <c r="I460" s="24">
        <f>IF([1]新扩建主干线!I460="","",[1]新扩建主干线!I460)</f>
        <v>1</v>
      </c>
    </row>
    <row r="461" spans="1:9">
      <c r="A461" s="24" t="str">
        <f>IF([1]新扩建主干线!A461="","",[1]新扩建主干线!A461)</f>
        <v>泗泾线路28</v>
      </c>
      <c r="B461" s="24" t="str">
        <f>IF([1]新扩建主干线!B461="","",[1]新扩建主干线!B461)</f>
        <v>10kV</v>
      </c>
      <c r="C461" s="24" t="str">
        <f>IF([1]新扩建主干线!C461="","",[1]新扩建主干线!C461)</f>
        <v>134泗泾线</v>
      </c>
      <c r="D461" s="24">
        <f>IF([1]新扩建主干线!D461="","",[1]新扩建主干线!D461)</f>
        <v>0</v>
      </c>
      <c r="E461" s="24">
        <f>IF([1]新扩建主干线!E461="","",[1]新扩建主干线!E461)</f>
        <v>0.13306899999999999</v>
      </c>
      <c r="F461" s="24" t="str">
        <f>IF([1]新扩建主干线!F461="","",[1]新扩建主干线!F461)</f>
        <v>市辖</v>
      </c>
      <c r="G461" s="24">
        <f>IF([1]新扩建主干线!G461="","",[1]新扩建主干线!G461)</f>
        <v>0</v>
      </c>
      <c r="H461" s="24">
        <f>IF([1]新扩建主干线!H461="","",[1]新扩建主干线!H461)</f>
        <v>5</v>
      </c>
      <c r="I461" s="24">
        <f>IF([1]新扩建主干线!I461="","",[1]新扩建主干线!I461)</f>
        <v>3</v>
      </c>
    </row>
    <row r="462" spans="1:9">
      <c r="A462" s="24" t="str">
        <f>IF([1]新扩建主干线!A462="","",[1]新扩建主干线!A462)</f>
        <v>泗泾线路29</v>
      </c>
      <c r="B462" s="24" t="str">
        <f>IF([1]新扩建主干线!B462="","",[1]新扩建主干线!B462)</f>
        <v>10kV</v>
      </c>
      <c r="C462" s="24" t="str">
        <f>IF([1]新扩建主干线!C462="","",[1]新扩建主干线!C462)</f>
        <v>134泗泾线</v>
      </c>
      <c r="D462" s="24">
        <f>IF([1]新扩建主干线!D462="","",[1]新扩建主干线!D462)</f>
        <v>0</v>
      </c>
      <c r="E462" s="24">
        <f>IF([1]新扩建主干线!E462="","",[1]新扩建主干线!E462)</f>
        <v>0.19845599999999999</v>
      </c>
      <c r="F462" s="24" t="str">
        <f>IF([1]新扩建主干线!F462="","",[1]新扩建主干线!F462)</f>
        <v>市辖</v>
      </c>
      <c r="G462" s="24">
        <f>IF([1]新扩建主干线!G462="","",[1]新扩建主干线!G462)</f>
        <v>0</v>
      </c>
      <c r="H462" s="24">
        <f>IF([1]新扩建主干线!H462="","",[1]新扩建主干线!H462)</f>
        <v>6</v>
      </c>
      <c r="I462" s="24">
        <f>IF([1]新扩建主干线!I462="","",[1]新扩建主干线!I462)</f>
        <v>1</v>
      </c>
    </row>
    <row r="463" spans="1:9">
      <c r="A463" s="24" t="str">
        <f>IF([1]新扩建主干线!A463="","",[1]新扩建主干线!A463)</f>
        <v>泗泾线路30</v>
      </c>
      <c r="B463" s="24" t="str">
        <f>IF([1]新扩建主干线!B463="","",[1]新扩建主干线!B463)</f>
        <v>10kV</v>
      </c>
      <c r="C463" s="24" t="str">
        <f>IF([1]新扩建主干线!C463="","",[1]新扩建主干线!C463)</f>
        <v>134泗泾线</v>
      </c>
      <c r="D463" s="24">
        <f>IF([1]新扩建主干线!D463="","",[1]新扩建主干线!D463)</f>
        <v>0</v>
      </c>
      <c r="E463" s="24">
        <f>IF([1]新扩建主干线!E463="","",[1]新扩建主干线!E463)</f>
        <v>0.15531600000000001</v>
      </c>
      <c r="F463" s="24" t="str">
        <f>IF([1]新扩建主干线!F463="","",[1]新扩建主干线!F463)</f>
        <v>市辖</v>
      </c>
      <c r="G463" s="24">
        <f>IF([1]新扩建主干线!G463="","",[1]新扩建主干线!G463)</f>
        <v>0</v>
      </c>
      <c r="H463" s="24">
        <f>IF([1]新扩建主干线!H463="","",[1]新扩建主干线!H463)</f>
        <v>8</v>
      </c>
      <c r="I463" s="24">
        <f>IF([1]新扩建主干线!I463="","",[1]新扩建主干线!I463)</f>
        <v>3</v>
      </c>
    </row>
    <row r="464" spans="1:9">
      <c r="A464" s="24" t="str">
        <f>IF([1]新扩建主干线!A464="","",[1]新扩建主干线!A464)</f>
        <v>泗泾线路31</v>
      </c>
      <c r="B464" s="24" t="str">
        <f>IF([1]新扩建主干线!B464="","",[1]新扩建主干线!B464)</f>
        <v>10kV</v>
      </c>
      <c r="C464" s="24" t="str">
        <f>IF([1]新扩建主干线!C464="","",[1]新扩建主干线!C464)</f>
        <v>134泗泾线</v>
      </c>
      <c r="D464" s="24">
        <f>IF([1]新扩建主干线!D464="","",[1]新扩建主干线!D464)</f>
        <v>0</v>
      </c>
      <c r="E464" s="24">
        <f>IF([1]新扩建主干线!E464="","",[1]新扩建主干线!E464)</f>
        <v>2.591E-3</v>
      </c>
      <c r="F464" s="24" t="str">
        <f>IF([1]新扩建主干线!F464="","",[1]新扩建主干线!F464)</f>
        <v>市辖</v>
      </c>
      <c r="G464" s="24">
        <f>IF([1]新扩建主干线!G464="","",[1]新扩建主干线!G464)</f>
        <v>0</v>
      </c>
      <c r="H464" s="24">
        <f>IF([1]新扩建主干线!H464="","",[1]新扩建主干线!H464)</f>
        <v>0</v>
      </c>
      <c r="I464" s="24">
        <f>IF([1]新扩建主干线!I464="","",[1]新扩建主干线!I464)</f>
        <v>1</v>
      </c>
    </row>
    <row r="465" spans="1:9">
      <c r="A465" s="24" t="str">
        <f>IF([1]新扩建主干线!A465="","",[1]新扩建主干线!A465)</f>
        <v>泗泾线路33</v>
      </c>
      <c r="B465" s="24" t="str">
        <f>IF([1]新扩建主干线!B465="","",[1]新扩建主干线!B465)</f>
        <v>10kV</v>
      </c>
      <c r="C465" s="24" t="str">
        <f>IF([1]新扩建主干线!C465="","",[1]新扩建主干线!C465)</f>
        <v>134泗泾线</v>
      </c>
      <c r="D465" s="24">
        <f>IF([1]新扩建主干线!D465="","",[1]新扩建主干线!D465)</f>
        <v>0</v>
      </c>
      <c r="E465" s="24">
        <f>IF([1]新扩建主干线!E465="","",[1]新扩建主干线!E465)</f>
        <v>8.4900000000000004E-4</v>
      </c>
      <c r="F465" s="24" t="str">
        <f>IF([1]新扩建主干线!F465="","",[1]新扩建主干线!F465)</f>
        <v>市辖</v>
      </c>
      <c r="G465" s="24">
        <f>IF([1]新扩建主干线!G465="","",[1]新扩建主干线!G465)</f>
        <v>0</v>
      </c>
      <c r="H465" s="24">
        <f>IF([1]新扩建主干线!H465="","",[1]新扩建主干线!H465)</f>
        <v>2</v>
      </c>
      <c r="I465" s="24">
        <f>IF([1]新扩建主干线!I465="","",[1]新扩建主干线!I465)</f>
        <v>3</v>
      </c>
    </row>
    <row r="466" spans="1:9">
      <c r="A466" s="24" t="str">
        <f>IF([1]新扩建主干线!A466="","",[1]新扩建主干线!A466)</f>
        <v>泗泾线路34</v>
      </c>
      <c r="B466" s="24" t="str">
        <f>IF([1]新扩建主干线!B466="","",[1]新扩建主干线!B466)</f>
        <v>10kV</v>
      </c>
      <c r="C466" s="24" t="str">
        <f>IF([1]新扩建主干线!C466="","",[1]新扩建主干线!C466)</f>
        <v>134泗泾线</v>
      </c>
      <c r="D466" s="24">
        <f>IF([1]新扩建主干线!D466="","",[1]新扩建主干线!D466)</f>
        <v>0</v>
      </c>
      <c r="E466" s="24">
        <f>IF([1]新扩建主干线!E466="","",[1]新扩建主干线!E466)</f>
        <v>2.036E-3</v>
      </c>
      <c r="F466" s="24" t="str">
        <f>IF([1]新扩建主干线!F466="","",[1]新扩建主干线!F466)</f>
        <v>市辖</v>
      </c>
      <c r="G466" s="24">
        <f>IF([1]新扩建主干线!G466="","",[1]新扩建主干线!G466)</f>
        <v>0</v>
      </c>
      <c r="H466" s="24">
        <f>IF([1]新扩建主干线!H466="","",[1]新扩建主干线!H466)</f>
        <v>3</v>
      </c>
      <c r="I466" s="24">
        <f>IF([1]新扩建主干线!I466="","",[1]新扩建主干线!I466)</f>
        <v>1</v>
      </c>
    </row>
    <row r="467" spans="1:9">
      <c r="A467" s="24" t="str">
        <f>IF([1]新扩建主干线!A467="","",[1]新扩建主干线!A467)</f>
        <v>泗泾线路36</v>
      </c>
      <c r="B467" s="24" t="str">
        <f>IF([1]新扩建主干线!B467="","",[1]新扩建主干线!B467)</f>
        <v>10kV</v>
      </c>
      <c r="C467" s="24" t="str">
        <f>IF([1]新扩建主干线!C467="","",[1]新扩建主干线!C467)</f>
        <v>134泗泾线</v>
      </c>
      <c r="D467" s="24">
        <f>IF([1]新扩建主干线!D467="","",[1]新扩建主干线!D467)</f>
        <v>0</v>
      </c>
      <c r="E467" s="24">
        <f>IF([1]新扩建主干线!E467="","",[1]新扩建主干线!E467)</f>
        <v>9.3499999999999996E-4</v>
      </c>
      <c r="F467" s="24" t="str">
        <f>IF([1]新扩建主干线!F467="","",[1]新扩建主干线!F467)</f>
        <v>市辖</v>
      </c>
      <c r="G467" s="24">
        <f>IF([1]新扩建主干线!G467="","",[1]新扩建主干线!G467)</f>
        <v>0</v>
      </c>
      <c r="H467" s="24">
        <f>IF([1]新扩建主干线!H467="","",[1]新扩建主干线!H467)</f>
        <v>5</v>
      </c>
      <c r="I467" s="24">
        <f>IF([1]新扩建主干线!I467="","",[1]新扩建主干线!I467)</f>
        <v>3</v>
      </c>
    </row>
    <row r="468" spans="1:9">
      <c r="A468" s="24" t="str">
        <f>IF([1]新扩建主干线!A468="","",[1]新扩建主干线!A468)</f>
        <v>泗泾线路37</v>
      </c>
      <c r="B468" s="24" t="str">
        <f>IF([1]新扩建主干线!B468="","",[1]新扩建主干线!B468)</f>
        <v>10kV</v>
      </c>
      <c r="C468" s="24" t="str">
        <f>IF([1]新扩建主干线!C468="","",[1]新扩建主干线!C468)</f>
        <v>134泗泾线</v>
      </c>
      <c r="D468" s="24">
        <f>IF([1]新扩建主干线!D468="","",[1]新扩建主干线!D468)</f>
        <v>0</v>
      </c>
      <c r="E468" s="24">
        <f>IF([1]新扩建主干线!E468="","",[1]新扩建主干线!E468)</f>
        <v>2.6159999999999998E-3</v>
      </c>
      <c r="F468" s="24" t="str">
        <f>IF([1]新扩建主干线!F468="","",[1]新扩建主干线!F468)</f>
        <v>市辖</v>
      </c>
      <c r="G468" s="24">
        <f>IF([1]新扩建主干线!G468="","",[1]新扩建主干线!G468)</f>
        <v>0</v>
      </c>
      <c r="H468" s="24">
        <f>IF([1]新扩建主干线!H468="","",[1]新扩建主干线!H468)</f>
        <v>6</v>
      </c>
      <c r="I468" s="24">
        <f>IF([1]新扩建主干线!I468="","",[1]新扩建主干线!I468)</f>
        <v>1</v>
      </c>
    </row>
    <row r="469" spans="1:9">
      <c r="A469" s="24" t="str">
        <f>IF([1]新扩建主干线!A469="","",[1]新扩建主干线!A469)</f>
        <v>百泾线路18</v>
      </c>
      <c r="B469" s="24" t="str">
        <f>IF([1]新扩建主干线!B469="","",[1]新扩建主干线!B469)</f>
        <v>10kV</v>
      </c>
      <c r="C469" s="24" t="str">
        <f>IF([1]新扩建主干线!C469="","",[1]新扩建主干线!C469)</f>
        <v>135百泾线</v>
      </c>
      <c r="D469" s="24">
        <f>IF([1]新扩建主干线!D469="","",[1]新扩建主干线!D469)</f>
        <v>0</v>
      </c>
      <c r="E469" s="24">
        <f>IF([1]新扩建主干线!E469="","",[1]新扩建主干线!E469)</f>
        <v>2.5631999999999999E-2</v>
      </c>
      <c r="F469" s="24" t="str">
        <f>IF([1]新扩建主干线!F469="","",[1]新扩建主干线!F469)</f>
        <v/>
      </c>
      <c r="G469" s="24">
        <f>IF([1]新扩建主干线!G469="","",[1]新扩建主干线!G469)</f>
        <v>0</v>
      </c>
      <c r="H469" s="24">
        <f>IF([1]新扩建主干线!H469="","",[1]新扩建主干线!H469)</f>
        <v>8</v>
      </c>
      <c r="I469" s="24">
        <f>IF([1]新扩建主干线!I469="","",[1]新扩建主干线!I469)</f>
        <v>3</v>
      </c>
    </row>
    <row r="470" spans="1:9">
      <c r="A470" s="24" t="str">
        <f>IF([1]新扩建主干线!A470="","",[1]新扩建主干线!A470)</f>
        <v>绿北线路1</v>
      </c>
      <c r="B470" s="24" t="str">
        <f>IF([1]新扩建主干线!B470="","",[1]新扩建主干线!B470)</f>
        <v>10kV</v>
      </c>
      <c r="C470" s="24" t="str">
        <f>IF([1]新扩建主干线!C470="","",[1]新扩建主干线!C470)</f>
        <v>137绿北线</v>
      </c>
      <c r="D470" s="24">
        <f>IF([1]新扩建主干线!D470="","",[1]新扩建主干线!D470)</f>
        <v>0</v>
      </c>
      <c r="E470" s="24">
        <f>IF([1]新扩建主干线!E470="","",[1]新扩建主干线!E470)</f>
        <v>8.3965999999999999E-2</v>
      </c>
      <c r="F470" s="24" t="str">
        <f>IF([1]新扩建主干线!F470="","",[1]新扩建主干线!F470)</f>
        <v>县级</v>
      </c>
      <c r="G470" s="24">
        <f>IF([1]新扩建主干线!G470="","",[1]新扩建主干线!G470)</f>
        <v>0</v>
      </c>
      <c r="H470" s="24">
        <f>IF([1]新扩建主干线!H470="","",[1]新扩建主干线!H470)</f>
        <v>0</v>
      </c>
      <c r="I470" s="24">
        <f>IF([1]新扩建主干线!I470="","",[1]新扩建主干线!I470)</f>
        <v>1</v>
      </c>
    </row>
    <row r="471" spans="1:9">
      <c r="A471" s="24" t="str">
        <f>IF([1]新扩建主干线!A471="","",[1]新扩建主干线!A471)</f>
        <v>绿北线路3</v>
      </c>
      <c r="B471" s="24" t="str">
        <f>IF([1]新扩建主干线!B471="","",[1]新扩建主干线!B471)</f>
        <v>10kV</v>
      </c>
      <c r="C471" s="24" t="str">
        <f>IF([1]新扩建主干线!C471="","",[1]新扩建主干线!C471)</f>
        <v>137绿北线</v>
      </c>
      <c r="D471" s="24">
        <f>IF([1]新扩建主干线!D471="","",[1]新扩建主干线!D471)</f>
        <v>0</v>
      </c>
      <c r="E471" s="24">
        <f>IF([1]新扩建主干线!E471="","",[1]新扩建主干线!E471)</f>
        <v>2.3521E-2</v>
      </c>
      <c r="F471" s="24" t="str">
        <f>IF([1]新扩建主干线!F471="","",[1]新扩建主干线!F471)</f>
        <v>县级</v>
      </c>
      <c r="G471" s="24">
        <f>IF([1]新扩建主干线!G471="","",[1]新扩建主干线!G471)</f>
        <v>0</v>
      </c>
      <c r="H471" s="24">
        <f>IF([1]新扩建主干线!H471="","",[1]新扩建主干线!H471)</f>
        <v>2</v>
      </c>
      <c r="I471" s="24">
        <f>IF([1]新扩建主干线!I471="","",[1]新扩建主干线!I471)</f>
        <v>3</v>
      </c>
    </row>
    <row r="472" spans="1:9">
      <c r="A472" s="24" t="str">
        <f>IF([1]新扩建主干线!A472="","",[1]新扩建主干线!A472)</f>
        <v>绿北线路4</v>
      </c>
      <c r="B472" s="24" t="str">
        <f>IF([1]新扩建主干线!B472="","",[1]新扩建主干线!B472)</f>
        <v>10kV</v>
      </c>
      <c r="C472" s="24" t="str">
        <f>IF([1]新扩建主干线!C472="","",[1]新扩建主干线!C472)</f>
        <v>137绿北线</v>
      </c>
      <c r="D472" s="24">
        <f>IF([1]新扩建主干线!D472="","",[1]新扩建主干线!D472)</f>
        <v>0</v>
      </c>
      <c r="E472" s="24">
        <f>IF([1]新扩建主干线!E472="","",[1]新扩建主干线!E472)</f>
        <v>4.6167E-2</v>
      </c>
      <c r="F472" s="24" t="str">
        <f>IF([1]新扩建主干线!F472="","",[1]新扩建主干线!F472)</f>
        <v>县级</v>
      </c>
      <c r="G472" s="24">
        <f>IF([1]新扩建主干线!G472="","",[1]新扩建主干线!G472)</f>
        <v>0</v>
      </c>
      <c r="H472" s="24">
        <f>IF([1]新扩建主干线!H472="","",[1]新扩建主干线!H472)</f>
        <v>3</v>
      </c>
      <c r="I472" s="24">
        <f>IF([1]新扩建主干线!I472="","",[1]新扩建主干线!I472)</f>
        <v>1</v>
      </c>
    </row>
    <row r="473" spans="1:9">
      <c r="A473" s="24" t="str">
        <f>IF([1]新扩建主干线!A473="","",[1]新扩建主干线!A473)</f>
        <v>绿北线路6</v>
      </c>
      <c r="B473" s="24" t="str">
        <f>IF([1]新扩建主干线!B473="","",[1]新扩建主干线!B473)</f>
        <v>10kV</v>
      </c>
      <c r="C473" s="24" t="str">
        <f>IF([1]新扩建主干线!C473="","",[1]新扩建主干线!C473)</f>
        <v>137绿北线</v>
      </c>
      <c r="D473" s="24">
        <f>IF([1]新扩建主干线!D473="","",[1]新扩建主干线!D473)</f>
        <v>0</v>
      </c>
      <c r="E473" s="24">
        <f>IF([1]新扩建主干线!E473="","",[1]新扩建主干线!E473)</f>
        <v>0.58666200000000002</v>
      </c>
      <c r="F473" s="24" t="str">
        <f>IF([1]新扩建主干线!F473="","",[1]新扩建主干线!F473)</f>
        <v>县级</v>
      </c>
      <c r="G473" s="24">
        <f>IF([1]新扩建主干线!G473="","",[1]新扩建主干线!G473)</f>
        <v>0</v>
      </c>
      <c r="H473" s="24">
        <f>IF([1]新扩建主干线!H473="","",[1]新扩建主干线!H473)</f>
        <v>5</v>
      </c>
      <c r="I473" s="24">
        <f>IF([1]新扩建主干线!I473="","",[1]新扩建主干线!I473)</f>
        <v>3</v>
      </c>
    </row>
    <row r="474" spans="1:9">
      <c r="A474" s="24" t="str">
        <f>IF([1]新扩建主干线!A474="","",[1]新扩建主干线!A474)</f>
        <v>绿北线路7</v>
      </c>
      <c r="B474" s="24" t="str">
        <f>IF([1]新扩建主干线!B474="","",[1]新扩建主干线!B474)</f>
        <v>10kV</v>
      </c>
      <c r="C474" s="24" t="str">
        <f>IF([1]新扩建主干线!C474="","",[1]新扩建主干线!C474)</f>
        <v>137绿北线</v>
      </c>
      <c r="D474" s="24">
        <f>IF([1]新扩建主干线!D474="","",[1]新扩建主干线!D474)</f>
        <v>0</v>
      </c>
      <c r="E474" s="24">
        <f>IF([1]新扩建主干线!E474="","",[1]新扩建主干线!E474)</f>
        <v>0.102253</v>
      </c>
      <c r="F474" s="24" t="str">
        <f>IF([1]新扩建主干线!F474="","",[1]新扩建主干线!F474)</f>
        <v>县级</v>
      </c>
      <c r="G474" s="24">
        <f>IF([1]新扩建主干线!G474="","",[1]新扩建主干线!G474)</f>
        <v>0</v>
      </c>
      <c r="H474" s="24">
        <f>IF([1]新扩建主干线!H474="","",[1]新扩建主干线!H474)</f>
        <v>6</v>
      </c>
      <c r="I474" s="24">
        <f>IF([1]新扩建主干线!I474="","",[1]新扩建主干线!I474)</f>
        <v>1</v>
      </c>
    </row>
    <row r="475" spans="1:9">
      <c r="A475" s="24" t="str">
        <f>IF([1]新扩建主干线!A475="","",[1]新扩建主干线!A475)</f>
        <v>绿北线路9</v>
      </c>
      <c r="B475" s="24" t="str">
        <f>IF([1]新扩建主干线!B475="","",[1]新扩建主干线!B475)</f>
        <v>10kV</v>
      </c>
      <c r="C475" s="24" t="str">
        <f>IF([1]新扩建主干线!C475="","",[1]新扩建主干线!C475)</f>
        <v>137绿北线</v>
      </c>
      <c r="D475" s="24">
        <f>IF([1]新扩建主干线!D475="","",[1]新扩建主干线!D475)</f>
        <v>0</v>
      </c>
      <c r="E475" s="24">
        <f>IF([1]新扩建主干线!E475="","",[1]新扩建主干线!E475)</f>
        <v>0.25907000000000002</v>
      </c>
      <c r="F475" s="24" t="str">
        <f>IF([1]新扩建主干线!F475="","",[1]新扩建主干线!F475)</f>
        <v>县级</v>
      </c>
      <c r="G475" s="24">
        <f>IF([1]新扩建主干线!G475="","",[1]新扩建主干线!G475)</f>
        <v>0</v>
      </c>
      <c r="H475" s="24">
        <f>IF([1]新扩建主干线!H475="","",[1]新扩建主干线!H475)</f>
        <v>8</v>
      </c>
      <c r="I475" s="24">
        <f>IF([1]新扩建主干线!I475="","",[1]新扩建主干线!I475)</f>
        <v>3</v>
      </c>
    </row>
    <row r="476" spans="1:9">
      <c r="A476" s="24" t="str">
        <f>IF([1]新扩建主干线!A476="","",[1]新扩建主干线!A476)</f>
        <v>绿北线路10</v>
      </c>
      <c r="B476" s="24" t="str">
        <f>IF([1]新扩建主干线!B476="","",[1]新扩建主干线!B476)</f>
        <v>10kV</v>
      </c>
      <c r="C476" s="24" t="str">
        <f>IF([1]新扩建主干线!C476="","",[1]新扩建主干线!C476)</f>
        <v>137绿北线</v>
      </c>
      <c r="D476" s="24">
        <f>IF([1]新扩建主干线!D476="","",[1]新扩建主干线!D476)</f>
        <v>0</v>
      </c>
      <c r="E476" s="24">
        <f>IF([1]新扩建主干线!E476="","",[1]新扩建主干线!E476)</f>
        <v>5.7449E-2</v>
      </c>
      <c r="F476" s="24" t="str">
        <f>IF([1]新扩建主干线!F476="","",[1]新扩建主干线!F476)</f>
        <v>县级</v>
      </c>
      <c r="G476" s="24">
        <f>IF([1]新扩建主干线!G476="","",[1]新扩建主干线!G476)</f>
        <v>0</v>
      </c>
      <c r="H476" s="24">
        <f>IF([1]新扩建主干线!H476="","",[1]新扩建主干线!H476)</f>
        <v>0</v>
      </c>
      <c r="I476" s="24">
        <f>IF([1]新扩建主干线!I476="","",[1]新扩建主干线!I476)</f>
        <v>1</v>
      </c>
    </row>
    <row r="477" spans="1:9">
      <c r="A477" s="24" t="str">
        <f>IF([1]新扩建主干线!A477="","",[1]新扩建主干线!A477)</f>
        <v>绿北线路12</v>
      </c>
      <c r="B477" s="24" t="str">
        <f>IF([1]新扩建主干线!B477="","",[1]新扩建主干线!B477)</f>
        <v>10kV</v>
      </c>
      <c r="C477" s="24" t="str">
        <f>IF([1]新扩建主干线!C477="","",[1]新扩建主干线!C477)</f>
        <v>137绿北线</v>
      </c>
      <c r="D477" s="24">
        <f>IF([1]新扩建主干线!D477="","",[1]新扩建主干线!D477)</f>
        <v>0</v>
      </c>
      <c r="E477" s="24">
        <f>IF([1]新扩建主干线!E477="","",[1]新扩建主干线!E477)</f>
        <v>0.80883099999999997</v>
      </c>
      <c r="F477" s="24" t="str">
        <f>IF([1]新扩建主干线!F477="","",[1]新扩建主干线!F477)</f>
        <v>县级</v>
      </c>
      <c r="G477" s="24">
        <f>IF([1]新扩建主干线!G477="","",[1]新扩建主干线!G477)</f>
        <v>0</v>
      </c>
      <c r="H477" s="24">
        <f>IF([1]新扩建主干线!H477="","",[1]新扩建主干线!H477)</f>
        <v>2</v>
      </c>
      <c r="I477" s="24">
        <f>IF([1]新扩建主干线!I477="","",[1]新扩建主干线!I477)</f>
        <v>3</v>
      </c>
    </row>
    <row r="478" spans="1:9">
      <c r="A478" s="24" t="str">
        <f>IF([1]新扩建主干线!A478="","",[1]新扩建主干线!A478)</f>
        <v>绿北线路13</v>
      </c>
      <c r="B478" s="24" t="str">
        <f>IF([1]新扩建主干线!B478="","",[1]新扩建主干线!B478)</f>
        <v>10kV</v>
      </c>
      <c r="C478" s="24" t="str">
        <f>IF([1]新扩建主干线!C478="","",[1]新扩建主干线!C478)</f>
        <v>137绿北线</v>
      </c>
      <c r="D478" s="24">
        <f>IF([1]新扩建主干线!D478="","",[1]新扩建主干线!D478)</f>
        <v>0</v>
      </c>
      <c r="E478" s="24">
        <f>IF([1]新扩建主干线!E478="","",[1]新扩建主干线!E478)</f>
        <v>1.039622</v>
      </c>
      <c r="F478" s="24" t="str">
        <f>IF([1]新扩建主干线!F478="","",[1]新扩建主干线!F478)</f>
        <v>县级</v>
      </c>
      <c r="G478" s="24">
        <f>IF([1]新扩建主干线!G478="","",[1]新扩建主干线!G478)</f>
        <v>0</v>
      </c>
      <c r="H478" s="24">
        <f>IF([1]新扩建主干线!H478="","",[1]新扩建主干线!H478)</f>
        <v>3</v>
      </c>
      <c r="I478" s="24">
        <f>IF([1]新扩建主干线!I478="","",[1]新扩建主干线!I478)</f>
        <v>1</v>
      </c>
    </row>
    <row r="479" spans="1:9">
      <c r="A479" s="24" t="str">
        <f>IF([1]新扩建主干线!A479="","",[1]新扩建主干线!A479)</f>
        <v>绿北线路15</v>
      </c>
      <c r="B479" s="24" t="str">
        <f>IF([1]新扩建主干线!B479="","",[1]新扩建主干线!B479)</f>
        <v>10kV</v>
      </c>
      <c r="C479" s="24" t="str">
        <f>IF([1]新扩建主干线!C479="","",[1]新扩建主干线!C479)</f>
        <v>137绿北线</v>
      </c>
      <c r="D479" s="24">
        <f>IF([1]新扩建主干线!D479="","",[1]新扩建主干线!D479)</f>
        <v>0</v>
      </c>
      <c r="E479" s="24">
        <f>IF([1]新扩建主干线!E479="","",[1]新扩建主干线!E479)</f>
        <v>6.4179E-2</v>
      </c>
      <c r="F479" s="24" t="str">
        <f>IF([1]新扩建主干线!F479="","",[1]新扩建主干线!F479)</f>
        <v>市辖</v>
      </c>
      <c r="G479" s="24">
        <f>IF([1]新扩建主干线!G479="","",[1]新扩建主干线!G479)</f>
        <v>0</v>
      </c>
      <c r="H479" s="24">
        <f>IF([1]新扩建主干线!H479="","",[1]新扩建主干线!H479)</f>
        <v>5</v>
      </c>
      <c r="I479" s="24">
        <f>IF([1]新扩建主干线!I479="","",[1]新扩建主干线!I479)</f>
        <v>3</v>
      </c>
    </row>
    <row r="480" spans="1:9">
      <c r="A480" s="24" t="str">
        <f>IF([1]新扩建主干线!A480="","",[1]新扩建主干线!A480)</f>
        <v>绿北线路16</v>
      </c>
      <c r="B480" s="24" t="str">
        <f>IF([1]新扩建主干线!B480="","",[1]新扩建主干线!B480)</f>
        <v>10kV</v>
      </c>
      <c r="C480" s="24" t="str">
        <f>IF([1]新扩建主干线!C480="","",[1]新扩建主干线!C480)</f>
        <v>137绿北线</v>
      </c>
      <c r="D480" s="24">
        <f>IF([1]新扩建主干线!D480="","",[1]新扩建主干线!D480)</f>
        <v>0</v>
      </c>
      <c r="E480" s="24">
        <f>IF([1]新扩建主干线!E480="","",[1]新扩建主干线!E480)</f>
        <v>6.4533999999999994E-2</v>
      </c>
      <c r="F480" s="24" t="str">
        <f>IF([1]新扩建主干线!F480="","",[1]新扩建主干线!F480)</f>
        <v>市辖</v>
      </c>
      <c r="G480" s="24">
        <f>IF([1]新扩建主干线!G480="","",[1]新扩建主干线!G480)</f>
        <v>0</v>
      </c>
      <c r="H480" s="24">
        <f>IF([1]新扩建主干线!H480="","",[1]新扩建主干线!H480)</f>
        <v>6</v>
      </c>
      <c r="I480" s="24">
        <f>IF([1]新扩建主干线!I480="","",[1]新扩建主干线!I480)</f>
        <v>1</v>
      </c>
    </row>
    <row r="481" spans="1:9">
      <c r="A481" s="24" t="str">
        <f>IF([1]新扩建主干线!A481="","",[1]新扩建主干线!A481)</f>
        <v>绿北线路18</v>
      </c>
      <c r="B481" s="24" t="str">
        <f>IF([1]新扩建主干线!B481="","",[1]新扩建主干线!B481)</f>
        <v>10kV</v>
      </c>
      <c r="C481" s="24" t="str">
        <f>IF([1]新扩建主干线!C481="","",[1]新扩建主干线!C481)</f>
        <v>137绿北线</v>
      </c>
      <c r="D481" s="24">
        <f>IF([1]新扩建主干线!D481="","",[1]新扩建主干线!D481)</f>
        <v>0</v>
      </c>
      <c r="E481" s="24">
        <f>IF([1]新扩建主干线!E481="","",[1]新扩建主干线!E481)</f>
        <v>0.47009200000000001</v>
      </c>
      <c r="F481" s="24" t="str">
        <f>IF([1]新扩建主干线!F481="","",[1]新扩建主干线!F481)</f>
        <v>县级</v>
      </c>
      <c r="G481" s="24">
        <f>IF([1]新扩建主干线!G481="","",[1]新扩建主干线!G481)</f>
        <v>0</v>
      </c>
      <c r="H481" s="24">
        <f>IF([1]新扩建主干线!H481="","",[1]新扩建主干线!H481)</f>
        <v>8</v>
      </c>
      <c r="I481" s="24">
        <f>IF([1]新扩建主干线!I481="","",[1]新扩建主干线!I481)</f>
        <v>3</v>
      </c>
    </row>
    <row r="482" spans="1:9">
      <c r="A482" s="24" t="str">
        <f>IF([1]新扩建主干线!A482="","",[1]新扩建主干线!A482)</f>
        <v>绿北线路19</v>
      </c>
      <c r="B482" s="24" t="str">
        <f>IF([1]新扩建主干线!B482="","",[1]新扩建主干线!B482)</f>
        <v>10kV</v>
      </c>
      <c r="C482" s="24" t="str">
        <f>IF([1]新扩建主干线!C482="","",[1]新扩建主干线!C482)</f>
        <v>137绿北线</v>
      </c>
      <c r="D482" s="24">
        <f>IF([1]新扩建主干线!D482="","",[1]新扩建主干线!D482)</f>
        <v>0</v>
      </c>
      <c r="E482" s="24">
        <f>IF([1]新扩建主干线!E482="","",[1]新扩建主干线!E482)</f>
        <v>0.162803</v>
      </c>
      <c r="F482" s="24" t="str">
        <f>IF([1]新扩建主干线!F482="","",[1]新扩建主干线!F482)</f>
        <v>县级</v>
      </c>
      <c r="G482" s="24">
        <f>IF([1]新扩建主干线!G482="","",[1]新扩建主干线!G482)</f>
        <v>0</v>
      </c>
      <c r="H482" s="24">
        <f>IF([1]新扩建主干线!H482="","",[1]新扩建主干线!H482)</f>
        <v>0</v>
      </c>
      <c r="I482" s="24">
        <f>IF([1]新扩建主干线!I482="","",[1]新扩建主干线!I482)</f>
        <v>1</v>
      </c>
    </row>
    <row r="483" spans="1:9">
      <c r="A483" s="24" t="str">
        <f>IF([1]新扩建主干线!A483="","",[1]新扩建主干线!A483)</f>
        <v>绿北线路21</v>
      </c>
      <c r="B483" s="24" t="str">
        <f>IF([1]新扩建主干线!B483="","",[1]新扩建主干线!B483)</f>
        <v>10kV</v>
      </c>
      <c r="C483" s="24" t="str">
        <f>IF([1]新扩建主干线!C483="","",[1]新扩建主干线!C483)</f>
        <v>137绿北线</v>
      </c>
      <c r="D483" s="24">
        <f>IF([1]新扩建主干线!D483="","",[1]新扩建主干线!D483)</f>
        <v>0</v>
      </c>
      <c r="E483" s="24">
        <f>IF([1]新扩建主干线!E483="","",[1]新扩建主干线!E483)</f>
        <v>0.41028399999999998</v>
      </c>
      <c r="F483" s="24" t="str">
        <f>IF([1]新扩建主干线!F483="","",[1]新扩建主干线!F483)</f>
        <v>县级</v>
      </c>
      <c r="G483" s="24">
        <f>IF([1]新扩建主干线!G483="","",[1]新扩建主干线!G483)</f>
        <v>0</v>
      </c>
      <c r="H483" s="24">
        <f>IF([1]新扩建主干线!H483="","",[1]新扩建主干线!H483)</f>
        <v>2</v>
      </c>
      <c r="I483" s="24">
        <f>IF([1]新扩建主干线!I483="","",[1]新扩建主干线!I483)</f>
        <v>3</v>
      </c>
    </row>
    <row r="484" spans="1:9">
      <c r="A484" s="24" t="str">
        <f>IF([1]新扩建主干线!A484="","",[1]新扩建主干线!A484)</f>
        <v>绿北线路22</v>
      </c>
      <c r="B484" s="24" t="str">
        <f>IF([1]新扩建主干线!B484="","",[1]新扩建主干线!B484)</f>
        <v>10kV</v>
      </c>
      <c r="C484" s="24" t="str">
        <f>IF([1]新扩建主干线!C484="","",[1]新扩建主干线!C484)</f>
        <v>137绿北线</v>
      </c>
      <c r="D484" s="24">
        <f>IF([1]新扩建主干线!D484="","",[1]新扩建主干线!D484)</f>
        <v>0</v>
      </c>
      <c r="E484" s="24">
        <f>IF([1]新扩建主干线!E484="","",[1]新扩建主干线!E484)</f>
        <v>0.40573900000000002</v>
      </c>
      <c r="F484" s="24" t="str">
        <f>IF([1]新扩建主干线!F484="","",[1]新扩建主干线!F484)</f>
        <v>县级</v>
      </c>
      <c r="G484" s="24">
        <f>IF([1]新扩建主干线!G484="","",[1]新扩建主干线!G484)</f>
        <v>0</v>
      </c>
      <c r="H484" s="24">
        <f>IF([1]新扩建主干线!H484="","",[1]新扩建主干线!H484)</f>
        <v>3</v>
      </c>
      <c r="I484" s="24">
        <f>IF([1]新扩建主干线!I484="","",[1]新扩建主干线!I484)</f>
        <v>1</v>
      </c>
    </row>
    <row r="485" spans="1:9">
      <c r="A485" s="24" t="str">
        <f>IF([1]新扩建主干线!A485="","",[1]新扩建主干线!A485)</f>
        <v>绿北线路24</v>
      </c>
      <c r="B485" s="24" t="str">
        <f>IF([1]新扩建主干线!B485="","",[1]新扩建主干线!B485)</f>
        <v>10kV</v>
      </c>
      <c r="C485" s="24" t="str">
        <f>IF([1]新扩建主干线!C485="","",[1]新扩建主干线!C485)</f>
        <v>137绿北线</v>
      </c>
      <c r="D485" s="24">
        <f>IF([1]新扩建主干线!D485="","",[1]新扩建主干线!D485)</f>
        <v>0</v>
      </c>
      <c r="E485" s="24">
        <f>IF([1]新扩建主干线!E485="","",[1]新扩建主干线!E485)</f>
        <v>0.17560300000000001</v>
      </c>
      <c r="F485" s="24" t="str">
        <f>IF([1]新扩建主干线!F485="","",[1]新扩建主干线!F485)</f>
        <v>县级</v>
      </c>
      <c r="G485" s="24">
        <f>IF([1]新扩建主干线!G485="","",[1]新扩建主干线!G485)</f>
        <v>0</v>
      </c>
      <c r="H485" s="24">
        <f>IF([1]新扩建主干线!H485="","",[1]新扩建主干线!H485)</f>
        <v>5</v>
      </c>
      <c r="I485" s="24">
        <f>IF([1]新扩建主干线!I485="","",[1]新扩建主干线!I485)</f>
        <v>3</v>
      </c>
    </row>
    <row r="486" spans="1:9">
      <c r="A486" s="24" t="str">
        <f>IF([1]新扩建主干线!A486="","",[1]新扩建主干线!A486)</f>
        <v>绿北线路25</v>
      </c>
      <c r="B486" s="24" t="str">
        <f>IF([1]新扩建主干线!B486="","",[1]新扩建主干线!B486)</f>
        <v>10kV</v>
      </c>
      <c r="C486" s="24" t="str">
        <f>IF([1]新扩建主干线!C486="","",[1]新扩建主干线!C486)</f>
        <v>137绿北线</v>
      </c>
      <c r="D486" s="24">
        <f>IF([1]新扩建主干线!D486="","",[1]新扩建主干线!D486)</f>
        <v>0</v>
      </c>
      <c r="E486" s="24">
        <f>IF([1]新扩建主干线!E486="","",[1]新扩建主干线!E486)</f>
        <v>0.25789000000000001</v>
      </c>
      <c r="F486" s="24" t="str">
        <f>IF([1]新扩建主干线!F486="","",[1]新扩建主干线!F486)</f>
        <v>市辖</v>
      </c>
      <c r="G486" s="24">
        <f>IF([1]新扩建主干线!G486="","",[1]新扩建主干线!G486)</f>
        <v>0</v>
      </c>
      <c r="H486" s="24">
        <f>IF([1]新扩建主干线!H486="","",[1]新扩建主干线!H486)</f>
        <v>6</v>
      </c>
      <c r="I486" s="24">
        <f>IF([1]新扩建主干线!I486="","",[1]新扩建主干线!I486)</f>
        <v>1</v>
      </c>
    </row>
    <row r="487" spans="1:9">
      <c r="A487" s="24" t="str">
        <f>IF([1]新扩建主干线!A487="","",[1]新扩建主干线!A487)</f>
        <v>绿北线路27</v>
      </c>
      <c r="B487" s="24" t="str">
        <f>IF([1]新扩建主干线!B487="","",[1]新扩建主干线!B487)</f>
        <v>10kV</v>
      </c>
      <c r="C487" s="24" t="str">
        <f>IF([1]新扩建主干线!C487="","",[1]新扩建主干线!C487)</f>
        <v>137绿北线</v>
      </c>
      <c r="D487" s="24">
        <f>IF([1]新扩建主干线!D487="","",[1]新扩建主干线!D487)</f>
        <v>0</v>
      </c>
      <c r="E487" s="24">
        <f>IF([1]新扩建主干线!E487="","",[1]新扩建主干线!E487)</f>
        <v>0.28214899999999998</v>
      </c>
      <c r="F487" s="24" t="str">
        <f>IF([1]新扩建主干线!F487="","",[1]新扩建主干线!F487)</f>
        <v>县级</v>
      </c>
      <c r="G487" s="24">
        <f>IF([1]新扩建主干线!G487="","",[1]新扩建主干线!G487)</f>
        <v>0</v>
      </c>
      <c r="H487" s="24">
        <f>IF([1]新扩建主干线!H487="","",[1]新扩建主干线!H487)</f>
        <v>8</v>
      </c>
      <c r="I487" s="24">
        <f>IF([1]新扩建主干线!I487="","",[1]新扩建主干线!I487)</f>
        <v>3</v>
      </c>
    </row>
    <row r="488" spans="1:9">
      <c r="A488" s="24" t="str">
        <f>IF([1]新扩建主干线!A488="","",[1]新扩建主干线!A488)</f>
        <v>绿北线路28</v>
      </c>
      <c r="B488" s="24" t="str">
        <f>IF([1]新扩建主干线!B488="","",[1]新扩建主干线!B488)</f>
        <v>10kV</v>
      </c>
      <c r="C488" s="24" t="str">
        <f>IF([1]新扩建主干线!C488="","",[1]新扩建主干线!C488)</f>
        <v>137绿北线</v>
      </c>
      <c r="D488" s="24">
        <f>IF([1]新扩建主干线!D488="","",[1]新扩建主干线!D488)</f>
        <v>0</v>
      </c>
      <c r="E488" s="24">
        <f>IF([1]新扩建主干线!E488="","",[1]新扩建主干线!E488)</f>
        <v>0.54788000000000003</v>
      </c>
      <c r="F488" s="24" t="str">
        <f>IF([1]新扩建主干线!F488="","",[1]新扩建主干线!F488)</f>
        <v>县级</v>
      </c>
      <c r="G488" s="24">
        <f>IF([1]新扩建主干线!G488="","",[1]新扩建主干线!G488)</f>
        <v>0</v>
      </c>
      <c r="H488" s="24">
        <f>IF([1]新扩建主干线!H488="","",[1]新扩建主干线!H488)</f>
        <v>0</v>
      </c>
      <c r="I488" s="24">
        <f>IF([1]新扩建主干线!I488="","",[1]新扩建主干线!I488)</f>
        <v>1</v>
      </c>
    </row>
    <row r="489" spans="1:9">
      <c r="A489" s="24" t="str">
        <f>IF([1]新扩建主干线!A489="","",[1]新扩建主干线!A489)</f>
        <v>绿北线路30</v>
      </c>
      <c r="B489" s="24" t="str">
        <f>IF([1]新扩建主干线!B489="","",[1]新扩建主干线!B489)</f>
        <v>10kV</v>
      </c>
      <c r="C489" s="24" t="str">
        <f>IF([1]新扩建主干线!C489="","",[1]新扩建主干线!C489)</f>
        <v>137绿北线</v>
      </c>
      <c r="D489" s="24">
        <f>IF([1]新扩建主干线!D489="","",[1]新扩建主干线!D489)</f>
        <v>0</v>
      </c>
      <c r="E489" s="24">
        <f>IF([1]新扩建主干线!E489="","",[1]新扩建主干线!E489)</f>
        <v>0.294929</v>
      </c>
      <c r="F489" s="24" t="str">
        <f>IF([1]新扩建主干线!F489="","",[1]新扩建主干线!F489)</f>
        <v>市辖</v>
      </c>
      <c r="G489" s="24">
        <f>IF([1]新扩建主干线!G489="","",[1]新扩建主干线!G489)</f>
        <v>0</v>
      </c>
      <c r="H489" s="24">
        <f>IF([1]新扩建主干线!H489="","",[1]新扩建主干线!H489)</f>
        <v>2</v>
      </c>
      <c r="I489" s="24">
        <f>IF([1]新扩建主干线!I489="","",[1]新扩建主干线!I489)</f>
        <v>3</v>
      </c>
    </row>
    <row r="490" spans="1:9">
      <c r="A490" s="24" t="str">
        <f>IF([1]新扩建主干线!A490="","",[1]新扩建主干线!A490)</f>
        <v>绿北线路31</v>
      </c>
      <c r="B490" s="24" t="str">
        <f>IF([1]新扩建主干线!B490="","",[1]新扩建主干线!B490)</f>
        <v>10kV</v>
      </c>
      <c r="C490" s="24" t="str">
        <f>IF([1]新扩建主干线!C490="","",[1]新扩建主干线!C490)</f>
        <v>137绿北线</v>
      </c>
      <c r="D490" s="24">
        <f>IF([1]新扩建主干线!D490="","",[1]新扩建主干线!D490)</f>
        <v>0</v>
      </c>
      <c r="E490" s="24">
        <f>IF([1]新扩建主干线!E490="","",[1]新扩建主干线!E490)</f>
        <v>9.6448999999999993E-2</v>
      </c>
      <c r="F490" s="24" t="str">
        <f>IF([1]新扩建主干线!F490="","",[1]新扩建主干线!F490)</f>
        <v>市辖</v>
      </c>
      <c r="G490" s="24">
        <f>IF([1]新扩建主干线!G490="","",[1]新扩建主干线!G490)</f>
        <v>0</v>
      </c>
      <c r="H490" s="24">
        <f>IF([1]新扩建主干线!H490="","",[1]新扩建主干线!H490)</f>
        <v>3</v>
      </c>
      <c r="I490" s="24">
        <f>IF([1]新扩建主干线!I490="","",[1]新扩建主干线!I490)</f>
        <v>1</v>
      </c>
    </row>
    <row r="491" spans="1:9">
      <c r="A491" s="24" t="str">
        <f>IF([1]新扩建主干线!A491="","",[1]新扩建主干线!A491)</f>
        <v>绿北线路33</v>
      </c>
      <c r="B491" s="24" t="str">
        <f>IF([1]新扩建主干线!B491="","",[1]新扩建主干线!B491)</f>
        <v>10kV</v>
      </c>
      <c r="C491" s="24" t="str">
        <f>IF([1]新扩建主干线!C491="","",[1]新扩建主干线!C491)</f>
        <v>137绿北线</v>
      </c>
      <c r="D491" s="24">
        <f>IF([1]新扩建主干线!D491="","",[1]新扩建主干线!D491)</f>
        <v>0</v>
      </c>
      <c r="E491" s="24">
        <f>IF([1]新扩建主干线!E491="","",[1]新扩建主干线!E491)</f>
        <v>0.40949099999999999</v>
      </c>
      <c r="F491" s="24" t="str">
        <f>IF([1]新扩建主干线!F491="","",[1]新扩建主干线!F491)</f>
        <v>县级</v>
      </c>
      <c r="G491" s="24">
        <f>IF([1]新扩建主干线!G491="","",[1]新扩建主干线!G491)</f>
        <v>0</v>
      </c>
      <c r="H491" s="24">
        <f>IF([1]新扩建主干线!H491="","",[1]新扩建主干线!H491)</f>
        <v>5</v>
      </c>
      <c r="I491" s="24">
        <f>IF([1]新扩建主干线!I491="","",[1]新扩建主干线!I491)</f>
        <v>3</v>
      </c>
    </row>
    <row r="492" spans="1:9">
      <c r="A492" s="24" t="str">
        <f>IF([1]新扩建主干线!A492="","",[1]新扩建主干线!A492)</f>
        <v>绿北线路34</v>
      </c>
      <c r="B492" s="24" t="str">
        <f>IF([1]新扩建主干线!B492="","",[1]新扩建主干线!B492)</f>
        <v>10kV</v>
      </c>
      <c r="C492" s="24" t="str">
        <f>IF([1]新扩建主干线!C492="","",[1]新扩建主干线!C492)</f>
        <v>137绿北线</v>
      </c>
      <c r="D492" s="24">
        <f>IF([1]新扩建主干线!D492="","",[1]新扩建主干线!D492)</f>
        <v>0</v>
      </c>
      <c r="E492" s="24">
        <f>IF([1]新扩建主干线!E492="","",[1]新扩建主干线!E492)</f>
        <v>3.7043330000000001</v>
      </c>
      <c r="F492" s="24" t="str">
        <f>IF([1]新扩建主干线!F492="","",[1]新扩建主干线!F492)</f>
        <v>市辖</v>
      </c>
      <c r="G492" s="24">
        <f>IF([1]新扩建主干线!G492="","",[1]新扩建主干线!G492)</f>
        <v>0</v>
      </c>
      <c r="H492" s="24">
        <f>IF([1]新扩建主干线!H492="","",[1]新扩建主干线!H492)</f>
        <v>6</v>
      </c>
      <c r="I492" s="24">
        <f>IF([1]新扩建主干线!I492="","",[1]新扩建主干线!I492)</f>
        <v>1</v>
      </c>
    </row>
    <row r="493" spans="1:9">
      <c r="A493" s="24" t="str">
        <f>IF([1]新扩建主干线!A493="","",[1]新扩建主干线!A493)</f>
        <v>绿北线路37</v>
      </c>
      <c r="B493" s="24" t="str">
        <f>IF([1]新扩建主干线!B493="","",[1]新扩建主干线!B493)</f>
        <v>10kV</v>
      </c>
      <c r="C493" s="24" t="str">
        <f>IF([1]新扩建主干线!C493="","",[1]新扩建主干线!C493)</f>
        <v>137绿北线</v>
      </c>
      <c r="D493" s="24">
        <f>IF([1]新扩建主干线!D493="","",[1]新扩建主干线!D493)</f>
        <v>0</v>
      </c>
      <c r="E493" s="24">
        <f>IF([1]新扩建主干线!E493="","",[1]新扩建主干线!E493)</f>
        <v>1.4890000000000001E-3</v>
      </c>
      <c r="F493" s="24" t="str">
        <f>IF([1]新扩建主干线!F493="","",[1]新扩建主干线!F493)</f>
        <v>市辖</v>
      </c>
      <c r="G493" s="24">
        <f>IF([1]新扩建主干线!G493="","",[1]新扩建主干线!G493)</f>
        <v>0</v>
      </c>
      <c r="H493" s="24">
        <f>IF([1]新扩建主干线!H493="","",[1]新扩建主干线!H493)</f>
        <v>8</v>
      </c>
      <c r="I493" s="24">
        <f>IF([1]新扩建主干线!I493="","",[1]新扩建主干线!I493)</f>
        <v>3</v>
      </c>
    </row>
    <row r="494" spans="1:9">
      <c r="A494" s="24" t="str">
        <f>IF([1]新扩建主干线!A494="","",[1]新扩建主干线!A494)</f>
        <v>绿北线路38</v>
      </c>
      <c r="B494" s="24" t="str">
        <f>IF([1]新扩建主干线!B494="","",[1]新扩建主干线!B494)</f>
        <v>10kV</v>
      </c>
      <c r="C494" s="24" t="str">
        <f>IF([1]新扩建主干线!C494="","",[1]新扩建主干线!C494)</f>
        <v>137绿北线</v>
      </c>
      <c r="D494" s="24">
        <f>IF([1]新扩建主干线!D494="","",[1]新扩建主干线!D494)</f>
        <v>0</v>
      </c>
      <c r="E494" s="24">
        <f>IF([1]新扩建主干线!E494="","",[1]新扩建主干线!E494)</f>
        <v>1.8259999999999999E-3</v>
      </c>
      <c r="F494" s="24" t="str">
        <f>IF([1]新扩建主干线!F494="","",[1]新扩建主干线!F494)</f>
        <v>县级</v>
      </c>
      <c r="G494" s="24">
        <f>IF([1]新扩建主干线!G494="","",[1]新扩建主干线!G494)</f>
        <v>0</v>
      </c>
      <c r="H494" s="24">
        <f>IF([1]新扩建主干线!H494="","",[1]新扩建主干线!H494)</f>
        <v>0</v>
      </c>
      <c r="I494" s="24">
        <f>IF([1]新扩建主干线!I494="","",[1]新扩建主干线!I494)</f>
        <v>1</v>
      </c>
    </row>
    <row r="495" spans="1:9">
      <c r="A495" s="24" t="str">
        <f>IF([1]新扩建主干线!A495="","",[1]新扩建主干线!A495)</f>
        <v>绿中线路2</v>
      </c>
      <c r="B495" s="24" t="str">
        <f>IF([1]新扩建主干线!B495="","",[1]新扩建主干线!B495)</f>
        <v>10kV</v>
      </c>
      <c r="C495" s="24" t="str">
        <f>IF([1]新扩建主干线!C495="","",[1]新扩建主干线!C495)</f>
        <v>138绿中线</v>
      </c>
      <c r="D495" s="24">
        <f>IF([1]新扩建主干线!D495="","",[1]新扩建主干线!D495)</f>
        <v>0</v>
      </c>
      <c r="E495" s="24">
        <f>IF([1]新扩建主干线!E495="","",[1]新扩建主干线!E495)</f>
        <v>1.2950740000000001</v>
      </c>
      <c r="F495" s="24" t="str">
        <f>IF([1]新扩建主干线!F495="","",[1]新扩建主干线!F495)</f>
        <v>县级</v>
      </c>
      <c r="G495" s="24">
        <f>IF([1]新扩建主干线!G495="","",[1]新扩建主干线!G495)</f>
        <v>0</v>
      </c>
      <c r="H495" s="24">
        <f>IF([1]新扩建主干线!H495="","",[1]新扩建主干线!H495)</f>
        <v>2</v>
      </c>
      <c r="I495" s="24">
        <f>IF([1]新扩建主干线!I495="","",[1]新扩建主干线!I495)</f>
        <v>3</v>
      </c>
    </row>
    <row r="496" spans="1:9">
      <c r="A496" s="24" t="str">
        <f>IF([1]新扩建主干线!A496="","",[1]新扩建主干线!A496)</f>
        <v>绿中线路3</v>
      </c>
      <c r="B496" s="24" t="str">
        <f>IF([1]新扩建主干线!B496="","",[1]新扩建主干线!B496)</f>
        <v>10kV</v>
      </c>
      <c r="C496" s="24" t="str">
        <f>IF([1]新扩建主干线!C496="","",[1]新扩建主干线!C496)</f>
        <v>138绿中线</v>
      </c>
      <c r="D496" s="24">
        <f>IF([1]新扩建主干线!D496="","",[1]新扩建主干线!D496)</f>
        <v>0</v>
      </c>
      <c r="E496" s="24">
        <f>IF([1]新扩建主干线!E496="","",[1]新扩建主干线!E496)</f>
        <v>0.38735000000000003</v>
      </c>
      <c r="F496" s="24" t="str">
        <f>IF([1]新扩建主干线!F496="","",[1]新扩建主干线!F496)</f>
        <v>县级</v>
      </c>
      <c r="G496" s="24">
        <f>IF([1]新扩建主干线!G496="","",[1]新扩建主干线!G496)</f>
        <v>0</v>
      </c>
      <c r="H496" s="24">
        <f>IF([1]新扩建主干线!H496="","",[1]新扩建主干线!H496)</f>
        <v>3</v>
      </c>
      <c r="I496" s="24">
        <f>IF([1]新扩建主干线!I496="","",[1]新扩建主干线!I496)</f>
        <v>1</v>
      </c>
    </row>
    <row r="497" spans="1:9">
      <c r="A497" s="24" t="str">
        <f>IF([1]新扩建主干线!A497="","",[1]新扩建主干线!A497)</f>
        <v>绿中线路5</v>
      </c>
      <c r="B497" s="24" t="str">
        <f>IF([1]新扩建主干线!B497="","",[1]新扩建主干线!B497)</f>
        <v>10kV</v>
      </c>
      <c r="C497" s="24" t="str">
        <f>IF([1]新扩建主干线!C497="","",[1]新扩建主干线!C497)</f>
        <v>138绿中线</v>
      </c>
      <c r="D497" s="24">
        <f>IF([1]新扩建主干线!D497="","",[1]新扩建主干线!D497)</f>
        <v>0</v>
      </c>
      <c r="E497" s="24">
        <f>IF([1]新扩建主干线!E497="","",[1]新扩建主干线!E497)</f>
        <v>0.48076799999999997</v>
      </c>
      <c r="F497" s="24" t="str">
        <f>IF([1]新扩建主干线!F497="","",[1]新扩建主干线!F497)</f>
        <v>县级</v>
      </c>
      <c r="G497" s="24">
        <f>IF([1]新扩建主干线!G497="","",[1]新扩建主干线!G497)</f>
        <v>0</v>
      </c>
      <c r="H497" s="24">
        <f>IF([1]新扩建主干线!H497="","",[1]新扩建主干线!H497)</f>
        <v>5</v>
      </c>
      <c r="I497" s="24">
        <f>IF([1]新扩建主干线!I497="","",[1]新扩建主干线!I497)</f>
        <v>3</v>
      </c>
    </row>
    <row r="498" spans="1:9">
      <c r="A498" s="24" t="str">
        <f>IF([1]新扩建主干线!A498="","",[1]新扩建主干线!A498)</f>
        <v>绿中线路6</v>
      </c>
      <c r="B498" s="24" t="str">
        <f>IF([1]新扩建主干线!B498="","",[1]新扩建主干线!B498)</f>
        <v>10kV</v>
      </c>
      <c r="C498" s="24" t="str">
        <f>IF([1]新扩建主干线!C498="","",[1]新扩建主干线!C498)</f>
        <v>138绿中线</v>
      </c>
      <c r="D498" s="24">
        <f>IF([1]新扩建主干线!D498="","",[1]新扩建主干线!D498)</f>
        <v>0</v>
      </c>
      <c r="E498" s="24">
        <f>IF([1]新扩建主干线!E498="","",[1]新扩建主干线!E498)</f>
        <v>1.4158E-2</v>
      </c>
      <c r="F498" s="24" t="str">
        <f>IF([1]新扩建主干线!F498="","",[1]新扩建主干线!F498)</f>
        <v>县级</v>
      </c>
      <c r="G498" s="24">
        <f>IF([1]新扩建主干线!G498="","",[1]新扩建主干线!G498)</f>
        <v>0</v>
      </c>
      <c r="H498" s="24">
        <f>IF([1]新扩建主干线!H498="","",[1]新扩建主干线!H498)</f>
        <v>6</v>
      </c>
      <c r="I498" s="24">
        <f>IF([1]新扩建主干线!I498="","",[1]新扩建主干线!I498)</f>
        <v>1</v>
      </c>
    </row>
    <row r="499" spans="1:9">
      <c r="A499" s="24" t="str">
        <f>IF([1]新扩建主干线!A499="","",[1]新扩建主干线!A499)</f>
        <v>绿中线路8</v>
      </c>
      <c r="B499" s="24" t="str">
        <f>IF([1]新扩建主干线!B499="","",[1]新扩建主干线!B499)</f>
        <v>10kV</v>
      </c>
      <c r="C499" s="24" t="str">
        <f>IF([1]新扩建主干线!C499="","",[1]新扩建主干线!C499)</f>
        <v>138绿中线</v>
      </c>
      <c r="D499" s="24">
        <f>IF([1]新扩建主干线!D499="","",[1]新扩建主干线!D499)</f>
        <v>0</v>
      </c>
      <c r="E499" s="24">
        <f>IF([1]新扩建主干线!E499="","",[1]新扩建主干线!E499)</f>
        <v>4.1070000000000002E-2</v>
      </c>
      <c r="F499" s="24" t="str">
        <f>IF([1]新扩建主干线!F499="","",[1]新扩建主干线!F499)</f>
        <v>县级</v>
      </c>
      <c r="G499" s="24">
        <f>IF([1]新扩建主干线!G499="","",[1]新扩建主干线!G499)</f>
        <v>0</v>
      </c>
      <c r="H499" s="24">
        <f>IF([1]新扩建主干线!H499="","",[1]新扩建主干线!H499)</f>
        <v>8</v>
      </c>
      <c r="I499" s="24">
        <f>IF([1]新扩建主干线!I499="","",[1]新扩建主干线!I499)</f>
        <v>3</v>
      </c>
    </row>
    <row r="500" spans="1:9">
      <c r="A500" s="24" t="str">
        <f>IF([1]新扩建主干线!A500="","",[1]新扩建主干线!A500)</f>
        <v>百泾线络15</v>
      </c>
      <c r="B500" s="24" t="str">
        <f>IF([1]新扩建主干线!B500="","",[1]新扩建主干线!B500)</f>
        <v>10kV</v>
      </c>
      <c r="C500" s="24" t="str">
        <f>IF([1]新扩建主干线!C500="","",[1]新扩建主干线!C500)</f>
        <v>135百泾线</v>
      </c>
      <c r="D500" s="24">
        <f>IF([1]新扩建主干线!D500="","",[1]新扩建主干线!D500)</f>
        <v>0</v>
      </c>
      <c r="E500" s="24">
        <f>IF([1]新扩建主干线!E500="","",[1]新扩建主干线!E500)</f>
        <v>0.35047299999999998</v>
      </c>
      <c r="F500" s="24" t="str">
        <f>IF([1]新扩建主干线!F500="","",[1]新扩建主干线!F500)</f>
        <v>县级</v>
      </c>
      <c r="G500" s="24">
        <f>IF([1]新扩建主干线!G500="","",[1]新扩建主干线!G500)</f>
        <v>0</v>
      </c>
      <c r="H500" s="24">
        <f>IF([1]新扩建主干线!H500="","",[1]新扩建主干线!H500)</f>
        <v>0</v>
      </c>
      <c r="I500" s="24">
        <f>IF([1]新扩建主干线!I500="","",[1]新扩建主干线!I500)</f>
        <v>1</v>
      </c>
    </row>
    <row r="501" spans="1:9">
      <c r="A501" s="24" t="str">
        <f>IF([1]新扩建主干线!A501="","",[1]新扩建主干线!A501)</f>
        <v>绿中线路10</v>
      </c>
      <c r="B501" s="24" t="str">
        <f>IF([1]新扩建主干线!B501="","",[1]新扩建主干线!B501)</f>
        <v>10kV</v>
      </c>
      <c r="C501" s="24" t="str">
        <f>IF([1]新扩建主干线!C501="","",[1]新扩建主干线!C501)</f>
        <v>138绿中线</v>
      </c>
      <c r="D501" s="24">
        <f>IF([1]新扩建主干线!D501="","",[1]新扩建主干线!D501)</f>
        <v>0</v>
      </c>
      <c r="E501" s="24">
        <f>IF([1]新扩建主干线!E501="","",[1]新扩建主干线!E501)</f>
        <v>0.23846100000000001</v>
      </c>
      <c r="F501" s="24" t="str">
        <f>IF([1]新扩建主干线!F501="","",[1]新扩建主干线!F501)</f>
        <v>县级</v>
      </c>
      <c r="G501" s="24">
        <f>IF([1]新扩建主干线!G501="","",[1]新扩建主干线!G501)</f>
        <v>0</v>
      </c>
      <c r="H501" s="24">
        <f>IF([1]新扩建主干线!H501="","",[1]新扩建主干线!H501)</f>
        <v>2</v>
      </c>
      <c r="I501" s="24">
        <f>IF([1]新扩建主干线!I501="","",[1]新扩建主干线!I501)</f>
        <v>3</v>
      </c>
    </row>
    <row r="502" spans="1:9">
      <c r="A502" s="24" t="str">
        <f>IF([1]新扩建主干线!A502="","",[1]新扩建主干线!A502)</f>
        <v>绿中线路11</v>
      </c>
      <c r="B502" s="24" t="str">
        <f>IF([1]新扩建主干线!B502="","",[1]新扩建主干线!B502)</f>
        <v>10kV</v>
      </c>
      <c r="C502" s="24" t="str">
        <f>IF([1]新扩建主干线!C502="","",[1]新扩建主干线!C502)</f>
        <v>138绿中线</v>
      </c>
      <c r="D502" s="24">
        <f>IF([1]新扩建主干线!D502="","",[1]新扩建主干线!D502)</f>
        <v>0</v>
      </c>
      <c r="E502" s="24">
        <f>IF([1]新扩建主干线!E502="","",[1]新扩建主干线!E502)</f>
        <v>0.48819299999999999</v>
      </c>
      <c r="F502" s="24" t="str">
        <f>IF([1]新扩建主干线!F502="","",[1]新扩建主干线!F502)</f>
        <v>县级</v>
      </c>
      <c r="G502" s="24">
        <f>IF([1]新扩建主干线!G502="","",[1]新扩建主干线!G502)</f>
        <v>0</v>
      </c>
      <c r="H502" s="24">
        <f>IF([1]新扩建主干线!H502="","",[1]新扩建主干线!H502)</f>
        <v>3</v>
      </c>
      <c r="I502" s="24">
        <f>IF([1]新扩建主干线!I502="","",[1]新扩建主干线!I502)</f>
        <v>1</v>
      </c>
    </row>
    <row r="503" spans="1:9">
      <c r="A503" s="24" t="str">
        <f>IF([1]新扩建主干线!A503="","",[1]新扩建主干线!A503)</f>
        <v>绿中线路14</v>
      </c>
      <c r="B503" s="24" t="str">
        <f>IF([1]新扩建主干线!B503="","",[1]新扩建主干线!B503)</f>
        <v>10kV</v>
      </c>
      <c r="C503" s="24" t="str">
        <f>IF([1]新扩建主干线!C503="","",[1]新扩建主干线!C503)</f>
        <v>138绿中线</v>
      </c>
      <c r="D503" s="24">
        <f>IF([1]新扩建主干线!D503="","",[1]新扩建主干线!D503)</f>
        <v>0</v>
      </c>
      <c r="E503" s="24">
        <f>IF([1]新扩建主干线!E503="","",[1]新扩建主干线!E503)</f>
        <v>0.52176800000000001</v>
      </c>
      <c r="F503" s="24" t="str">
        <f>IF([1]新扩建主干线!F503="","",[1]新扩建主干线!F503)</f>
        <v>市辖</v>
      </c>
      <c r="G503" s="24">
        <f>IF([1]新扩建主干线!G503="","",[1]新扩建主干线!G503)</f>
        <v>0</v>
      </c>
      <c r="H503" s="24">
        <f>IF([1]新扩建主干线!H503="","",[1]新扩建主干线!H503)</f>
        <v>5</v>
      </c>
      <c r="I503" s="24">
        <f>IF([1]新扩建主干线!I503="","",[1]新扩建主干线!I503)</f>
        <v>3</v>
      </c>
    </row>
    <row r="504" spans="1:9">
      <c r="A504" s="24" t="str">
        <f>IF([1]新扩建主干线!A504="","",[1]新扩建主干线!A504)</f>
        <v>绿中线路15</v>
      </c>
      <c r="B504" s="24" t="str">
        <f>IF([1]新扩建主干线!B504="","",[1]新扩建主干线!B504)</f>
        <v>10kV</v>
      </c>
      <c r="C504" s="24" t="str">
        <f>IF([1]新扩建主干线!C504="","",[1]新扩建主干线!C504)</f>
        <v>138绿中线</v>
      </c>
      <c r="D504" s="24">
        <f>IF([1]新扩建主干线!D504="","",[1]新扩建主干线!D504)</f>
        <v>0</v>
      </c>
      <c r="E504" s="24">
        <f>IF([1]新扩建主干线!E504="","",[1]新扩建主干线!E504)</f>
        <v>0.51991100000000001</v>
      </c>
      <c r="F504" s="24" t="str">
        <f>IF([1]新扩建主干线!F504="","",[1]新扩建主干线!F504)</f>
        <v>市辖</v>
      </c>
      <c r="G504" s="24">
        <f>IF([1]新扩建主干线!G504="","",[1]新扩建主干线!G504)</f>
        <v>0</v>
      </c>
      <c r="H504" s="24">
        <f>IF([1]新扩建主干线!H504="","",[1]新扩建主干线!H504)</f>
        <v>6</v>
      </c>
      <c r="I504" s="24">
        <f>IF([1]新扩建主干线!I504="","",[1]新扩建主干线!I504)</f>
        <v>1</v>
      </c>
    </row>
    <row r="505" spans="1:9">
      <c r="A505" s="24" t="str">
        <f>IF([1]新扩建主干线!A505="","",[1]新扩建主干线!A505)</f>
        <v>绿中线路17</v>
      </c>
      <c r="B505" s="24" t="str">
        <f>IF([1]新扩建主干线!B505="","",[1]新扩建主干线!B505)</f>
        <v>10kV</v>
      </c>
      <c r="C505" s="24" t="str">
        <f>IF([1]新扩建主干线!C505="","",[1]新扩建主干线!C505)</f>
        <v>138绿中线</v>
      </c>
      <c r="D505" s="24">
        <f>IF([1]新扩建主干线!D505="","",[1]新扩建主干线!D505)</f>
        <v>0</v>
      </c>
      <c r="E505" s="24">
        <f>IF([1]新扩建主干线!E505="","",[1]新扩建主干线!E505)</f>
        <v>0.15940199999999999</v>
      </c>
      <c r="F505" s="24" t="str">
        <f>IF([1]新扩建主干线!F505="","",[1]新扩建主干线!F505)</f>
        <v>市辖</v>
      </c>
      <c r="G505" s="24">
        <f>IF([1]新扩建主干线!G505="","",[1]新扩建主干线!G505)</f>
        <v>0</v>
      </c>
      <c r="H505" s="24">
        <f>IF([1]新扩建主干线!H505="","",[1]新扩建主干线!H505)</f>
        <v>8</v>
      </c>
      <c r="I505" s="24">
        <f>IF([1]新扩建主干线!I505="","",[1]新扩建主干线!I505)</f>
        <v>3</v>
      </c>
    </row>
    <row r="506" spans="1:9">
      <c r="A506" s="24" t="str">
        <f>IF([1]新扩建主干线!A506="","",[1]新扩建主干线!A506)</f>
        <v>绿中线路18</v>
      </c>
      <c r="B506" s="24" t="str">
        <f>IF([1]新扩建主干线!B506="","",[1]新扩建主干线!B506)</f>
        <v>10kV</v>
      </c>
      <c r="C506" s="24" t="str">
        <f>IF([1]新扩建主干线!C506="","",[1]新扩建主干线!C506)</f>
        <v>138绿中线</v>
      </c>
      <c r="D506" s="24">
        <f>IF([1]新扩建主干线!D506="","",[1]新扩建主干线!D506)</f>
        <v>0</v>
      </c>
      <c r="E506" s="24">
        <f>IF([1]新扩建主干线!E506="","",[1]新扩建主干线!E506)</f>
        <v>9.3443999999999999E-2</v>
      </c>
      <c r="F506" s="24" t="str">
        <f>IF([1]新扩建主干线!F506="","",[1]新扩建主干线!F506)</f>
        <v>市辖</v>
      </c>
      <c r="G506" s="24">
        <f>IF([1]新扩建主干线!G506="","",[1]新扩建主干线!G506)</f>
        <v>0</v>
      </c>
      <c r="H506" s="24">
        <f>IF([1]新扩建主干线!H506="","",[1]新扩建主干线!H506)</f>
        <v>0</v>
      </c>
      <c r="I506" s="24">
        <f>IF([1]新扩建主干线!I506="","",[1]新扩建主干线!I506)</f>
        <v>1</v>
      </c>
    </row>
    <row r="507" spans="1:9">
      <c r="A507" s="24" t="str">
        <f>IF([1]新扩建主干线!A507="","",[1]新扩建主干线!A507)</f>
        <v>绿中线路20</v>
      </c>
      <c r="B507" s="24" t="str">
        <f>IF([1]新扩建主干线!B507="","",[1]新扩建主干线!B507)</f>
        <v>10kV</v>
      </c>
      <c r="C507" s="24" t="str">
        <f>IF([1]新扩建主干线!C507="","",[1]新扩建主干线!C507)</f>
        <v>138绿中线</v>
      </c>
      <c r="D507" s="24">
        <f>IF([1]新扩建主干线!D507="","",[1]新扩建主干线!D507)</f>
        <v>0</v>
      </c>
      <c r="E507" s="24">
        <f>IF([1]新扩建主干线!E507="","",[1]新扩建主干线!E507)</f>
        <v>0.23077800000000001</v>
      </c>
      <c r="F507" s="24" t="str">
        <f>IF([1]新扩建主干线!F507="","",[1]新扩建主干线!F507)</f>
        <v>市辖</v>
      </c>
      <c r="G507" s="24">
        <f>IF([1]新扩建主干线!G507="","",[1]新扩建主干线!G507)</f>
        <v>0</v>
      </c>
      <c r="H507" s="24">
        <f>IF([1]新扩建主干线!H507="","",[1]新扩建主干线!H507)</f>
        <v>2</v>
      </c>
      <c r="I507" s="24">
        <f>IF([1]新扩建主干线!I507="","",[1]新扩建主干线!I507)</f>
        <v>3</v>
      </c>
    </row>
    <row r="508" spans="1:9">
      <c r="A508" s="24" t="str">
        <f>IF([1]新扩建主干线!A508="","",[1]新扩建主干线!A508)</f>
        <v>绿中线路21</v>
      </c>
      <c r="B508" s="24" t="str">
        <f>IF([1]新扩建主干线!B508="","",[1]新扩建主干线!B508)</f>
        <v>10kV</v>
      </c>
      <c r="C508" s="24" t="str">
        <f>IF([1]新扩建主干线!C508="","",[1]新扩建主干线!C508)</f>
        <v>138绿中线</v>
      </c>
      <c r="D508" s="24">
        <f>IF([1]新扩建主干线!D508="","",[1]新扩建主干线!D508)</f>
        <v>0</v>
      </c>
      <c r="E508" s="24">
        <f>IF([1]新扩建主干线!E508="","",[1]新扩建主干线!E508)</f>
        <v>0.37526900000000002</v>
      </c>
      <c r="F508" s="24" t="str">
        <f>IF([1]新扩建主干线!F508="","",[1]新扩建主干线!F508)</f>
        <v>市辖</v>
      </c>
      <c r="G508" s="24">
        <f>IF([1]新扩建主干线!G508="","",[1]新扩建主干线!G508)</f>
        <v>0</v>
      </c>
      <c r="H508" s="24">
        <f>IF([1]新扩建主干线!H508="","",[1]新扩建主干线!H508)</f>
        <v>3</v>
      </c>
      <c r="I508" s="24">
        <f>IF([1]新扩建主干线!I508="","",[1]新扩建主干线!I508)</f>
        <v>1</v>
      </c>
    </row>
    <row r="509" spans="1:9">
      <c r="A509" s="24" t="str">
        <f>IF([1]新扩建主干线!A509="","",[1]新扩建主干线!A509)</f>
        <v>绿中线路23</v>
      </c>
      <c r="B509" s="24" t="str">
        <f>IF([1]新扩建主干线!B509="","",[1]新扩建主干线!B509)</f>
        <v>10kV</v>
      </c>
      <c r="C509" s="24" t="str">
        <f>IF([1]新扩建主干线!C509="","",[1]新扩建主干线!C509)</f>
        <v>138绿中线</v>
      </c>
      <c r="D509" s="24">
        <f>IF([1]新扩建主干线!D509="","",[1]新扩建主干线!D509)</f>
        <v>0</v>
      </c>
      <c r="E509" s="24">
        <f>IF([1]新扩建主干线!E509="","",[1]新扩建主干线!E509)</f>
        <v>0.17436099999999999</v>
      </c>
      <c r="F509" s="24" t="str">
        <f>IF([1]新扩建主干线!F509="","",[1]新扩建主干线!F509)</f>
        <v>市辖</v>
      </c>
      <c r="G509" s="24">
        <f>IF([1]新扩建主干线!G509="","",[1]新扩建主干线!G509)</f>
        <v>0</v>
      </c>
      <c r="H509" s="24">
        <f>IF([1]新扩建主干线!H509="","",[1]新扩建主干线!H509)</f>
        <v>5</v>
      </c>
      <c r="I509" s="24">
        <f>IF([1]新扩建主干线!I509="","",[1]新扩建主干线!I509)</f>
        <v>3</v>
      </c>
    </row>
    <row r="510" spans="1:9">
      <c r="A510" s="24" t="str">
        <f>IF([1]新扩建主干线!A510="","",[1]新扩建主干线!A510)</f>
        <v>绿中线路24</v>
      </c>
      <c r="B510" s="24" t="str">
        <f>IF([1]新扩建主干线!B510="","",[1]新扩建主干线!B510)</f>
        <v>10kV</v>
      </c>
      <c r="C510" s="24" t="str">
        <f>IF([1]新扩建主干线!C510="","",[1]新扩建主干线!C510)</f>
        <v>138绿中线</v>
      </c>
      <c r="D510" s="24">
        <f>IF([1]新扩建主干线!D510="","",[1]新扩建主干线!D510)</f>
        <v>0</v>
      </c>
      <c r="E510" s="24">
        <f>IF([1]新扩建主干线!E510="","",[1]新扩建主干线!E510)</f>
        <v>0.11842999999999999</v>
      </c>
      <c r="F510" s="24" t="str">
        <f>IF([1]新扩建主干线!F510="","",[1]新扩建主干线!F510)</f>
        <v>市辖</v>
      </c>
      <c r="G510" s="24">
        <f>IF([1]新扩建主干线!G510="","",[1]新扩建主干线!G510)</f>
        <v>0</v>
      </c>
      <c r="H510" s="24">
        <f>IF([1]新扩建主干线!H510="","",[1]新扩建主干线!H510)</f>
        <v>6</v>
      </c>
      <c r="I510" s="24">
        <f>IF([1]新扩建主干线!I510="","",[1]新扩建主干线!I510)</f>
        <v>1</v>
      </c>
    </row>
    <row r="511" spans="1:9">
      <c r="A511" s="24" t="str">
        <f>IF([1]新扩建主干线!A511="","",[1]新扩建主干线!A511)</f>
        <v>绿中线路26</v>
      </c>
      <c r="B511" s="24" t="str">
        <f>IF([1]新扩建主干线!B511="","",[1]新扩建主干线!B511)</f>
        <v>10kV</v>
      </c>
      <c r="C511" s="24" t="str">
        <f>IF([1]新扩建主干线!C511="","",[1]新扩建主干线!C511)</f>
        <v>138绿中线</v>
      </c>
      <c r="D511" s="24">
        <f>IF([1]新扩建主干线!D511="","",[1]新扩建主干线!D511)</f>
        <v>0</v>
      </c>
      <c r="E511" s="24">
        <f>IF([1]新扩建主干线!E511="","",[1]新扩建主干线!E511)</f>
        <v>0.46417700000000001</v>
      </c>
      <c r="F511" s="24" t="str">
        <f>IF([1]新扩建主干线!F511="","",[1]新扩建主干线!F511)</f>
        <v>市辖</v>
      </c>
      <c r="G511" s="24">
        <f>IF([1]新扩建主干线!G511="","",[1]新扩建主干线!G511)</f>
        <v>0</v>
      </c>
      <c r="H511" s="24">
        <f>IF([1]新扩建主干线!H511="","",[1]新扩建主干线!H511)</f>
        <v>8</v>
      </c>
      <c r="I511" s="24">
        <f>IF([1]新扩建主干线!I511="","",[1]新扩建主干线!I511)</f>
        <v>3</v>
      </c>
    </row>
    <row r="512" spans="1:9">
      <c r="A512" s="24" t="str">
        <f>IF([1]新扩建主干线!A512="","",[1]新扩建主干线!A512)</f>
        <v>绿中线路27</v>
      </c>
      <c r="B512" s="24" t="str">
        <f>IF([1]新扩建主干线!B512="","",[1]新扩建主干线!B512)</f>
        <v>10kV</v>
      </c>
      <c r="C512" s="24" t="str">
        <f>IF([1]新扩建主干线!C512="","",[1]新扩建主干线!C512)</f>
        <v>138绿中线</v>
      </c>
      <c r="D512" s="24">
        <f>IF([1]新扩建主干线!D512="","",[1]新扩建主干线!D512)</f>
        <v>0</v>
      </c>
      <c r="E512" s="24">
        <f>IF([1]新扩建主干线!E512="","",[1]新扩建主干线!E512)</f>
        <v>0.32950499999999999</v>
      </c>
      <c r="F512" s="24" t="str">
        <f>IF([1]新扩建主干线!F512="","",[1]新扩建主干线!F512)</f>
        <v>市辖</v>
      </c>
      <c r="G512" s="24">
        <f>IF([1]新扩建主干线!G512="","",[1]新扩建主干线!G512)</f>
        <v>0</v>
      </c>
      <c r="H512" s="24">
        <f>IF([1]新扩建主干线!H512="","",[1]新扩建主干线!H512)</f>
        <v>0</v>
      </c>
      <c r="I512" s="24">
        <f>IF([1]新扩建主干线!I512="","",[1]新扩建主干线!I512)</f>
        <v>1</v>
      </c>
    </row>
    <row r="513" spans="1:9">
      <c r="A513" s="24" t="str">
        <f>IF([1]新扩建主干线!A513="","",[1]新扩建主干线!A513)</f>
        <v>绿中线路29</v>
      </c>
      <c r="B513" s="24" t="str">
        <f>IF([1]新扩建主干线!B513="","",[1]新扩建主干线!B513)</f>
        <v>10kV</v>
      </c>
      <c r="C513" s="24" t="str">
        <f>IF([1]新扩建主干线!C513="","",[1]新扩建主干线!C513)</f>
        <v>138绿中线</v>
      </c>
      <c r="D513" s="24">
        <f>IF([1]新扩建主干线!D513="","",[1]新扩建主干线!D513)</f>
        <v>0</v>
      </c>
      <c r="E513" s="24">
        <f>IF([1]新扩建主干线!E513="","",[1]新扩建主干线!E513)</f>
        <v>3.6611999999999999E-2</v>
      </c>
      <c r="F513" s="24" t="str">
        <f>IF([1]新扩建主干线!F513="","",[1]新扩建主干线!F513)</f>
        <v>市辖</v>
      </c>
      <c r="G513" s="24">
        <f>IF([1]新扩建主干线!G513="","",[1]新扩建主干线!G513)</f>
        <v>0</v>
      </c>
      <c r="H513" s="24">
        <f>IF([1]新扩建主干线!H513="","",[1]新扩建主干线!H513)</f>
        <v>2</v>
      </c>
      <c r="I513" s="24">
        <f>IF([1]新扩建主干线!I513="","",[1]新扩建主干线!I513)</f>
        <v>3</v>
      </c>
    </row>
    <row r="514" spans="1:9">
      <c r="A514" s="24" t="str">
        <f>IF([1]新扩建主干线!A514="","",[1]新扩建主干线!A514)</f>
        <v>绿中线路30</v>
      </c>
      <c r="B514" s="24" t="str">
        <f>IF([1]新扩建主干线!B514="","",[1]新扩建主干线!B514)</f>
        <v>10kV</v>
      </c>
      <c r="C514" s="24" t="str">
        <f>IF([1]新扩建主干线!C514="","",[1]新扩建主干线!C514)</f>
        <v>138绿中线</v>
      </c>
      <c r="D514" s="24">
        <f>IF([1]新扩建主干线!D514="","",[1]新扩建主干线!D514)</f>
        <v>0</v>
      </c>
      <c r="E514" s="24">
        <f>IF([1]新扩建主干线!E514="","",[1]新扩建主干线!E514)</f>
        <v>3.6611999999999999E-2</v>
      </c>
      <c r="F514" s="24" t="str">
        <f>IF([1]新扩建主干线!F514="","",[1]新扩建主干线!F514)</f>
        <v>市辖</v>
      </c>
      <c r="G514" s="24">
        <f>IF([1]新扩建主干线!G514="","",[1]新扩建主干线!G514)</f>
        <v>0</v>
      </c>
      <c r="H514" s="24">
        <f>IF([1]新扩建主干线!H514="","",[1]新扩建主干线!H514)</f>
        <v>3</v>
      </c>
      <c r="I514" s="24">
        <f>IF([1]新扩建主干线!I514="","",[1]新扩建主干线!I514)</f>
        <v>1</v>
      </c>
    </row>
    <row r="515" spans="1:9">
      <c r="A515" s="24" t="str">
        <f>IF([1]新扩建主干线!A515="","",[1]新扩建主干线!A515)</f>
        <v>绿中线路32</v>
      </c>
      <c r="B515" s="24" t="str">
        <f>IF([1]新扩建主干线!B515="","",[1]新扩建主干线!B515)</f>
        <v>10kV</v>
      </c>
      <c r="C515" s="24" t="str">
        <f>IF([1]新扩建主干线!C515="","",[1]新扩建主干线!C515)</f>
        <v>138绿中线</v>
      </c>
      <c r="D515" s="24">
        <f>IF([1]新扩建主干线!D515="","",[1]新扩建主干线!D515)</f>
        <v>0</v>
      </c>
      <c r="E515" s="24">
        <f>IF([1]新扩建主干线!E515="","",[1]新扩建主干线!E515)</f>
        <v>0.46877799999999997</v>
      </c>
      <c r="F515" s="24" t="str">
        <f>IF([1]新扩建主干线!F515="","",[1]新扩建主干线!F515)</f>
        <v>市辖</v>
      </c>
      <c r="G515" s="24">
        <f>IF([1]新扩建主干线!G515="","",[1]新扩建主干线!G515)</f>
        <v>0</v>
      </c>
      <c r="H515" s="24">
        <f>IF([1]新扩建主干线!H515="","",[1]新扩建主干线!H515)</f>
        <v>5</v>
      </c>
      <c r="I515" s="24">
        <f>IF([1]新扩建主干线!I515="","",[1]新扩建主干线!I515)</f>
        <v>3</v>
      </c>
    </row>
    <row r="516" spans="1:9">
      <c r="A516" s="24" t="str">
        <f>IF([1]新扩建主干线!A516="","",[1]新扩建主干线!A516)</f>
        <v>绿中线路33</v>
      </c>
      <c r="B516" s="24" t="str">
        <f>IF([1]新扩建主干线!B516="","",[1]新扩建主干线!B516)</f>
        <v>10kV</v>
      </c>
      <c r="C516" s="24" t="str">
        <f>IF([1]新扩建主干线!C516="","",[1]新扩建主干线!C516)</f>
        <v>138绿中线</v>
      </c>
      <c r="D516" s="24">
        <f>IF([1]新扩建主干线!D516="","",[1]新扩建主干线!D516)</f>
        <v>1</v>
      </c>
      <c r="E516" s="24">
        <f>IF([1]新扩建主干线!E516="","",[1]新扩建主干线!E516)</f>
        <v>0.26471099999999997</v>
      </c>
      <c r="F516" s="24" t="str">
        <f>IF([1]新扩建主干线!F516="","",[1]新扩建主干线!F516)</f>
        <v>市辖</v>
      </c>
      <c r="G516" s="24">
        <f>IF([1]新扩建主干线!G516="","",[1]新扩建主干线!G516)</f>
        <v>0</v>
      </c>
      <c r="H516" s="24">
        <f>IF([1]新扩建主干线!H516="","",[1]新扩建主干线!H516)</f>
        <v>6</v>
      </c>
      <c r="I516" s="24">
        <f>IF([1]新扩建主干线!I516="","",[1]新扩建主干线!I516)</f>
        <v>1</v>
      </c>
    </row>
    <row r="517" spans="1:9">
      <c r="A517" s="24" t="str">
        <f>IF([1]新扩建主干线!A517="","",[1]新扩建主干线!A517)</f>
        <v>绿中线路39</v>
      </c>
      <c r="B517" s="24" t="str">
        <f>IF([1]新扩建主干线!B517="","",[1]新扩建主干线!B517)</f>
        <v>10kV</v>
      </c>
      <c r="C517" s="24" t="str">
        <f>IF([1]新扩建主干线!C517="","",[1]新扩建主干线!C517)</f>
        <v>138绿中线</v>
      </c>
      <c r="D517" s="24">
        <f>IF([1]新扩建主干线!D517="","",[1]新扩建主干线!D517)</f>
        <v>1</v>
      </c>
      <c r="E517" s="24">
        <f>IF([1]新扩建主干线!E517="","",[1]新扩建主干线!E517)</f>
        <v>0.118918</v>
      </c>
      <c r="F517" s="24" t="str">
        <f>IF([1]新扩建主干线!F517="","",[1]新扩建主干线!F517)</f>
        <v>市辖</v>
      </c>
      <c r="G517" s="24">
        <f>IF([1]新扩建主干线!G517="","",[1]新扩建主干线!G517)</f>
        <v>0</v>
      </c>
      <c r="H517" s="24">
        <f>IF([1]新扩建主干线!H517="","",[1]新扩建主干线!H517)</f>
        <v>8</v>
      </c>
      <c r="I517" s="24">
        <f>IF([1]新扩建主干线!I517="","",[1]新扩建主干线!I517)</f>
        <v>3</v>
      </c>
    </row>
    <row r="518" spans="1:9">
      <c r="A518" s="24" t="str">
        <f>IF([1]新扩建主干线!A518="","",[1]新扩建主干线!A518)</f>
        <v>绿中线路40</v>
      </c>
      <c r="B518" s="24" t="str">
        <f>IF([1]新扩建主干线!B518="","",[1]新扩建主干线!B518)</f>
        <v>10kV</v>
      </c>
      <c r="C518" s="24" t="str">
        <f>IF([1]新扩建主干线!C518="","",[1]新扩建主干线!C518)</f>
        <v>138绿中线</v>
      </c>
      <c r="D518" s="24">
        <f>IF([1]新扩建主干线!D518="","",[1]新扩建主干线!D518)</f>
        <v>1</v>
      </c>
      <c r="E518" s="24">
        <f>IF([1]新扩建主干线!E518="","",[1]新扩建主干线!E518)</f>
        <v>0.57766899999999999</v>
      </c>
      <c r="F518" s="24" t="str">
        <f>IF([1]新扩建主干线!F518="","",[1]新扩建主干线!F518)</f>
        <v>市辖</v>
      </c>
      <c r="G518" s="24">
        <f>IF([1]新扩建主干线!G518="","",[1]新扩建主干线!G518)</f>
        <v>0</v>
      </c>
      <c r="H518" s="24">
        <f>IF([1]新扩建主干线!H518="","",[1]新扩建主干线!H518)</f>
        <v>0</v>
      </c>
      <c r="I518" s="24">
        <f>IF([1]新扩建主干线!I518="","",[1]新扩建主干线!I518)</f>
        <v>1</v>
      </c>
    </row>
    <row r="519" spans="1:9">
      <c r="A519" s="24" t="str">
        <f>IF([1]新扩建主干线!A519="","",[1]新扩建主干线!A519)</f>
        <v>绿中线路42</v>
      </c>
      <c r="B519" s="24" t="str">
        <f>IF([1]新扩建主干线!B519="","",[1]新扩建主干线!B519)</f>
        <v>10kV</v>
      </c>
      <c r="C519" s="24" t="str">
        <f>IF([1]新扩建主干线!C519="","",[1]新扩建主干线!C519)</f>
        <v>138绿中线</v>
      </c>
      <c r="D519" s="24">
        <f>IF([1]新扩建主干线!D519="","",[1]新扩建主干线!D519)</f>
        <v>1</v>
      </c>
      <c r="E519" s="24">
        <f>IF([1]新扩建主干线!E519="","",[1]新扩建主干线!E519)</f>
        <v>0.33385700000000001</v>
      </c>
      <c r="F519" s="24" t="str">
        <f>IF([1]新扩建主干线!F519="","",[1]新扩建主干线!F519)</f>
        <v>市辖</v>
      </c>
      <c r="G519" s="24">
        <f>IF([1]新扩建主干线!G519="","",[1]新扩建主干线!G519)</f>
        <v>0</v>
      </c>
      <c r="H519" s="24">
        <f>IF([1]新扩建主干线!H519="","",[1]新扩建主干线!H519)</f>
        <v>2</v>
      </c>
      <c r="I519" s="24">
        <f>IF([1]新扩建主干线!I519="","",[1]新扩建主干线!I519)</f>
        <v>3</v>
      </c>
    </row>
    <row r="520" spans="1:9">
      <c r="A520" s="24" t="str">
        <f>IF([1]新扩建主干线!A520="","",[1]新扩建主干线!A520)</f>
        <v>绿中线路43</v>
      </c>
      <c r="B520" s="24" t="str">
        <f>IF([1]新扩建主干线!B520="","",[1]新扩建主干线!B520)</f>
        <v>10kV</v>
      </c>
      <c r="C520" s="24" t="str">
        <f>IF([1]新扩建主干线!C520="","",[1]新扩建主干线!C520)</f>
        <v>138绿中线</v>
      </c>
      <c r="D520" s="24">
        <f>IF([1]新扩建主干线!D520="","",[1]新扩建主干线!D520)</f>
        <v>1</v>
      </c>
      <c r="E520" s="24">
        <f>IF([1]新扩建主干线!E520="","",[1]新扩建主干线!E520)</f>
        <v>0.21271999999999999</v>
      </c>
      <c r="F520" s="24" t="str">
        <f>IF([1]新扩建主干线!F520="","",[1]新扩建主干线!F520)</f>
        <v>市辖</v>
      </c>
      <c r="G520" s="24">
        <f>IF([1]新扩建主干线!G520="","",[1]新扩建主干线!G520)</f>
        <v>0</v>
      </c>
      <c r="H520" s="24">
        <f>IF([1]新扩建主干线!H520="","",[1]新扩建主干线!H520)</f>
        <v>3</v>
      </c>
      <c r="I520" s="24">
        <f>IF([1]新扩建主干线!I520="","",[1]新扩建主干线!I520)</f>
        <v>1</v>
      </c>
    </row>
    <row r="521" spans="1:9">
      <c r="A521" s="24" t="str">
        <f>IF([1]新扩建主干线!A521="","",[1]新扩建主干线!A521)</f>
        <v>百泾线路13-1</v>
      </c>
      <c r="B521" s="24" t="str">
        <f>IF([1]新扩建主干线!B521="","",[1]新扩建主干线!B521)</f>
        <v>10kV</v>
      </c>
      <c r="C521" s="24" t="str">
        <f>IF([1]新扩建主干线!C521="","",[1]新扩建主干线!C521)</f>
        <v>135百泾线</v>
      </c>
      <c r="D521" s="24">
        <f>IF([1]新扩建主干线!D521="","",[1]新扩建主干线!D521)</f>
        <v>0</v>
      </c>
      <c r="E521" s="24">
        <f>IF([1]新扩建主干线!E521="","",[1]新扩建主干线!E521)</f>
        <v>0.49167300000000003</v>
      </c>
      <c r="F521" s="24" t="str">
        <f>IF([1]新扩建主干线!F521="","",[1]新扩建主干线!F521)</f>
        <v>县级</v>
      </c>
      <c r="G521" s="24">
        <f>IF([1]新扩建主干线!G521="","",[1]新扩建主干线!G521)</f>
        <v>0</v>
      </c>
      <c r="H521" s="24">
        <f>IF([1]新扩建主干线!H521="","",[1]新扩建主干线!H521)</f>
        <v>5</v>
      </c>
      <c r="I521" s="24">
        <f>IF([1]新扩建主干线!I521="","",[1]新扩建主干线!I521)</f>
        <v>3</v>
      </c>
    </row>
    <row r="522" spans="1:9">
      <c r="A522" s="24" t="str">
        <f>IF([1]新扩建主干线!A522="","",[1]新扩建主干线!A522)</f>
        <v>百泾线路14-1</v>
      </c>
      <c r="B522" s="24" t="str">
        <f>IF([1]新扩建主干线!B522="","",[1]新扩建主干线!B522)</f>
        <v>10kV</v>
      </c>
      <c r="C522" s="24" t="str">
        <f>IF([1]新扩建主干线!C522="","",[1]新扩建主干线!C522)</f>
        <v>135百泾线</v>
      </c>
      <c r="D522" s="24">
        <f>IF([1]新扩建主干线!D522="","",[1]新扩建主干线!D522)</f>
        <v>0</v>
      </c>
      <c r="E522" s="24">
        <f>IF([1]新扩建主干线!E522="","",[1]新扩建主干线!E522)</f>
        <v>0.43027799999999999</v>
      </c>
      <c r="F522" s="24" t="str">
        <f>IF([1]新扩建主干线!F522="","",[1]新扩建主干线!F522)</f>
        <v>县级</v>
      </c>
      <c r="G522" s="24">
        <f>IF([1]新扩建主干线!G522="","",[1]新扩建主干线!G522)</f>
        <v>0</v>
      </c>
      <c r="H522" s="24">
        <f>IF([1]新扩建主干线!H522="","",[1]新扩建主干线!H522)</f>
        <v>6</v>
      </c>
      <c r="I522" s="24">
        <f>IF([1]新扩建主干线!I522="","",[1]新扩建主干线!I522)</f>
        <v>1</v>
      </c>
    </row>
    <row r="523" spans="1:9">
      <c r="A523" s="24" t="str">
        <f>IF([1]新扩建主干线!A523="","",[1]新扩建主干线!A523)</f>
        <v>绿中线路46</v>
      </c>
      <c r="B523" s="24" t="str">
        <f>IF([1]新扩建主干线!B523="","",[1]新扩建主干线!B523)</f>
        <v>10kV</v>
      </c>
      <c r="C523" s="24" t="str">
        <f>IF([1]新扩建主干线!C523="","",[1]新扩建主干线!C523)</f>
        <v>138绿中线</v>
      </c>
      <c r="D523" s="24">
        <f>IF([1]新扩建主干线!D523="","",[1]新扩建主干线!D523)</f>
        <v>0</v>
      </c>
      <c r="E523" s="24">
        <f>IF([1]新扩建主干线!E523="","",[1]新扩建主干线!E523)</f>
        <v>1.0330000000000001E-3</v>
      </c>
      <c r="F523" s="24" t="str">
        <f>IF([1]新扩建主干线!F523="","",[1]新扩建主干线!F523)</f>
        <v>市辖</v>
      </c>
      <c r="G523" s="24">
        <f>IF([1]新扩建主干线!G523="","",[1]新扩建主干线!G523)</f>
        <v>0</v>
      </c>
      <c r="H523" s="24">
        <f>IF([1]新扩建主干线!H523="","",[1]新扩建主干线!H523)</f>
        <v>8</v>
      </c>
      <c r="I523" s="24">
        <f>IF([1]新扩建主干线!I523="","",[1]新扩建主干线!I523)</f>
        <v>3</v>
      </c>
    </row>
    <row r="524" spans="1:9">
      <c r="A524" s="24" t="str">
        <f>IF([1]新扩建主干线!A524="","",[1]新扩建主干线!A524)</f>
        <v>绿中线路47</v>
      </c>
      <c r="B524" s="24" t="str">
        <f>IF([1]新扩建主干线!B524="","",[1]新扩建主干线!B524)</f>
        <v>10kV</v>
      </c>
      <c r="C524" s="24" t="str">
        <f>IF([1]新扩建主干线!C524="","",[1]新扩建主干线!C524)</f>
        <v>138绿中线</v>
      </c>
      <c r="D524" s="24">
        <f>IF([1]新扩建主干线!D524="","",[1]新扩建主干线!D524)</f>
        <v>0</v>
      </c>
      <c r="E524" s="24">
        <f>IF([1]新扩建主干线!E524="","",[1]新扩建主干线!E524)</f>
        <v>1.2718999999999999E-2</v>
      </c>
      <c r="F524" s="24" t="str">
        <f>IF([1]新扩建主干线!F524="","",[1]新扩建主干线!F524)</f>
        <v>市辖</v>
      </c>
      <c r="G524" s="24">
        <f>IF([1]新扩建主干线!G524="","",[1]新扩建主干线!G524)</f>
        <v>0</v>
      </c>
      <c r="H524" s="24">
        <f>IF([1]新扩建主干线!H524="","",[1]新扩建主干线!H524)</f>
        <v>0</v>
      </c>
      <c r="I524" s="24">
        <f>IF([1]新扩建主干线!I524="","",[1]新扩建主干线!I524)</f>
        <v>1</v>
      </c>
    </row>
    <row r="525" spans="1:9">
      <c r="A525" s="24" t="str">
        <f>IF([1]新扩建主干线!A525="","",[1]新扩建主干线!A525)</f>
        <v>绿中线路49</v>
      </c>
      <c r="B525" s="24" t="str">
        <f>IF([1]新扩建主干线!B525="","",[1]新扩建主干线!B525)</f>
        <v>10kV</v>
      </c>
      <c r="C525" s="24" t="str">
        <f>IF([1]新扩建主干线!C525="","",[1]新扩建主干线!C525)</f>
        <v>138绿中线</v>
      </c>
      <c r="D525" s="24">
        <f>IF([1]新扩建主干线!D525="","",[1]新扩建主干线!D525)</f>
        <v>0</v>
      </c>
      <c r="E525" s="24">
        <f>IF([1]新扩建主干线!E525="","",[1]新扩建主干线!E525)</f>
        <v>4.287E-3</v>
      </c>
      <c r="F525" s="24" t="str">
        <f>IF([1]新扩建主干线!F525="","",[1]新扩建主干线!F525)</f>
        <v>市辖</v>
      </c>
      <c r="G525" s="24">
        <f>IF([1]新扩建主干线!G525="","",[1]新扩建主干线!G525)</f>
        <v>0</v>
      </c>
      <c r="H525" s="24">
        <f>IF([1]新扩建主干线!H525="","",[1]新扩建主干线!H525)</f>
        <v>2</v>
      </c>
      <c r="I525" s="24">
        <f>IF([1]新扩建主干线!I525="","",[1]新扩建主干线!I525)</f>
        <v>3</v>
      </c>
    </row>
    <row r="526" spans="1:9">
      <c r="A526" s="24" t="str">
        <f>IF([1]新扩建主干线!A526="","",[1]新扩建主干线!A526)</f>
        <v>绿中线路52</v>
      </c>
      <c r="B526" s="24" t="str">
        <f>IF([1]新扩建主干线!B526="","",[1]新扩建主干线!B526)</f>
        <v>10kV</v>
      </c>
      <c r="C526" s="24" t="str">
        <f>IF([1]新扩建主干线!C526="","",[1]新扩建主干线!C526)</f>
        <v>138绿中线</v>
      </c>
      <c r="D526" s="24">
        <f>IF([1]新扩建主干线!D526="","",[1]新扩建主干线!D526)</f>
        <v>1</v>
      </c>
      <c r="E526" s="24">
        <f>IF([1]新扩建主干线!E526="","",[1]新扩建主干线!E526)</f>
        <v>5.091E-3</v>
      </c>
      <c r="F526" s="24" t="str">
        <f>IF([1]新扩建主干线!F526="","",[1]新扩建主干线!F526)</f>
        <v>市辖</v>
      </c>
      <c r="G526" s="24">
        <f>IF([1]新扩建主干线!G526="","",[1]新扩建主干线!G526)</f>
        <v>0</v>
      </c>
      <c r="H526" s="24">
        <f>IF([1]新扩建主干线!H526="","",[1]新扩建主干线!H526)</f>
        <v>3</v>
      </c>
      <c r="I526" s="24">
        <f>IF([1]新扩建主干线!I526="","",[1]新扩建主干线!I526)</f>
        <v>1</v>
      </c>
    </row>
    <row r="527" spans="1:9">
      <c r="A527" s="24" t="str">
        <f>IF([1]新扩建主干线!A527="","",[1]新扩建主干线!A527)</f>
        <v>绿中线路54</v>
      </c>
      <c r="B527" s="24" t="str">
        <f>IF([1]新扩建主干线!B527="","",[1]新扩建主干线!B527)</f>
        <v>10kV</v>
      </c>
      <c r="C527" s="24" t="str">
        <f>IF([1]新扩建主干线!C527="","",[1]新扩建主干线!C527)</f>
        <v>138绿中线</v>
      </c>
      <c r="D527" s="24">
        <f>IF([1]新扩建主干线!D527="","",[1]新扩建主干线!D527)</f>
        <v>1</v>
      </c>
      <c r="E527" s="24">
        <f>IF([1]新扩建主干线!E527="","",[1]新扩建主干线!E527)</f>
        <v>5.1240000000000001E-3</v>
      </c>
      <c r="F527" s="24" t="str">
        <f>IF([1]新扩建主干线!F527="","",[1]新扩建主干线!F527)</f>
        <v/>
      </c>
      <c r="G527" s="24">
        <f>IF([1]新扩建主干线!G527="","",[1]新扩建主干线!G527)</f>
        <v>0</v>
      </c>
      <c r="H527" s="24">
        <f>IF([1]新扩建主干线!H527="","",[1]新扩建主干线!H527)</f>
        <v>5</v>
      </c>
      <c r="I527" s="24">
        <f>IF([1]新扩建主干线!I527="","",[1]新扩建主干线!I527)</f>
        <v>3</v>
      </c>
    </row>
    <row r="528" spans="1:9">
      <c r="A528" s="24" t="str">
        <f>IF([1]新扩建主干线!A528="","",[1]新扩建主干线!A528)</f>
        <v>绿中线路57</v>
      </c>
      <c r="B528" s="24" t="str">
        <f>IF([1]新扩建主干线!B528="","",[1]新扩建主干线!B528)</f>
        <v>10kV</v>
      </c>
      <c r="C528" s="24" t="str">
        <f>IF([1]新扩建主干线!C528="","",[1]新扩建主干线!C528)</f>
        <v>138绿中线</v>
      </c>
      <c r="D528" s="24">
        <f>IF([1]新扩建主干线!D528="","",[1]新扩建主干线!D528)</f>
        <v>1</v>
      </c>
      <c r="E528" s="24">
        <f>IF([1]新扩建主干线!E528="","",[1]新扩建主干线!E528)</f>
        <v>2.957E-3</v>
      </c>
      <c r="F528" s="24" t="str">
        <f>IF([1]新扩建主干线!F528="","",[1]新扩建主干线!F528)</f>
        <v>市辖</v>
      </c>
      <c r="G528" s="24">
        <f>IF([1]新扩建主干线!G528="","",[1]新扩建主干线!G528)</f>
        <v>0</v>
      </c>
      <c r="H528" s="24">
        <f>IF([1]新扩建主干线!H528="","",[1]新扩建主干线!H528)</f>
        <v>6</v>
      </c>
      <c r="I528" s="24">
        <f>IF([1]新扩建主干线!I528="","",[1]新扩建主干线!I528)</f>
        <v>1</v>
      </c>
    </row>
    <row r="529" spans="1:9">
      <c r="A529" s="24" t="str">
        <f>IF([1]新扩建主干线!A529="","",[1]新扩建主干线!A529)</f>
        <v>绿中线路59</v>
      </c>
      <c r="B529" s="24" t="str">
        <f>IF([1]新扩建主干线!B529="","",[1]新扩建主干线!B529)</f>
        <v>10kV</v>
      </c>
      <c r="C529" s="24" t="str">
        <f>IF([1]新扩建主干线!C529="","",[1]新扩建主干线!C529)</f>
        <v>138绿中线</v>
      </c>
      <c r="D529" s="24">
        <f>IF([1]新扩建主干线!D529="","",[1]新扩建主干线!D529)</f>
        <v>1</v>
      </c>
      <c r="E529" s="24">
        <f>IF([1]新扩建主干线!E529="","",[1]新扩建主干线!E529)</f>
        <v>1.294E-3</v>
      </c>
      <c r="F529" s="24" t="str">
        <f>IF([1]新扩建主干线!F529="","",[1]新扩建主干线!F529)</f>
        <v>市辖</v>
      </c>
      <c r="G529" s="24">
        <f>IF([1]新扩建主干线!G529="","",[1]新扩建主干线!G529)</f>
        <v>0</v>
      </c>
      <c r="H529" s="24">
        <f>IF([1]新扩建主干线!H529="","",[1]新扩建主干线!H529)</f>
        <v>8</v>
      </c>
      <c r="I529" s="24">
        <f>IF([1]新扩建主干线!I529="","",[1]新扩建主干线!I529)</f>
        <v>3</v>
      </c>
    </row>
    <row r="530" spans="1:9">
      <c r="A530" s="24" t="str">
        <f>IF([1]新扩建主干线!A530="","",[1]新扩建主干线!A530)</f>
        <v>绿南线路1</v>
      </c>
      <c r="B530" s="24" t="str">
        <f>IF([1]新扩建主干线!B530="","",[1]新扩建主干线!B530)</f>
        <v>10kV</v>
      </c>
      <c r="C530" s="24" t="str">
        <f>IF([1]新扩建主干线!C530="","",[1]新扩建主干线!C530)</f>
        <v>139绿南线</v>
      </c>
      <c r="D530" s="24">
        <f>IF([1]新扩建主干线!D530="","",[1]新扩建主干线!D530)</f>
        <v>0</v>
      </c>
      <c r="E530" s="24">
        <f>IF([1]新扩建主干线!E530="","",[1]新扩建主干线!E530)</f>
        <v>0.80709200000000003</v>
      </c>
      <c r="F530" s="24" t="str">
        <f>IF([1]新扩建主干线!F530="","",[1]新扩建主干线!F530)</f>
        <v>县级</v>
      </c>
      <c r="G530" s="24">
        <f>IF([1]新扩建主干线!G530="","",[1]新扩建主干线!G530)</f>
        <v>0</v>
      </c>
      <c r="H530" s="24">
        <f>IF([1]新扩建主干线!H530="","",[1]新扩建主干线!H530)</f>
        <v>0</v>
      </c>
      <c r="I530" s="24">
        <f>IF([1]新扩建主干线!I530="","",[1]新扩建主干线!I530)</f>
        <v>1</v>
      </c>
    </row>
    <row r="531" spans="1:9">
      <c r="A531" s="24" t="str">
        <f>IF([1]新扩建主干线!A531="","",[1]新扩建主干线!A531)</f>
        <v>绿南线路3</v>
      </c>
      <c r="B531" s="24" t="str">
        <f>IF([1]新扩建主干线!B531="","",[1]新扩建主干线!B531)</f>
        <v>10kV</v>
      </c>
      <c r="C531" s="24" t="str">
        <f>IF([1]新扩建主干线!C531="","",[1]新扩建主干线!C531)</f>
        <v>139绿南线</v>
      </c>
      <c r="D531" s="24">
        <f>IF([1]新扩建主干线!D531="","",[1]新扩建主干线!D531)</f>
        <v>0</v>
      </c>
      <c r="E531" s="24">
        <f>IF([1]新扩建主干线!E531="","",[1]新扩建主干线!E531)</f>
        <v>0.32094200000000001</v>
      </c>
      <c r="F531" s="24" t="str">
        <f>IF([1]新扩建主干线!F531="","",[1]新扩建主干线!F531)</f>
        <v>县级</v>
      </c>
      <c r="G531" s="24">
        <f>IF([1]新扩建主干线!G531="","",[1]新扩建主干线!G531)</f>
        <v>0</v>
      </c>
      <c r="H531" s="24">
        <f>IF([1]新扩建主干线!H531="","",[1]新扩建主干线!H531)</f>
        <v>2</v>
      </c>
      <c r="I531" s="24">
        <f>IF([1]新扩建主干线!I531="","",[1]新扩建主干线!I531)</f>
        <v>3</v>
      </c>
    </row>
    <row r="532" spans="1:9">
      <c r="A532" s="24" t="str">
        <f>IF([1]新扩建主干线!A532="","",[1]新扩建主干线!A532)</f>
        <v>绿南线路4</v>
      </c>
      <c r="B532" s="24" t="str">
        <f>IF([1]新扩建主干线!B532="","",[1]新扩建主干线!B532)</f>
        <v>10kV</v>
      </c>
      <c r="C532" s="24" t="str">
        <f>IF([1]新扩建主干线!C532="","",[1]新扩建主干线!C532)</f>
        <v>139绿南线</v>
      </c>
      <c r="D532" s="24">
        <f>IF([1]新扩建主干线!D532="","",[1]新扩建主干线!D532)</f>
        <v>0</v>
      </c>
      <c r="E532" s="24">
        <f>IF([1]新扩建主干线!E532="","",[1]新扩建主干线!E532)</f>
        <v>2.4518000000000002E-2</v>
      </c>
      <c r="F532" s="24" t="str">
        <f>IF([1]新扩建主干线!F532="","",[1]新扩建主干线!F532)</f>
        <v>县级</v>
      </c>
      <c r="G532" s="24">
        <f>IF([1]新扩建主干线!G532="","",[1]新扩建主干线!G532)</f>
        <v>0</v>
      </c>
      <c r="H532" s="24">
        <f>IF([1]新扩建主干线!H532="","",[1]新扩建主干线!H532)</f>
        <v>3</v>
      </c>
      <c r="I532" s="24">
        <f>IF([1]新扩建主干线!I532="","",[1]新扩建主干线!I532)</f>
        <v>1</v>
      </c>
    </row>
    <row r="533" spans="1:9">
      <c r="A533" s="24" t="str">
        <f>IF([1]新扩建主干线!A533="","",[1]新扩建主干线!A533)</f>
        <v>绿南线路6</v>
      </c>
      <c r="B533" s="24" t="str">
        <f>IF([1]新扩建主干线!B533="","",[1]新扩建主干线!B533)</f>
        <v>10kV</v>
      </c>
      <c r="C533" s="24" t="str">
        <f>IF([1]新扩建主干线!C533="","",[1]新扩建主干线!C533)</f>
        <v>139绿南线</v>
      </c>
      <c r="D533" s="24">
        <f>IF([1]新扩建主干线!D533="","",[1]新扩建主干线!D533)</f>
        <v>0</v>
      </c>
      <c r="E533" s="24">
        <f>IF([1]新扩建主干线!E533="","",[1]新扩建主干线!E533)</f>
        <v>0.244168</v>
      </c>
      <c r="F533" s="24" t="str">
        <f>IF([1]新扩建主干线!F533="","",[1]新扩建主干线!F533)</f>
        <v>县级</v>
      </c>
      <c r="G533" s="24">
        <f>IF([1]新扩建主干线!G533="","",[1]新扩建主干线!G533)</f>
        <v>0</v>
      </c>
      <c r="H533" s="24">
        <f>IF([1]新扩建主干线!H533="","",[1]新扩建主干线!H533)</f>
        <v>5</v>
      </c>
      <c r="I533" s="24">
        <f>IF([1]新扩建主干线!I533="","",[1]新扩建主干线!I533)</f>
        <v>3</v>
      </c>
    </row>
    <row r="534" spans="1:9">
      <c r="A534" s="24" t="str">
        <f>IF([1]新扩建主干线!A534="","",[1]新扩建主干线!A534)</f>
        <v>绿南线路7</v>
      </c>
      <c r="B534" s="24" t="str">
        <f>IF([1]新扩建主干线!B534="","",[1]新扩建主干线!B534)</f>
        <v>10kV</v>
      </c>
      <c r="C534" s="24" t="str">
        <f>IF([1]新扩建主干线!C534="","",[1]新扩建主干线!C534)</f>
        <v>139绿南线</v>
      </c>
      <c r="D534" s="24">
        <f>IF([1]新扩建主干线!D534="","",[1]新扩建主干线!D534)</f>
        <v>0</v>
      </c>
      <c r="E534" s="24">
        <f>IF([1]新扩建主干线!E534="","",[1]新扩建主干线!E534)</f>
        <v>0.51793599999999995</v>
      </c>
      <c r="F534" s="24" t="str">
        <f>IF([1]新扩建主干线!F534="","",[1]新扩建主干线!F534)</f>
        <v>县级</v>
      </c>
      <c r="G534" s="24">
        <f>IF([1]新扩建主干线!G534="","",[1]新扩建主干线!G534)</f>
        <v>0</v>
      </c>
      <c r="H534" s="24">
        <f>IF([1]新扩建主干线!H534="","",[1]新扩建主干线!H534)</f>
        <v>6</v>
      </c>
      <c r="I534" s="24">
        <f>IF([1]新扩建主干线!I534="","",[1]新扩建主干线!I534)</f>
        <v>1</v>
      </c>
    </row>
    <row r="535" spans="1:9">
      <c r="A535" s="24" t="str">
        <f>IF([1]新扩建主干线!A535="","",[1]新扩建主干线!A535)</f>
        <v>绿南线路10</v>
      </c>
      <c r="B535" s="24" t="str">
        <f>IF([1]新扩建主干线!B535="","",[1]新扩建主干线!B535)</f>
        <v>10kV</v>
      </c>
      <c r="C535" s="24" t="str">
        <f>IF([1]新扩建主干线!C535="","",[1]新扩建主干线!C535)</f>
        <v>139绿南线</v>
      </c>
      <c r="D535" s="24">
        <f>IF([1]新扩建主干线!D535="","",[1]新扩建主干线!D535)</f>
        <v>1</v>
      </c>
      <c r="E535" s="24">
        <f>IF([1]新扩建主干线!E535="","",[1]新扩建主干线!E535)</f>
        <v>0.47689599999999999</v>
      </c>
      <c r="F535" s="24" t="str">
        <f>IF([1]新扩建主干线!F535="","",[1]新扩建主干线!F535)</f>
        <v>县级</v>
      </c>
      <c r="G535" s="24">
        <f>IF([1]新扩建主干线!G535="","",[1]新扩建主干线!G535)</f>
        <v>0</v>
      </c>
      <c r="H535" s="24">
        <f>IF([1]新扩建主干线!H535="","",[1]新扩建主干线!H535)</f>
        <v>8</v>
      </c>
      <c r="I535" s="24">
        <f>IF([1]新扩建主干线!I535="","",[1]新扩建主干线!I535)</f>
        <v>3</v>
      </c>
    </row>
    <row r="536" spans="1:9">
      <c r="A536" s="24" t="str">
        <f>IF([1]新扩建主干线!A536="","",[1]新扩建主干线!A536)</f>
        <v>绿南线路11</v>
      </c>
      <c r="B536" s="24" t="str">
        <f>IF([1]新扩建主干线!B536="","",[1]新扩建主干线!B536)</f>
        <v>10kV</v>
      </c>
      <c r="C536" s="24" t="str">
        <f>IF([1]新扩建主干线!C536="","",[1]新扩建主干线!C536)</f>
        <v>139绿南线</v>
      </c>
      <c r="D536" s="24">
        <f>IF([1]新扩建主干线!D536="","",[1]新扩建主干线!D536)</f>
        <v>1</v>
      </c>
      <c r="E536" s="24">
        <f>IF([1]新扩建主干线!E536="","",[1]新扩建主干线!E536)</f>
        <v>7.4404999999999999E-2</v>
      </c>
      <c r="F536" s="24" t="str">
        <f>IF([1]新扩建主干线!F536="","",[1]新扩建主干线!F536)</f>
        <v>县级</v>
      </c>
      <c r="G536" s="24">
        <f>IF([1]新扩建主干线!G536="","",[1]新扩建主干线!G536)</f>
        <v>0</v>
      </c>
      <c r="H536" s="24">
        <f>IF([1]新扩建主干线!H536="","",[1]新扩建主干线!H536)</f>
        <v>0</v>
      </c>
      <c r="I536" s="24">
        <f>IF([1]新扩建主干线!I536="","",[1]新扩建主干线!I536)</f>
        <v>1</v>
      </c>
    </row>
    <row r="537" spans="1:9">
      <c r="A537" s="24" t="str">
        <f>IF([1]新扩建主干线!A537="","",[1]新扩建主干线!A537)</f>
        <v>绿南线路13</v>
      </c>
      <c r="B537" s="24" t="str">
        <f>IF([1]新扩建主干线!B537="","",[1]新扩建主干线!B537)</f>
        <v>10kV</v>
      </c>
      <c r="C537" s="24" t="str">
        <f>IF([1]新扩建主干线!C537="","",[1]新扩建主干线!C537)</f>
        <v>139绿南线</v>
      </c>
      <c r="D537" s="24">
        <f>IF([1]新扩建主干线!D537="","",[1]新扩建主干线!D537)</f>
        <v>1</v>
      </c>
      <c r="E537" s="24">
        <f>IF([1]新扩建主干线!E537="","",[1]新扩建主干线!E537)</f>
        <v>0.160325</v>
      </c>
      <c r="F537" s="24" t="str">
        <f>IF([1]新扩建主干线!F537="","",[1]新扩建主干线!F537)</f>
        <v>县级</v>
      </c>
      <c r="G537" s="24">
        <f>IF([1]新扩建主干线!G537="","",[1]新扩建主干线!G537)</f>
        <v>0</v>
      </c>
      <c r="H537" s="24">
        <f>IF([1]新扩建主干线!H537="","",[1]新扩建主干线!H537)</f>
        <v>2</v>
      </c>
      <c r="I537" s="24">
        <f>IF([1]新扩建主干线!I537="","",[1]新扩建主干线!I537)</f>
        <v>3</v>
      </c>
    </row>
    <row r="538" spans="1:9">
      <c r="A538" s="24" t="str">
        <f>IF([1]新扩建主干线!A538="","",[1]新扩建主干线!A538)</f>
        <v>绿南线路15</v>
      </c>
      <c r="B538" s="24" t="str">
        <f>IF([1]新扩建主干线!B538="","",[1]新扩建主干线!B538)</f>
        <v>10kV</v>
      </c>
      <c r="C538" s="24" t="str">
        <f>IF([1]新扩建主干线!C538="","",[1]新扩建主干线!C538)</f>
        <v>139绿南线</v>
      </c>
      <c r="D538" s="24">
        <f>IF([1]新扩建主干线!D538="","",[1]新扩建主干线!D538)</f>
        <v>0</v>
      </c>
      <c r="E538" s="24">
        <f>IF([1]新扩建主干线!E538="","",[1]新扩建主干线!E538)</f>
        <v>9.8406999999999994E-2</v>
      </c>
      <c r="F538" s="24" t="str">
        <f>IF([1]新扩建主干线!F538="","",[1]新扩建主干线!F538)</f>
        <v>县级</v>
      </c>
      <c r="G538" s="24">
        <f>IF([1]新扩建主干线!G538="","",[1]新扩建主干线!G538)</f>
        <v>0</v>
      </c>
      <c r="H538" s="24">
        <f>IF([1]新扩建主干线!H538="","",[1]新扩建主干线!H538)</f>
        <v>3</v>
      </c>
      <c r="I538" s="24">
        <f>IF([1]新扩建主干线!I538="","",[1]新扩建主干线!I538)</f>
        <v>1</v>
      </c>
    </row>
    <row r="539" spans="1:9">
      <c r="A539" s="24" t="str">
        <f>IF([1]新扩建主干线!A539="","",[1]新扩建主干线!A539)</f>
        <v>绿南线路17</v>
      </c>
      <c r="B539" s="24" t="str">
        <f>IF([1]新扩建主干线!B539="","",[1]新扩建主干线!B539)</f>
        <v>10kV</v>
      </c>
      <c r="C539" s="24" t="str">
        <f>IF([1]新扩建主干线!C539="","",[1]新扩建主干线!C539)</f>
        <v>139绿南线</v>
      </c>
      <c r="D539" s="24">
        <f>IF([1]新扩建主干线!D539="","",[1]新扩建主干线!D539)</f>
        <v>0</v>
      </c>
      <c r="E539" s="24">
        <f>IF([1]新扩建主干线!E539="","",[1]新扩建主干线!E539)</f>
        <v>1.0329060000000001</v>
      </c>
      <c r="F539" s="24" t="str">
        <f>IF([1]新扩建主干线!F539="","",[1]新扩建主干线!F539)</f>
        <v>县级</v>
      </c>
      <c r="G539" s="24">
        <f>IF([1]新扩建主干线!G539="","",[1]新扩建主干线!G539)</f>
        <v>0</v>
      </c>
      <c r="H539" s="24">
        <f>IF([1]新扩建主干线!H539="","",[1]新扩建主干线!H539)</f>
        <v>5</v>
      </c>
      <c r="I539" s="24">
        <f>IF([1]新扩建主干线!I539="","",[1]新扩建主干线!I539)</f>
        <v>3</v>
      </c>
    </row>
    <row r="540" spans="1:9">
      <c r="A540" s="24" t="str">
        <f>IF([1]新扩建主干线!A540="","",[1]新扩建主干线!A540)</f>
        <v>绿南线路18</v>
      </c>
      <c r="B540" s="24" t="str">
        <f>IF([1]新扩建主干线!B540="","",[1]新扩建主干线!B540)</f>
        <v>10kV</v>
      </c>
      <c r="C540" s="24" t="str">
        <f>IF([1]新扩建主干线!C540="","",[1]新扩建主干线!C540)</f>
        <v>139绿南线</v>
      </c>
      <c r="D540" s="24">
        <f>IF([1]新扩建主干线!D540="","",[1]新扩建主干线!D540)</f>
        <v>0</v>
      </c>
      <c r="E540" s="24">
        <f>IF([1]新扩建主干线!E540="","",[1]新扩建主干线!E540)</f>
        <v>0.87658599999999998</v>
      </c>
      <c r="F540" s="24" t="str">
        <f>IF([1]新扩建主干线!F540="","",[1]新扩建主干线!F540)</f>
        <v>县级</v>
      </c>
      <c r="G540" s="24">
        <f>IF([1]新扩建主干线!G540="","",[1]新扩建主干线!G540)</f>
        <v>0</v>
      </c>
      <c r="H540" s="24">
        <f>IF([1]新扩建主干线!H540="","",[1]新扩建主干线!H540)</f>
        <v>6</v>
      </c>
      <c r="I540" s="24">
        <f>IF([1]新扩建主干线!I540="","",[1]新扩建主干线!I540)</f>
        <v>1</v>
      </c>
    </row>
    <row r="541" spans="1:9">
      <c r="A541" s="24" t="str">
        <f>IF([1]新扩建主干线!A541="","",[1]新扩建主干线!A541)</f>
        <v>绿南线路20</v>
      </c>
      <c r="B541" s="24" t="str">
        <f>IF([1]新扩建主干线!B541="","",[1]新扩建主干线!B541)</f>
        <v>10kV</v>
      </c>
      <c r="C541" s="24" t="str">
        <f>IF([1]新扩建主干线!C541="","",[1]新扩建主干线!C541)</f>
        <v>139绿南线</v>
      </c>
      <c r="D541" s="24">
        <f>IF([1]新扩建主干线!D541="","",[1]新扩建主干线!D541)</f>
        <v>0</v>
      </c>
      <c r="E541" s="24">
        <f>IF([1]新扩建主干线!E541="","",[1]新扩建主干线!E541)</f>
        <v>0.186419</v>
      </c>
      <c r="F541" s="24" t="str">
        <f>IF([1]新扩建主干线!F541="","",[1]新扩建主干线!F541)</f>
        <v>县级</v>
      </c>
      <c r="G541" s="24">
        <f>IF([1]新扩建主干线!G541="","",[1]新扩建主干线!G541)</f>
        <v>0</v>
      </c>
      <c r="H541" s="24">
        <f>IF([1]新扩建主干线!H541="","",[1]新扩建主干线!H541)</f>
        <v>8</v>
      </c>
      <c r="I541" s="24">
        <f>IF([1]新扩建主干线!I541="","",[1]新扩建主干线!I541)</f>
        <v>3</v>
      </c>
    </row>
    <row r="542" spans="1:9">
      <c r="A542" s="24" t="str">
        <f>IF([1]新扩建主干线!A542="","",[1]新扩建主干线!A542)</f>
        <v>绿南线路21</v>
      </c>
      <c r="B542" s="24" t="str">
        <f>IF([1]新扩建主干线!B542="","",[1]新扩建主干线!B542)</f>
        <v>10kV</v>
      </c>
      <c r="C542" s="24" t="str">
        <f>IF([1]新扩建主干线!C542="","",[1]新扩建主干线!C542)</f>
        <v>139绿南线</v>
      </c>
      <c r="D542" s="24">
        <f>IF([1]新扩建主干线!D542="","",[1]新扩建主干线!D542)</f>
        <v>0</v>
      </c>
      <c r="E542" s="24">
        <f>IF([1]新扩建主干线!E542="","",[1]新扩建主干线!E542)</f>
        <v>0.235014</v>
      </c>
      <c r="F542" s="24" t="str">
        <f>IF([1]新扩建主干线!F542="","",[1]新扩建主干线!F542)</f>
        <v>县级</v>
      </c>
      <c r="G542" s="24">
        <f>IF([1]新扩建主干线!G542="","",[1]新扩建主干线!G542)</f>
        <v>0</v>
      </c>
      <c r="H542" s="24">
        <f>IF([1]新扩建主干线!H542="","",[1]新扩建主干线!H542)</f>
        <v>0</v>
      </c>
      <c r="I542" s="24">
        <f>IF([1]新扩建主干线!I542="","",[1]新扩建主干线!I542)</f>
        <v>1</v>
      </c>
    </row>
    <row r="543" spans="1:9">
      <c r="A543" s="24" t="str">
        <f>IF([1]新扩建主干线!A543="","",[1]新扩建主干线!A543)</f>
        <v>绿南线路23</v>
      </c>
      <c r="B543" s="24" t="str">
        <f>IF([1]新扩建主干线!B543="","",[1]新扩建主干线!B543)</f>
        <v>10kV</v>
      </c>
      <c r="C543" s="24" t="str">
        <f>IF([1]新扩建主干线!C543="","",[1]新扩建主干线!C543)</f>
        <v>139绿南线</v>
      </c>
      <c r="D543" s="24">
        <f>IF([1]新扩建主干线!D543="","",[1]新扩建主干线!D543)</f>
        <v>0</v>
      </c>
      <c r="E543" s="24">
        <f>IF([1]新扩建主干线!E543="","",[1]新扩建主干线!E543)</f>
        <v>8.3726999999999996E-2</v>
      </c>
      <c r="F543" s="24" t="str">
        <f>IF([1]新扩建主干线!F543="","",[1]新扩建主干线!F543)</f>
        <v>县级</v>
      </c>
      <c r="G543" s="24">
        <f>IF([1]新扩建主干线!G543="","",[1]新扩建主干线!G543)</f>
        <v>0</v>
      </c>
      <c r="H543" s="24">
        <f>IF([1]新扩建主干线!H543="","",[1]新扩建主干线!H543)</f>
        <v>2</v>
      </c>
      <c r="I543" s="24">
        <f>IF([1]新扩建主干线!I543="","",[1]新扩建主干线!I543)</f>
        <v>3</v>
      </c>
    </row>
    <row r="544" spans="1:9">
      <c r="A544" s="24" t="str">
        <f>IF([1]新扩建主干线!A544="","",[1]新扩建主干线!A544)</f>
        <v>绿南线路24</v>
      </c>
      <c r="B544" s="24" t="str">
        <f>IF([1]新扩建主干线!B544="","",[1]新扩建主干线!B544)</f>
        <v>10kV</v>
      </c>
      <c r="C544" s="24" t="str">
        <f>IF([1]新扩建主干线!C544="","",[1]新扩建主干线!C544)</f>
        <v>139绿南线</v>
      </c>
      <c r="D544" s="24">
        <f>IF([1]新扩建主干线!D544="","",[1]新扩建主干线!D544)</f>
        <v>0</v>
      </c>
      <c r="E544" s="24">
        <f>IF([1]新扩建主干线!E544="","",[1]新扩建主干线!E544)</f>
        <v>7.7440999999999996E-2</v>
      </c>
      <c r="F544" s="24" t="str">
        <f>IF([1]新扩建主干线!F544="","",[1]新扩建主干线!F544)</f>
        <v>县级</v>
      </c>
      <c r="G544" s="24">
        <f>IF([1]新扩建主干线!G544="","",[1]新扩建主干线!G544)</f>
        <v>0</v>
      </c>
      <c r="H544" s="24">
        <f>IF([1]新扩建主干线!H544="","",[1]新扩建主干线!H544)</f>
        <v>3</v>
      </c>
      <c r="I544" s="24">
        <f>IF([1]新扩建主干线!I544="","",[1]新扩建主干线!I544)</f>
        <v>1</v>
      </c>
    </row>
    <row r="545" spans="1:9">
      <c r="A545" s="24" t="str">
        <f>IF([1]新扩建主干线!A545="","",[1]新扩建主干线!A545)</f>
        <v>绿南线路26</v>
      </c>
      <c r="B545" s="24" t="str">
        <f>IF([1]新扩建主干线!B545="","",[1]新扩建主干线!B545)</f>
        <v>10kV</v>
      </c>
      <c r="C545" s="24" t="str">
        <f>IF([1]新扩建主干线!C545="","",[1]新扩建主干线!C545)</f>
        <v>139绿南线</v>
      </c>
      <c r="D545" s="24">
        <f>IF([1]新扩建主干线!D545="","",[1]新扩建主干线!D545)</f>
        <v>1</v>
      </c>
      <c r="E545" s="24">
        <f>IF([1]新扩建主干线!E545="","",[1]新扩建主干线!E545)</f>
        <v>5.6670000000000002E-3</v>
      </c>
      <c r="F545" s="24" t="str">
        <f>IF([1]新扩建主干线!F545="","",[1]新扩建主干线!F545)</f>
        <v>县级</v>
      </c>
      <c r="G545" s="24">
        <f>IF([1]新扩建主干线!G545="","",[1]新扩建主干线!G545)</f>
        <v>0</v>
      </c>
      <c r="H545" s="24">
        <f>IF([1]新扩建主干线!H545="","",[1]新扩建主干线!H545)</f>
        <v>5</v>
      </c>
      <c r="I545" s="24">
        <f>IF([1]新扩建主干线!I545="","",[1]新扩建主干线!I545)</f>
        <v>3</v>
      </c>
    </row>
    <row r="546" spans="1:9">
      <c r="A546" s="24" t="str">
        <f>IF([1]新扩建主干线!A546="","",[1]新扩建主干线!A546)</f>
        <v>绿南线路28</v>
      </c>
      <c r="B546" s="24" t="str">
        <f>IF([1]新扩建主干线!B546="","",[1]新扩建主干线!B546)</f>
        <v>10kV</v>
      </c>
      <c r="C546" s="24" t="str">
        <f>IF([1]新扩建主干线!C546="","",[1]新扩建主干线!C546)</f>
        <v>139绿南线</v>
      </c>
      <c r="D546" s="24">
        <f>IF([1]新扩建主干线!D546="","",[1]新扩建主干线!D546)</f>
        <v>1</v>
      </c>
      <c r="E546" s="24">
        <f>IF([1]新扩建主干线!E546="","",[1]新扩建主干线!E546)</f>
        <v>0.14633299999999999</v>
      </c>
      <c r="F546" s="24" t="str">
        <f>IF([1]新扩建主干线!F546="","",[1]新扩建主干线!F546)</f>
        <v>县级</v>
      </c>
      <c r="G546" s="24">
        <f>IF([1]新扩建主干线!G546="","",[1]新扩建主干线!G546)</f>
        <v>0</v>
      </c>
      <c r="H546" s="24">
        <f>IF([1]新扩建主干线!H546="","",[1]新扩建主干线!H546)</f>
        <v>6</v>
      </c>
      <c r="I546" s="24">
        <f>IF([1]新扩建主干线!I546="","",[1]新扩建主干线!I546)</f>
        <v>1</v>
      </c>
    </row>
    <row r="547" spans="1:9">
      <c r="A547" s="24" t="str">
        <f>IF([1]新扩建主干线!A547="","",[1]新扩建主干线!A547)</f>
        <v>绿南线路31</v>
      </c>
      <c r="B547" s="24" t="str">
        <f>IF([1]新扩建主干线!B547="","",[1]新扩建主干线!B547)</f>
        <v>10kV</v>
      </c>
      <c r="C547" s="24" t="str">
        <f>IF([1]新扩建主干线!C547="","",[1]新扩建主干线!C547)</f>
        <v>139绿南线</v>
      </c>
      <c r="D547" s="24">
        <f>IF([1]新扩建主干线!D547="","",[1]新扩建主干线!D547)</f>
        <v>1</v>
      </c>
      <c r="E547" s="24">
        <f>IF([1]新扩建主干线!E547="","",[1]新扩建主干线!E547)</f>
        <v>5.62E-3</v>
      </c>
      <c r="F547" s="24" t="str">
        <f>IF([1]新扩建主干线!F547="","",[1]新扩建主干线!F547)</f>
        <v>县级</v>
      </c>
      <c r="G547" s="24">
        <f>IF([1]新扩建主干线!G547="","",[1]新扩建主干线!G547)</f>
        <v>0</v>
      </c>
      <c r="H547" s="24">
        <f>IF([1]新扩建主干线!H547="","",[1]新扩建主干线!H547)</f>
        <v>8</v>
      </c>
      <c r="I547" s="24">
        <f>IF([1]新扩建主干线!I547="","",[1]新扩建主干线!I547)</f>
        <v>3</v>
      </c>
    </row>
    <row r="548" spans="1:9">
      <c r="A548" s="24" t="str">
        <f>IF([1]新扩建主干线!A548="","",[1]新扩建主干线!A548)</f>
        <v>绿南线路32</v>
      </c>
      <c r="B548" s="24" t="str">
        <f>IF([1]新扩建主干线!B548="","",[1]新扩建主干线!B548)</f>
        <v>10kV</v>
      </c>
      <c r="C548" s="24" t="str">
        <f>IF([1]新扩建主干线!C548="","",[1]新扩建主干线!C548)</f>
        <v>139绿南线</v>
      </c>
      <c r="D548" s="24">
        <f>IF([1]新扩建主干线!D548="","",[1]新扩建主干线!D548)</f>
        <v>0</v>
      </c>
      <c r="E548" s="24">
        <f>IF([1]新扩建主干线!E548="","",[1]新扩建主干线!E548)</f>
        <v>4.9639999999999997E-3</v>
      </c>
      <c r="F548" s="24" t="str">
        <f>IF([1]新扩建主干线!F548="","",[1]新扩建主干线!F548)</f>
        <v>县级</v>
      </c>
      <c r="G548" s="24">
        <f>IF([1]新扩建主干线!G548="","",[1]新扩建主干线!G548)</f>
        <v>0</v>
      </c>
      <c r="H548" s="24">
        <f>IF([1]新扩建主干线!H548="","",[1]新扩建主干线!H548)</f>
        <v>0</v>
      </c>
      <c r="I548" s="24">
        <f>IF([1]新扩建主干线!I548="","",[1]新扩建主干线!I548)</f>
        <v>1</v>
      </c>
    </row>
    <row r="549" spans="1:9">
      <c r="A549" s="24" t="str">
        <f>IF([1]新扩建主干线!A549="","",[1]新扩建主干线!A549)</f>
        <v>中泰线路2</v>
      </c>
      <c r="B549" s="24" t="str">
        <f>IF([1]新扩建主干线!B549="","",[1]新扩建主干线!B549)</f>
        <v>10kV</v>
      </c>
      <c r="C549" s="24" t="str">
        <f>IF([1]新扩建主干线!C549="","",[1]新扩建主干线!C549)</f>
        <v>136中泰线</v>
      </c>
      <c r="D549" s="24">
        <f>IF([1]新扩建主干线!D549="","",[1]新扩建主干线!D549)</f>
        <v>0</v>
      </c>
      <c r="E549" s="24">
        <f>IF([1]新扩建主干线!E549="","",[1]新扩建主干线!E549)</f>
        <v>0.126716</v>
      </c>
      <c r="F549" s="24" t="str">
        <f>IF([1]新扩建主干线!F549="","",[1]新扩建主干线!F549)</f>
        <v>县级</v>
      </c>
      <c r="G549" s="24">
        <f>IF([1]新扩建主干线!G549="","",[1]新扩建主干线!G549)</f>
        <v>0</v>
      </c>
      <c r="H549" s="24">
        <f>IF([1]新扩建主干线!H549="","",[1]新扩建主干线!H549)</f>
        <v>2</v>
      </c>
      <c r="I549" s="24">
        <f>IF([1]新扩建主干线!I549="","",[1]新扩建主干线!I549)</f>
        <v>3</v>
      </c>
    </row>
    <row r="550" spans="1:9">
      <c r="A550" s="24" t="str">
        <f>IF([1]新扩建主干线!A550="","",[1]新扩建主干线!A550)</f>
        <v>中泰线路3</v>
      </c>
      <c r="B550" s="24" t="str">
        <f>IF([1]新扩建主干线!B550="","",[1]新扩建主干线!B550)</f>
        <v>10kV</v>
      </c>
      <c r="C550" s="24" t="str">
        <f>IF([1]新扩建主干线!C550="","",[1]新扩建主干线!C550)</f>
        <v>136中泰线</v>
      </c>
      <c r="D550" s="24">
        <f>IF([1]新扩建主干线!D550="","",[1]新扩建主干线!D550)</f>
        <v>0</v>
      </c>
      <c r="E550" s="24">
        <f>IF([1]新扩建主干线!E550="","",[1]新扩建主干线!E550)</f>
        <v>0.120841</v>
      </c>
      <c r="F550" s="24" t="str">
        <f>IF([1]新扩建主干线!F550="","",[1]新扩建主干线!F550)</f>
        <v>县级</v>
      </c>
      <c r="G550" s="24">
        <f>IF([1]新扩建主干线!G550="","",[1]新扩建主干线!G550)</f>
        <v>0</v>
      </c>
      <c r="H550" s="24">
        <f>IF([1]新扩建主干线!H550="","",[1]新扩建主干线!H550)</f>
        <v>3</v>
      </c>
      <c r="I550" s="24">
        <f>IF([1]新扩建主干线!I550="","",[1]新扩建主干线!I550)</f>
        <v>1</v>
      </c>
    </row>
    <row r="551" spans="1:9">
      <c r="A551" s="24" t="str">
        <f>IF([1]新扩建主干线!A551="","",[1]新扩建主干线!A551)</f>
        <v>中泰线路5</v>
      </c>
      <c r="B551" s="24" t="str">
        <f>IF([1]新扩建主干线!B551="","",[1]新扩建主干线!B551)</f>
        <v>10kV</v>
      </c>
      <c r="C551" s="24" t="str">
        <f>IF([1]新扩建主干线!C551="","",[1]新扩建主干线!C551)</f>
        <v>136中泰线</v>
      </c>
      <c r="D551" s="24">
        <f>IF([1]新扩建主干线!D551="","",[1]新扩建主干线!D551)</f>
        <v>0</v>
      </c>
      <c r="E551" s="24">
        <f>IF([1]新扩建主干线!E551="","",[1]新扩建主干线!E551)</f>
        <v>8.3742999999999998E-2</v>
      </c>
      <c r="F551" s="24" t="str">
        <f>IF([1]新扩建主干线!F551="","",[1]新扩建主干线!F551)</f>
        <v>县级</v>
      </c>
      <c r="G551" s="24">
        <f>IF([1]新扩建主干线!G551="","",[1]新扩建主干线!G551)</f>
        <v>0</v>
      </c>
      <c r="H551" s="24">
        <f>IF([1]新扩建主干线!H551="","",[1]新扩建主干线!H551)</f>
        <v>5</v>
      </c>
      <c r="I551" s="24">
        <f>IF([1]新扩建主干线!I551="","",[1]新扩建主干线!I551)</f>
        <v>3</v>
      </c>
    </row>
    <row r="552" spans="1:9">
      <c r="A552" s="24" t="str">
        <f>IF([1]新扩建主干线!A552="","",[1]新扩建主干线!A552)</f>
        <v>中泰线路6</v>
      </c>
      <c r="B552" s="24" t="str">
        <f>IF([1]新扩建主干线!B552="","",[1]新扩建主干线!B552)</f>
        <v>10kV</v>
      </c>
      <c r="C552" s="24" t="str">
        <f>IF([1]新扩建主干线!C552="","",[1]新扩建主干线!C552)</f>
        <v>136中泰线</v>
      </c>
      <c r="D552" s="24">
        <f>IF([1]新扩建主干线!D552="","",[1]新扩建主干线!D552)</f>
        <v>0</v>
      </c>
      <c r="E552" s="24">
        <f>IF([1]新扩建主干线!E552="","",[1]新扩建主干线!E552)</f>
        <v>0.329266</v>
      </c>
      <c r="F552" s="24" t="str">
        <f>IF([1]新扩建主干线!F552="","",[1]新扩建主干线!F552)</f>
        <v>县级</v>
      </c>
      <c r="G552" s="24">
        <f>IF([1]新扩建主干线!G552="","",[1]新扩建主干线!G552)</f>
        <v>0</v>
      </c>
      <c r="H552" s="24">
        <f>IF([1]新扩建主干线!H552="","",[1]新扩建主干线!H552)</f>
        <v>6</v>
      </c>
      <c r="I552" s="24">
        <f>IF([1]新扩建主干线!I552="","",[1]新扩建主干线!I552)</f>
        <v>1</v>
      </c>
    </row>
    <row r="553" spans="1:9">
      <c r="A553" s="24" t="str">
        <f>IF([1]新扩建主干线!A553="","",[1]新扩建主干线!A553)</f>
        <v>中泰线路8</v>
      </c>
      <c r="B553" s="24" t="str">
        <f>IF([1]新扩建主干线!B553="","",[1]新扩建主干线!B553)</f>
        <v>10kV</v>
      </c>
      <c r="C553" s="24" t="str">
        <f>IF([1]新扩建主干线!C553="","",[1]新扩建主干线!C553)</f>
        <v>136中泰线</v>
      </c>
      <c r="D553" s="24">
        <f>IF([1]新扩建主干线!D553="","",[1]新扩建主干线!D553)</f>
        <v>0</v>
      </c>
      <c r="E553" s="24">
        <f>IF([1]新扩建主干线!E553="","",[1]新扩建主干线!E553)</f>
        <v>9.2062000000000005E-2</v>
      </c>
      <c r="F553" s="24" t="str">
        <f>IF([1]新扩建主干线!F553="","",[1]新扩建主干线!F553)</f>
        <v>县级</v>
      </c>
      <c r="G553" s="24">
        <f>IF([1]新扩建主干线!G553="","",[1]新扩建主干线!G553)</f>
        <v>0</v>
      </c>
      <c r="H553" s="24">
        <f>IF([1]新扩建主干线!H553="","",[1]新扩建主干线!H553)</f>
        <v>8</v>
      </c>
      <c r="I553" s="24">
        <f>IF([1]新扩建主干线!I553="","",[1]新扩建主干线!I553)</f>
        <v>3</v>
      </c>
    </row>
    <row r="554" spans="1:9">
      <c r="A554" s="24" t="str">
        <f>IF([1]新扩建主干线!A554="","",[1]新扩建主干线!A554)</f>
        <v>中泰线路9</v>
      </c>
      <c r="B554" s="24" t="str">
        <f>IF([1]新扩建主干线!B554="","",[1]新扩建主干线!B554)</f>
        <v>10kV</v>
      </c>
      <c r="C554" s="24" t="str">
        <f>IF([1]新扩建主干线!C554="","",[1]新扩建主干线!C554)</f>
        <v>136中泰线</v>
      </c>
      <c r="D554" s="24">
        <f>IF([1]新扩建主干线!D554="","",[1]新扩建主干线!D554)</f>
        <v>0</v>
      </c>
      <c r="E554" s="24">
        <f>IF([1]新扩建主干线!E554="","",[1]新扩建主干线!E554)</f>
        <v>1.6818E-2</v>
      </c>
      <c r="F554" s="24" t="str">
        <f>IF([1]新扩建主干线!F554="","",[1]新扩建主干线!F554)</f>
        <v>县级</v>
      </c>
      <c r="G554" s="24">
        <f>IF([1]新扩建主干线!G554="","",[1]新扩建主干线!G554)</f>
        <v>0</v>
      </c>
      <c r="H554" s="24">
        <f>IF([1]新扩建主干线!H554="","",[1]新扩建主干线!H554)</f>
        <v>0</v>
      </c>
      <c r="I554" s="24">
        <f>IF([1]新扩建主干线!I554="","",[1]新扩建主干线!I554)</f>
        <v>1</v>
      </c>
    </row>
    <row r="555" spans="1:9">
      <c r="A555" s="24" t="str">
        <f>IF([1]新扩建主干线!A555="","",[1]新扩建主干线!A555)</f>
        <v>中泰线路11</v>
      </c>
      <c r="B555" s="24" t="str">
        <f>IF([1]新扩建主干线!B555="","",[1]新扩建主干线!B555)</f>
        <v>10kV</v>
      </c>
      <c r="C555" s="24" t="str">
        <f>IF([1]新扩建主干线!C555="","",[1]新扩建主干线!C555)</f>
        <v>136中泰线</v>
      </c>
      <c r="D555" s="24">
        <f>IF([1]新扩建主干线!D555="","",[1]新扩建主干线!D555)</f>
        <v>0</v>
      </c>
      <c r="E555" s="24">
        <f>IF([1]新扩建主干线!E555="","",[1]新扩建主干线!E555)</f>
        <v>5.3769999999999998E-3</v>
      </c>
      <c r="F555" s="24" t="str">
        <f>IF([1]新扩建主干线!F555="","",[1]新扩建主干线!F555)</f>
        <v>县级</v>
      </c>
      <c r="G555" s="24">
        <f>IF([1]新扩建主干线!G555="","",[1]新扩建主干线!G555)</f>
        <v>0</v>
      </c>
      <c r="H555" s="24">
        <f>IF([1]新扩建主干线!H555="","",[1]新扩建主干线!H555)</f>
        <v>2</v>
      </c>
      <c r="I555" s="24">
        <f>IF([1]新扩建主干线!I555="","",[1]新扩建主干线!I555)</f>
        <v>3</v>
      </c>
    </row>
    <row r="556" spans="1:9">
      <c r="A556" s="24" t="str">
        <f>IF([1]新扩建主干线!A556="","",[1]新扩建主干线!A556)</f>
        <v>中泰线路12</v>
      </c>
      <c r="B556" s="24" t="str">
        <f>IF([1]新扩建主干线!B556="","",[1]新扩建主干线!B556)</f>
        <v>10kV</v>
      </c>
      <c r="C556" s="24" t="str">
        <f>IF([1]新扩建主干线!C556="","",[1]新扩建主干线!C556)</f>
        <v>136中泰线</v>
      </c>
      <c r="D556" s="24">
        <f>IF([1]新扩建主干线!D556="","",[1]新扩建主干线!D556)</f>
        <v>0</v>
      </c>
      <c r="E556" s="24">
        <f>IF([1]新扩建主干线!E556="","",[1]新扩建主干线!E556)</f>
        <v>0.44863599999999998</v>
      </c>
      <c r="F556" s="24" t="str">
        <f>IF([1]新扩建主干线!F556="","",[1]新扩建主干线!F556)</f>
        <v>县级</v>
      </c>
      <c r="G556" s="24">
        <f>IF([1]新扩建主干线!G556="","",[1]新扩建主干线!G556)</f>
        <v>0</v>
      </c>
      <c r="H556" s="24">
        <f>IF([1]新扩建主干线!H556="","",[1]新扩建主干线!H556)</f>
        <v>3</v>
      </c>
      <c r="I556" s="24">
        <f>IF([1]新扩建主干线!I556="","",[1]新扩建主干线!I556)</f>
        <v>1</v>
      </c>
    </row>
    <row r="557" spans="1:9">
      <c r="A557" s="24" t="str">
        <f>IF([1]新扩建主干线!A557="","",[1]新扩建主干线!A557)</f>
        <v>中泰线路15</v>
      </c>
      <c r="B557" s="24" t="str">
        <f>IF([1]新扩建主干线!B557="","",[1]新扩建主干线!B557)</f>
        <v>10kV</v>
      </c>
      <c r="C557" s="24" t="str">
        <f>IF([1]新扩建主干线!C557="","",[1]新扩建主干线!C557)</f>
        <v>136中泰线</v>
      </c>
      <c r="D557" s="24">
        <f>IF([1]新扩建主干线!D557="","",[1]新扩建主干线!D557)</f>
        <v>0</v>
      </c>
      <c r="E557" s="24">
        <f>IF([1]新扩建主干线!E557="","",[1]新扩建主干线!E557)</f>
        <v>7.6054999999999998E-2</v>
      </c>
      <c r="F557" s="24" t="str">
        <f>IF([1]新扩建主干线!F557="","",[1]新扩建主干线!F557)</f>
        <v>市辖</v>
      </c>
      <c r="G557" s="24">
        <f>IF([1]新扩建主干线!G557="","",[1]新扩建主干线!G557)</f>
        <v>0</v>
      </c>
      <c r="H557" s="24">
        <f>IF([1]新扩建主干线!H557="","",[1]新扩建主干线!H557)</f>
        <v>5</v>
      </c>
      <c r="I557" s="24">
        <f>IF([1]新扩建主干线!I557="","",[1]新扩建主干线!I557)</f>
        <v>3</v>
      </c>
    </row>
    <row r="558" spans="1:9">
      <c r="A558" s="24" t="str">
        <f>IF([1]新扩建主干线!A558="","",[1]新扩建主干线!A558)</f>
        <v>中泰线路16</v>
      </c>
      <c r="B558" s="24" t="str">
        <f>IF([1]新扩建主干线!B558="","",[1]新扩建主干线!B558)</f>
        <v>10kV</v>
      </c>
      <c r="C558" s="24" t="str">
        <f>IF([1]新扩建主干线!C558="","",[1]新扩建主干线!C558)</f>
        <v>136中泰线</v>
      </c>
      <c r="D558" s="24">
        <f>IF([1]新扩建主干线!D558="","",[1]新扩建主干线!D558)</f>
        <v>0</v>
      </c>
      <c r="E558" s="24">
        <f>IF([1]新扩建主干线!E558="","",[1]新扩建主干线!E558)</f>
        <v>6.6244999999999998E-2</v>
      </c>
      <c r="F558" s="24" t="str">
        <f>IF([1]新扩建主干线!F558="","",[1]新扩建主干线!F558)</f>
        <v>市辖</v>
      </c>
      <c r="G558" s="24">
        <f>IF([1]新扩建主干线!G558="","",[1]新扩建主干线!G558)</f>
        <v>0</v>
      </c>
      <c r="H558" s="24">
        <f>IF([1]新扩建主干线!H558="","",[1]新扩建主干线!H558)</f>
        <v>6</v>
      </c>
      <c r="I558" s="24">
        <f>IF([1]新扩建主干线!I558="","",[1]新扩建主干线!I558)</f>
        <v>1</v>
      </c>
    </row>
    <row r="559" spans="1:9">
      <c r="A559" s="24" t="str">
        <f>IF([1]新扩建主干线!A559="","",[1]新扩建主干线!A559)</f>
        <v>中泰线路18</v>
      </c>
      <c r="B559" s="24" t="str">
        <f>IF([1]新扩建主干线!B559="","",[1]新扩建主干线!B559)</f>
        <v>10kV</v>
      </c>
      <c r="C559" s="24" t="str">
        <f>IF([1]新扩建主干线!C559="","",[1]新扩建主干线!C559)</f>
        <v>136中泰线</v>
      </c>
      <c r="D559" s="24">
        <f>IF([1]新扩建主干线!D559="","",[1]新扩建主干线!D559)</f>
        <v>0</v>
      </c>
      <c r="E559" s="24">
        <f>IF([1]新扩建主干线!E559="","",[1]新扩建主干线!E559)</f>
        <v>7.0235000000000006E-2</v>
      </c>
      <c r="F559" s="24" t="str">
        <f>IF([1]新扩建主干线!F559="","",[1]新扩建主干线!F559)</f>
        <v>市辖</v>
      </c>
      <c r="G559" s="24">
        <f>IF([1]新扩建主干线!G559="","",[1]新扩建主干线!G559)</f>
        <v>0</v>
      </c>
      <c r="H559" s="24">
        <f>IF([1]新扩建主干线!H559="","",[1]新扩建主干线!H559)</f>
        <v>8</v>
      </c>
      <c r="I559" s="24">
        <f>IF([1]新扩建主干线!I559="","",[1]新扩建主干线!I559)</f>
        <v>3</v>
      </c>
    </row>
    <row r="560" spans="1:9">
      <c r="A560" s="24" t="str">
        <f>IF([1]新扩建主干线!A560="","",[1]新扩建主干线!A560)</f>
        <v>中泰线路19</v>
      </c>
      <c r="B560" s="24" t="str">
        <f>IF([1]新扩建主干线!B560="","",[1]新扩建主干线!B560)</f>
        <v>10kV</v>
      </c>
      <c r="C560" s="24" t="str">
        <f>IF([1]新扩建主干线!C560="","",[1]新扩建主干线!C560)</f>
        <v>136中泰线</v>
      </c>
      <c r="D560" s="24">
        <f>IF([1]新扩建主干线!D560="","",[1]新扩建主干线!D560)</f>
        <v>0</v>
      </c>
      <c r="E560" s="24">
        <f>IF([1]新扩建主干线!E560="","",[1]新扩建主干线!E560)</f>
        <v>5.6731999999999998E-2</v>
      </c>
      <c r="F560" s="24" t="str">
        <f>IF([1]新扩建主干线!F560="","",[1]新扩建主干线!F560)</f>
        <v>市辖</v>
      </c>
      <c r="G560" s="24">
        <f>IF([1]新扩建主干线!G560="","",[1]新扩建主干线!G560)</f>
        <v>0</v>
      </c>
      <c r="H560" s="24">
        <f>IF([1]新扩建主干线!H560="","",[1]新扩建主干线!H560)</f>
        <v>0</v>
      </c>
      <c r="I560" s="24">
        <f>IF([1]新扩建主干线!I560="","",[1]新扩建主干线!I560)</f>
        <v>1</v>
      </c>
    </row>
    <row r="561" spans="1:9">
      <c r="A561" s="24" t="str">
        <f>IF([1]新扩建主干线!A561="","",[1]新扩建主干线!A561)</f>
        <v>中泰线路21</v>
      </c>
      <c r="B561" s="24" t="str">
        <f>IF([1]新扩建主干线!B561="","",[1]新扩建主干线!B561)</f>
        <v>10kV</v>
      </c>
      <c r="C561" s="24" t="str">
        <f>IF([1]新扩建主干线!C561="","",[1]新扩建主干线!C561)</f>
        <v>136中泰线</v>
      </c>
      <c r="D561" s="24">
        <f>IF([1]新扩建主干线!D561="","",[1]新扩建主干线!D561)</f>
        <v>0</v>
      </c>
      <c r="E561" s="24">
        <f>IF([1]新扩建主干线!E561="","",[1]新扩建主干线!E561)</f>
        <v>0.164961</v>
      </c>
      <c r="F561" s="24" t="str">
        <f>IF([1]新扩建主干线!F561="","",[1]新扩建主干线!F561)</f>
        <v>市辖</v>
      </c>
      <c r="G561" s="24">
        <f>IF([1]新扩建主干线!G561="","",[1]新扩建主干线!G561)</f>
        <v>0</v>
      </c>
      <c r="H561" s="24">
        <f>IF([1]新扩建主干线!H561="","",[1]新扩建主干线!H561)</f>
        <v>2</v>
      </c>
      <c r="I561" s="24">
        <f>IF([1]新扩建主干线!I561="","",[1]新扩建主干线!I561)</f>
        <v>3</v>
      </c>
    </row>
    <row r="562" spans="1:9">
      <c r="A562" s="24" t="str">
        <f>IF([1]新扩建主干线!A562="","",[1]新扩建主干线!A562)</f>
        <v>中泰线路22</v>
      </c>
      <c r="B562" s="24" t="str">
        <f>IF([1]新扩建主干线!B562="","",[1]新扩建主干线!B562)</f>
        <v>10kV</v>
      </c>
      <c r="C562" s="24" t="str">
        <f>IF([1]新扩建主干线!C562="","",[1]新扩建主干线!C562)</f>
        <v>136中泰线</v>
      </c>
      <c r="D562" s="24">
        <f>IF([1]新扩建主干线!D562="","",[1]新扩建主干线!D562)</f>
        <v>0</v>
      </c>
      <c r="E562" s="24">
        <f>IF([1]新扩建主干线!E562="","",[1]新扩建主干线!E562)</f>
        <v>3.8399000000000003E-2</v>
      </c>
      <c r="F562" s="24" t="str">
        <f>IF([1]新扩建主干线!F562="","",[1]新扩建主干线!F562)</f>
        <v>市辖</v>
      </c>
      <c r="G562" s="24">
        <f>IF([1]新扩建主干线!G562="","",[1]新扩建主干线!G562)</f>
        <v>0</v>
      </c>
      <c r="H562" s="24">
        <f>IF([1]新扩建主干线!H562="","",[1]新扩建主干线!H562)</f>
        <v>3</v>
      </c>
      <c r="I562" s="24">
        <f>IF([1]新扩建主干线!I562="","",[1]新扩建主干线!I562)</f>
        <v>1</v>
      </c>
    </row>
    <row r="563" spans="1:9">
      <c r="A563" s="24" t="str">
        <f>IF([1]新扩建主干线!A563="","",[1]新扩建主干线!A563)</f>
        <v>中泰线路24</v>
      </c>
      <c r="B563" s="24" t="str">
        <f>IF([1]新扩建主干线!B563="","",[1]新扩建主干线!B563)</f>
        <v>10kV</v>
      </c>
      <c r="C563" s="24" t="str">
        <f>IF([1]新扩建主干线!C563="","",[1]新扩建主干线!C563)</f>
        <v>136中泰线</v>
      </c>
      <c r="D563" s="24">
        <f>IF([1]新扩建主干线!D563="","",[1]新扩建主干线!D563)</f>
        <v>0</v>
      </c>
      <c r="E563" s="24">
        <f>IF([1]新扩建主干线!E563="","",[1]新扩建主干线!E563)</f>
        <v>4.228E-3</v>
      </c>
      <c r="F563" s="24" t="str">
        <f>IF([1]新扩建主干线!F563="","",[1]新扩建主干线!F563)</f>
        <v/>
      </c>
      <c r="G563" s="24">
        <f>IF([1]新扩建主干线!G563="","",[1]新扩建主干线!G563)</f>
        <v>0</v>
      </c>
      <c r="H563" s="24">
        <f>IF([1]新扩建主干线!H563="","",[1]新扩建主干线!H563)</f>
        <v>5</v>
      </c>
      <c r="I563" s="24">
        <f>IF([1]新扩建主干线!I563="","",[1]新扩建主干线!I563)</f>
        <v>3</v>
      </c>
    </row>
    <row r="564" spans="1:9">
      <c r="A564" s="24" t="str">
        <f>IF([1]新扩建主干线!A564="","",[1]新扩建主干线!A564)</f>
        <v>中泰线路25</v>
      </c>
      <c r="B564" s="24" t="str">
        <f>IF([1]新扩建主干线!B564="","",[1]新扩建主干线!B564)</f>
        <v>10kV</v>
      </c>
      <c r="C564" s="24" t="str">
        <f>IF([1]新扩建主干线!C564="","",[1]新扩建主干线!C564)</f>
        <v>136中泰线</v>
      </c>
      <c r="D564" s="24">
        <f>IF([1]新扩建主干线!D564="","",[1]新扩建主干线!D564)</f>
        <v>0</v>
      </c>
      <c r="E564" s="24">
        <f>IF([1]新扩建主干线!E564="","",[1]新扩建主干线!E564)</f>
        <v>0.10972800000000001</v>
      </c>
      <c r="F564" s="24" t="str">
        <f>IF([1]新扩建主干线!F564="","",[1]新扩建主干线!F564)</f>
        <v/>
      </c>
      <c r="G564" s="24">
        <f>IF([1]新扩建主干线!G564="","",[1]新扩建主干线!G564)</f>
        <v>0</v>
      </c>
      <c r="H564" s="24">
        <f>IF([1]新扩建主干线!H564="","",[1]新扩建主干线!H564)</f>
        <v>6</v>
      </c>
      <c r="I564" s="24">
        <f>IF([1]新扩建主干线!I564="","",[1]新扩建主干线!I564)</f>
        <v>1</v>
      </c>
    </row>
    <row r="565" spans="1:9">
      <c r="A565" s="24" t="str">
        <f>IF([1]新扩建主干线!A565="","",[1]新扩建主干线!A565)</f>
        <v>中泰线路27</v>
      </c>
      <c r="B565" s="24" t="str">
        <f>IF([1]新扩建主干线!B565="","",[1]新扩建主干线!B565)</f>
        <v>10kV</v>
      </c>
      <c r="C565" s="24" t="str">
        <f>IF([1]新扩建主干线!C565="","",[1]新扩建主干线!C565)</f>
        <v>136中泰线</v>
      </c>
      <c r="D565" s="24">
        <f>IF([1]新扩建主干线!D565="","",[1]新扩建主干线!D565)</f>
        <v>0</v>
      </c>
      <c r="E565" s="24">
        <f>IF([1]新扩建主干线!E565="","",[1]新扩建主干线!E565)</f>
        <v>5.6633999999999997E-2</v>
      </c>
      <c r="F565" s="24" t="str">
        <f>IF([1]新扩建主干线!F565="","",[1]新扩建主干线!F565)</f>
        <v/>
      </c>
      <c r="G565" s="24">
        <f>IF([1]新扩建主干线!G565="","",[1]新扩建主干线!G565)</f>
        <v>0</v>
      </c>
      <c r="H565" s="24">
        <f>IF([1]新扩建主干线!H565="","",[1]新扩建主干线!H565)</f>
        <v>8</v>
      </c>
      <c r="I565" s="24">
        <f>IF([1]新扩建主干线!I565="","",[1]新扩建主干线!I565)</f>
        <v>3</v>
      </c>
    </row>
    <row r="566" spans="1:9">
      <c r="A566" s="24" t="str">
        <f>IF([1]新扩建主干线!A566="","",[1]新扩建主干线!A566)</f>
        <v>中泰线路28</v>
      </c>
      <c r="B566" s="24" t="str">
        <f>IF([1]新扩建主干线!B566="","",[1]新扩建主干线!B566)</f>
        <v>10kV</v>
      </c>
      <c r="C566" s="24" t="str">
        <f>IF([1]新扩建主干线!C566="","",[1]新扩建主干线!C566)</f>
        <v>136中泰线</v>
      </c>
      <c r="D566" s="24">
        <f>IF([1]新扩建主干线!D566="","",[1]新扩建主干线!D566)</f>
        <v>0</v>
      </c>
      <c r="E566" s="24">
        <f>IF([1]新扩建主干线!E566="","",[1]新扩建主干线!E566)</f>
        <v>0.114607</v>
      </c>
      <c r="F566" s="24" t="str">
        <f>IF([1]新扩建主干线!F566="","",[1]新扩建主干线!F566)</f>
        <v/>
      </c>
      <c r="G566" s="24">
        <f>IF([1]新扩建主干线!G566="","",[1]新扩建主干线!G566)</f>
        <v>0</v>
      </c>
      <c r="H566" s="24">
        <f>IF([1]新扩建主干线!H566="","",[1]新扩建主干线!H566)</f>
        <v>0</v>
      </c>
      <c r="I566" s="24">
        <f>IF([1]新扩建主干线!I566="","",[1]新扩建主干线!I566)</f>
        <v>1</v>
      </c>
    </row>
    <row r="567" spans="1:9">
      <c r="A567" s="24" t="str">
        <f>IF([1]新扩建主干线!A567="","",[1]新扩建主干线!A567)</f>
        <v>中泰线路31</v>
      </c>
      <c r="B567" s="24" t="str">
        <f>IF([1]新扩建主干线!B567="","",[1]新扩建主干线!B567)</f>
        <v>10kV</v>
      </c>
      <c r="C567" s="24" t="str">
        <f>IF([1]新扩建主干线!C567="","",[1]新扩建主干线!C567)</f>
        <v>136中泰线</v>
      </c>
      <c r="D567" s="24">
        <f>IF([1]新扩建主干线!D567="","",[1]新扩建主干线!D567)</f>
        <v>0</v>
      </c>
      <c r="E567" s="24">
        <f>IF([1]新扩建主干线!E567="","",[1]新扩建主干线!E567)</f>
        <v>3.2309999999999999E-3</v>
      </c>
      <c r="F567" s="24" t="str">
        <f>IF([1]新扩建主干线!F567="","",[1]新扩建主干线!F567)</f>
        <v/>
      </c>
      <c r="G567" s="24">
        <f>IF([1]新扩建主干线!G567="","",[1]新扩建主干线!G567)</f>
        <v>0</v>
      </c>
      <c r="H567" s="24">
        <f>IF([1]新扩建主干线!H567="","",[1]新扩建主干线!H567)</f>
        <v>2</v>
      </c>
      <c r="I567" s="24">
        <f>IF([1]新扩建主干线!I567="","",[1]新扩建主干线!I567)</f>
        <v>3</v>
      </c>
    </row>
    <row r="568" spans="1:9">
      <c r="A568" s="24" t="str">
        <f>IF([1]新扩建主干线!A568="","",[1]新扩建主干线!A568)</f>
        <v>中泰线路32</v>
      </c>
      <c r="B568" s="24" t="str">
        <f>IF([1]新扩建主干线!B568="","",[1]新扩建主干线!B568)</f>
        <v>10kV</v>
      </c>
      <c r="C568" s="24" t="str">
        <f>IF([1]新扩建主干线!C568="","",[1]新扩建主干线!C568)</f>
        <v>136中泰线</v>
      </c>
      <c r="D568" s="24">
        <f>IF([1]新扩建主干线!D568="","",[1]新扩建主干线!D568)</f>
        <v>0</v>
      </c>
      <c r="E568" s="24">
        <f>IF([1]新扩建主干线!E568="","",[1]新扩建主干线!E568)</f>
        <v>4.3319999999999997E-2</v>
      </c>
      <c r="F568" s="24" t="str">
        <f>IF([1]新扩建主干线!F568="","",[1]新扩建主干线!F568)</f>
        <v/>
      </c>
      <c r="G568" s="24">
        <f>IF([1]新扩建主干线!G568="","",[1]新扩建主干线!G568)</f>
        <v>0</v>
      </c>
      <c r="H568" s="24">
        <f>IF([1]新扩建主干线!H568="","",[1]新扩建主干线!H568)</f>
        <v>3</v>
      </c>
      <c r="I568" s="24">
        <f>IF([1]新扩建主干线!I568="","",[1]新扩建主干线!I568)</f>
        <v>1</v>
      </c>
    </row>
    <row r="569" spans="1:9">
      <c r="A569" s="24" t="str">
        <f>IF([1]新扩建主干线!A569="","",[1]新扩建主干线!A569)</f>
        <v>中泰线路34</v>
      </c>
      <c r="B569" s="24" t="str">
        <f>IF([1]新扩建主干线!B569="","",[1]新扩建主干线!B569)</f>
        <v>10kV</v>
      </c>
      <c r="C569" s="24" t="str">
        <f>IF([1]新扩建主干线!C569="","",[1]新扩建主干线!C569)</f>
        <v>136中泰线</v>
      </c>
      <c r="D569" s="24">
        <f>IF([1]新扩建主干线!D569="","",[1]新扩建主干线!D569)</f>
        <v>0</v>
      </c>
      <c r="E569" s="24">
        <f>IF([1]新扩建主干线!E569="","",[1]新扩建主干线!E569)</f>
        <v>0.131357</v>
      </c>
      <c r="F569" s="24" t="str">
        <f>IF([1]新扩建主干线!F569="","",[1]新扩建主干线!F569)</f>
        <v>市辖</v>
      </c>
      <c r="G569" s="24">
        <f>IF([1]新扩建主干线!G569="","",[1]新扩建主干线!G569)</f>
        <v>0</v>
      </c>
      <c r="H569" s="24">
        <f>IF([1]新扩建主干线!H569="","",[1]新扩建主干线!H569)</f>
        <v>5</v>
      </c>
      <c r="I569" s="24">
        <f>IF([1]新扩建主干线!I569="","",[1]新扩建主干线!I569)</f>
        <v>3</v>
      </c>
    </row>
    <row r="570" spans="1:9">
      <c r="A570" s="24" t="str">
        <f>IF([1]新扩建主干线!A570="","",[1]新扩建主干线!A570)</f>
        <v>中泰线路35</v>
      </c>
      <c r="B570" s="24" t="str">
        <f>IF([1]新扩建主干线!B570="","",[1]新扩建主干线!B570)</f>
        <v>10kV</v>
      </c>
      <c r="C570" s="24" t="str">
        <f>IF([1]新扩建主干线!C570="","",[1]新扩建主干线!C570)</f>
        <v>136中泰线</v>
      </c>
      <c r="D570" s="24">
        <f>IF([1]新扩建主干线!D570="","",[1]新扩建主干线!D570)</f>
        <v>0</v>
      </c>
      <c r="E570" s="24">
        <f>IF([1]新扩建主干线!E570="","",[1]新扩建主干线!E570)</f>
        <v>2.725E-3</v>
      </c>
      <c r="F570" s="24" t="str">
        <f>IF([1]新扩建主干线!F570="","",[1]新扩建主干线!F570)</f>
        <v>市辖</v>
      </c>
      <c r="G570" s="24">
        <f>IF([1]新扩建主干线!G570="","",[1]新扩建主干线!G570)</f>
        <v>0</v>
      </c>
      <c r="H570" s="24">
        <f>IF([1]新扩建主干线!H570="","",[1]新扩建主干线!H570)</f>
        <v>6</v>
      </c>
      <c r="I570" s="24">
        <f>IF([1]新扩建主干线!I570="","",[1]新扩建主干线!I570)</f>
        <v>1</v>
      </c>
    </row>
    <row r="571" spans="1:9">
      <c r="A571" s="24" t="str">
        <f>IF([1]新扩建主干线!A571="","",[1]新扩建主干线!A571)</f>
        <v>中泰线路37</v>
      </c>
      <c r="B571" s="24" t="str">
        <f>IF([1]新扩建主干线!B571="","",[1]新扩建主干线!B571)</f>
        <v>10kV</v>
      </c>
      <c r="C571" s="24" t="str">
        <f>IF([1]新扩建主干线!C571="","",[1]新扩建主干线!C571)</f>
        <v>136中泰线</v>
      </c>
      <c r="D571" s="24">
        <f>IF([1]新扩建主干线!D571="","",[1]新扩建主干线!D571)</f>
        <v>0</v>
      </c>
      <c r="E571" s="24">
        <f>IF([1]新扩建主干线!E571="","",[1]新扩建主干线!E571)</f>
        <v>0.10448399999999999</v>
      </c>
      <c r="F571" s="24" t="str">
        <f>IF([1]新扩建主干线!F571="","",[1]新扩建主干线!F571)</f>
        <v>市辖</v>
      </c>
      <c r="G571" s="24">
        <f>IF([1]新扩建主干线!G571="","",[1]新扩建主干线!G571)</f>
        <v>0</v>
      </c>
      <c r="H571" s="24">
        <f>IF([1]新扩建主干线!H571="","",[1]新扩建主干线!H571)</f>
        <v>8</v>
      </c>
      <c r="I571" s="24">
        <f>IF([1]新扩建主干线!I571="","",[1]新扩建主干线!I571)</f>
        <v>3</v>
      </c>
    </row>
    <row r="572" spans="1:9">
      <c r="A572" s="24" t="str">
        <f>IF([1]新扩建主干线!A572="","",[1]新扩建主干线!A572)</f>
        <v>中泰线路38</v>
      </c>
      <c r="B572" s="24" t="str">
        <f>IF([1]新扩建主干线!B572="","",[1]新扩建主干线!B572)</f>
        <v>10kV</v>
      </c>
      <c r="C572" s="24" t="str">
        <f>IF([1]新扩建主干线!C572="","",[1]新扩建主干线!C572)</f>
        <v>136中泰线</v>
      </c>
      <c r="D572" s="24">
        <f>IF([1]新扩建主干线!D572="","",[1]新扩建主干线!D572)</f>
        <v>0</v>
      </c>
      <c r="E572" s="24">
        <f>IF([1]新扩建主干线!E572="","",[1]新扩建主干线!E572)</f>
        <v>4.5239000000000001E-2</v>
      </c>
      <c r="F572" s="24" t="str">
        <f>IF([1]新扩建主干线!F572="","",[1]新扩建主干线!F572)</f>
        <v>市辖</v>
      </c>
      <c r="G572" s="24">
        <f>IF([1]新扩建主干线!G572="","",[1]新扩建主干线!G572)</f>
        <v>0</v>
      </c>
      <c r="H572" s="24">
        <f>IF([1]新扩建主干线!H572="","",[1]新扩建主干线!H572)</f>
        <v>0</v>
      </c>
      <c r="I572" s="24">
        <f>IF([1]新扩建主干线!I572="","",[1]新扩建主干线!I572)</f>
        <v>1</v>
      </c>
    </row>
    <row r="573" spans="1:9">
      <c r="A573" s="24" t="str">
        <f>IF([1]新扩建主干线!A573="","",[1]新扩建主干线!A573)</f>
        <v>中泰线路40</v>
      </c>
      <c r="B573" s="24" t="str">
        <f>IF([1]新扩建主干线!B573="","",[1]新扩建主干线!B573)</f>
        <v>10kV</v>
      </c>
      <c r="C573" s="24" t="str">
        <f>IF([1]新扩建主干线!C573="","",[1]新扩建主干线!C573)</f>
        <v>136中泰线</v>
      </c>
      <c r="D573" s="24">
        <f>IF([1]新扩建主干线!D573="","",[1]新扩建主干线!D573)</f>
        <v>0</v>
      </c>
      <c r="E573" s="24">
        <f>IF([1]新扩建主干线!E573="","",[1]新扩建主干线!E573)</f>
        <v>0.17680000000000001</v>
      </c>
      <c r="F573" s="24" t="str">
        <f>IF([1]新扩建主干线!F573="","",[1]新扩建主干线!F573)</f>
        <v>市辖</v>
      </c>
      <c r="G573" s="24">
        <f>IF([1]新扩建主干线!G573="","",[1]新扩建主干线!G573)</f>
        <v>0</v>
      </c>
      <c r="H573" s="24">
        <f>IF([1]新扩建主干线!H573="","",[1]新扩建主干线!H573)</f>
        <v>2</v>
      </c>
      <c r="I573" s="24">
        <f>IF([1]新扩建主干线!I573="","",[1]新扩建主干线!I573)</f>
        <v>3</v>
      </c>
    </row>
    <row r="574" spans="1:9">
      <c r="A574" s="24" t="str">
        <f>IF([1]新扩建主干线!A574="","",[1]新扩建主干线!A574)</f>
        <v>中泰线路41</v>
      </c>
      <c r="B574" s="24" t="str">
        <f>IF([1]新扩建主干线!B574="","",[1]新扩建主干线!B574)</f>
        <v>10kV</v>
      </c>
      <c r="C574" s="24" t="str">
        <f>IF([1]新扩建主干线!C574="","",[1]新扩建主干线!C574)</f>
        <v>136中泰线</v>
      </c>
      <c r="D574" s="24">
        <f>IF([1]新扩建主干线!D574="","",[1]新扩建主干线!D574)</f>
        <v>0</v>
      </c>
      <c r="E574" s="24">
        <f>IF([1]新扩建主干线!E574="","",[1]新扩建主干线!E574)</f>
        <v>2.4316000000000001E-2</v>
      </c>
      <c r="F574" s="24" t="str">
        <f>IF([1]新扩建主干线!F574="","",[1]新扩建主干线!F574)</f>
        <v>市辖</v>
      </c>
      <c r="G574" s="24">
        <f>IF([1]新扩建主干线!G574="","",[1]新扩建主干线!G574)</f>
        <v>0</v>
      </c>
      <c r="H574" s="24">
        <f>IF([1]新扩建主干线!H574="","",[1]新扩建主干线!H574)</f>
        <v>3</v>
      </c>
      <c r="I574" s="24">
        <f>IF([1]新扩建主干线!I574="","",[1]新扩建主干线!I574)</f>
        <v>1</v>
      </c>
    </row>
    <row r="575" spans="1:9">
      <c r="A575" s="24" t="str">
        <f>IF([1]新扩建主干线!A575="","",[1]新扩建主干线!A575)</f>
        <v>中泰线路43</v>
      </c>
      <c r="B575" s="24" t="str">
        <f>IF([1]新扩建主干线!B575="","",[1]新扩建主干线!B575)</f>
        <v>10kV</v>
      </c>
      <c r="C575" s="24" t="str">
        <f>IF([1]新扩建主干线!C575="","",[1]新扩建主干线!C575)</f>
        <v>136中泰线</v>
      </c>
      <c r="D575" s="24">
        <f>IF([1]新扩建主干线!D575="","",[1]新扩建主干线!D575)</f>
        <v>0</v>
      </c>
      <c r="E575" s="24">
        <f>IF([1]新扩建主干线!E575="","",[1]新扩建主干线!E575)</f>
        <v>6.7424999999999999E-2</v>
      </c>
      <c r="F575" s="24" t="str">
        <f>IF([1]新扩建主干线!F575="","",[1]新扩建主干线!F575)</f>
        <v>市辖</v>
      </c>
      <c r="G575" s="24">
        <f>IF([1]新扩建主干线!G575="","",[1]新扩建主干线!G575)</f>
        <v>0</v>
      </c>
      <c r="H575" s="24">
        <f>IF([1]新扩建主干线!H575="","",[1]新扩建主干线!H575)</f>
        <v>5</v>
      </c>
      <c r="I575" s="24">
        <f>IF([1]新扩建主干线!I575="","",[1]新扩建主干线!I575)</f>
        <v>3</v>
      </c>
    </row>
    <row r="576" spans="1:9">
      <c r="A576" s="24" t="str">
        <f>IF([1]新扩建主干线!A576="","",[1]新扩建主干线!A576)</f>
        <v>中泰线路44</v>
      </c>
      <c r="B576" s="24" t="str">
        <f>IF([1]新扩建主干线!B576="","",[1]新扩建主干线!B576)</f>
        <v>10kV</v>
      </c>
      <c r="C576" s="24" t="str">
        <f>IF([1]新扩建主干线!C576="","",[1]新扩建主干线!C576)</f>
        <v>136中泰线</v>
      </c>
      <c r="D576" s="24">
        <f>IF([1]新扩建主干线!D576="","",[1]新扩建主干线!D576)</f>
        <v>0</v>
      </c>
      <c r="E576" s="24">
        <f>IF([1]新扩建主干线!E576="","",[1]新扩建主干线!E576)</f>
        <v>3.4372E-2</v>
      </c>
      <c r="F576" s="24" t="str">
        <f>IF([1]新扩建主干线!F576="","",[1]新扩建主干线!F576)</f>
        <v>市辖</v>
      </c>
      <c r="G576" s="24">
        <f>IF([1]新扩建主干线!G576="","",[1]新扩建主干线!G576)</f>
        <v>0</v>
      </c>
      <c r="H576" s="24">
        <f>IF([1]新扩建主干线!H576="","",[1]新扩建主干线!H576)</f>
        <v>6</v>
      </c>
      <c r="I576" s="24">
        <f>IF([1]新扩建主干线!I576="","",[1]新扩建主干线!I576)</f>
        <v>1</v>
      </c>
    </row>
    <row r="577" spans="1:9">
      <c r="A577" s="24" t="str">
        <f>IF([1]新扩建主干线!A577="","",[1]新扩建主干线!A577)</f>
        <v>中泰线路46</v>
      </c>
      <c r="B577" s="24" t="str">
        <f>IF([1]新扩建主干线!B577="","",[1]新扩建主干线!B577)</f>
        <v>10kV</v>
      </c>
      <c r="C577" s="24" t="str">
        <f>IF([1]新扩建主干线!C577="","",[1]新扩建主干线!C577)</f>
        <v>136中泰线</v>
      </c>
      <c r="D577" s="24">
        <f>IF([1]新扩建主干线!D577="","",[1]新扩建主干线!D577)</f>
        <v>0</v>
      </c>
      <c r="E577" s="24">
        <f>IF([1]新扩建主干线!E577="","",[1]新扩建主干线!E577)</f>
        <v>5.4067999999999998E-2</v>
      </c>
      <c r="F577" s="24" t="str">
        <f>IF([1]新扩建主干线!F577="","",[1]新扩建主干线!F577)</f>
        <v>市辖</v>
      </c>
      <c r="G577" s="24">
        <f>IF([1]新扩建主干线!G577="","",[1]新扩建主干线!G577)</f>
        <v>0</v>
      </c>
      <c r="H577" s="24">
        <f>IF([1]新扩建主干线!H577="","",[1]新扩建主干线!H577)</f>
        <v>8</v>
      </c>
      <c r="I577" s="24">
        <f>IF([1]新扩建主干线!I577="","",[1]新扩建主干线!I577)</f>
        <v>3</v>
      </c>
    </row>
    <row r="578" spans="1:9">
      <c r="A578" s="24" t="str">
        <f>IF([1]新扩建主干线!A578="","",[1]新扩建主干线!A578)</f>
        <v>中泰线路47</v>
      </c>
      <c r="B578" s="24" t="str">
        <f>IF([1]新扩建主干线!B578="","",[1]新扩建主干线!B578)</f>
        <v>10kV</v>
      </c>
      <c r="C578" s="24" t="str">
        <f>IF([1]新扩建主干线!C578="","",[1]新扩建主干线!C578)</f>
        <v>136中泰线</v>
      </c>
      <c r="D578" s="24">
        <f>IF([1]新扩建主干线!D578="","",[1]新扩建主干线!D578)</f>
        <v>0</v>
      </c>
      <c r="E578" s="24">
        <f>IF([1]新扩建主干线!E578="","",[1]新扩建主干线!E578)</f>
        <v>3.0911999999999999E-2</v>
      </c>
      <c r="F578" s="24" t="str">
        <f>IF([1]新扩建主干线!F578="","",[1]新扩建主干线!F578)</f>
        <v>市辖</v>
      </c>
      <c r="G578" s="24">
        <f>IF([1]新扩建主干线!G578="","",[1]新扩建主干线!G578)</f>
        <v>0</v>
      </c>
      <c r="H578" s="24">
        <f>IF([1]新扩建主干线!H578="","",[1]新扩建主干线!H578)</f>
        <v>0</v>
      </c>
      <c r="I578" s="24">
        <f>IF([1]新扩建主干线!I578="","",[1]新扩建主干线!I578)</f>
        <v>1</v>
      </c>
    </row>
    <row r="579" spans="1:9">
      <c r="A579" s="24" t="str">
        <f>IF([1]新扩建主干线!A579="","",[1]新扩建主干线!A579)</f>
        <v>中泰线路49</v>
      </c>
      <c r="B579" s="24" t="str">
        <f>IF([1]新扩建主干线!B579="","",[1]新扩建主干线!B579)</f>
        <v>10kV</v>
      </c>
      <c r="C579" s="24" t="str">
        <f>IF([1]新扩建主干线!C579="","",[1]新扩建主干线!C579)</f>
        <v>136中泰线</v>
      </c>
      <c r="D579" s="24">
        <f>IF([1]新扩建主干线!D579="","",[1]新扩建主干线!D579)</f>
        <v>0</v>
      </c>
      <c r="E579" s="24">
        <f>IF([1]新扩建主干线!E579="","",[1]新扩建主干线!E579)</f>
        <v>2.547E-2</v>
      </c>
      <c r="F579" s="24" t="str">
        <f>IF([1]新扩建主干线!F579="","",[1]新扩建主干线!F579)</f>
        <v>市辖</v>
      </c>
      <c r="G579" s="24">
        <f>IF([1]新扩建主干线!G579="","",[1]新扩建主干线!G579)</f>
        <v>0</v>
      </c>
      <c r="H579" s="24">
        <f>IF([1]新扩建主干线!H579="","",[1]新扩建主干线!H579)</f>
        <v>2</v>
      </c>
      <c r="I579" s="24">
        <f>IF([1]新扩建主干线!I579="","",[1]新扩建主干线!I579)</f>
        <v>3</v>
      </c>
    </row>
    <row r="580" spans="1:9">
      <c r="A580" s="24" t="str">
        <f>IF([1]新扩建主干线!A580="","",[1]新扩建主干线!A580)</f>
        <v>中泰线路50</v>
      </c>
      <c r="B580" s="24" t="str">
        <f>IF([1]新扩建主干线!B580="","",[1]新扩建主干线!B580)</f>
        <v>10kV</v>
      </c>
      <c r="C580" s="24" t="str">
        <f>IF([1]新扩建主干线!C580="","",[1]新扩建主干线!C580)</f>
        <v>136中泰线</v>
      </c>
      <c r="D580" s="24">
        <f>IF([1]新扩建主干线!D580="","",[1]新扩建主干线!D580)</f>
        <v>0</v>
      </c>
      <c r="E580" s="24">
        <f>IF([1]新扩建主干线!E580="","",[1]新扩建主干线!E580)</f>
        <v>2.1482000000000001E-2</v>
      </c>
      <c r="F580" s="24" t="str">
        <f>IF([1]新扩建主干线!F580="","",[1]新扩建主干线!F580)</f>
        <v>市辖</v>
      </c>
      <c r="G580" s="24">
        <f>IF([1]新扩建主干线!G580="","",[1]新扩建主干线!G580)</f>
        <v>0</v>
      </c>
      <c r="H580" s="24">
        <f>IF([1]新扩建主干线!H580="","",[1]新扩建主干线!H580)</f>
        <v>3</v>
      </c>
      <c r="I580" s="24">
        <f>IF([1]新扩建主干线!I580="","",[1]新扩建主干线!I580)</f>
        <v>1</v>
      </c>
    </row>
    <row r="581" spans="1:9">
      <c r="A581" s="24" t="str">
        <f>IF([1]新扩建主干线!A581="","",[1]新扩建主干线!A581)</f>
        <v>中泰线路52</v>
      </c>
      <c r="B581" s="24" t="str">
        <f>IF([1]新扩建主干线!B581="","",[1]新扩建主干线!B581)</f>
        <v>10kV</v>
      </c>
      <c r="C581" s="24" t="str">
        <f>IF([1]新扩建主干线!C581="","",[1]新扩建主干线!C581)</f>
        <v>136中泰线</v>
      </c>
      <c r="D581" s="24">
        <f>IF([1]新扩建主干线!D581="","",[1]新扩建主干线!D581)</f>
        <v>0</v>
      </c>
      <c r="E581" s="24">
        <f>IF([1]新扩建主干线!E581="","",[1]新扩建主干线!E581)</f>
        <v>2.8996000000000001E-2</v>
      </c>
      <c r="F581" s="24" t="str">
        <f>IF([1]新扩建主干线!F581="","",[1]新扩建主干线!F581)</f>
        <v>市辖</v>
      </c>
      <c r="G581" s="24">
        <f>IF([1]新扩建主干线!G581="","",[1]新扩建主干线!G581)</f>
        <v>0</v>
      </c>
      <c r="H581" s="24">
        <f>IF([1]新扩建主干线!H581="","",[1]新扩建主干线!H581)</f>
        <v>5</v>
      </c>
      <c r="I581" s="24">
        <f>IF([1]新扩建主干线!I581="","",[1]新扩建主干线!I581)</f>
        <v>3</v>
      </c>
    </row>
    <row r="582" spans="1:9">
      <c r="A582" s="24" t="str">
        <f>IF([1]新扩建主干线!A582="","",[1]新扩建主干线!A582)</f>
        <v>中泰线路53</v>
      </c>
      <c r="B582" s="24" t="str">
        <f>IF([1]新扩建主干线!B582="","",[1]新扩建主干线!B582)</f>
        <v>10kV</v>
      </c>
      <c r="C582" s="24" t="str">
        <f>IF([1]新扩建主干线!C582="","",[1]新扩建主干线!C582)</f>
        <v>136中泰线</v>
      </c>
      <c r="D582" s="24">
        <f>IF([1]新扩建主干线!D582="","",[1]新扩建主干线!D582)</f>
        <v>0</v>
      </c>
      <c r="E582" s="24">
        <f>IF([1]新扩建主干线!E582="","",[1]新扩建主干线!E582)</f>
        <v>0.22631699999999999</v>
      </c>
      <c r="F582" s="24" t="str">
        <f>IF([1]新扩建主干线!F582="","",[1]新扩建主干线!F582)</f>
        <v>市辖</v>
      </c>
      <c r="G582" s="24">
        <f>IF([1]新扩建主干线!G582="","",[1]新扩建主干线!G582)</f>
        <v>0</v>
      </c>
      <c r="H582" s="24">
        <f>IF([1]新扩建主干线!H582="","",[1]新扩建主干线!H582)</f>
        <v>6</v>
      </c>
      <c r="I582" s="24">
        <f>IF([1]新扩建主干线!I582="","",[1]新扩建主干线!I582)</f>
        <v>1</v>
      </c>
    </row>
    <row r="583" spans="1:9">
      <c r="A583" s="24" t="str">
        <f>IF([1]新扩建主干线!A583="","",[1]新扩建主干线!A583)</f>
        <v>中泰线路55</v>
      </c>
      <c r="B583" s="24" t="str">
        <f>IF([1]新扩建主干线!B583="","",[1]新扩建主干线!B583)</f>
        <v>10kV</v>
      </c>
      <c r="C583" s="24" t="str">
        <f>IF([1]新扩建主干线!C583="","",[1]新扩建主干线!C583)</f>
        <v>136中泰线</v>
      </c>
      <c r="D583" s="24">
        <f>IF([1]新扩建主干线!D583="","",[1]新扩建主干线!D583)</f>
        <v>0</v>
      </c>
      <c r="E583" s="24">
        <f>IF([1]新扩建主干线!E583="","",[1]新扩建主干线!E583)</f>
        <v>0.13211600000000001</v>
      </c>
      <c r="F583" s="24" t="str">
        <f>IF([1]新扩建主干线!F583="","",[1]新扩建主干线!F583)</f>
        <v>市辖</v>
      </c>
      <c r="G583" s="24">
        <f>IF([1]新扩建主干线!G583="","",[1]新扩建主干线!G583)</f>
        <v>0</v>
      </c>
      <c r="H583" s="24">
        <f>IF([1]新扩建主干线!H583="","",[1]新扩建主干线!H583)</f>
        <v>8</v>
      </c>
      <c r="I583" s="24">
        <f>IF([1]新扩建主干线!I583="","",[1]新扩建主干线!I583)</f>
        <v>3</v>
      </c>
    </row>
    <row r="584" spans="1:9">
      <c r="A584" s="24" t="str">
        <f>IF([1]新扩建主干线!A584="","",[1]新扩建主干线!A584)</f>
        <v>中泰线路56</v>
      </c>
      <c r="B584" s="24" t="str">
        <f>IF([1]新扩建主干线!B584="","",[1]新扩建主干线!B584)</f>
        <v>10kV</v>
      </c>
      <c r="C584" s="24" t="str">
        <f>IF([1]新扩建主干线!C584="","",[1]新扩建主干线!C584)</f>
        <v>136中泰线</v>
      </c>
      <c r="D584" s="24">
        <f>IF([1]新扩建主干线!D584="","",[1]新扩建主干线!D584)</f>
        <v>0</v>
      </c>
      <c r="E584" s="24">
        <f>IF([1]新扩建主干线!E584="","",[1]新扩建主干线!E584)</f>
        <v>0.19462099999999999</v>
      </c>
      <c r="F584" s="24" t="str">
        <f>IF([1]新扩建主干线!F584="","",[1]新扩建主干线!F584)</f>
        <v>市辖</v>
      </c>
      <c r="G584" s="24">
        <f>IF([1]新扩建主干线!G584="","",[1]新扩建主干线!G584)</f>
        <v>0</v>
      </c>
      <c r="H584" s="24">
        <f>IF([1]新扩建主干线!H584="","",[1]新扩建主干线!H584)</f>
        <v>0</v>
      </c>
      <c r="I584" s="24">
        <f>IF([1]新扩建主干线!I584="","",[1]新扩建主干线!I584)</f>
        <v>1</v>
      </c>
    </row>
    <row r="585" spans="1:9">
      <c r="A585" s="24" t="str">
        <f>IF([1]新扩建主干线!A585="","",[1]新扩建主干线!A585)</f>
        <v>中泰线路58</v>
      </c>
      <c r="B585" s="24" t="str">
        <f>IF([1]新扩建主干线!B585="","",[1]新扩建主干线!B585)</f>
        <v>10kV</v>
      </c>
      <c r="C585" s="24" t="str">
        <f>IF([1]新扩建主干线!C585="","",[1]新扩建主干线!C585)</f>
        <v>136中泰线</v>
      </c>
      <c r="D585" s="24">
        <f>IF([1]新扩建主干线!D585="","",[1]新扩建主干线!D585)</f>
        <v>0</v>
      </c>
      <c r="E585" s="24">
        <f>IF([1]新扩建主干线!E585="","",[1]新扩建主干线!E585)</f>
        <v>0.104864</v>
      </c>
      <c r="F585" s="24" t="str">
        <f>IF([1]新扩建主干线!F585="","",[1]新扩建主干线!F585)</f>
        <v>市辖</v>
      </c>
      <c r="G585" s="24">
        <f>IF([1]新扩建主干线!G585="","",[1]新扩建主干线!G585)</f>
        <v>0</v>
      </c>
      <c r="H585" s="24">
        <f>IF([1]新扩建主干线!H585="","",[1]新扩建主干线!H585)</f>
        <v>2</v>
      </c>
      <c r="I585" s="24">
        <f>IF([1]新扩建主干线!I585="","",[1]新扩建主干线!I585)</f>
        <v>3</v>
      </c>
    </row>
    <row r="586" spans="1:9">
      <c r="A586" s="24" t="str">
        <f>IF([1]新扩建主干线!A586="","",[1]新扩建主干线!A586)</f>
        <v>中泰线路59</v>
      </c>
      <c r="B586" s="24" t="str">
        <f>IF([1]新扩建主干线!B586="","",[1]新扩建主干线!B586)</f>
        <v>10kV</v>
      </c>
      <c r="C586" s="24" t="str">
        <f>IF([1]新扩建主干线!C586="","",[1]新扩建主干线!C586)</f>
        <v>136中泰线</v>
      </c>
      <c r="D586" s="24">
        <f>IF([1]新扩建主干线!D586="","",[1]新扩建主干线!D586)</f>
        <v>0</v>
      </c>
      <c r="E586" s="24">
        <f>IF([1]新扩建主干线!E586="","",[1]新扩建主干线!E586)</f>
        <v>3.3205999999999999E-2</v>
      </c>
      <c r="F586" s="24" t="str">
        <f>IF([1]新扩建主干线!F586="","",[1]新扩建主干线!F586)</f>
        <v>市辖</v>
      </c>
      <c r="G586" s="24">
        <f>IF([1]新扩建主干线!G586="","",[1]新扩建主干线!G586)</f>
        <v>0</v>
      </c>
      <c r="H586" s="24">
        <f>IF([1]新扩建主干线!H586="","",[1]新扩建主干线!H586)</f>
        <v>3</v>
      </c>
      <c r="I586" s="24">
        <f>IF([1]新扩建主干线!I586="","",[1]新扩建主干线!I586)</f>
        <v>1</v>
      </c>
    </row>
    <row r="587" spans="1:9">
      <c r="A587" s="24" t="str">
        <f>IF([1]新扩建主干线!A587="","",[1]新扩建主干线!A587)</f>
        <v>中泰线路61</v>
      </c>
      <c r="B587" s="24" t="str">
        <f>IF([1]新扩建主干线!B587="","",[1]新扩建主干线!B587)</f>
        <v>10kV</v>
      </c>
      <c r="C587" s="24" t="str">
        <f>IF([1]新扩建主干线!C587="","",[1]新扩建主干线!C587)</f>
        <v>136中泰线</v>
      </c>
      <c r="D587" s="24">
        <f>IF([1]新扩建主干线!D587="","",[1]新扩建主干线!D587)</f>
        <v>0</v>
      </c>
      <c r="E587" s="24">
        <f>IF([1]新扩建主干线!E587="","",[1]新扩建主干线!E587)</f>
        <v>0.23206199999999999</v>
      </c>
      <c r="F587" s="24" t="str">
        <f>IF([1]新扩建主干线!F587="","",[1]新扩建主干线!F587)</f>
        <v>市辖</v>
      </c>
      <c r="G587" s="24">
        <f>IF([1]新扩建主干线!G587="","",[1]新扩建主干线!G587)</f>
        <v>0</v>
      </c>
      <c r="H587" s="24">
        <f>IF([1]新扩建主干线!H587="","",[1]新扩建主干线!H587)</f>
        <v>5</v>
      </c>
      <c r="I587" s="24">
        <f>IF([1]新扩建主干线!I587="","",[1]新扩建主干线!I587)</f>
        <v>3</v>
      </c>
    </row>
    <row r="588" spans="1:9">
      <c r="A588" s="24" t="str">
        <f>IF([1]新扩建主干线!A588="","",[1]新扩建主干线!A588)</f>
        <v>中泰线路62</v>
      </c>
      <c r="B588" s="24" t="str">
        <f>IF([1]新扩建主干线!B588="","",[1]新扩建主干线!B588)</f>
        <v>10kV</v>
      </c>
      <c r="C588" s="24" t="str">
        <f>IF([1]新扩建主干线!C588="","",[1]新扩建主干线!C588)</f>
        <v>136中泰线</v>
      </c>
      <c r="D588" s="24">
        <f>IF([1]新扩建主干线!D588="","",[1]新扩建主干线!D588)</f>
        <v>0</v>
      </c>
      <c r="E588" s="24">
        <f>IF([1]新扩建主干线!E588="","",[1]新扩建主干线!E588)</f>
        <v>0.440857</v>
      </c>
      <c r="F588" s="24" t="str">
        <f>IF([1]新扩建主干线!F588="","",[1]新扩建主干线!F588)</f>
        <v>市辖</v>
      </c>
      <c r="G588" s="24">
        <f>IF([1]新扩建主干线!G588="","",[1]新扩建主干线!G588)</f>
        <v>0</v>
      </c>
      <c r="H588" s="24">
        <f>IF([1]新扩建主干线!H588="","",[1]新扩建主干线!H588)</f>
        <v>6</v>
      </c>
      <c r="I588" s="24">
        <f>IF([1]新扩建主干线!I588="","",[1]新扩建主干线!I588)</f>
        <v>1</v>
      </c>
    </row>
    <row r="589" spans="1:9">
      <c r="A589" s="24" t="str">
        <f>IF([1]新扩建主干线!A589="","",[1]新扩建主干线!A589)</f>
        <v>中泰线路64</v>
      </c>
      <c r="B589" s="24" t="str">
        <f>IF([1]新扩建主干线!B589="","",[1]新扩建主干线!B589)</f>
        <v>10kV</v>
      </c>
      <c r="C589" s="24" t="str">
        <f>IF([1]新扩建主干线!C589="","",[1]新扩建主干线!C589)</f>
        <v>136中泰线</v>
      </c>
      <c r="D589" s="24">
        <f>IF([1]新扩建主干线!D589="","",[1]新扩建主干线!D589)</f>
        <v>0</v>
      </c>
      <c r="E589" s="24">
        <f>IF([1]新扩建主干线!E589="","",[1]新扩建主干线!E589)</f>
        <v>0.13333900000000001</v>
      </c>
      <c r="F589" s="24" t="str">
        <f>IF([1]新扩建主干线!F589="","",[1]新扩建主干线!F589)</f>
        <v>市辖</v>
      </c>
      <c r="G589" s="24">
        <f>IF([1]新扩建主干线!G589="","",[1]新扩建主干线!G589)</f>
        <v>0</v>
      </c>
      <c r="H589" s="24">
        <f>IF([1]新扩建主干线!H589="","",[1]新扩建主干线!H589)</f>
        <v>8</v>
      </c>
      <c r="I589" s="24">
        <f>IF([1]新扩建主干线!I589="","",[1]新扩建主干线!I589)</f>
        <v>3</v>
      </c>
    </row>
    <row r="590" spans="1:9">
      <c r="A590" s="24" t="str">
        <f>IF([1]新扩建主干线!A590="","",[1]新扩建主干线!A590)</f>
        <v>中泰线路65</v>
      </c>
      <c r="B590" s="24" t="str">
        <f>IF([1]新扩建主干线!B590="","",[1]新扩建主干线!B590)</f>
        <v>10kV</v>
      </c>
      <c r="C590" s="24" t="str">
        <f>IF([1]新扩建主干线!C590="","",[1]新扩建主干线!C590)</f>
        <v>136中泰线</v>
      </c>
      <c r="D590" s="24">
        <f>IF([1]新扩建主干线!D590="","",[1]新扩建主干线!D590)</f>
        <v>0</v>
      </c>
      <c r="E590" s="24">
        <f>IF([1]新扩建主干线!E590="","",[1]新扩建主干线!E590)</f>
        <v>0.14291000000000001</v>
      </c>
      <c r="F590" s="24" t="str">
        <f>IF([1]新扩建主干线!F590="","",[1]新扩建主干线!F590)</f>
        <v>市辖</v>
      </c>
      <c r="G590" s="24">
        <f>IF([1]新扩建主干线!G590="","",[1]新扩建主干线!G590)</f>
        <v>0</v>
      </c>
      <c r="H590" s="24">
        <f>IF([1]新扩建主干线!H590="","",[1]新扩建主干线!H590)</f>
        <v>0</v>
      </c>
      <c r="I590" s="24">
        <f>IF([1]新扩建主干线!I590="","",[1]新扩建主干线!I590)</f>
        <v>1</v>
      </c>
    </row>
    <row r="591" spans="1:9">
      <c r="A591" s="24" t="str">
        <f>IF([1]新扩建主干线!A591="","",[1]新扩建主干线!A591)</f>
        <v>中泰线路67</v>
      </c>
      <c r="B591" s="24" t="str">
        <f>IF([1]新扩建主干线!B591="","",[1]新扩建主干线!B591)</f>
        <v>10kV</v>
      </c>
      <c r="C591" s="24" t="str">
        <f>IF([1]新扩建主干线!C591="","",[1]新扩建主干线!C591)</f>
        <v>136中泰线</v>
      </c>
      <c r="D591" s="24">
        <f>IF([1]新扩建主干线!D591="","",[1]新扩建主干线!D591)</f>
        <v>0</v>
      </c>
      <c r="E591" s="24">
        <f>IF([1]新扩建主干线!E591="","",[1]新扩建主干线!E591)</f>
        <v>0.34623500000000001</v>
      </c>
      <c r="F591" s="24" t="str">
        <f>IF([1]新扩建主干线!F591="","",[1]新扩建主干线!F591)</f>
        <v>市辖</v>
      </c>
      <c r="G591" s="24">
        <f>IF([1]新扩建主干线!G591="","",[1]新扩建主干线!G591)</f>
        <v>0</v>
      </c>
      <c r="H591" s="24">
        <f>IF([1]新扩建主干线!H591="","",[1]新扩建主干线!H591)</f>
        <v>2</v>
      </c>
      <c r="I591" s="24">
        <f>IF([1]新扩建主干线!I591="","",[1]新扩建主干线!I591)</f>
        <v>3</v>
      </c>
    </row>
    <row r="592" spans="1:9">
      <c r="A592" s="24" t="str">
        <f>IF([1]新扩建主干线!A592="","",[1]新扩建主干线!A592)</f>
        <v>中泰线路68</v>
      </c>
      <c r="B592" s="24" t="str">
        <f>IF([1]新扩建主干线!B592="","",[1]新扩建主干线!B592)</f>
        <v>10kV</v>
      </c>
      <c r="C592" s="24" t="str">
        <f>IF([1]新扩建主干线!C592="","",[1]新扩建主干线!C592)</f>
        <v>136中泰线</v>
      </c>
      <c r="D592" s="24">
        <f>IF([1]新扩建主干线!D592="","",[1]新扩建主干线!D592)</f>
        <v>0</v>
      </c>
      <c r="E592" s="24">
        <f>IF([1]新扩建主干线!E592="","",[1]新扩建主干线!E592)</f>
        <v>0.38329000000000002</v>
      </c>
      <c r="F592" s="24" t="str">
        <f>IF([1]新扩建主干线!F592="","",[1]新扩建主干线!F592)</f>
        <v>市辖</v>
      </c>
      <c r="G592" s="24">
        <f>IF([1]新扩建主干线!G592="","",[1]新扩建主干线!G592)</f>
        <v>0</v>
      </c>
      <c r="H592" s="24">
        <f>IF([1]新扩建主干线!H592="","",[1]新扩建主干线!H592)</f>
        <v>3</v>
      </c>
      <c r="I592" s="24">
        <f>IF([1]新扩建主干线!I592="","",[1]新扩建主干线!I592)</f>
        <v>1</v>
      </c>
    </row>
    <row r="593" spans="1:9">
      <c r="A593" s="24" t="str">
        <f>IF([1]新扩建主干线!A593="","",[1]新扩建主干线!A593)</f>
        <v>中泰线路70</v>
      </c>
      <c r="B593" s="24" t="str">
        <f>IF([1]新扩建主干线!B593="","",[1]新扩建主干线!B593)</f>
        <v>10kV</v>
      </c>
      <c r="C593" s="24" t="str">
        <f>IF([1]新扩建主干线!C593="","",[1]新扩建主干线!C593)</f>
        <v>136中泰线</v>
      </c>
      <c r="D593" s="24">
        <f>IF([1]新扩建主干线!D593="","",[1]新扩建主干线!D593)</f>
        <v>0</v>
      </c>
      <c r="E593" s="24">
        <f>IF([1]新扩建主干线!E593="","",[1]新扩建主干线!E593)</f>
        <v>0.48622100000000001</v>
      </c>
      <c r="F593" s="24" t="str">
        <f>IF([1]新扩建主干线!F593="","",[1]新扩建主干线!F593)</f>
        <v>县级</v>
      </c>
      <c r="G593" s="24">
        <f>IF([1]新扩建主干线!G593="","",[1]新扩建主干线!G593)</f>
        <v>0</v>
      </c>
      <c r="H593" s="24">
        <f>IF([1]新扩建主干线!H593="","",[1]新扩建主干线!H593)</f>
        <v>5</v>
      </c>
      <c r="I593" s="24">
        <f>IF([1]新扩建主干线!I593="","",[1]新扩建主干线!I593)</f>
        <v>3</v>
      </c>
    </row>
    <row r="594" spans="1:9">
      <c r="A594" s="24" t="str">
        <f>IF([1]新扩建主干线!A594="","",[1]新扩建主干线!A594)</f>
        <v>中泰线路71</v>
      </c>
      <c r="B594" s="24" t="str">
        <f>IF([1]新扩建主干线!B594="","",[1]新扩建主干线!B594)</f>
        <v>10kV</v>
      </c>
      <c r="C594" s="24" t="str">
        <f>IF([1]新扩建主干线!C594="","",[1]新扩建主干线!C594)</f>
        <v>136中泰线</v>
      </c>
      <c r="D594" s="24">
        <f>IF([1]新扩建主干线!D594="","",[1]新扩建主干线!D594)</f>
        <v>0</v>
      </c>
      <c r="E594" s="24">
        <f>IF([1]新扩建主干线!E594="","",[1]新扩建主干线!E594)</f>
        <v>0.34104200000000001</v>
      </c>
      <c r="F594" s="24" t="str">
        <f>IF([1]新扩建主干线!F594="","",[1]新扩建主干线!F594)</f>
        <v>县级</v>
      </c>
      <c r="G594" s="24">
        <f>IF([1]新扩建主干线!G594="","",[1]新扩建主干线!G594)</f>
        <v>0</v>
      </c>
      <c r="H594" s="24">
        <f>IF([1]新扩建主干线!H594="","",[1]新扩建主干线!H594)</f>
        <v>6</v>
      </c>
      <c r="I594" s="24">
        <f>IF([1]新扩建主干线!I594="","",[1]新扩建主干线!I594)</f>
        <v>1</v>
      </c>
    </row>
    <row r="595" spans="1:9">
      <c r="A595" s="24" t="str">
        <f>IF([1]新扩建主干线!A595="","",[1]新扩建主干线!A595)</f>
        <v>中泰线路73</v>
      </c>
      <c r="B595" s="24" t="str">
        <f>IF([1]新扩建主干线!B595="","",[1]新扩建主干线!B595)</f>
        <v>10kV</v>
      </c>
      <c r="C595" s="24" t="str">
        <f>IF([1]新扩建主干线!C595="","",[1]新扩建主干线!C595)</f>
        <v>136中泰线</v>
      </c>
      <c r="D595" s="24">
        <f>IF([1]新扩建主干线!D595="","",[1]新扩建主干线!D595)</f>
        <v>0</v>
      </c>
      <c r="E595" s="24">
        <f>IF([1]新扩建主干线!E595="","",[1]新扩建主干线!E595)</f>
        <v>1.08768</v>
      </c>
      <c r="F595" s="24" t="str">
        <f>IF([1]新扩建主干线!F595="","",[1]新扩建主干线!F595)</f>
        <v>县级</v>
      </c>
      <c r="G595" s="24">
        <f>IF([1]新扩建主干线!G595="","",[1]新扩建主干线!G595)</f>
        <v>0</v>
      </c>
      <c r="H595" s="24">
        <f>IF([1]新扩建主干线!H595="","",[1]新扩建主干线!H595)</f>
        <v>8</v>
      </c>
      <c r="I595" s="24">
        <f>IF([1]新扩建主干线!I595="","",[1]新扩建主干线!I595)</f>
        <v>3</v>
      </c>
    </row>
    <row r="596" spans="1:9">
      <c r="A596" s="24" t="str">
        <f>IF([1]新扩建主干线!A596="","",[1]新扩建主干线!A596)</f>
        <v>中泰线路74</v>
      </c>
      <c r="B596" s="24" t="str">
        <f>IF([1]新扩建主干线!B596="","",[1]新扩建主干线!B596)</f>
        <v>10kV</v>
      </c>
      <c r="C596" s="24" t="str">
        <f>IF([1]新扩建主干线!C596="","",[1]新扩建主干线!C596)</f>
        <v>136中泰线</v>
      </c>
      <c r="D596" s="24">
        <f>IF([1]新扩建主干线!D596="","",[1]新扩建主干线!D596)</f>
        <v>0</v>
      </c>
      <c r="E596" s="24">
        <f>IF([1]新扩建主干线!E596="","",[1]新扩建主干线!E596)</f>
        <v>0.35494700000000001</v>
      </c>
      <c r="F596" s="24" t="str">
        <f>IF([1]新扩建主干线!F596="","",[1]新扩建主干线!F596)</f>
        <v>县级</v>
      </c>
      <c r="G596" s="24">
        <f>IF([1]新扩建主干线!G596="","",[1]新扩建主干线!G596)</f>
        <v>0</v>
      </c>
      <c r="H596" s="24">
        <f>IF([1]新扩建主干线!H596="","",[1]新扩建主干线!H596)</f>
        <v>0</v>
      </c>
      <c r="I596" s="24">
        <f>IF([1]新扩建主干线!I596="","",[1]新扩建主干线!I596)</f>
        <v>1</v>
      </c>
    </row>
    <row r="597" spans="1:9">
      <c r="A597" s="24" t="str">
        <f>IF([1]新扩建主干线!A597="","",[1]新扩建主干线!A597)</f>
        <v>中泰线路76</v>
      </c>
      <c r="B597" s="24" t="str">
        <f>IF([1]新扩建主干线!B597="","",[1]新扩建主干线!B597)</f>
        <v>10kV</v>
      </c>
      <c r="C597" s="24" t="str">
        <f>IF([1]新扩建主干线!C597="","",[1]新扩建主干线!C597)</f>
        <v>136中泰线</v>
      </c>
      <c r="D597" s="24">
        <f>IF([1]新扩建主干线!D597="","",[1]新扩建主干线!D597)</f>
        <v>0</v>
      </c>
      <c r="E597" s="24">
        <f>IF([1]新扩建主干线!E597="","",[1]新扩建主干线!E597)</f>
        <v>0.31171300000000002</v>
      </c>
      <c r="F597" s="24" t="str">
        <f>IF([1]新扩建主干线!F597="","",[1]新扩建主干线!F597)</f>
        <v>县级</v>
      </c>
      <c r="G597" s="24">
        <f>IF([1]新扩建主干线!G597="","",[1]新扩建主干线!G597)</f>
        <v>0</v>
      </c>
      <c r="H597" s="24">
        <f>IF([1]新扩建主干线!H597="","",[1]新扩建主干线!H597)</f>
        <v>2</v>
      </c>
      <c r="I597" s="24">
        <f>IF([1]新扩建主干线!I597="","",[1]新扩建主干线!I597)</f>
        <v>3</v>
      </c>
    </row>
    <row r="598" spans="1:9">
      <c r="A598" s="24" t="str">
        <f>IF([1]新扩建主干线!A598="","",[1]新扩建主干线!A598)</f>
        <v>中泰线路77</v>
      </c>
      <c r="B598" s="24" t="str">
        <f>IF([1]新扩建主干线!B598="","",[1]新扩建主干线!B598)</f>
        <v>10kV</v>
      </c>
      <c r="C598" s="24" t="str">
        <f>IF([1]新扩建主干线!C598="","",[1]新扩建主干线!C598)</f>
        <v>136中泰线</v>
      </c>
      <c r="D598" s="24">
        <f>IF([1]新扩建主干线!D598="","",[1]新扩建主干线!D598)</f>
        <v>0</v>
      </c>
      <c r="E598" s="24">
        <f>IF([1]新扩建主干线!E598="","",[1]新扩建主干线!E598)</f>
        <v>3.9091000000000001E-2</v>
      </c>
      <c r="F598" s="24" t="str">
        <f>IF([1]新扩建主干线!F598="","",[1]新扩建主干线!F598)</f>
        <v>县级</v>
      </c>
      <c r="G598" s="24">
        <f>IF([1]新扩建主干线!G598="","",[1]新扩建主干线!G598)</f>
        <v>0</v>
      </c>
      <c r="H598" s="24">
        <f>IF([1]新扩建主干线!H598="","",[1]新扩建主干线!H598)</f>
        <v>3</v>
      </c>
      <c r="I598" s="24">
        <f>IF([1]新扩建主干线!I598="","",[1]新扩建主干线!I598)</f>
        <v>1</v>
      </c>
    </row>
    <row r="599" spans="1:9">
      <c r="A599" s="24" t="str">
        <f>IF([1]新扩建主干线!A599="","",[1]新扩建主干线!A599)</f>
        <v>中泰线路79</v>
      </c>
      <c r="B599" s="24" t="str">
        <f>IF([1]新扩建主干线!B599="","",[1]新扩建主干线!B599)</f>
        <v>10kV</v>
      </c>
      <c r="C599" s="24" t="str">
        <f>IF([1]新扩建主干线!C599="","",[1]新扩建主干线!C599)</f>
        <v>136中泰线</v>
      </c>
      <c r="D599" s="24">
        <f>IF([1]新扩建主干线!D599="","",[1]新扩建主干线!D599)</f>
        <v>0</v>
      </c>
      <c r="E599" s="24">
        <f>IF([1]新扩建主干线!E599="","",[1]新扩建主干线!E599)</f>
        <v>1.7352320000000001</v>
      </c>
      <c r="F599" s="24" t="str">
        <f>IF([1]新扩建主干线!F599="","",[1]新扩建主干线!F599)</f>
        <v>县级</v>
      </c>
      <c r="G599" s="24">
        <f>IF([1]新扩建主干线!G599="","",[1]新扩建主干线!G599)</f>
        <v>0</v>
      </c>
      <c r="H599" s="24">
        <f>IF([1]新扩建主干线!H599="","",[1]新扩建主干线!H599)</f>
        <v>5</v>
      </c>
      <c r="I599" s="24">
        <f>IF([1]新扩建主干线!I599="","",[1]新扩建主干线!I599)</f>
        <v>3</v>
      </c>
    </row>
    <row r="600" spans="1:9">
      <c r="A600" s="24" t="str">
        <f>IF([1]新扩建主干线!A600="","",[1]新扩建主干线!A600)</f>
        <v>中泰线路81</v>
      </c>
      <c r="B600" s="24" t="str">
        <f>IF([1]新扩建主干线!B600="","",[1]新扩建主干线!B600)</f>
        <v>10kV</v>
      </c>
      <c r="C600" s="24" t="str">
        <f>IF([1]新扩建主干线!C600="","",[1]新扩建主干线!C600)</f>
        <v>136中泰线</v>
      </c>
      <c r="D600" s="24">
        <f>IF([1]新扩建主干线!D600="","",[1]新扩建主干线!D600)</f>
        <v>0</v>
      </c>
      <c r="E600" s="24">
        <f>IF([1]新扩建主干线!E600="","",[1]新扩建主干线!E600)</f>
        <v>9.955E-2</v>
      </c>
      <c r="F600" s="24" t="str">
        <f>IF([1]新扩建主干线!F600="","",[1]新扩建主干线!F600)</f>
        <v>县级</v>
      </c>
      <c r="G600" s="24">
        <f>IF([1]新扩建主干线!G600="","",[1]新扩建主干线!G600)</f>
        <v>0</v>
      </c>
      <c r="H600" s="24">
        <f>IF([1]新扩建主干线!H600="","",[1]新扩建主干线!H600)</f>
        <v>6</v>
      </c>
      <c r="I600" s="24">
        <f>IF([1]新扩建主干线!I600="","",[1]新扩建主干线!I600)</f>
        <v>1</v>
      </c>
    </row>
    <row r="601" spans="1:9">
      <c r="A601" s="24" t="str">
        <f>IF([1]新扩建主干线!A601="","",[1]新扩建主干线!A601)</f>
        <v>中泰线路83</v>
      </c>
      <c r="B601" s="24" t="str">
        <f>IF([1]新扩建主干线!B601="","",[1]新扩建主干线!B601)</f>
        <v>10kV</v>
      </c>
      <c r="C601" s="24" t="str">
        <f>IF([1]新扩建主干线!C601="","",[1]新扩建主干线!C601)</f>
        <v>136中泰线</v>
      </c>
      <c r="D601" s="24">
        <f>IF([1]新扩建主干线!D601="","",[1]新扩建主干线!D601)</f>
        <v>0</v>
      </c>
      <c r="E601" s="24">
        <f>IF([1]新扩建主干线!E601="","",[1]新扩建主干线!E601)</f>
        <v>2.3614E-2</v>
      </c>
      <c r="F601" s="24" t="str">
        <f>IF([1]新扩建主干线!F601="","",[1]新扩建主干线!F601)</f>
        <v>县级</v>
      </c>
      <c r="G601" s="24">
        <f>IF([1]新扩建主干线!G601="","",[1]新扩建主干线!G601)</f>
        <v>0</v>
      </c>
      <c r="H601" s="24">
        <f>IF([1]新扩建主干线!H601="","",[1]新扩建主干线!H601)</f>
        <v>8</v>
      </c>
      <c r="I601" s="24">
        <f>IF([1]新扩建主干线!I601="","",[1]新扩建主干线!I601)</f>
        <v>3</v>
      </c>
    </row>
    <row r="602" spans="1:9">
      <c r="A602" s="24" t="str">
        <f>IF([1]新扩建主干线!A602="","",[1]新扩建主干线!A602)</f>
        <v>中泰线路84</v>
      </c>
      <c r="B602" s="24" t="str">
        <f>IF([1]新扩建主干线!B602="","",[1]新扩建主干线!B602)</f>
        <v>10kV</v>
      </c>
      <c r="C602" s="24" t="str">
        <f>IF([1]新扩建主干线!C602="","",[1]新扩建主干线!C602)</f>
        <v>136中泰线</v>
      </c>
      <c r="D602" s="24">
        <f>IF([1]新扩建主干线!D602="","",[1]新扩建主干线!D602)</f>
        <v>0</v>
      </c>
      <c r="E602" s="24">
        <f>IF([1]新扩建主干线!E602="","",[1]新扩建主干线!E602)</f>
        <v>0.20537900000000001</v>
      </c>
      <c r="F602" s="24" t="str">
        <f>IF([1]新扩建主干线!F602="","",[1]新扩建主干线!F602)</f>
        <v>县级</v>
      </c>
      <c r="G602" s="24">
        <f>IF([1]新扩建主干线!G602="","",[1]新扩建主干线!G602)</f>
        <v>0</v>
      </c>
      <c r="H602" s="24">
        <f>IF([1]新扩建主干线!H602="","",[1]新扩建主干线!H602)</f>
        <v>0</v>
      </c>
      <c r="I602" s="24">
        <f>IF([1]新扩建主干线!I602="","",[1]新扩建主干线!I602)</f>
        <v>1</v>
      </c>
    </row>
    <row r="603" spans="1:9">
      <c r="A603" s="24" t="str">
        <f>IF([1]新扩建主干线!A603="","",[1]新扩建主干线!A603)</f>
        <v>中泰线路87</v>
      </c>
      <c r="B603" s="24" t="str">
        <f>IF([1]新扩建主干线!B603="","",[1]新扩建主干线!B603)</f>
        <v>10kV</v>
      </c>
      <c r="C603" s="24" t="str">
        <f>IF([1]新扩建主干线!C603="","",[1]新扩建主干线!C603)</f>
        <v>136中泰线</v>
      </c>
      <c r="D603" s="24">
        <f>IF([1]新扩建主干线!D603="","",[1]新扩建主干线!D603)</f>
        <v>0</v>
      </c>
      <c r="E603" s="24">
        <f>IF([1]新扩建主干线!E603="","",[1]新扩建主干线!E603)</f>
        <v>0.121068</v>
      </c>
      <c r="F603" s="24" t="str">
        <f>IF([1]新扩建主干线!F603="","",[1]新扩建主干线!F603)</f>
        <v>县级</v>
      </c>
      <c r="G603" s="24">
        <f>IF([1]新扩建主干线!G603="","",[1]新扩建主干线!G603)</f>
        <v>0</v>
      </c>
      <c r="H603" s="24">
        <f>IF([1]新扩建主干线!H603="","",[1]新扩建主干线!H603)</f>
        <v>2</v>
      </c>
      <c r="I603" s="24">
        <f>IF([1]新扩建主干线!I603="","",[1]新扩建主干线!I603)</f>
        <v>3</v>
      </c>
    </row>
    <row r="604" spans="1:9">
      <c r="A604" s="24" t="str">
        <f>IF([1]新扩建主干线!A604="","",[1]新扩建主干线!A604)</f>
        <v>中泰线路88</v>
      </c>
      <c r="B604" s="24" t="str">
        <f>IF([1]新扩建主干线!B604="","",[1]新扩建主干线!B604)</f>
        <v>10kV</v>
      </c>
      <c r="C604" s="24" t="str">
        <f>IF([1]新扩建主干线!C604="","",[1]新扩建主干线!C604)</f>
        <v>136中泰线</v>
      </c>
      <c r="D604" s="24">
        <f>IF([1]新扩建主干线!D604="","",[1]新扩建主干线!D604)</f>
        <v>0</v>
      </c>
      <c r="E604" s="24">
        <f>IF([1]新扩建主干线!E604="","",[1]新扩建主干线!E604)</f>
        <v>1.4840000000000001E-3</v>
      </c>
      <c r="F604" s="24" t="str">
        <f>IF([1]新扩建主干线!F604="","",[1]新扩建主干线!F604)</f>
        <v>县级</v>
      </c>
      <c r="G604" s="24">
        <f>IF([1]新扩建主干线!G604="","",[1]新扩建主干线!G604)</f>
        <v>0</v>
      </c>
      <c r="H604" s="24">
        <f>IF([1]新扩建主干线!H604="","",[1]新扩建主干线!H604)</f>
        <v>3</v>
      </c>
      <c r="I604" s="24">
        <f>IF([1]新扩建主干线!I604="","",[1]新扩建主干线!I604)</f>
        <v>1</v>
      </c>
    </row>
    <row r="605" spans="1:9">
      <c r="A605" s="24" t="str">
        <f>IF([1]新扩建主干线!A605="","",[1]新扩建主干线!A605)</f>
        <v>中泰线路90</v>
      </c>
      <c r="B605" s="24" t="str">
        <f>IF([1]新扩建主干线!B605="","",[1]新扩建主干线!B605)</f>
        <v>10kV</v>
      </c>
      <c r="C605" s="24" t="str">
        <f>IF([1]新扩建主干线!C605="","",[1]新扩建主干线!C605)</f>
        <v>136中泰线</v>
      </c>
      <c r="D605" s="24">
        <f>IF([1]新扩建主干线!D605="","",[1]新扩建主干线!D605)</f>
        <v>0</v>
      </c>
      <c r="E605" s="24">
        <f>IF([1]新扩建主干线!E605="","",[1]新扩建主干线!E605)</f>
        <v>7.9699999999999997E-4</v>
      </c>
      <c r="F605" s="24" t="str">
        <f>IF([1]新扩建主干线!F605="","",[1]新扩建主干线!F605)</f>
        <v>市辖</v>
      </c>
      <c r="G605" s="24">
        <f>IF([1]新扩建主干线!G605="","",[1]新扩建主干线!G605)</f>
        <v>0</v>
      </c>
      <c r="H605" s="24">
        <f>IF([1]新扩建主干线!H605="","",[1]新扩建主干线!H605)</f>
        <v>5</v>
      </c>
      <c r="I605" s="24">
        <f>IF([1]新扩建主干线!I605="","",[1]新扩建主干线!I605)</f>
        <v>3</v>
      </c>
    </row>
    <row r="606" spans="1:9">
      <c r="A606" s="24" t="str">
        <f>IF([1]新扩建主干线!A606="","",[1]新扩建主干线!A606)</f>
        <v>中泰线路91</v>
      </c>
      <c r="B606" s="24" t="str">
        <f>IF([1]新扩建主干线!B606="","",[1]新扩建主干线!B606)</f>
        <v>10kV</v>
      </c>
      <c r="C606" s="24" t="str">
        <f>IF([1]新扩建主干线!C606="","",[1]新扩建主干线!C606)</f>
        <v>136中泰线</v>
      </c>
      <c r="D606" s="24">
        <f>IF([1]新扩建主干线!D606="","",[1]新扩建主干线!D606)</f>
        <v>0</v>
      </c>
      <c r="E606" s="24">
        <f>IF([1]新扩建主干线!E606="","",[1]新扩建主干线!E606)</f>
        <v>2.202E-3</v>
      </c>
      <c r="F606" s="24" t="str">
        <f>IF([1]新扩建主干线!F606="","",[1]新扩建主干线!F606)</f>
        <v>市辖</v>
      </c>
      <c r="G606" s="24">
        <f>IF([1]新扩建主干线!G606="","",[1]新扩建主干线!G606)</f>
        <v>0</v>
      </c>
      <c r="H606" s="24">
        <f>IF([1]新扩建主干线!H606="","",[1]新扩建主干线!H606)</f>
        <v>6</v>
      </c>
      <c r="I606" s="24">
        <f>IF([1]新扩建主干线!I606="","",[1]新扩建主干线!I606)</f>
        <v>1</v>
      </c>
    </row>
    <row r="607" spans="1:9">
      <c r="A607" s="24" t="str">
        <f>IF([1]新扩建主干线!A607="","",[1]新扩建主干线!A607)</f>
        <v>中泰线路94</v>
      </c>
      <c r="B607" s="24" t="str">
        <f>IF([1]新扩建主干线!B607="","",[1]新扩建主干线!B607)</f>
        <v>10kV</v>
      </c>
      <c r="C607" s="24" t="str">
        <f>IF([1]新扩建主干线!C607="","",[1]新扩建主干线!C607)</f>
        <v>136中泰线</v>
      </c>
      <c r="D607" s="24">
        <f>IF([1]新扩建主干线!D607="","",[1]新扩建主干线!D607)</f>
        <v>0</v>
      </c>
      <c r="E607" s="24">
        <f>IF([1]新扩建主干线!E607="","",[1]新扩建主干线!E607)</f>
        <v>1.2409999999999999E-2</v>
      </c>
      <c r="F607" s="24" t="str">
        <f>IF([1]新扩建主干线!F607="","",[1]新扩建主干线!F607)</f>
        <v>市辖</v>
      </c>
      <c r="G607" s="24">
        <f>IF([1]新扩建主干线!G607="","",[1]新扩建主干线!G607)</f>
        <v>0</v>
      </c>
      <c r="H607" s="24">
        <f>IF([1]新扩建主干线!H607="","",[1]新扩建主干线!H607)</f>
        <v>8</v>
      </c>
      <c r="I607" s="24">
        <f>IF([1]新扩建主干线!I607="","",[1]新扩建主干线!I607)</f>
        <v>3</v>
      </c>
    </row>
    <row r="608" spans="1:9">
      <c r="A608" s="24" t="str">
        <f>IF([1]新扩建主干线!A608="","",[1]新扩建主干线!A608)</f>
        <v>中泰线路95</v>
      </c>
      <c r="B608" s="24" t="str">
        <f>IF([1]新扩建主干线!B608="","",[1]新扩建主干线!B608)</f>
        <v>10kV</v>
      </c>
      <c r="C608" s="24" t="str">
        <f>IF([1]新扩建主干线!C608="","",[1]新扩建主干线!C608)</f>
        <v>136中泰线</v>
      </c>
      <c r="D608" s="24">
        <f>IF([1]新扩建主干线!D608="","",[1]新扩建主干线!D608)</f>
        <v>0</v>
      </c>
      <c r="E608" s="24">
        <f>IF([1]新扩建主干线!E608="","",[1]新扩建主干线!E608)</f>
        <v>1.1093E-2</v>
      </c>
      <c r="F608" s="24" t="str">
        <f>IF([1]新扩建主干线!F608="","",[1]新扩建主干线!F608)</f>
        <v>市辖</v>
      </c>
      <c r="G608" s="24">
        <f>IF([1]新扩建主干线!G608="","",[1]新扩建主干线!G608)</f>
        <v>0</v>
      </c>
      <c r="H608" s="24">
        <f>IF([1]新扩建主干线!H608="","",[1]新扩建主干线!H608)</f>
        <v>0</v>
      </c>
      <c r="I608" s="24">
        <f>IF([1]新扩建主干线!I608="","",[1]新扩建主干线!I608)</f>
        <v>1</v>
      </c>
    </row>
    <row r="609" spans="1:9">
      <c r="A609" s="24" t="str">
        <f>IF([1]新扩建主干线!A609="","",[1]新扩建主干线!A609)</f>
        <v>中泰线路97</v>
      </c>
      <c r="B609" s="24" t="str">
        <f>IF([1]新扩建主干线!B609="","",[1]新扩建主干线!B609)</f>
        <v>10kV</v>
      </c>
      <c r="C609" s="24" t="str">
        <f>IF([1]新扩建主干线!C609="","",[1]新扩建主干线!C609)</f>
        <v>136中泰线</v>
      </c>
      <c r="D609" s="24">
        <f>IF([1]新扩建主干线!D609="","",[1]新扩建主干线!D609)</f>
        <v>0</v>
      </c>
      <c r="E609" s="24">
        <f>IF([1]新扩建主干线!E609="","",[1]新扩建主干线!E609)</f>
        <v>7.8077999999999995E-2</v>
      </c>
      <c r="F609" s="24" t="str">
        <f>IF([1]新扩建主干线!F609="","",[1]新扩建主干线!F609)</f>
        <v>市辖</v>
      </c>
      <c r="G609" s="24">
        <f>IF([1]新扩建主干线!G609="","",[1]新扩建主干线!G609)</f>
        <v>0</v>
      </c>
      <c r="H609" s="24">
        <f>IF([1]新扩建主干线!H609="","",[1]新扩建主干线!H609)</f>
        <v>2</v>
      </c>
      <c r="I609" s="24">
        <f>IF([1]新扩建主干线!I609="","",[1]新扩建主干线!I609)</f>
        <v>3</v>
      </c>
    </row>
    <row r="610" spans="1:9">
      <c r="A610" s="24" t="str">
        <f>IF([1]新扩建主干线!A610="","",[1]新扩建主干线!A610)</f>
        <v>中泰线路98</v>
      </c>
      <c r="B610" s="24" t="str">
        <f>IF([1]新扩建主干线!B610="","",[1]新扩建主干线!B610)</f>
        <v>10kV</v>
      </c>
      <c r="C610" s="24" t="str">
        <f>IF([1]新扩建主干线!C610="","",[1]新扩建主干线!C610)</f>
        <v>136中泰线</v>
      </c>
      <c r="D610" s="24">
        <f>IF([1]新扩建主干线!D610="","",[1]新扩建主干线!D610)</f>
        <v>0</v>
      </c>
      <c r="E610" s="24">
        <f>IF([1]新扩建主干线!E610="","",[1]新扩建主干线!E610)</f>
        <v>3.7320000000000001E-3</v>
      </c>
      <c r="F610" s="24" t="str">
        <f>IF([1]新扩建主干线!F610="","",[1]新扩建主干线!F610)</f>
        <v>市辖</v>
      </c>
      <c r="G610" s="24">
        <f>IF([1]新扩建主干线!G610="","",[1]新扩建主干线!G610)</f>
        <v>0</v>
      </c>
      <c r="H610" s="24">
        <f>IF([1]新扩建主干线!H610="","",[1]新扩建主干线!H610)</f>
        <v>3</v>
      </c>
      <c r="I610" s="24">
        <f>IF([1]新扩建主干线!I610="","",[1]新扩建主干线!I610)</f>
        <v>1</v>
      </c>
    </row>
    <row r="611" spans="1:9">
      <c r="A611" s="24" t="str">
        <f>IF([1]新扩建主干线!A611="","",[1]新扩建主干线!A611)</f>
        <v>安肆线路2</v>
      </c>
      <c r="B611" s="24" t="str">
        <f>IF([1]新扩建主干线!B611="","",[1]新扩建主干线!B611)</f>
        <v>10kV</v>
      </c>
      <c r="C611" s="24" t="str">
        <f>IF([1]新扩建主干线!C611="","",[1]新扩建主干线!C611)</f>
        <v>144安肆线</v>
      </c>
      <c r="D611" s="24">
        <f>IF([1]新扩建主干线!D611="","",[1]新扩建主干线!D611)</f>
        <v>0</v>
      </c>
      <c r="E611" s="24">
        <f>IF([1]新扩建主干线!E611="","",[1]新扩建主干线!E611)</f>
        <v>1.246014</v>
      </c>
      <c r="F611" s="24" t="str">
        <f>IF([1]新扩建主干线!F611="","",[1]新扩建主干线!F611)</f>
        <v>市辖</v>
      </c>
      <c r="G611" s="24">
        <f>IF([1]新扩建主干线!G611="","",[1]新扩建主干线!G611)</f>
        <v>0</v>
      </c>
      <c r="H611" s="24">
        <f>IF([1]新扩建主干线!H611="","",[1]新扩建主干线!H611)</f>
        <v>5</v>
      </c>
      <c r="I611" s="24">
        <f>IF([1]新扩建主干线!I611="","",[1]新扩建主干线!I611)</f>
        <v>3</v>
      </c>
    </row>
    <row r="612" spans="1:9">
      <c r="A612" s="24" t="str">
        <f>IF([1]新扩建主干线!A612="","",[1]新扩建主干线!A612)</f>
        <v>安肆线路3</v>
      </c>
      <c r="B612" s="24" t="str">
        <f>IF([1]新扩建主干线!B612="","",[1]新扩建主干线!B612)</f>
        <v>10kV</v>
      </c>
      <c r="C612" s="24" t="str">
        <f>IF([1]新扩建主干线!C612="","",[1]新扩建主干线!C612)</f>
        <v>144安肆线</v>
      </c>
      <c r="D612" s="24">
        <f>IF([1]新扩建主干线!D612="","",[1]新扩建主干线!D612)</f>
        <v>0</v>
      </c>
      <c r="E612" s="24">
        <f>IF([1]新扩建主干线!E612="","",[1]新扩建主干线!E612)</f>
        <v>0.69331500000000001</v>
      </c>
      <c r="F612" s="24" t="str">
        <f>IF([1]新扩建主干线!F612="","",[1]新扩建主干线!F612)</f>
        <v>市辖</v>
      </c>
      <c r="G612" s="24">
        <f>IF([1]新扩建主干线!G612="","",[1]新扩建主干线!G612)</f>
        <v>0</v>
      </c>
      <c r="H612" s="24">
        <f>IF([1]新扩建主干线!H612="","",[1]新扩建主干线!H612)</f>
        <v>6</v>
      </c>
      <c r="I612" s="24">
        <f>IF([1]新扩建主干线!I612="","",[1]新扩建主干线!I612)</f>
        <v>1</v>
      </c>
    </row>
    <row r="613" spans="1:9">
      <c r="A613" s="24" t="str">
        <f>IF([1]新扩建主干线!A613="","",[1]新扩建主干线!A613)</f>
        <v>安肆线路5</v>
      </c>
      <c r="B613" s="24" t="str">
        <f>IF([1]新扩建主干线!B613="","",[1]新扩建主干线!B613)</f>
        <v>10kV</v>
      </c>
      <c r="C613" s="24" t="str">
        <f>IF([1]新扩建主干线!C613="","",[1]新扩建主干线!C613)</f>
        <v>144安肆线</v>
      </c>
      <c r="D613" s="24">
        <f>IF([1]新扩建主干线!D613="","",[1]新扩建主干线!D613)</f>
        <v>0</v>
      </c>
      <c r="E613" s="24">
        <f>IF([1]新扩建主干线!E613="","",[1]新扩建主干线!E613)</f>
        <v>0.188807</v>
      </c>
      <c r="F613" s="24" t="str">
        <f>IF([1]新扩建主干线!F613="","",[1]新扩建主干线!F613)</f>
        <v>市辖</v>
      </c>
      <c r="G613" s="24">
        <f>IF([1]新扩建主干线!G613="","",[1]新扩建主干线!G613)</f>
        <v>0</v>
      </c>
      <c r="H613" s="24">
        <f>IF([1]新扩建主干线!H613="","",[1]新扩建主干线!H613)</f>
        <v>8</v>
      </c>
      <c r="I613" s="24">
        <f>IF([1]新扩建主干线!I613="","",[1]新扩建主干线!I613)</f>
        <v>3</v>
      </c>
    </row>
    <row r="614" spans="1:9">
      <c r="A614" s="24" t="str">
        <f>IF([1]新扩建主干线!A614="","",[1]新扩建主干线!A614)</f>
        <v>安肆线路6</v>
      </c>
      <c r="B614" s="24" t="str">
        <f>IF([1]新扩建主干线!B614="","",[1]新扩建主干线!B614)</f>
        <v>10kV</v>
      </c>
      <c r="C614" s="24" t="str">
        <f>IF([1]新扩建主干线!C614="","",[1]新扩建主干线!C614)</f>
        <v>144安肆线</v>
      </c>
      <c r="D614" s="24">
        <f>IF([1]新扩建主干线!D614="","",[1]新扩建主干线!D614)</f>
        <v>0</v>
      </c>
      <c r="E614" s="24">
        <f>IF([1]新扩建主干线!E614="","",[1]新扩建主干线!E614)</f>
        <v>0.68114600000000003</v>
      </c>
      <c r="F614" s="24" t="str">
        <f>IF([1]新扩建主干线!F614="","",[1]新扩建主干线!F614)</f>
        <v>市辖</v>
      </c>
      <c r="G614" s="24">
        <f>IF([1]新扩建主干线!G614="","",[1]新扩建主干线!G614)</f>
        <v>0</v>
      </c>
      <c r="H614" s="24">
        <f>IF([1]新扩建主干线!H614="","",[1]新扩建主干线!H614)</f>
        <v>0</v>
      </c>
      <c r="I614" s="24">
        <f>IF([1]新扩建主干线!I614="","",[1]新扩建主干线!I614)</f>
        <v>1</v>
      </c>
    </row>
    <row r="615" spans="1:9">
      <c r="A615" s="24" t="str">
        <f>IF([1]新扩建主干线!A615="","",[1]新扩建主干线!A615)</f>
        <v>安肆线路8</v>
      </c>
      <c r="B615" s="24" t="str">
        <f>IF([1]新扩建主干线!B615="","",[1]新扩建主干线!B615)</f>
        <v>10kV</v>
      </c>
      <c r="C615" s="24" t="str">
        <f>IF([1]新扩建主干线!C615="","",[1]新扩建主干线!C615)</f>
        <v>144安肆线</v>
      </c>
      <c r="D615" s="24">
        <f>IF([1]新扩建主干线!D615="","",[1]新扩建主干线!D615)</f>
        <v>0</v>
      </c>
      <c r="E615" s="24">
        <f>IF([1]新扩建主干线!E615="","",[1]新扩建主干线!E615)</f>
        <v>0.124248</v>
      </c>
      <c r="F615" s="24" t="str">
        <f>IF([1]新扩建主干线!F615="","",[1]新扩建主干线!F615)</f>
        <v>市辖</v>
      </c>
      <c r="G615" s="24">
        <f>IF([1]新扩建主干线!G615="","",[1]新扩建主干线!G615)</f>
        <v>0</v>
      </c>
      <c r="H615" s="24">
        <f>IF([1]新扩建主干线!H615="","",[1]新扩建主干线!H615)</f>
        <v>2</v>
      </c>
      <c r="I615" s="24">
        <f>IF([1]新扩建主干线!I615="","",[1]新扩建主干线!I615)</f>
        <v>3</v>
      </c>
    </row>
    <row r="616" spans="1:9">
      <c r="A616" s="24" t="str">
        <f>IF([1]新扩建主干线!A616="","",[1]新扩建主干线!A616)</f>
        <v>安肆线路9</v>
      </c>
      <c r="B616" s="24" t="str">
        <f>IF([1]新扩建主干线!B616="","",[1]新扩建主干线!B616)</f>
        <v>10kV</v>
      </c>
      <c r="C616" s="24" t="str">
        <f>IF([1]新扩建主干线!C616="","",[1]新扩建主干线!C616)</f>
        <v>144安肆线</v>
      </c>
      <c r="D616" s="24">
        <f>IF([1]新扩建主干线!D616="","",[1]新扩建主干线!D616)</f>
        <v>0</v>
      </c>
      <c r="E616" s="24">
        <f>IF([1]新扩建主干线!E616="","",[1]新扩建主干线!E616)</f>
        <v>0.109166</v>
      </c>
      <c r="F616" s="24" t="str">
        <f>IF([1]新扩建主干线!F616="","",[1]新扩建主干线!F616)</f>
        <v>市辖</v>
      </c>
      <c r="G616" s="24">
        <f>IF([1]新扩建主干线!G616="","",[1]新扩建主干线!G616)</f>
        <v>0</v>
      </c>
      <c r="H616" s="24">
        <f>IF([1]新扩建主干线!H616="","",[1]新扩建主干线!H616)</f>
        <v>3</v>
      </c>
      <c r="I616" s="24">
        <f>IF([1]新扩建主干线!I616="","",[1]新扩建主干线!I616)</f>
        <v>1</v>
      </c>
    </row>
    <row r="617" spans="1:9">
      <c r="A617" s="24" t="str">
        <f>IF([1]新扩建主干线!A617="","",[1]新扩建主干线!A617)</f>
        <v>安肆线路11</v>
      </c>
      <c r="B617" s="24" t="str">
        <f>IF([1]新扩建主干线!B617="","",[1]新扩建主干线!B617)</f>
        <v>10kV</v>
      </c>
      <c r="C617" s="24" t="str">
        <f>IF([1]新扩建主干线!C617="","",[1]新扩建主干线!C617)</f>
        <v>144安肆线</v>
      </c>
      <c r="D617" s="24">
        <f>IF([1]新扩建主干线!D617="","",[1]新扩建主干线!D617)</f>
        <v>0</v>
      </c>
      <c r="E617" s="24">
        <f>IF([1]新扩建主干线!E617="","",[1]新扩建主干线!E617)</f>
        <v>4.9747E-2</v>
      </c>
      <c r="F617" s="24" t="str">
        <f>IF([1]新扩建主干线!F617="","",[1]新扩建主干线!F617)</f>
        <v>市辖</v>
      </c>
      <c r="G617" s="24">
        <f>IF([1]新扩建主干线!G617="","",[1]新扩建主干线!G617)</f>
        <v>0</v>
      </c>
      <c r="H617" s="24">
        <f>IF([1]新扩建主干线!H617="","",[1]新扩建主干线!H617)</f>
        <v>5</v>
      </c>
      <c r="I617" s="24">
        <f>IF([1]新扩建主干线!I617="","",[1]新扩建主干线!I617)</f>
        <v>3</v>
      </c>
    </row>
    <row r="618" spans="1:9">
      <c r="A618" s="24" t="str">
        <f>IF([1]新扩建主干线!A618="","",[1]新扩建主干线!A618)</f>
        <v>安肆线路12</v>
      </c>
      <c r="B618" s="24" t="str">
        <f>IF([1]新扩建主干线!B618="","",[1]新扩建主干线!B618)</f>
        <v>10kV</v>
      </c>
      <c r="C618" s="24" t="str">
        <f>IF([1]新扩建主干线!C618="","",[1]新扩建主干线!C618)</f>
        <v>144安肆线</v>
      </c>
      <c r="D618" s="24">
        <f>IF([1]新扩建主干线!D618="","",[1]新扩建主干线!D618)</f>
        <v>0</v>
      </c>
      <c r="E618" s="24">
        <f>IF([1]新扩建主干线!E618="","",[1]新扩建主干线!E618)</f>
        <v>0.31779400000000002</v>
      </c>
      <c r="F618" s="24" t="str">
        <f>IF([1]新扩建主干线!F618="","",[1]新扩建主干线!F618)</f>
        <v>市辖</v>
      </c>
      <c r="G618" s="24">
        <f>IF([1]新扩建主干线!G618="","",[1]新扩建主干线!G618)</f>
        <v>0</v>
      </c>
      <c r="H618" s="24">
        <f>IF([1]新扩建主干线!H618="","",[1]新扩建主干线!H618)</f>
        <v>6</v>
      </c>
      <c r="I618" s="24">
        <f>IF([1]新扩建主干线!I618="","",[1]新扩建主干线!I618)</f>
        <v>1</v>
      </c>
    </row>
    <row r="619" spans="1:9">
      <c r="A619" s="24" t="str">
        <f>IF([1]新扩建主干线!A619="","",[1]新扩建主干线!A619)</f>
        <v>安肆线路14</v>
      </c>
      <c r="B619" s="24" t="str">
        <f>IF([1]新扩建主干线!B619="","",[1]新扩建主干线!B619)</f>
        <v>10kV</v>
      </c>
      <c r="C619" s="24" t="str">
        <f>IF([1]新扩建主干线!C619="","",[1]新扩建主干线!C619)</f>
        <v>144安肆线</v>
      </c>
      <c r="D619" s="24">
        <f>IF([1]新扩建主干线!D619="","",[1]新扩建主干线!D619)</f>
        <v>0</v>
      </c>
      <c r="E619" s="24">
        <f>IF([1]新扩建主干线!E619="","",[1]新扩建主干线!E619)</f>
        <v>0.16061400000000001</v>
      </c>
      <c r="F619" s="24" t="str">
        <f>IF([1]新扩建主干线!F619="","",[1]新扩建主干线!F619)</f>
        <v>市辖</v>
      </c>
      <c r="G619" s="24">
        <f>IF([1]新扩建主干线!G619="","",[1]新扩建主干线!G619)</f>
        <v>0</v>
      </c>
      <c r="H619" s="24">
        <f>IF([1]新扩建主干线!H619="","",[1]新扩建主干线!H619)</f>
        <v>8</v>
      </c>
      <c r="I619" s="24">
        <f>IF([1]新扩建主干线!I619="","",[1]新扩建主干线!I619)</f>
        <v>3</v>
      </c>
    </row>
    <row r="620" spans="1:9">
      <c r="A620" s="24" t="str">
        <f>IF([1]新扩建主干线!A620="","",[1]新扩建主干线!A620)</f>
        <v>安肆线路15</v>
      </c>
      <c r="B620" s="24" t="str">
        <f>IF([1]新扩建主干线!B620="","",[1]新扩建主干线!B620)</f>
        <v>10kV</v>
      </c>
      <c r="C620" s="24" t="str">
        <f>IF([1]新扩建主干线!C620="","",[1]新扩建主干线!C620)</f>
        <v>144安肆线</v>
      </c>
      <c r="D620" s="24">
        <f>IF([1]新扩建主干线!D620="","",[1]新扩建主干线!D620)</f>
        <v>0</v>
      </c>
      <c r="E620" s="24">
        <f>IF([1]新扩建主干线!E620="","",[1]新扩建主干线!E620)</f>
        <v>0.10256700000000001</v>
      </c>
      <c r="F620" s="24" t="str">
        <f>IF([1]新扩建主干线!F620="","",[1]新扩建主干线!F620)</f>
        <v>市辖</v>
      </c>
      <c r="G620" s="24">
        <f>IF([1]新扩建主干线!G620="","",[1]新扩建主干线!G620)</f>
        <v>0</v>
      </c>
      <c r="H620" s="24">
        <f>IF([1]新扩建主干线!H620="","",[1]新扩建主干线!H620)</f>
        <v>0</v>
      </c>
      <c r="I620" s="24">
        <f>IF([1]新扩建主干线!I620="","",[1]新扩建主干线!I620)</f>
        <v>1</v>
      </c>
    </row>
    <row r="621" spans="1:9">
      <c r="A621" s="24" t="str">
        <f>IF([1]新扩建主干线!A621="","",[1]新扩建主干线!A621)</f>
        <v>安肆线路17</v>
      </c>
      <c r="B621" s="24" t="str">
        <f>IF([1]新扩建主干线!B621="","",[1]新扩建主干线!B621)</f>
        <v>10kV</v>
      </c>
      <c r="C621" s="24" t="str">
        <f>IF([1]新扩建主干线!C621="","",[1]新扩建主干线!C621)</f>
        <v>144安肆线</v>
      </c>
      <c r="D621" s="24">
        <f>IF([1]新扩建主干线!D621="","",[1]新扩建主干线!D621)</f>
        <v>0</v>
      </c>
      <c r="E621" s="24">
        <f>IF([1]新扩建主干线!E621="","",[1]新扩建主干线!E621)</f>
        <v>5.5211000000000003E-2</v>
      </c>
      <c r="F621" s="24" t="str">
        <f>IF([1]新扩建主干线!F621="","",[1]新扩建主干线!F621)</f>
        <v>市辖</v>
      </c>
      <c r="G621" s="24">
        <f>IF([1]新扩建主干线!G621="","",[1]新扩建主干线!G621)</f>
        <v>0</v>
      </c>
      <c r="H621" s="24">
        <f>IF([1]新扩建主干线!H621="","",[1]新扩建主干线!H621)</f>
        <v>2</v>
      </c>
      <c r="I621" s="24">
        <f>IF([1]新扩建主干线!I621="","",[1]新扩建主干线!I621)</f>
        <v>3</v>
      </c>
    </row>
    <row r="622" spans="1:9">
      <c r="A622" s="24" t="str">
        <f>IF([1]新扩建主干线!A622="","",[1]新扩建主干线!A622)</f>
        <v>安肆线路23</v>
      </c>
      <c r="B622" s="24" t="str">
        <f>IF([1]新扩建主干线!B622="","",[1]新扩建主干线!B622)</f>
        <v>10kV</v>
      </c>
      <c r="C622" s="24" t="str">
        <f>IF([1]新扩建主干线!C622="","",[1]新扩建主干线!C622)</f>
        <v>144安肆线</v>
      </c>
      <c r="D622" s="24">
        <f>IF([1]新扩建主干线!D622="","",[1]新扩建主干线!D622)</f>
        <v>1</v>
      </c>
      <c r="E622" s="24">
        <f>IF([1]新扩建主干线!E622="","",[1]新扩建主干线!E622)</f>
        <v>0.33917399999999998</v>
      </c>
      <c r="F622" s="24" t="str">
        <f>IF([1]新扩建主干线!F622="","",[1]新扩建主干线!F622)</f>
        <v>市辖</v>
      </c>
      <c r="G622" s="24">
        <f>IF([1]新扩建主干线!G622="","",[1]新扩建主干线!G622)</f>
        <v>0</v>
      </c>
      <c r="H622" s="24">
        <f>IF([1]新扩建主干线!H622="","",[1]新扩建主干线!H622)</f>
        <v>3</v>
      </c>
      <c r="I622" s="24">
        <f>IF([1]新扩建主干线!I622="","",[1]新扩建主干线!I622)</f>
        <v>1</v>
      </c>
    </row>
    <row r="623" spans="1:9">
      <c r="A623" s="24" t="str">
        <f>IF([1]新扩建主干线!A623="","",[1]新扩建主干线!A623)</f>
        <v>安肆线路25</v>
      </c>
      <c r="B623" s="24" t="str">
        <f>IF([1]新扩建主干线!B623="","",[1]新扩建主干线!B623)</f>
        <v>10kV</v>
      </c>
      <c r="C623" s="24" t="str">
        <f>IF([1]新扩建主干线!C623="","",[1]新扩建主干线!C623)</f>
        <v>144安肆线</v>
      </c>
      <c r="D623" s="24">
        <f>IF([1]新扩建主干线!D623="","",[1]新扩建主干线!D623)</f>
        <v>0</v>
      </c>
      <c r="E623" s="24">
        <f>IF([1]新扩建主干线!E623="","",[1]新扩建主干线!E623)</f>
        <v>0.57669800000000004</v>
      </c>
      <c r="F623" s="24" t="str">
        <f>IF([1]新扩建主干线!F623="","",[1]新扩建主干线!F623)</f>
        <v>市辖</v>
      </c>
      <c r="G623" s="24">
        <f>IF([1]新扩建主干线!G623="","",[1]新扩建主干线!G623)</f>
        <v>0</v>
      </c>
      <c r="H623" s="24">
        <f>IF([1]新扩建主干线!H623="","",[1]新扩建主干线!H623)</f>
        <v>5</v>
      </c>
      <c r="I623" s="24">
        <f>IF([1]新扩建主干线!I623="","",[1]新扩建主干线!I623)</f>
        <v>3</v>
      </c>
    </row>
    <row r="624" spans="1:9">
      <c r="A624" s="24" t="str">
        <f>IF([1]新扩建主干线!A624="","",[1]新扩建主干线!A624)</f>
        <v>安肆线路26</v>
      </c>
      <c r="B624" s="24" t="str">
        <f>IF([1]新扩建主干线!B624="","",[1]新扩建主干线!B624)</f>
        <v>10kV</v>
      </c>
      <c r="C624" s="24" t="str">
        <f>IF([1]新扩建主干线!C624="","",[1]新扩建主干线!C624)</f>
        <v>144安肆线</v>
      </c>
      <c r="D624" s="24">
        <f>IF([1]新扩建主干线!D624="","",[1]新扩建主干线!D624)</f>
        <v>1</v>
      </c>
      <c r="E624" s="24">
        <f>IF([1]新扩建主干线!E624="","",[1]新扩建主干线!E624)</f>
        <v>0.45805600000000002</v>
      </c>
      <c r="F624" s="24" t="str">
        <f>IF([1]新扩建主干线!F624="","",[1]新扩建主干线!F624)</f>
        <v>市辖</v>
      </c>
      <c r="G624" s="24">
        <f>IF([1]新扩建主干线!G624="","",[1]新扩建主干线!G624)</f>
        <v>0</v>
      </c>
      <c r="H624" s="24">
        <f>IF([1]新扩建主干线!H624="","",[1]新扩建主干线!H624)</f>
        <v>6</v>
      </c>
      <c r="I624" s="24">
        <f>IF([1]新扩建主干线!I624="","",[1]新扩建主干线!I624)</f>
        <v>1</v>
      </c>
    </row>
    <row r="625" spans="1:9">
      <c r="A625" s="24" t="str">
        <f>IF([1]新扩建主干线!A625="","",[1]新扩建主干线!A625)</f>
        <v>安肆线路28</v>
      </c>
      <c r="B625" s="24" t="str">
        <f>IF([1]新扩建主干线!B625="","",[1]新扩建主干线!B625)</f>
        <v>10kV</v>
      </c>
      <c r="C625" s="24" t="str">
        <f>IF([1]新扩建主干线!C625="","",[1]新扩建主干线!C625)</f>
        <v>144安肆线</v>
      </c>
      <c r="D625" s="24">
        <f>IF([1]新扩建主干线!D625="","",[1]新扩建主干线!D625)</f>
        <v>1</v>
      </c>
      <c r="E625" s="24">
        <f>IF([1]新扩建主干线!E625="","",[1]新扩建主干线!E625)</f>
        <v>0.20405499999999999</v>
      </c>
      <c r="F625" s="24" t="str">
        <f>IF([1]新扩建主干线!F625="","",[1]新扩建主干线!F625)</f>
        <v>市辖</v>
      </c>
      <c r="G625" s="24">
        <f>IF([1]新扩建主干线!G625="","",[1]新扩建主干线!G625)</f>
        <v>0</v>
      </c>
      <c r="H625" s="24">
        <f>IF([1]新扩建主干线!H625="","",[1]新扩建主干线!H625)</f>
        <v>8</v>
      </c>
      <c r="I625" s="24">
        <f>IF([1]新扩建主干线!I625="","",[1]新扩建主干线!I625)</f>
        <v>3</v>
      </c>
    </row>
    <row r="626" spans="1:9">
      <c r="A626" s="24" t="str">
        <f>IF([1]新扩建主干线!A626="","",[1]新扩建主干线!A626)</f>
        <v>安肆线路29</v>
      </c>
      <c r="B626" s="24" t="str">
        <f>IF([1]新扩建主干线!B626="","",[1]新扩建主干线!B626)</f>
        <v>10kV</v>
      </c>
      <c r="C626" s="24" t="str">
        <f>IF([1]新扩建主干线!C626="","",[1]新扩建主干线!C626)</f>
        <v>144安肆线</v>
      </c>
      <c r="D626" s="24">
        <f>IF([1]新扩建主干线!D626="","",[1]新扩建主干线!D626)</f>
        <v>0</v>
      </c>
      <c r="E626" s="24">
        <f>IF([1]新扩建主干线!E626="","",[1]新扩建主干线!E626)</f>
        <v>3.5379999999999999E-3</v>
      </c>
      <c r="F626" s="24" t="str">
        <f>IF([1]新扩建主干线!F626="","",[1]新扩建主干线!F626)</f>
        <v>市辖</v>
      </c>
      <c r="G626" s="24">
        <f>IF([1]新扩建主干线!G626="","",[1]新扩建主干线!G626)</f>
        <v>0</v>
      </c>
      <c r="H626" s="24">
        <f>IF([1]新扩建主干线!H626="","",[1]新扩建主干线!H626)</f>
        <v>0</v>
      </c>
      <c r="I626" s="24">
        <f>IF([1]新扩建主干线!I626="","",[1]新扩建主干线!I626)</f>
        <v>1</v>
      </c>
    </row>
    <row r="627" spans="1:9">
      <c r="A627" s="24" t="str">
        <f>IF([1]新扩建主干线!A627="","",[1]新扩建主干线!A627)</f>
        <v>安肆线路31</v>
      </c>
      <c r="B627" s="24" t="str">
        <f>IF([1]新扩建主干线!B627="","",[1]新扩建主干线!B627)</f>
        <v>10kV</v>
      </c>
      <c r="C627" s="24" t="str">
        <f>IF([1]新扩建主干线!C627="","",[1]新扩建主干线!C627)</f>
        <v>144安肆线</v>
      </c>
      <c r="D627" s="24">
        <f>IF([1]新扩建主干线!D627="","",[1]新扩建主干线!D627)</f>
        <v>0</v>
      </c>
      <c r="E627" s="24">
        <f>IF([1]新扩建主干线!E627="","",[1]新扩建主干线!E627)</f>
        <v>3.6219999999999998E-3</v>
      </c>
      <c r="F627" s="24" t="str">
        <f>IF([1]新扩建主干线!F627="","",[1]新扩建主干线!F627)</f>
        <v>市辖</v>
      </c>
      <c r="G627" s="24">
        <f>IF([1]新扩建主干线!G627="","",[1]新扩建主干线!G627)</f>
        <v>0</v>
      </c>
      <c r="H627" s="24">
        <f>IF([1]新扩建主干线!H627="","",[1]新扩建主干线!H627)</f>
        <v>2</v>
      </c>
      <c r="I627" s="24">
        <f>IF([1]新扩建主干线!I627="","",[1]新扩建主干线!I627)</f>
        <v>3</v>
      </c>
    </row>
    <row r="628" spans="1:9">
      <c r="A628" s="24" t="str">
        <f>IF([1]新扩建主干线!A628="","",[1]新扩建主干线!A628)</f>
        <v>安肆线路32</v>
      </c>
      <c r="B628" s="24" t="str">
        <f>IF([1]新扩建主干线!B628="","",[1]新扩建主干线!B628)</f>
        <v>10kV</v>
      </c>
      <c r="C628" s="24" t="str">
        <f>IF([1]新扩建主干线!C628="","",[1]新扩建主干线!C628)</f>
        <v>144安肆线</v>
      </c>
      <c r="D628" s="24">
        <f>IF([1]新扩建主干线!D628="","",[1]新扩建主干线!D628)</f>
        <v>1</v>
      </c>
      <c r="E628" s="24">
        <f>IF([1]新扩建主干线!E628="","",[1]新扩建主干线!E628)</f>
        <v>2.7290000000000001E-3</v>
      </c>
      <c r="F628" s="24" t="str">
        <f>IF([1]新扩建主干线!F628="","",[1]新扩建主干线!F628)</f>
        <v>市辖</v>
      </c>
      <c r="G628" s="24">
        <f>IF([1]新扩建主干线!G628="","",[1]新扩建主干线!G628)</f>
        <v>0</v>
      </c>
      <c r="H628" s="24">
        <f>IF([1]新扩建主干线!H628="","",[1]新扩建主干线!H628)</f>
        <v>3</v>
      </c>
      <c r="I628" s="24">
        <f>IF([1]新扩建主干线!I628="","",[1]新扩建主干线!I628)</f>
        <v>1</v>
      </c>
    </row>
    <row r="629" spans="1:9">
      <c r="A629" s="24" t="str">
        <f>IF([1]新扩建主干线!A629="","",[1]新扩建主干线!A629)</f>
        <v>安肆线路34</v>
      </c>
      <c r="B629" s="24" t="str">
        <f>IF([1]新扩建主干线!B629="","",[1]新扩建主干线!B629)</f>
        <v>10kV</v>
      </c>
      <c r="C629" s="24" t="str">
        <f>IF([1]新扩建主干线!C629="","",[1]新扩建主干线!C629)</f>
        <v>144安肆线</v>
      </c>
      <c r="D629" s="24">
        <f>IF([1]新扩建主干线!D629="","",[1]新扩建主干线!D629)</f>
        <v>1</v>
      </c>
      <c r="E629" s="24">
        <f>IF([1]新扩建主干线!E629="","",[1]新扩建主干线!E629)</f>
        <v>5.0410000000000003E-3</v>
      </c>
      <c r="F629" s="24" t="str">
        <f>IF([1]新扩建主干线!F629="","",[1]新扩建主干线!F629)</f>
        <v>市辖</v>
      </c>
      <c r="G629" s="24">
        <f>IF([1]新扩建主干线!G629="","",[1]新扩建主干线!G629)</f>
        <v>0</v>
      </c>
      <c r="H629" s="24">
        <f>IF([1]新扩建主干线!H629="","",[1]新扩建主干线!H629)</f>
        <v>5</v>
      </c>
      <c r="I629" s="24">
        <f>IF([1]新扩建主干线!I629="","",[1]新扩建主干线!I629)</f>
        <v>3</v>
      </c>
    </row>
    <row r="630" spans="1:9">
      <c r="A630" s="24" t="str">
        <f>IF([1]新扩建主干线!A630="","",[1]新扩建主干线!A630)</f>
        <v>安肆线路35</v>
      </c>
      <c r="B630" s="24" t="str">
        <f>IF([1]新扩建主干线!B630="","",[1]新扩建主干线!B630)</f>
        <v>10kV</v>
      </c>
      <c r="C630" s="24" t="str">
        <f>IF([1]新扩建主干线!C630="","",[1]新扩建主干线!C630)</f>
        <v>144安肆线</v>
      </c>
      <c r="D630" s="24">
        <f>IF([1]新扩建主干线!D630="","",[1]新扩建主干线!D630)</f>
        <v>1</v>
      </c>
      <c r="E630" s="24">
        <f>IF([1]新扩建主干线!E630="","",[1]新扩建主干线!E630)</f>
        <v>4.6230000000000004E-3</v>
      </c>
      <c r="F630" s="24" t="str">
        <f>IF([1]新扩建主干线!F630="","",[1]新扩建主干线!F630)</f>
        <v>市辖</v>
      </c>
      <c r="G630" s="24">
        <f>IF([1]新扩建主干线!G630="","",[1]新扩建主干线!G630)</f>
        <v>0</v>
      </c>
      <c r="H630" s="24">
        <f>IF([1]新扩建主干线!H630="","",[1]新扩建主干线!H630)</f>
        <v>6</v>
      </c>
      <c r="I630" s="24">
        <f>IF([1]新扩建主干线!I630="","",[1]新扩建主干线!I630)</f>
        <v>1</v>
      </c>
    </row>
    <row r="631" spans="1:9">
      <c r="A631" s="24" t="str">
        <f>IF([1]新扩建主干线!A631="","",[1]新扩建主干线!A631)</f>
        <v>安伍线路1</v>
      </c>
      <c r="B631" s="24" t="str">
        <f>IF([1]新扩建主干线!B631="","",[1]新扩建主干线!B631)</f>
        <v>10kV</v>
      </c>
      <c r="C631" s="24" t="str">
        <f>IF([1]新扩建主干线!C631="","",[1]新扩建主干线!C631)</f>
        <v>145安伍线</v>
      </c>
      <c r="D631" s="24">
        <f>IF([1]新扩建主干线!D631="","",[1]新扩建主干线!D631)</f>
        <v>0</v>
      </c>
      <c r="E631" s="24">
        <f>IF([1]新扩建主干线!E631="","",[1]新扩建主干线!E631)</f>
        <v>1.8225000000000002E-2</v>
      </c>
      <c r="F631" s="24" t="str">
        <f>IF([1]新扩建主干线!F631="","",[1]新扩建主干线!F631)</f>
        <v>市辖</v>
      </c>
      <c r="G631" s="24">
        <f>IF([1]新扩建主干线!G631="","",[1]新扩建主干线!G631)</f>
        <v>0</v>
      </c>
      <c r="H631" s="24">
        <f>IF([1]新扩建主干线!H631="","",[1]新扩建主干线!H631)</f>
        <v>8</v>
      </c>
      <c r="I631" s="24">
        <f>IF([1]新扩建主干线!I631="","",[1]新扩建主干线!I631)</f>
        <v>3</v>
      </c>
    </row>
    <row r="632" spans="1:9">
      <c r="A632" s="24" t="str">
        <f>IF([1]新扩建主干线!A632="","",[1]新扩建主干线!A632)</f>
        <v>安伍线路2</v>
      </c>
      <c r="B632" s="24" t="str">
        <f>IF([1]新扩建主干线!B632="","",[1]新扩建主干线!B632)</f>
        <v>10kV</v>
      </c>
      <c r="C632" s="24" t="str">
        <f>IF([1]新扩建主干线!C632="","",[1]新扩建主干线!C632)</f>
        <v>145安伍线</v>
      </c>
      <c r="D632" s="24">
        <f>IF([1]新扩建主干线!D632="","",[1]新扩建主干线!D632)</f>
        <v>0</v>
      </c>
      <c r="E632" s="24">
        <f>IF([1]新扩建主干线!E632="","",[1]新扩建主干线!E632)</f>
        <v>0.57805499999999999</v>
      </c>
      <c r="F632" s="24" t="str">
        <f>IF([1]新扩建主干线!F632="","",[1]新扩建主干线!F632)</f>
        <v>市辖</v>
      </c>
      <c r="G632" s="24">
        <f>IF([1]新扩建主干线!G632="","",[1]新扩建主干线!G632)</f>
        <v>0</v>
      </c>
      <c r="H632" s="24">
        <f>IF([1]新扩建主干线!H632="","",[1]新扩建主干线!H632)</f>
        <v>0</v>
      </c>
      <c r="I632" s="24">
        <f>IF([1]新扩建主干线!I632="","",[1]新扩建主干线!I632)</f>
        <v>1</v>
      </c>
    </row>
    <row r="633" spans="1:9">
      <c r="A633" s="24" t="str">
        <f>IF([1]新扩建主干线!A633="","",[1]新扩建主干线!A633)</f>
        <v>安伍线路4</v>
      </c>
      <c r="B633" s="24" t="str">
        <f>IF([1]新扩建主干线!B633="","",[1]新扩建主干线!B633)</f>
        <v>10kV</v>
      </c>
      <c r="C633" s="24" t="str">
        <f>IF([1]新扩建主干线!C633="","",[1]新扩建主干线!C633)</f>
        <v>145安伍线</v>
      </c>
      <c r="D633" s="24">
        <f>IF([1]新扩建主干线!D633="","",[1]新扩建主干线!D633)</f>
        <v>0</v>
      </c>
      <c r="E633" s="24">
        <f>IF([1]新扩建主干线!E633="","",[1]新扩建主干线!E633)</f>
        <v>1.120314</v>
      </c>
      <c r="F633" s="24" t="str">
        <f>IF([1]新扩建主干线!F633="","",[1]新扩建主干线!F633)</f>
        <v>市辖</v>
      </c>
      <c r="G633" s="24">
        <f>IF([1]新扩建主干线!G633="","",[1]新扩建主干线!G633)</f>
        <v>0</v>
      </c>
      <c r="H633" s="24">
        <f>IF([1]新扩建主干线!H633="","",[1]新扩建主干线!H633)</f>
        <v>2</v>
      </c>
      <c r="I633" s="24">
        <f>IF([1]新扩建主干线!I633="","",[1]新扩建主干线!I633)</f>
        <v>3</v>
      </c>
    </row>
    <row r="634" spans="1:9">
      <c r="A634" s="24" t="str">
        <f>IF([1]新扩建主干线!A634="","",[1]新扩建主干线!A634)</f>
        <v>安伍线路5</v>
      </c>
      <c r="B634" s="24" t="str">
        <f>IF([1]新扩建主干线!B634="","",[1]新扩建主干线!B634)</f>
        <v>10kV</v>
      </c>
      <c r="C634" s="24" t="str">
        <f>IF([1]新扩建主干线!C634="","",[1]新扩建主干线!C634)</f>
        <v>145安伍线</v>
      </c>
      <c r="D634" s="24">
        <f>IF([1]新扩建主干线!D634="","",[1]新扩建主干线!D634)</f>
        <v>0</v>
      </c>
      <c r="E634" s="24">
        <f>IF([1]新扩建主干线!E634="","",[1]新扩建主干线!E634)</f>
        <v>0.23638999999999999</v>
      </c>
      <c r="F634" s="24" t="str">
        <f>IF([1]新扩建主干线!F634="","",[1]新扩建主干线!F634)</f>
        <v>市辖</v>
      </c>
      <c r="G634" s="24">
        <f>IF([1]新扩建主干线!G634="","",[1]新扩建主干线!G634)</f>
        <v>0</v>
      </c>
      <c r="H634" s="24">
        <f>IF([1]新扩建主干线!H634="","",[1]新扩建主干线!H634)</f>
        <v>3</v>
      </c>
      <c r="I634" s="24">
        <f>IF([1]新扩建主干线!I634="","",[1]新扩建主干线!I634)</f>
        <v>1</v>
      </c>
    </row>
    <row r="635" spans="1:9">
      <c r="A635" s="24" t="str">
        <f>IF([1]新扩建主干线!A635="","",[1]新扩建主干线!A635)</f>
        <v>安伍线路7</v>
      </c>
      <c r="B635" s="24" t="str">
        <f>IF([1]新扩建主干线!B635="","",[1]新扩建主干线!B635)</f>
        <v>10kV</v>
      </c>
      <c r="C635" s="24" t="str">
        <f>IF([1]新扩建主干线!C635="","",[1]新扩建主干线!C635)</f>
        <v>145安伍线</v>
      </c>
      <c r="D635" s="24">
        <f>IF([1]新扩建主干线!D635="","",[1]新扩建主干线!D635)</f>
        <v>0</v>
      </c>
      <c r="E635" s="24">
        <f>IF([1]新扩建主干线!E635="","",[1]新扩建主干线!E635)</f>
        <v>0.26480700000000001</v>
      </c>
      <c r="F635" s="24" t="str">
        <f>IF([1]新扩建主干线!F635="","",[1]新扩建主干线!F635)</f>
        <v>市辖</v>
      </c>
      <c r="G635" s="24">
        <f>IF([1]新扩建主干线!G635="","",[1]新扩建主干线!G635)</f>
        <v>0</v>
      </c>
      <c r="H635" s="24">
        <f>IF([1]新扩建主干线!H635="","",[1]新扩建主干线!H635)</f>
        <v>5</v>
      </c>
      <c r="I635" s="24">
        <f>IF([1]新扩建主干线!I635="","",[1]新扩建主干线!I635)</f>
        <v>3</v>
      </c>
    </row>
    <row r="636" spans="1:9">
      <c r="A636" s="24" t="str">
        <f>IF([1]新扩建主干线!A636="","",[1]新扩建主干线!A636)</f>
        <v>安伍线路8</v>
      </c>
      <c r="B636" s="24" t="str">
        <f>IF([1]新扩建主干线!B636="","",[1]新扩建主干线!B636)</f>
        <v>10kV</v>
      </c>
      <c r="C636" s="24" t="str">
        <f>IF([1]新扩建主干线!C636="","",[1]新扩建主干线!C636)</f>
        <v>145安伍线</v>
      </c>
      <c r="D636" s="24">
        <f>IF([1]新扩建主干线!D636="","",[1]新扩建主干线!D636)</f>
        <v>0</v>
      </c>
      <c r="E636" s="24">
        <f>IF([1]新扩建主干线!E636="","",[1]新扩建主干线!E636)</f>
        <v>0.50507400000000002</v>
      </c>
      <c r="F636" s="24" t="str">
        <f>IF([1]新扩建主干线!F636="","",[1]新扩建主干线!F636)</f>
        <v>市辖</v>
      </c>
      <c r="G636" s="24">
        <f>IF([1]新扩建主干线!G636="","",[1]新扩建主干线!G636)</f>
        <v>0</v>
      </c>
      <c r="H636" s="24">
        <f>IF([1]新扩建主干线!H636="","",[1]新扩建主干线!H636)</f>
        <v>6</v>
      </c>
      <c r="I636" s="24">
        <f>IF([1]新扩建主干线!I636="","",[1]新扩建主干线!I636)</f>
        <v>1</v>
      </c>
    </row>
    <row r="637" spans="1:9">
      <c r="A637" s="24" t="str">
        <f>IF([1]新扩建主干线!A637="","",[1]新扩建主干线!A637)</f>
        <v>安伍线路10</v>
      </c>
      <c r="B637" s="24" t="str">
        <f>IF([1]新扩建主干线!B637="","",[1]新扩建主干线!B637)</f>
        <v>10kV</v>
      </c>
      <c r="C637" s="24" t="str">
        <f>IF([1]新扩建主干线!C637="","",[1]新扩建主干线!C637)</f>
        <v>145安伍线</v>
      </c>
      <c r="D637" s="24">
        <f>IF([1]新扩建主干线!D637="","",[1]新扩建主干线!D637)</f>
        <v>0</v>
      </c>
      <c r="E637" s="24">
        <f>IF([1]新扩建主干线!E637="","",[1]新扩建主干线!E637)</f>
        <v>7.0329000000000003E-2</v>
      </c>
      <c r="F637" s="24" t="str">
        <f>IF([1]新扩建主干线!F637="","",[1]新扩建主干线!F637)</f>
        <v>市辖</v>
      </c>
      <c r="G637" s="24">
        <f>IF([1]新扩建主干线!G637="","",[1]新扩建主干线!G637)</f>
        <v>0</v>
      </c>
      <c r="H637" s="24">
        <f>IF([1]新扩建主干线!H637="","",[1]新扩建主干线!H637)</f>
        <v>8</v>
      </c>
      <c r="I637" s="24">
        <f>IF([1]新扩建主干线!I637="","",[1]新扩建主干线!I637)</f>
        <v>3</v>
      </c>
    </row>
    <row r="638" spans="1:9">
      <c r="A638" s="24" t="str">
        <f>IF([1]新扩建主干线!A638="","",[1]新扩建主干线!A638)</f>
        <v>安伍线路11</v>
      </c>
      <c r="B638" s="24" t="str">
        <f>IF([1]新扩建主干线!B638="","",[1]新扩建主干线!B638)</f>
        <v>10kV</v>
      </c>
      <c r="C638" s="24" t="str">
        <f>IF([1]新扩建主干线!C638="","",[1]新扩建主干线!C638)</f>
        <v>145安伍线</v>
      </c>
      <c r="D638" s="24">
        <f>IF([1]新扩建主干线!D638="","",[1]新扩建主干线!D638)</f>
        <v>0</v>
      </c>
      <c r="E638" s="24">
        <f>IF([1]新扩建主干线!E638="","",[1]新扩建主干线!E638)</f>
        <v>1.2395499999999999</v>
      </c>
      <c r="F638" s="24" t="str">
        <f>IF([1]新扩建主干线!F638="","",[1]新扩建主干线!F638)</f>
        <v>市辖</v>
      </c>
      <c r="G638" s="24">
        <f>IF([1]新扩建主干线!G638="","",[1]新扩建主干线!G638)</f>
        <v>0</v>
      </c>
      <c r="H638" s="24">
        <f>IF([1]新扩建主干线!H638="","",[1]新扩建主干线!H638)</f>
        <v>0</v>
      </c>
      <c r="I638" s="24">
        <f>IF([1]新扩建主干线!I638="","",[1]新扩建主干线!I638)</f>
        <v>1</v>
      </c>
    </row>
    <row r="639" spans="1:9">
      <c r="A639" s="24" t="str">
        <f>IF([1]新扩建主干线!A639="","",[1]新扩建主干线!A639)</f>
        <v>安肆线路14-1</v>
      </c>
      <c r="B639" s="24" t="str">
        <f>IF([1]新扩建主干线!B639="","",[1]新扩建主干线!B639)</f>
        <v>10kV</v>
      </c>
      <c r="C639" s="24" t="str">
        <f>IF([1]新扩建主干线!C639="","",[1]新扩建主干线!C639)</f>
        <v>144安肆线</v>
      </c>
      <c r="D639" s="24">
        <f>IF([1]新扩建主干线!D639="","",[1]新扩建主干线!D639)</f>
        <v>0</v>
      </c>
      <c r="E639" s="24">
        <f>IF([1]新扩建主干线!E639="","",[1]新扩建主干线!E639)</f>
        <v>1.7700000000000001E-3</v>
      </c>
      <c r="F639" s="24" t="str">
        <f>IF([1]新扩建主干线!F639="","",[1]新扩建主干线!F639)</f>
        <v>市辖</v>
      </c>
      <c r="G639" s="24">
        <f>IF([1]新扩建主干线!G639="","",[1]新扩建主干线!G639)</f>
        <v>0</v>
      </c>
      <c r="H639" s="24">
        <f>IF([1]新扩建主干线!H639="","",[1]新扩建主干线!H639)</f>
        <v>2</v>
      </c>
      <c r="I639" s="24">
        <f>IF([1]新扩建主干线!I639="","",[1]新扩建主干线!I639)</f>
        <v>3</v>
      </c>
    </row>
    <row r="640" spans="1:9">
      <c r="A640" s="24" t="str">
        <f>IF([1]新扩建主干线!A640="","",[1]新扩建主干线!A640)</f>
        <v>安肆线路7-1</v>
      </c>
      <c r="B640" s="24" t="str">
        <f>IF([1]新扩建主干线!B640="","",[1]新扩建主干线!B640)</f>
        <v>10kV</v>
      </c>
      <c r="C640" s="24" t="str">
        <f>IF([1]新扩建主干线!C640="","",[1]新扩建主干线!C640)</f>
        <v>144安肆线</v>
      </c>
      <c r="D640" s="24">
        <f>IF([1]新扩建主干线!D640="","",[1]新扩建主干线!D640)</f>
        <v>0</v>
      </c>
      <c r="E640" s="24">
        <f>IF([1]新扩建主干线!E640="","",[1]新扩建主干线!E640)</f>
        <v>1.799E-3</v>
      </c>
      <c r="F640" s="24" t="str">
        <f>IF([1]新扩建主干线!F640="","",[1]新扩建主干线!F640)</f>
        <v>市辖</v>
      </c>
      <c r="G640" s="24">
        <f>IF([1]新扩建主干线!G640="","",[1]新扩建主干线!G640)</f>
        <v>0</v>
      </c>
      <c r="H640" s="24">
        <f>IF([1]新扩建主干线!H640="","",[1]新扩建主干线!H640)</f>
        <v>3</v>
      </c>
      <c r="I640" s="24">
        <f>IF([1]新扩建主干线!I640="","",[1]新扩建主干线!I640)</f>
        <v>1</v>
      </c>
    </row>
    <row r="641" spans="1:9">
      <c r="A641" s="24" t="str">
        <f>IF([1]新扩建主干线!A641="","",[1]新扩建主干线!A641)</f>
        <v>安伍线路14</v>
      </c>
      <c r="B641" s="24" t="str">
        <f>IF([1]新扩建主干线!B641="","",[1]新扩建主干线!B641)</f>
        <v>10kV</v>
      </c>
      <c r="C641" s="24" t="str">
        <f>IF([1]新扩建主干线!C641="","",[1]新扩建主干线!C641)</f>
        <v>145安伍线</v>
      </c>
      <c r="D641" s="24">
        <f>IF([1]新扩建主干线!D641="","",[1]新扩建主干线!D641)</f>
        <v>0</v>
      </c>
      <c r="E641" s="24">
        <f>IF([1]新扩建主干线!E641="","",[1]新扩建主干线!E641)</f>
        <v>6.0137999999999997E-2</v>
      </c>
      <c r="F641" s="24" t="str">
        <f>IF([1]新扩建主干线!F641="","",[1]新扩建主干线!F641)</f>
        <v>市辖</v>
      </c>
      <c r="G641" s="24">
        <f>IF([1]新扩建主干线!G641="","",[1]新扩建主干线!G641)</f>
        <v>0</v>
      </c>
      <c r="H641" s="24">
        <f>IF([1]新扩建主干线!H641="","",[1]新扩建主干线!H641)</f>
        <v>5</v>
      </c>
      <c r="I641" s="24">
        <f>IF([1]新扩建主干线!I641="","",[1]新扩建主干线!I641)</f>
        <v>3</v>
      </c>
    </row>
    <row r="642" spans="1:9">
      <c r="A642" s="24" t="str">
        <f>IF([1]新扩建主干线!A642="","",[1]新扩建主干线!A642)</f>
        <v>安伍线路15</v>
      </c>
      <c r="B642" s="24" t="str">
        <f>IF([1]新扩建主干线!B642="","",[1]新扩建主干线!B642)</f>
        <v>10kV</v>
      </c>
      <c r="C642" s="24" t="str">
        <f>IF([1]新扩建主干线!C642="","",[1]新扩建主干线!C642)</f>
        <v>145安伍线</v>
      </c>
      <c r="D642" s="24">
        <f>IF([1]新扩建主干线!D642="","",[1]新扩建主干线!D642)</f>
        <v>0</v>
      </c>
      <c r="E642" s="24">
        <f>IF([1]新扩建主干线!E642="","",[1]新扩建主干线!E642)</f>
        <v>3.6350000000000002E-3</v>
      </c>
      <c r="F642" s="24" t="str">
        <f>IF([1]新扩建主干线!F642="","",[1]新扩建主干线!F642)</f>
        <v>市辖</v>
      </c>
      <c r="G642" s="24">
        <f>IF([1]新扩建主干线!G642="","",[1]新扩建主干线!G642)</f>
        <v>0</v>
      </c>
      <c r="H642" s="24">
        <f>IF([1]新扩建主干线!H642="","",[1]新扩建主干线!H642)</f>
        <v>6</v>
      </c>
      <c r="I642" s="24">
        <f>IF([1]新扩建主干线!I642="","",[1]新扩建主干线!I642)</f>
        <v>1</v>
      </c>
    </row>
    <row r="643" spans="1:9">
      <c r="A643" s="24" t="str">
        <f>IF([1]新扩建主干线!A643="","",[1]新扩建主干线!A643)</f>
        <v>安伍线路17</v>
      </c>
      <c r="B643" s="24" t="str">
        <f>IF([1]新扩建主干线!B643="","",[1]新扩建主干线!B643)</f>
        <v>10kV</v>
      </c>
      <c r="C643" s="24" t="str">
        <f>IF([1]新扩建主干线!C643="","",[1]新扩建主干线!C643)</f>
        <v>145安伍线</v>
      </c>
      <c r="D643" s="24">
        <f>IF([1]新扩建主干线!D643="","",[1]新扩建主干线!D643)</f>
        <v>1</v>
      </c>
      <c r="E643" s="24">
        <f>IF([1]新扩建主干线!E643="","",[1]新扩建主干线!E643)</f>
        <v>0.50301600000000002</v>
      </c>
      <c r="F643" s="24" t="str">
        <f>IF([1]新扩建主干线!F643="","",[1]新扩建主干线!F643)</f>
        <v>市辖</v>
      </c>
      <c r="G643" s="24">
        <f>IF([1]新扩建主干线!G643="","",[1]新扩建主干线!G643)</f>
        <v>0</v>
      </c>
      <c r="H643" s="24">
        <f>IF([1]新扩建主干线!H643="","",[1]新扩建主干线!H643)</f>
        <v>8</v>
      </c>
      <c r="I643" s="24">
        <f>IF([1]新扩建主干线!I643="","",[1]新扩建主干线!I643)</f>
        <v>3</v>
      </c>
    </row>
    <row r="644" spans="1:9">
      <c r="A644" s="24" t="str">
        <f>IF([1]新扩建主干线!A644="","",[1]新扩建主干线!A644)</f>
        <v>安伍线路18</v>
      </c>
      <c r="B644" s="24" t="str">
        <f>IF([1]新扩建主干线!B644="","",[1]新扩建主干线!B644)</f>
        <v>10kV</v>
      </c>
      <c r="C644" s="24" t="str">
        <f>IF([1]新扩建主干线!C644="","",[1]新扩建主干线!C644)</f>
        <v>145安伍线</v>
      </c>
      <c r="D644" s="24">
        <f>IF([1]新扩建主干线!D644="","",[1]新扩建主干线!D644)</f>
        <v>0</v>
      </c>
      <c r="E644" s="24">
        <f>IF([1]新扩建主干线!E644="","",[1]新扩建主干线!E644)</f>
        <v>0.21576799999999999</v>
      </c>
      <c r="F644" s="24" t="str">
        <f>IF([1]新扩建主干线!F644="","",[1]新扩建主干线!F644)</f>
        <v>市辖</v>
      </c>
      <c r="G644" s="24">
        <f>IF([1]新扩建主干线!G644="","",[1]新扩建主干线!G644)</f>
        <v>0</v>
      </c>
      <c r="H644" s="24">
        <f>IF([1]新扩建主干线!H644="","",[1]新扩建主干线!H644)</f>
        <v>0</v>
      </c>
      <c r="I644" s="24">
        <f>IF([1]新扩建主干线!I644="","",[1]新扩建主干线!I644)</f>
        <v>1</v>
      </c>
    </row>
    <row r="645" spans="1:9">
      <c r="A645" s="24" t="str">
        <f>IF([1]新扩建主干线!A645="","",[1]新扩建主干线!A645)</f>
        <v>安伍线路20</v>
      </c>
      <c r="B645" s="24" t="str">
        <f>IF([1]新扩建主干线!B645="","",[1]新扩建主干线!B645)</f>
        <v>10kV</v>
      </c>
      <c r="C645" s="24" t="str">
        <f>IF([1]新扩建主干线!C645="","",[1]新扩建主干线!C645)</f>
        <v>145安伍线</v>
      </c>
      <c r="D645" s="24">
        <f>IF([1]新扩建主干线!D645="","",[1]新扩建主干线!D645)</f>
        <v>0</v>
      </c>
      <c r="E645" s="24">
        <f>IF([1]新扩建主干线!E645="","",[1]新扩建主干线!E645)</f>
        <v>0.36932599999999999</v>
      </c>
      <c r="F645" s="24" t="str">
        <f>IF([1]新扩建主干线!F645="","",[1]新扩建主干线!F645)</f>
        <v>市辖</v>
      </c>
      <c r="G645" s="24">
        <f>IF([1]新扩建主干线!G645="","",[1]新扩建主干线!G645)</f>
        <v>0</v>
      </c>
      <c r="H645" s="24">
        <f>IF([1]新扩建主干线!H645="","",[1]新扩建主干线!H645)</f>
        <v>2</v>
      </c>
      <c r="I645" s="24">
        <f>IF([1]新扩建主干线!I645="","",[1]新扩建主干线!I645)</f>
        <v>3</v>
      </c>
    </row>
    <row r="646" spans="1:9">
      <c r="A646" s="24" t="str">
        <f>IF([1]新扩建主干线!A646="","",[1]新扩建主干线!A646)</f>
        <v>安伍线路21</v>
      </c>
      <c r="B646" s="24" t="str">
        <f>IF([1]新扩建主干线!B646="","",[1]新扩建主干线!B646)</f>
        <v>10kV</v>
      </c>
      <c r="C646" s="24" t="str">
        <f>IF([1]新扩建主干线!C646="","",[1]新扩建主干线!C646)</f>
        <v>145安伍线</v>
      </c>
      <c r="D646" s="24">
        <f>IF([1]新扩建主干线!D646="","",[1]新扩建主干线!D646)</f>
        <v>0</v>
      </c>
      <c r="E646" s="24">
        <f>IF([1]新扩建主干线!E646="","",[1]新扩建主干线!E646)</f>
        <v>3.0533999999999999E-2</v>
      </c>
      <c r="F646" s="24" t="str">
        <f>IF([1]新扩建主干线!F646="","",[1]新扩建主干线!F646)</f>
        <v>市辖</v>
      </c>
      <c r="G646" s="24">
        <f>IF([1]新扩建主干线!G646="","",[1]新扩建主干线!G646)</f>
        <v>0</v>
      </c>
      <c r="H646" s="24">
        <f>IF([1]新扩建主干线!H646="","",[1]新扩建主干线!H646)</f>
        <v>3</v>
      </c>
      <c r="I646" s="24">
        <f>IF([1]新扩建主干线!I646="","",[1]新扩建主干线!I646)</f>
        <v>1</v>
      </c>
    </row>
    <row r="647" spans="1:9">
      <c r="A647" s="24" t="str">
        <f>IF([1]新扩建主干线!A647="","",[1]新扩建主干线!A647)</f>
        <v>安伍线路23</v>
      </c>
      <c r="B647" s="24" t="str">
        <f>IF([1]新扩建主干线!B647="","",[1]新扩建主干线!B647)</f>
        <v>10kV</v>
      </c>
      <c r="C647" s="24" t="str">
        <f>IF([1]新扩建主干线!C647="","",[1]新扩建主干线!C647)</f>
        <v>145安伍线</v>
      </c>
      <c r="D647" s="24">
        <f>IF([1]新扩建主干线!D647="","",[1]新扩建主干线!D647)</f>
        <v>0</v>
      </c>
      <c r="E647" s="24">
        <f>IF([1]新扩建主干线!E647="","",[1]新扩建主干线!E647)</f>
        <v>3.3679999999999999E-3</v>
      </c>
      <c r="F647" s="24" t="str">
        <f>IF([1]新扩建主干线!F647="","",[1]新扩建主干线!F647)</f>
        <v>市辖</v>
      </c>
      <c r="G647" s="24">
        <f>IF([1]新扩建主干线!G647="","",[1]新扩建主干线!G647)</f>
        <v>0</v>
      </c>
      <c r="H647" s="24">
        <f>IF([1]新扩建主干线!H647="","",[1]新扩建主干线!H647)</f>
        <v>5</v>
      </c>
      <c r="I647" s="24">
        <f>IF([1]新扩建主干线!I647="","",[1]新扩建主干线!I647)</f>
        <v>3</v>
      </c>
    </row>
    <row r="648" spans="1:9">
      <c r="A648" s="24" t="str">
        <f>IF([1]新扩建主干线!A648="","",[1]新扩建主干线!A648)</f>
        <v>安伍线路24</v>
      </c>
      <c r="B648" s="24" t="str">
        <f>IF([1]新扩建主干线!B648="","",[1]新扩建主干线!B648)</f>
        <v>10kV</v>
      </c>
      <c r="C648" s="24" t="str">
        <f>IF([1]新扩建主干线!C648="","",[1]新扩建主干线!C648)</f>
        <v>145安伍线</v>
      </c>
      <c r="D648" s="24">
        <f>IF([1]新扩建主干线!D648="","",[1]新扩建主干线!D648)</f>
        <v>0</v>
      </c>
      <c r="E648" s="24">
        <f>IF([1]新扩建主干线!E648="","",[1]新扩建主干线!E648)</f>
        <v>0.225471</v>
      </c>
      <c r="F648" s="24" t="str">
        <f>IF([1]新扩建主干线!F648="","",[1]新扩建主干线!F648)</f>
        <v>市辖</v>
      </c>
      <c r="G648" s="24">
        <f>IF([1]新扩建主干线!G648="","",[1]新扩建主干线!G648)</f>
        <v>0</v>
      </c>
      <c r="H648" s="24">
        <f>IF([1]新扩建主干线!H648="","",[1]新扩建主干线!H648)</f>
        <v>6</v>
      </c>
      <c r="I648" s="24">
        <f>IF([1]新扩建主干线!I648="","",[1]新扩建主干线!I648)</f>
        <v>1</v>
      </c>
    </row>
    <row r="649" spans="1:9">
      <c r="A649" s="24" t="str">
        <f>IF([1]新扩建主干线!A649="","",[1]新扩建主干线!A649)</f>
        <v>安伍线路26</v>
      </c>
      <c r="B649" s="24" t="str">
        <f>IF([1]新扩建主干线!B649="","",[1]新扩建主干线!B649)</f>
        <v>10kV</v>
      </c>
      <c r="C649" s="24" t="str">
        <f>IF([1]新扩建主干线!C649="","",[1]新扩建主干线!C649)</f>
        <v>145安伍线</v>
      </c>
      <c r="D649" s="24">
        <f>IF([1]新扩建主干线!D649="","",[1]新扩建主干线!D649)</f>
        <v>0</v>
      </c>
      <c r="E649" s="24">
        <f>IF([1]新扩建主干线!E649="","",[1]新扩建主干线!E649)</f>
        <v>0.362875</v>
      </c>
      <c r="F649" s="24" t="str">
        <f>IF([1]新扩建主干线!F649="","",[1]新扩建主干线!F649)</f>
        <v>市辖</v>
      </c>
      <c r="G649" s="24">
        <f>IF([1]新扩建主干线!G649="","",[1]新扩建主干线!G649)</f>
        <v>0</v>
      </c>
      <c r="H649" s="24">
        <f>IF([1]新扩建主干线!H649="","",[1]新扩建主干线!H649)</f>
        <v>8</v>
      </c>
      <c r="I649" s="24">
        <f>IF([1]新扩建主干线!I649="","",[1]新扩建主干线!I649)</f>
        <v>3</v>
      </c>
    </row>
    <row r="650" spans="1:9">
      <c r="A650" s="24" t="str">
        <f>IF([1]新扩建主干线!A650="","",[1]新扩建主干线!A650)</f>
        <v>安伍线路27</v>
      </c>
      <c r="B650" s="24" t="str">
        <f>IF([1]新扩建主干线!B650="","",[1]新扩建主干线!B650)</f>
        <v>10kV</v>
      </c>
      <c r="C650" s="24" t="str">
        <f>IF([1]新扩建主干线!C650="","",[1]新扩建主干线!C650)</f>
        <v>145安伍线</v>
      </c>
      <c r="D650" s="24">
        <f>IF([1]新扩建主干线!D650="","",[1]新扩建主干线!D650)</f>
        <v>0</v>
      </c>
      <c r="E650" s="24">
        <f>IF([1]新扩建主干线!E650="","",[1]新扩建主干线!E650)</f>
        <v>0.16857800000000001</v>
      </c>
      <c r="F650" s="24" t="str">
        <f>IF([1]新扩建主干线!F650="","",[1]新扩建主干线!F650)</f>
        <v>市辖</v>
      </c>
      <c r="G650" s="24">
        <f>IF([1]新扩建主干线!G650="","",[1]新扩建主干线!G650)</f>
        <v>0</v>
      </c>
      <c r="H650" s="24">
        <f>IF([1]新扩建主干线!H650="","",[1]新扩建主干线!H650)</f>
        <v>0</v>
      </c>
      <c r="I650" s="24">
        <f>IF([1]新扩建主干线!I650="","",[1]新扩建主干线!I650)</f>
        <v>1</v>
      </c>
    </row>
    <row r="651" spans="1:9">
      <c r="A651" s="24" t="str">
        <f>IF([1]新扩建主干线!A651="","",[1]新扩建主干线!A651)</f>
        <v>安伍线路29</v>
      </c>
      <c r="B651" s="24" t="str">
        <f>IF([1]新扩建主干线!B651="","",[1]新扩建主干线!B651)</f>
        <v>10kV</v>
      </c>
      <c r="C651" s="24" t="str">
        <f>IF([1]新扩建主干线!C651="","",[1]新扩建主干线!C651)</f>
        <v>145安伍线</v>
      </c>
      <c r="D651" s="24">
        <f>IF([1]新扩建主干线!D651="","",[1]新扩建主干线!D651)</f>
        <v>0</v>
      </c>
      <c r="E651" s="24">
        <f>IF([1]新扩建主干线!E651="","",[1]新扩建主干线!E651)</f>
        <v>3.4970000000000001E-3</v>
      </c>
      <c r="F651" s="24" t="str">
        <f>IF([1]新扩建主干线!F651="","",[1]新扩建主干线!F651)</f>
        <v/>
      </c>
      <c r="G651" s="24">
        <f>IF([1]新扩建主干线!G651="","",[1]新扩建主干线!G651)</f>
        <v>0</v>
      </c>
      <c r="H651" s="24">
        <f>IF([1]新扩建主干线!H651="","",[1]新扩建主干线!H651)</f>
        <v>2</v>
      </c>
      <c r="I651" s="24">
        <f>IF([1]新扩建主干线!I651="","",[1]新扩建主干线!I651)</f>
        <v>3</v>
      </c>
    </row>
    <row r="652" spans="1:9">
      <c r="A652" s="24" t="str">
        <f>IF([1]新扩建主干线!A652="","",[1]新扩建主干线!A652)</f>
        <v>安伍线路30</v>
      </c>
      <c r="B652" s="24" t="str">
        <f>IF([1]新扩建主干线!B652="","",[1]新扩建主干线!B652)</f>
        <v>10kV</v>
      </c>
      <c r="C652" s="24" t="str">
        <f>IF([1]新扩建主干线!C652="","",[1]新扩建主干线!C652)</f>
        <v>145安伍线</v>
      </c>
      <c r="D652" s="24">
        <f>IF([1]新扩建主干线!D652="","",[1]新扩建主干线!D652)</f>
        <v>0</v>
      </c>
      <c r="E652" s="24">
        <f>IF([1]新扩建主干线!E652="","",[1]新扩建主干线!E652)</f>
        <v>3.5813999999999999E-2</v>
      </c>
      <c r="F652" s="24" t="str">
        <f>IF([1]新扩建主干线!F652="","",[1]新扩建主干线!F652)</f>
        <v/>
      </c>
      <c r="G652" s="24">
        <f>IF([1]新扩建主干线!G652="","",[1]新扩建主干线!G652)</f>
        <v>0</v>
      </c>
      <c r="H652" s="24">
        <f>IF([1]新扩建主干线!H652="","",[1]新扩建主干线!H652)</f>
        <v>3</v>
      </c>
      <c r="I652" s="24">
        <f>IF([1]新扩建主干线!I652="","",[1]新扩建主干线!I652)</f>
        <v>1</v>
      </c>
    </row>
    <row r="653" spans="1:9">
      <c r="A653" s="24" t="str">
        <f>IF([1]新扩建主干线!A653="","",[1]新扩建主干线!A653)</f>
        <v>安伍线路32</v>
      </c>
      <c r="B653" s="24" t="str">
        <f>IF([1]新扩建主干线!B653="","",[1]新扩建主干线!B653)</f>
        <v>10kV</v>
      </c>
      <c r="C653" s="24" t="str">
        <f>IF([1]新扩建主干线!C653="","",[1]新扩建主干线!C653)</f>
        <v>145安伍线</v>
      </c>
      <c r="D653" s="24">
        <f>IF([1]新扩建主干线!D653="","",[1]新扩建主干线!D653)</f>
        <v>0</v>
      </c>
      <c r="E653" s="24">
        <f>IF([1]新扩建主干线!E653="","",[1]新扩建主干线!E653)</f>
        <v>6.4589999999999995E-2</v>
      </c>
      <c r="F653" s="24" t="str">
        <f>IF([1]新扩建主干线!F653="","",[1]新扩建主干线!F653)</f>
        <v/>
      </c>
      <c r="G653" s="24">
        <f>IF([1]新扩建主干线!G653="","",[1]新扩建主干线!G653)</f>
        <v>0</v>
      </c>
      <c r="H653" s="24">
        <f>IF([1]新扩建主干线!H653="","",[1]新扩建主干线!H653)</f>
        <v>5</v>
      </c>
      <c r="I653" s="24">
        <f>IF([1]新扩建主干线!I653="","",[1]新扩建主干线!I653)</f>
        <v>3</v>
      </c>
    </row>
    <row r="654" spans="1:9">
      <c r="A654" s="24" t="str">
        <f>IF([1]新扩建主干线!A654="","",[1]新扩建主干线!A654)</f>
        <v>安伍线路33</v>
      </c>
      <c r="B654" s="24" t="str">
        <f>IF([1]新扩建主干线!B654="","",[1]新扩建主干线!B654)</f>
        <v>10kV</v>
      </c>
      <c r="C654" s="24" t="str">
        <f>IF([1]新扩建主干线!C654="","",[1]新扩建主干线!C654)</f>
        <v>145安伍线</v>
      </c>
      <c r="D654" s="24">
        <f>IF([1]新扩建主干线!D654="","",[1]新扩建主干线!D654)</f>
        <v>0</v>
      </c>
      <c r="E654" s="24">
        <f>IF([1]新扩建主干线!E654="","",[1]新扩建主干线!E654)</f>
        <v>0.104143</v>
      </c>
      <c r="F654" s="24" t="str">
        <f>IF([1]新扩建主干线!F654="","",[1]新扩建主干线!F654)</f>
        <v>市辖</v>
      </c>
      <c r="G654" s="24">
        <f>IF([1]新扩建主干线!G654="","",[1]新扩建主干线!G654)</f>
        <v>0</v>
      </c>
      <c r="H654" s="24">
        <f>IF([1]新扩建主干线!H654="","",[1]新扩建主干线!H654)</f>
        <v>6</v>
      </c>
      <c r="I654" s="24">
        <f>IF([1]新扩建主干线!I654="","",[1]新扩建主干线!I654)</f>
        <v>1</v>
      </c>
    </row>
    <row r="655" spans="1:9">
      <c r="A655" s="24" t="str">
        <f>IF([1]新扩建主干线!A655="","",[1]新扩建主干线!A655)</f>
        <v>安伍线路35</v>
      </c>
      <c r="B655" s="24" t="str">
        <f>IF([1]新扩建主干线!B655="","",[1]新扩建主干线!B655)</f>
        <v>10kV</v>
      </c>
      <c r="C655" s="24" t="str">
        <f>IF([1]新扩建主干线!C655="","",[1]新扩建主干线!C655)</f>
        <v>145安伍线</v>
      </c>
      <c r="D655" s="24">
        <f>IF([1]新扩建主干线!D655="","",[1]新扩建主干线!D655)</f>
        <v>0</v>
      </c>
      <c r="E655" s="24">
        <f>IF([1]新扩建主干线!E655="","",[1]新扩建主干线!E655)</f>
        <v>0.134543</v>
      </c>
      <c r="F655" s="24" t="str">
        <f>IF([1]新扩建主干线!F655="","",[1]新扩建主干线!F655)</f>
        <v/>
      </c>
      <c r="G655" s="24">
        <f>IF([1]新扩建主干线!G655="","",[1]新扩建主干线!G655)</f>
        <v>0</v>
      </c>
      <c r="H655" s="24">
        <f>IF([1]新扩建主干线!H655="","",[1]新扩建主干线!H655)</f>
        <v>8</v>
      </c>
      <c r="I655" s="24">
        <f>IF([1]新扩建主干线!I655="","",[1]新扩建主干线!I655)</f>
        <v>3</v>
      </c>
    </row>
    <row r="656" spans="1:9">
      <c r="A656" s="24" t="str">
        <f>IF([1]新扩建主干线!A656="","",[1]新扩建主干线!A656)</f>
        <v>安伍线路36</v>
      </c>
      <c r="B656" s="24" t="str">
        <f>IF([1]新扩建主干线!B656="","",[1]新扩建主干线!B656)</f>
        <v>10kV</v>
      </c>
      <c r="C656" s="24" t="str">
        <f>IF([1]新扩建主干线!C656="","",[1]新扩建主干线!C656)</f>
        <v>145安伍线</v>
      </c>
      <c r="D656" s="24">
        <f>IF([1]新扩建主干线!D656="","",[1]新扩建主干线!D656)</f>
        <v>0</v>
      </c>
      <c r="E656" s="24">
        <f>IF([1]新扩建主干线!E656="","",[1]新扩建主干线!E656)</f>
        <v>4.8746999999999999E-2</v>
      </c>
      <c r="F656" s="24" t="str">
        <f>IF([1]新扩建主干线!F656="","",[1]新扩建主干线!F656)</f>
        <v/>
      </c>
      <c r="G656" s="24">
        <f>IF([1]新扩建主干线!G656="","",[1]新扩建主干线!G656)</f>
        <v>0</v>
      </c>
      <c r="H656" s="24">
        <f>IF([1]新扩建主干线!H656="","",[1]新扩建主干线!H656)</f>
        <v>0</v>
      </c>
      <c r="I656" s="24">
        <f>IF([1]新扩建主干线!I656="","",[1]新扩建主干线!I656)</f>
        <v>1</v>
      </c>
    </row>
    <row r="657" spans="1:9">
      <c r="A657" s="24" t="str">
        <f>IF([1]新扩建主干线!A657="","",[1]新扩建主干线!A657)</f>
        <v>安伍线路38</v>
      </c>
      <c r="B657" s="24" t="str">
        <f>IF([1]新扩建主干线!B657="","",[1]新扩建主干线!B657)</f>
        <v>10kV</v>
      </c>
      <c r="C657" s="24" t="str">
        <f>IF([1]新扩建主干线!C657="","",[1]新扩建主干线!C657)</f>
        <v>145安伍线</v>
      </c>
      <c r="D657" s="24">
        <f>IF([1]新扩建主干线!D657="","",[1]新扩建主干线!D657)</f>
        <v>0</v>
      </c>
      <c r="E657" s="24">
        <f>IF([1]新扩建主干线!E657="","",[1]新扩建主干线!E657)</f>
        <v>0.26411400000000002</v>
      </c>
      <c r="F657" s="24" t="str">
        <f>IF([1]新扩建主干线!F657="","",[1]新扩建主干线!F657)</f>
        <v/>
      </c>
      <c r="G657" s="24">
        <f>IF([1]新扩建主干线!G657="","",[1]新扩建主干线!G657)</f>
        <v>0</v>
      </c>
      <c r="H657" s="24">
        <f>IF([1]新扩建主干线!H657="","",[1]新扩建主干线!H657)</f>
        <v>2</v>
      </c>
      <c r="I657" s="24">
        <f>IF([1]新扩建主干线!I657="","",[1]新扩建主干线!I657)</f>
        <v>3</v>
      </c>
    </row>
    <row r="658" spans="1:9">
      <c r="A658" s="24" t="str">
        <f>IF([1]新扩建主干线!A658="","",[1]新扩建主干线!A658)</f>
        <v>安伍线路39</v>
      </c>
      <c r="B658" s="24" t="str">
        <f>IF([1]新扩建主干线!B658="","",[1]新扩建主干线!B658)</f>
        <v>10kV</v>
      </c>
      <c r="C658" s="24" t="str">
        <f>IF([1]新扩建主干线!C658="","",[1]新扩建主干线!C658)</f>
        <v>145安伍线</v>
      </c>
      <c r="D658" s="24">
        <f>IF([1]新扩建主干线!D658="","",[1]新扩建主干线!D658)</f>
        <v>0</v>
      </c>
      <c r="E658" s="24">
        <f>IF([1]新扩建主干线!E658="","",[1]新扩建主干线!E658)</f>
        <v>0.184202</v>
      </c>
      <c r="F658" s="24" t="str">
        <f>IF([1]新扩建主干线!F658="","",[1]新扩建主干线!F658)</f>
        <v/>
      </c>
      <c r="G658" s="24">
        <f>IF([1]新扩建主干线!G658="","",[1]新扩建主干线!G658)</f>
        <v>0</v>
      </c>
      <c r="H658" s="24">
        <f>IF([1]新扩建主干线!H658="","",[1]新扩建主干线!H658)</f>
        <v>3</v>
      </c>
      <c r="I658" s="24">
        <f>IF([1]新扩建主干线!I658="","",[1]新扩建主干线!I658)</f>
        <v>1</v>
      </c>
    </row>
    <row r="659" spans="1:9">
      <c r="A659" s="24" t="str">
        <f>IF([1]新扩建主干线!A659="","",[1]新扩建主干线!A659)</f>
        <v>安伍线路41</v>
      </c>
      <c r="B659" s="24" t="str">
        <f>IF([1]新扩建主干线!B659="","",[1]新扩建主干线!B659)</f>
        <v>10kV</v>
      </c>
      <c r="C659" s="24" t="str">
        <f>IF([1]新扩建主干线!C659="","",[1]新扩建主干线!C659)</f>
        <v>145安伍线</v>
      </c>
      <c r="D659" s="24">
        <f>IF([1]新扩建主干线!D659="","",[1]新扩建主干线!D659)</f>
        <v>0</v>
      </c>
      <c r="E659" s="24">
        <f>IF([1]新扩建主干线!E659="","",[1]新扩建主干线!E659)</f>
        <v>0.122209</v>
      </c>
      <c r="F659" s="24" t="str">
        <f>IF([1]新扩建主干线!F659="","",[1]新扩建主干线!F659)</f>
        <v/>
      </c>
      <c r="G659" s="24">
        <f>IF([1]新扩建主干线!G659="","",[1]新扩建主干线!G659)</f>
        <v>0</v>
      </c>
      <c r="H659" s="24">
        <f>IF([1]新扩建主干线!H659="","",[1]新扩建主干线!H659)</f>
        <v>5</v>
      </c>
      <c r="I659" s="24">
        <f>IF([1]新扩建主干线!I659="","",[1]新扩建主干线!I659)</f>
        <v>3</v>
      </c>
    </row>
    <row r="660" spans="1:9">
      <c r="A660" s="24" t="str">
        <f>IF([1]新扩建主干线!A660="","",[1]新扩建主干线!A660)</f>
        <v>安伍线路42</v>
      </c>
      <c r="B660" s="24" t="str">
        <f>IF([1]新扩建主干线!B660="","",[1]新扩建主干线!B660)</f>
        <v>10kV</v>
      </c>
      <c r="C660" s="24" t="str">
        <f>IF([1]新扩建主干线!C660="","",[1]新扩建主干线!C660)</f>
        <v>145安伍线</v>
      </c>
      <c r="D660" s="24">
        <f>IF([1]新扩建主干线!D660="","",[1]新扩建主干线!D660)</f>
        <v>0</v>
      </c>
      <c r="E660" s="24">
        <f>IF([1]新扩建主干线!E660="","",[1]新扩建主干线!E660)</f>
        <v>0.12452000000000001</v>
      </c>
      <c r="F660" s="24" t="str">
        <f>IF([1]新扩建主干线!F660="","",[1]新扩建主干线!F660)</f>
        <v>市辖</v>
      </c>
      <c r="G660" s="24">
        <f>IF([1]新扩建主干线!G660="","",[1]新扩建主干线!G660)</f>
        <v>0</v>
      </c>
      <c r="H660" s="24">
        <f>IF([1]新扩建主干线!H660="","",[1]新扩建主干线!H660)</f>
        <v>6</v>
      </c>
      <c r="I660" s="24">
        <f>IF([1]新扩建主干线!I660="","",[1]新扩建主干线!I660)</f>
        <v>1</v>
      </c>
    </row>
    <row r="661" spans="1:9">
      <c r="A661" s="24" t="str">
        <f>IF([1]新扩建主干线!A661="","",[1]新扩建主干线!A661)</f>
        <v>安伍线路44</v>
      </c>
      <c r="B661" s="24" t="str">
        <f>IF([1]新扩建主干线!B661="","",[1]新扩建主干线!B661)</f>
        <v>10kV</v>
      </c>
      <c r="C661" s="24" t="str">
        <f>IF([1]新扩建主干线!C661="","",[1]新扩建主干线!C661)</f>
        <v>145安伍线</v>
      </c>
      <c r="D661" s="24">
        <f>IF([1]新扩建主干线!D661="","",[1]新扩建主干线!D661)</f>
        <v>0</v>
      </c>
      <c r="E661" s="24">
        <f>IF([1]新扩建主干线!E661="","",[1]新扩建主干线!E661)</f>
        <v>0.27398099999999997</v>
      </c>
      <c r="F661" s="24" t="str">
        <f>IF([1]新扩建主干线!F661="","",[1]新扩建主干线!F661)</f>
        <v/>
      </c>
      <c r="G661" s="24">
        <f>IF([1]新扩建主干线!G661="","",[1]新扩建主干线!G661)</f>
        <v>0</v>
      </c>
      <c r="H661" s="24">
        <f>IF([1]新扩建主干线!H661="","",[1]新扩建主干线!H661)</f>
        <v>8</v>
      </c>
      <c r="I661" s="24">
        <f>IF([1]新扩建主干线!I661="","",[1]新扩建主干线!I661)</f>
        <v>3</v>
      </c>
    </row>
    <row r="662" spans="1:9">
      <c r="A662" s="24" t="str">
        <f>IF([1]新扩建主干线!A662="","",[1]新扩建主干线!A662)</f>
        <v>安伍线路45</v>
      </c>
      <c r="B662" s="24" t="str">
        <f>IF([1]新扩建主干线!B662="","",[1]新扩建主干线!B662)</f>
        <v>10kV</v>
      </c>
      <c r="C662" s="24" t="str">
        <f>IF([1]新扩建主干线!C662="","",[1]新扩建主干线!C662)</f>
        <v>145安伍线</v>
      </c>
      <c r="D662" s="24">
        <f>IF([1]新扩建主干线!D662="","",[1]新扩建主干线!D662)</f>
        <v>0</v>
      </c>
      <c r="E662" s="24">
        <f>IF([1]新扩建主干线!E662="","",[1]新扩建主干线!E662)</f>
        <v>0.31390699999999999</v>
      </c>
      <c r="F662" s="24" t="str">
        <f>IF([1]新扩建主干线!F662="","",[1]新扩建主干线!F662)</f>
        <v/>
      </c>
      <c r="G662" s="24">
        <f>IF([1]新扩建主干线!G662="","",[1]新扩建主干线!G662)</f>
        <v>0</v>
      </c>
      <c r="H662" s="24">
        <f>IF([1]新扩建主干线!H662="","",[1]新扩建主干线!H662)</f>
        <v>0</v>
      </c>
      <c r="I662" s="24">
        <f>IF([1]新扩建主干线!I662="","",[1]新扩建主干线!I662)</f>
        <v>1</v>
      </c>
    </row>
    <row r="663" spans="1:9">
      <c r="A663" s="24" t="str">
        <f>IF([1]新扩建主干线!A663="","",[1]新扩建主干线!A663)</f>
        <v>安伍线路47</v>
      </c>
      <c r="B663" s="24" t="str">
        <f>IF([1]新扩建主干线!B663="","",[1]新扩建主干线!B663)</f>
        <v>10kV</v>
      </c>
      <c r="C663" s="24" t="str">
        <f>IF([1]新扩建主干线!C663="","",[1]新扩建主干线!C663)</f>
        <v>145安伍线</v>
      </c>
      <c r="D663" s="24">
        <f>IF([1]新扩建主干线!D663="","",[1]新扩建主干线!D663)</f>
        <v>0</v>
      </c>
      <c r="E663" s="24">
        <f>IF([1]新扩建主干线!E663="","",[1]新扩建主干线!E663)</f>
        <v>0.116998</v>
      </c>
      <c r="F663" s="24" t="str">
        <f>IF([1]新扩建主干线!F663="","",[1]新扩建主干线!F663)</f>
        <v/>
      </c>
      <c r="G663" s="24">
        <f>IF([1]新扩建主干线!G663="","",[1]新扩建主干线!G663)</f>
        <v>0</v>
      </c>
      <c r="H663" s="24">
        <f>IF([1]新扩建主干线!H663="","",[1]新扩建主干线!H663)</f>
        <v>2</v>
      </c>
      <c r="I663" s="24">
        <f>IF([1]新扩建主干线!I663="","",[1]新扩建主干线!I663)</f>
        <v>3</v>
      </c>
    </row>
    <row r="664" spans="1:9">
      <c r="A664" s="24" t="str">
        <f>IF([1]新扩建主干线!A664="","",[1]新扩建主干线!A664)</f>
        <v>安伍线路48</v>
      </c>
      <c r="B664" s="24" t="str">
        <f>IF([1]新扩建主干线!B664="","",[1]新扩建主干线!B664)</f>
        <v>10kV</v>
      </c>
      <c r="C664" s="24" t="str">
        <f>IF([1]新扩建主干线!C664="","",[1]新扩建主干线!C664)</f>
        <v>145安伍线</v>
      </c>
      <c r="D664" s="24">
        <f>IF([1]新扩建主干线!D664="","",[1]新扩建主干线!D664)</f>
        <v>0</v>
      </c>
      <c r="E664" s="24">
        <f>IF([1]新扩建主干线!E664="","",[1]新扩建主干线!E664)</f>
        <v>0.116496</v>
      </c>
      <c r="F664" s="24" t="str">
        <f>IF([1]新扩建主干线!F664="","",[1]新扩建主干线!F664)</f>
        <v/>
      </c>
      <c r="G664" s="24">
        <f>IF([1]新扩建主干线!G664="","",[1]新扩建主干线!G664)</f>
        <v>0</v>
      </c>
      <c r="H664" s="24">
        <f>IF([1]新扩建主干线!H664="","",[1]新扩建主干线!H664)</f>
        <v>3</v>
      </c>
      <c r="I664" s="24">
        <f>IF([1]新扩建主干线!I664="","",[1]新扩建主干线!I664)</f>
        <v>1</v>
      </c>
    </row>
    <row r="665" spans="1:9">
      <c r="A665" s="24" t="str">
        <f>IF([1]新扩建主干线!A665="","",[1]新扩建主干线!A665)</f>
        <v>安伍线路50</v>
      </c>
      <c r="B665" s="24" t="str">
        <f>IF([1]新扩建主干线!B665="","",[1]新扩建主干线!B665)</f>
        <v>10kV</v>
      </c>
      <c r="C665" s="24" t="str">
        <f>IF([1]新扩建主干线!C665="","",[1]新扩建主干线!C665)</f>
        <v>145安伍线</v>
      </c>
      <c r="D665" s="24">
        <f>IF([1]新扩建主干线!D665="","",[1]新扩建主干线!D665)</f>
        <v>0</v>
      </c>
      <c r="E665" s="24">
        <f>IF([1]新扩建主干线!E665="","",[1]新扩建主干线!E665)</f>
        <v>0.22067000000000001</v>
      </c>
      <c r="F665" s="24" t="str">
        <f>IF([1]新扩建主干线!F665="","",[1]新扩建主干线!F665)</f>
        <v/>
      </c>
      <c r="G665" s="24">
        <f>IF([1]新扩建主干线!G665="","",[1]新扩建主干线!G665)</f>
        <v>0</v>
      </c>
      <c r="H665" s="24">
        <f>IF([1]新扩建主干线!H665="","",[1]新扩建主干线!H665)</f>
        <v>5</v>
      </c>
      <c r="I665" s="24">
        <f>IF([1]新扩建主干线!I665="","",[1]新扩建主干线!I665)</f>
        <v>3</v>
      </c>
    </row>
    <row r="666" spans="1:9">
      <c r="A666" s="24" t="str">
        <f>IF([1]新扩建主干线!A666="","",[1]新扩建主干线!A666)</f>
        <v>安伍线路51</v>
      </c>
      <c r="B666" s="24" t="str">
        <f>IF([1]新扩建主干线!B666="","",[1]新扩建主干线!B666)</f>
        <v>10kV</v>
      </c>
      <c r="C666" s="24" t="str">
        <f>IF([1]新扩建主干线!C666="","",[1]新扩建主干线!C666)</f>
        <v>145安伍线</v>
      </c>
      <c r="D666" s="24">
        <f>IF([1]新扩建主干线!D666="","",[1]新扩建主干线!D666)</f>
        <v>0</v>
      </c>
      <c r="E666" s="24">
        <f>IF([1]新扩建主干线!E666="","",[1]新扩建主干线!E666)</f>
        <v>0.227294</v>
      </c>
      <c r="F666" s="24" t="str">
        <f>IF([1]新扩建主干线!F666="","",[1]新扩建主干线!F666)</f>
        <v/>
      </c>
      <c r="G666" s="24">
        <f>IF([1]新扩建主干线!G666="","",[1]新扩建主干线!G666)</f>
        <v>0</v>
      </c>
      <c r="H666" s="24">
        <f>IF([1]新扩建主干线!H666="","",[1]新扩建主干线!H666)</f>
        <v>6</v>
      </c>
      <c r="I666" s="24">
        <f>IF([1]新扩建主干线!I666="","",[1]新扩建主干线!I666)</f>
        <v>1</v>
      </c>
    </row>
    <row r="667" spans="1:9">
      <c r="A667" s="24" t="str">
        <f>IF([1]新扩建主干线!A667="","",[1]新扩建主干线!A667)</f>
        <v>安伍线路53</v>
      </c>
      <c r="B667" s="24" t="str">
        <f>IF([1]新扩建主干线!B667="","",[1]新扩建主干线!B667)</f>
        <v>10kV</v>
      </c>
      <c r="C667" s="24" t="str">
        <f>IF([1]新扩建主干线!C667="","",[1]新扩建主干线!C667)</f>
        <v>145安伍线</v>
      </c>
      <c r="D667" s="24">
        <f>IF([1]新扩建主干线!D667="","",[1]新扩建主干线!D667)</f>
        <v>0</v>
      </c>
      <c r="E667" s="24">
        <f>IF([1]新扩建主干线!E667="","",[1]新扩建主干线!E667)</f>
        <v>4.8216000000000002E-2</v>
      </c>
      <c r="F667" s="24" t="str">
        <f>IF([1]新扩建主干线!F667="","",[1]新扩建主干线!F667)</f>
        <v>市辖</v>
      </c>
      <c r="G667" s="24">
        <f>IF([1]新扩建主干线!G667="","",[1]新扩建主干线!G667)</f>
        <v>0</v>
      </c>
      <c r="H667" s="24">
        <f>IF([1]新扩建主干线!H667="","",[1]新扩建主干线!H667)</f>
        <v>8</v>
      </c>
      <c r="I667" s="24">
        <f>IF([1]新扩建主干线!I667="","",[1]新扩建主干线!I667)</f>
        <v>3</v>
      </c>
    </row>
    <row r="668" spans="1:9">
      <c r="A668" s="24" t="str">
        <f>IF([1]新扩建主干线!A668="","",[1]新扩建主干线!A668)</f>
        <v>安伍线路54</v>
      </c>
      <c r="B668" s="24" t="str">
        <f>IF([1]新扩建主干线!B668="","",[1]新扩建主干线!B668)</f>
        <v>10kV</v>
      </c>
      <c r="C668" s="24" t="str">
        <f>IF([1]新扩建主干线!C668="","",[1]新扩建主干线!C668)</f>
        <v>145安伍线</v>
      </c>
      <c r="D668" s="24">
        <f>IF([1]新扩建主干线!D668="","",[1]新扩建主干线!D668)</f>
        <v>0</v>
      </c>
      <c r="E668" s="24">
        <f>IF([1]新扩建主干线!E668="","",[1]新扩建主干线!E668)</f>
        <v>7.2444999999999996E-2</v>
      </c>
      <c r="F668" s="24" t="str">
        <f>IF([1]新扩建主干线!F668="","",[1]新扩建主干线!F668)</f>
        <v>市辖</v>
      </c>
      <c r="G668" s="24">
        <f>IF([1]新扩建主干线!G668="","",[1]新扩建主干线!G668)</f>
        <v>0</v>
      </c>
      <c r="H668" s="24">
        <f>IF([1]新扩建主干线!H668="","",[1]新扩建主干线!H668)</f>
        <v>0</v>
      </c>
      <c r="I668" s="24">
        <f>IF([1]新扩建主干线!I668="","",[1]新扩建主干线!I668)</f>
        <v>1</v>
      </c>
    </row>
    <row r="669" spans="1:9">
      <c r="A669" s="24" t="str">
        <f>IF([1]新扩建主干线!A669="","",[1]新扩建主干线!A669)</f>
        <v>安伍线路56</v>
      </c>
      <c r="B669" s="24" t="str">
        <f>IF([1]新扩建主干线!B669="","",[1]新扩建主干线!B669)</f>
        <v>10kV</v>
      </c>
      <c r="C669" s="24" t="str">
        <f>IF([1]新扩建主干线!C669="","",[1]新扩建主干线!C669)</f>
        <v>145安伍线</v>
      </c>
      <c r="D669" s="24">
        <f>IF([1]新扩建主干线!D669="","",[1]新扩建主干线!D669)</f>
        <v>1</v>
      </c>
      <c r="E669" s="24">
        <f>IF([1]新扩建主干线!E669="","",[1]新扩建主干线!E669)</f>
        <v>3.2650000000000001E-3</v>
      </c>
      <c r="F669" s="24" t="str">
        <f>IF([1]新扩建主干线!F669="","",[1]新扩建主干线!F669)</f>
        <v>市辖</v>
      </c>
      <c r="G669" s="24">
        <f>IF([1]新扩建主干线!G669="","",[1]新扩建主干线!G669)</f>
        <v>0</v>
      </c>
      <c r="H669" s="24">
        <f>IF([1]新扩建主干线!H669="","",[1]新扩建主干线!H669)</f>
        <v>2</v>
      </c>
      <c r="I669" s="24">
        <f>IF([1]新扩建主干线!I669="","",[1]新扩建主干线!I669)</f>
        <v>3</v>
      </c>
    </row>
    <row r="670" spans="1:9">
      <c r="A670" s="24" t="str">
        <f>IF([1]新扩建主干线!A670="","",[1]新扩建主干线!A670)</f>
        <v>安伍线路57</v>
      </c>
      <c r="B670" s="24" t="str">
        <f>IF([1]新扩建主干线!B670="","",[1]新扩建主干线!B670)</f>
        <v>10kV</v>
      </c>
      <c r="C670" s="24" t="str">
        <f>IF([1]新扩建主干线!C670="","",[1]新扩建主干线!C670)</f>
        <v>145安伍线</v>
      </c>
      <c r="D670" s="24">
        <f>IF([1]新扩建主干线!D670="","",[1]新扩建主干线!D670)</f>
        <v>0</v>
      </c>
      <c r="E670" s="24">
        <f>IF([1]新扩建主干线!E670="","",[1]新扩建主干线!E670)</f>
        <v>2.666E-3</v>
      </c>
      <c r="F670" s="24" t="str">
        <f>IF([1]新扩建主干线!F670="","",[1]新扩建主干线!F670)</f>
        <v>市辖</v>
      </c>
      <c r="G670" s="24">
        <f>IF([1]新扩建主干线!G670="","",[1]新扩建主干线!G670)</f>
        <v>0</v>
      </c>
      <c r="H670" s="24">
        <f>IF([1]新扩建主干线!H670="","",[1]新扩建主干线!H670)</f>
        <v>3</v>
      </c>
      <c r="I670" s="24">
        <f>IF([1]新扩建主干线!I670="","",[1]新扩建主干线!I670)</f>
        <v>1</v>
      </c>
    </row>
    <row r="671" spans="1:9">
      <c r="A671" s="24" t="str">
        <f>IF([1]新扩建主干线!A671="","",[1]新扩建主干线!A671)</f>
        <v>安伍线路59</v>
      </c>
      <c r="B671" s="24" t="str">
        <f>IF([1]新扩建主干线!B671="","",[1]新扩建主干线!B671)</f>
        <v>10kV</v>
      </c>
      <c r="C671" s="24" t="str">
        <f>IF([1]新扩建主干线!C671="","",[1]新扩建主干线!C671)</f>
        <v>145安伍线</v>
      </c>
      <c r="D671" s="24">
        <f>IF([1]新扩建主干线!D671="","",[1]新扩建主干线!D671)</f>
        <v>0</v>
      </c>
      <c r="E671" s="24">
        <f>IF([1]新扩建主干线!E671="","",[1]新扩建主干线!E671)</f>
        <v>2.1770000000000001E-3</v>
      </c>
      <c r="F671" s="24" t="str">
        <f>IF([1]新扩建主干线!F671="","",[1]新扩建主干线!F671)</f>
        <v/>
      </c>
      <c r="G671" s="24">
        <f>IF([1]新扩建主干线!G671="","",[1]新扩建主干线!G671)</f>
        <v>0</v>
      </c>
      <c r="H671" s="24">
        <f>IF([1]新扩建主干线!H671="","",[1]新扩建主干线!H671)</f>
        <v>5</v>
      </c>
      <c r="I671" s="24">
        <f>IF([1]新扩建主干线!I671="","",[1]新扩建主干线!I671)</f>
        <v>3</v>
      </c>
    </row>
    <row r="672" spans="1:9">
      <c r="A672" s="24" t="str">
        <f>IF([1]新扩建主干线!A672="","",[1]新扩建主干线!A672)</f>
        <v>安伍线路60</v>
      </c>
      <c r="B672" s="24" t="str">
        <f>IF([1]新扩建主干线!B672="","",[1]新扩建主干线!B672)</f>
        <v>10kV</v>
      </c>
      <c r="C672" s="24" t="str">
        <f>IF([1]新扩建主干线!C672="","",[1]新扩建主干线!C672)</f>
        <v>145安伍线</v>
      </c>
      <c r="D672" s="24">
        <f>IF([1]新扩建主干线!D672="","",[1]新扩建主干线!D672)</f>
        <v>0</v>
      </c>
      <c r="E672" s="24">
        <f>IF([1]新扩建主干线!E672="","",[1]新扩建主干线!E672)</f>
        <v>3.7209999999999999E-3</v>
      </c>
      <c r="F672" s="24" t="str">
        <f>IF([1]新扩建主干线!F672="","",[1]新扩建主干线!F672)</f>
        <v/>
      </c>
      <c r="G672" s="24">
        <f>IF([1]新扩建主干线!G672="","",[1]新扩建主干线!G672)</f>
        <v>0</v>
      </c>
      <c r="H672" s="24">
        <f>IF([1]新扩建主干线!H672="","",[1]新扩建主干线!H672)</f>
        <v>6</v>
      </c>
      <c r="I672" s="24">
        <f>IF([1]新扩建主干线!I672="","",[1]新扩建主干线!I672)</f>
        <v>1</v>
      </c>
    </row>
    <row r="673" spans="1:9">
      <c r="A673" s="24" t="str">
        <f>IF([1]新扩建主干线!A673="","",[1]新扩建主干线!A673)</f>
        <v>安伍线路62</v>
      </c>
      <c r="B673" s="24" t="str">
        <f>IF([1]新扩建主干线!B673="","",[1]新扩建主干线!B673)</f>
        <v>10kV</v>
      </c>
      <c r="C673" s="24" t="str">
        <f>IF([1]新扩建主干线!C673="","",[1]新扩建主干线!C673)</f>
        <v>145安伍线</v>
      </c>
      <c r="D673" s="24">
        <f>IF([1]新扩建主干线!D673="","",[1]新扩建主干线!D673)</f>
        <v>0</v>
      </c>
      <c r="E673" s="24">
        <f>IF([1]新扩建主干线!E673="","",[1]新扩建主干线!E673)</f>
        <v>4.3949999999999996E-3</v>
      </c>
      <c r="F673" s="24" t="str">
        <f>IF([1]新扩建主干线!F673="","",[1]新扩建主干线!F673)</f>
        <v/>
      </c>
      <c r="G673" s="24">
        <f>IF([1]新扩建主干线!G673="","",[1]新扩建主干线!G673)</f>
        <v>0</v>
      </c>
      <c r="H673" s="24">
        <f>IF([1]新扩建主干线!H673="","",[1]新扩建主干线!H673)</f>
        <v>8</v>
      </c>
      <c r="I673" s="24">
        <f>IF([1]新扩建主干线!I673="","",[1]新扩建主干线!I673)</f>
        <v>3</v>
      </c>
    </row>
    <row r="674" spans="1:9">
      <c r="A674" s="24" t="str">
        <f>IF([1]新扩建主干线!A674="","",[1]新扩建主干线!A674)</f>
        <v>安伍线路63</v>
      </c>
      <c r="B674" s="24" t="str">
        <f>IF([1]新扩建主干线!B674="","",[1]新扩建主干线!B674)</f>
        <v>10kV</v>
      </c>
      <c r="C674" s="24" t="str">
        <f>IF([1]新扩建主干线!C674="","",[1]新扩建主干线!C674)</f>
        <v>145安伍线</v>
      </c>
      <c r="D674" s="24">
        <f>IF([1]新扩建主干线!D674="","",[1]新扩建主干线!D674)</f>
        <v>0</v>
      </c>
      <c r="E674" s="24">
        <f>IF([1]新扩建主干线!E674="","",[1]新扩建主干线!E674)</f>
        <v>2.8370000000000001E-3</v>
      </c>
      <c r="F674" s="24" t="str">
        <f>IF([1]新扩建主干线!F674="","",[1]新扩建主干线!F674)</f>
        <v/>
      </c>
      <c r="G674" s="24">
        <f>IF([1]新扩建主干线!G674="","",[1]新扩建主干线!G674)</f>
        <v>0</v>
      </c>
      <c r="H674" s="24">
        <f>IF([1]新扩建主干线!H674="","",[1]新扩建主干线!H674)</f>
        <v>0</v>
      </c>
      <c r="I674" s="24">
        <f>IF([1]新扩建主干线!I674="","",[1]新扩建主干线!I674)</f>
        <v>1</v>
      </c>
    </row>
    <row r="675" spans="1:9">
      <c r="A675" s="24" t="str">
        <f>IF([1]新扩建主干线!A675="","",[1]新扩建主干线!A675)</f>
        <v>安伍线路65</v>
      </c>
      <c r="B675" s="24" t="str">
        <f>IF([1]新扩建主干线!B675="","",[1]新扩建主干线!B675)</f>
        <v>10kV</v>
      </c>
      <c r="C675" s="24" t="str">
        <f>IF([1]新扩建主干线!C675="","",[1]新扩建主干线!C675)</f>
        <v>145安伍线</v>
      </c>
      <c r="D675" s="24">
        <f>IF([1]新扩建主干线!D675="","",[1]新扩建主干线!D675)</f>
        <v>0</v>
      </c>
      <c r="E675" s="24">
        <f>IF([1]新扩建主干线!E675="","",[1]新扩建主干线!E675)</f>
        <v>2.6770000000000001E-3</v>
      </c>
      <c r="F675" s="24" t="str">
        <f>IF([1]新扩建主干线!F675="","",[1]新扩建主干线!F675)</f>
        <v/>
      </c>
      <c r="G675" s="24">
        <f>IF([1]新扩建主干线!G675="","",[1]新扩建主干线!G675)</f>
        <v>0</v>
      </c>
      <c r="H675" s="24">
        <f>IF([1]新扩建主干线!H675="","",[1]新扩建主干线!H675)</f>
        <v>2</v>
      </c>
      <c r="I675" s="24">
        <f>IF([1]新扩建主干线!I675="","",[1]新扩建主干线!I675)</f>
        <v>3</v>
      </c>
    </row>
    <row r="676" spans="1:9">
      <c r="A676" s="24" t="str">
        <f>IF([1]新扩建主干线!A676="","",[1]新扩建主干线!A676)</f>
        <v>安伍线路66</v>
      </c>
      <c r="B676" s="24" t="str">
        <f>IF([1]新扩建主干线!B676="","",[1]新扩建主干线!B676)</f>
        <v>10kV</v>
      </c>
      <c r="C676" s="24" t="str">
        <f>IF([1]新扩建主干线!C676="","",[1]新扩建主干线!C676)</f>
        <v>145安伍线</v>
      </c>
      <c r="D676" s="24">
        <f>IF([1]新扩建主干线!D676="","",[1]新扩建主干线!D676)</f>
        <v>0</v>
      </c>
      <c r="E676" s="24">
        <f>IF([1]新扩建主干线!E676="","",[1]新扩建主干线!E676)</f>
        <v>9.7160000000000007E-3</v>
      </c>
      <c r="F676" s="24" t="str">
        <f>IF([1]新扩建主干线!F676="","",[1]新扩建主干线!F676)</f>
        <v/>
      </c>
      <c r="G676" s="24">
        <f>IF([1]新扩建主干线!G676="","",[1]新扩建主干线!G676)</f>
        <v>0</v>
      </c>
      <c r="H676" s="24">
        <f>IF([1]新扩建主干线!H676="","",[1]新扩建主干线!H676)</f>
        <v>3</v>
      </c>
      <c r="I676" s="24">
        <f>IF([1]新扩建主干线!I676="","",[1]新扩建主干线!I676)</f>
        <v>1</v>
      </c>
    </row>
    <row r="677" spans="1:9">
      <c r="A677" s="24" t="str">
        <f>IF([1]新扩建主干线!A677="","",[1]新扩建主干线!A677)</f>
        <v>安伍线路68</v>
      </c>
      <c r="B677" s="24" t="str">
        <f>IF([1]新扩建主干线!B677="","",[1]新扩建主干线!B677)</f>
        <v>10kV</v>
      </c>
      <c r="C677" s="24" t="str">
        <f>IF([1]新扩建主干线!C677="","",[1]新扩建主干线!C677)</f>
        <v>145安伍线</v>
      </c>
      <c r="D677" s="24">
        <f>IF([1]新扩建主干线!D677="","",[1]新扩建主干线!D677)</f>
        <v>0</v>
      </c>
      <c r="E677" s="24">
        <f>IF([1]新扩建主干线!E677="","",[1]新扩建主干线!E677)</f>
        <v>2.774E-3</v>
      </c>
      <c r="F677" s="24" t="str">
        <f>IF([1]新扩建主干线!F677="","",[1]新扩建主干线!F677)</f>
        <v/>
      </c>
      <c r="G677" s="24">
        <f>IF([1]新扩建主干线!G677="","",[1]新扩建主干线!G677)</f>
        <v>0</v>
      </c>
      <c r="H677" s="24">
        <f>IF([1]新扩建主干线!H677="","",[1]新扩建主干线!H677)</f>
        <v>5</v>
      </c>
      <c r="I677" s="24">
        <f>IF([1]新扩建主干线!I677="","",[1]新扩建主干线!I677)</f>
        <v>3</v>
      </c>
    </row>
    <row r="678" spans="1:9">
      <c r="A678" s="24" t="str">
        <f>IF([1]新扩建主干线!A678="","",[1]新扩建主干线!A678)</f>
        <v>安伍线路69</v>
      </c>
      <c r="B678" s="24" t="str">
        <f>IF([1]新扩建主干线!B678="","",[1]新扩建主干线!B678)</f>
        <v>10kV</v>
      </c>
      <c r="C678" s="24" t="str">
        <f>IF([1]新扩建主干线!C678="","",[1]新扩建主干线!C678)</f>
        <v>145安伍线</v>
      </c>
      <c r="D678" s="24">
        <f>IF([1]新扩建主干线!D678="","",[1]新扩建主干线!D678)</f>
        <v>0</v>
      </c>
      <c r="E678" s="24">
        <f>IF([1]新扩建主干线!E678="","",[1]新扩建主干线!E678)</f>
        <v>3.8539999999999998E-3</v>
      </c>
      <c r="F678" s="24" t="str">
        <f>IF([1]新扩建主干线!F678="","",[1]新扩建主干线!F678)</f>
        <v/>
      </c>
      <c r="G678" s="24">
        <f>IF([1]新扩建主干线!G678="","",[1]新扩建主干线!G678)</f>
        <v>0</v>
      </c>
      <c r="H678" s="24">
        <f>IF([1]新扩建主干线!H678="","",[1]新扩建主干线!H678)</f>
        <v>6</v>
      </c>
      <c r="I678" s="24">
        <f>IF([1]新扩建主干线!I678="","",[1]新扩建主干线!I678)</f>
        <v>1</v>
      </c>
    </row>
    <row r="679" spans="1:9">
      <c r="A679" s="24" t="str">
        <f>IF([1]新扩建主干线!A679="","",[1]新扩建主干线!A679)</f>
        <v>创业线路1</v>
      </c>
      <c r="B679" s="24" t="str">
        <f>IF([1]新扩建主干线!B679="","",[1]新扩建主干线!B679)</f>
        <v>10kV</v>
      </c>
      <c r="C679" s="24" t="str">
        <f>IF([1]新扩建主干线!C679="","",[1]新扩建主干线!C679)</f>
        <v>135创业线</v>
      </c>
      <c r="D679" s="24">
        <f>IF([1]新扩建主干线!D679="","",[1]新扩建主干线!D679)</f>
        <v>0</v>
      </c>
      <c r="E679" s="24">
        <f>IF([1]新扩建主干线!E679="","",[1]新扩建主干线!E679)</f>
        <v>1.5178799999999999</v>
      </c>
      <c r="F679" s="24" t="str">
        <f>IF([1]新扩建主干线!F679="","",[1]新扩建主干线!F679)</f>
        <v>市辖</v>
      </c>
      <c r="G679" s="24">
        <f>IF([1]新扩建主干线!G679="","",[1]新扩建主干线!G679)</f>
        <v>0</v>
      </c>
      <c r="H679" s="24">
        <f>IF([1]新扩建主干线!H679="","",[1]新扩建主干线!H679)</f>
        <v>8</v>
      </c>
      <c r="I679" s="24">
        <f>IF([1]新扩建主干线!I679="","",[1]新扩建主干线!I679)</f>
        <v>3</v>
      </c>
    </row>
    <row r="680" spans="1:9">
      <c r="A680" s="24" t="str">
        <f>IF([1]新扩建主干线!A680="","",[1]新扩建主干线!A680)</f>
        <v>创业线路2</v>
      </c>
      <c r="B680" s="24" t="str">
        <f>IF([1]新扩建主干线!B680="","",[1]新扩建主干线!B680)</f>
        <v>10kV</v>
      </c>
      <c r="C680" s="24" t="str">
        <f>IF([1]新扩建主干线!C680="","",[1]新扩建主干线!C680)</f>
        <v>135创业线</v>
      </c>
      <c r="D680" s="24">
        <f>IF([1]新扩建主干线!D680="","",[1]新扩建主干线!D680)</f>
        <v>0</v>
      </c>
      <c r="E680" s="24">
        <f>IF([1]新扩建主干线!E680="","",[1]新扩建主干线!E680)</f>
        <v>2.2131000000000001E-2</v>
      </c>
      <c r="F680" s="24" t="str">
        <f>IF([1]新扩建主干线!F680="","",[1]新扩建主干线!F680)</f>
        <v>市辖</v>
      </c>
      <c r="G680" s="24">
        <f>IF([1]新扩建主干线!G680="","",[1]新扩建主干线!G680)</f>
        <v>0</v>
      </c>
      <c r="H680" s="24">
        <f>IF([1]新扩建主干线!H680="","",[1]新扩建主干线!H680)</f>
        <v>0</v>
      </c>
      <c r="I680" s="24">
        <f>IF([1]新扩建主干线!I680="","",[1]新扩建主干线!I680)</f>
        <v>1</v>
      </c>
    </row>
    <row r="681" spans="1:9">
      <c r="A681" s="24" t="str">
        <f>IF([1]新扩建主干线!A681="","",[1]新扩建主干线!A681)</f>
        <v>创业线路4</v>
      </c>
      <c r="B681" s="24" t="str">
        <f>IF([1]新扩建主干线!B681="","",[1]新扩建主干线!B681)</f>
        <v>10kV</v>
      </c>
      <c r="C681" s="24" t="str">
        <f>IF([1]新扩建主干线!C681="","",[1]新扩建主干线!C681)</f>
        <v>135创业线</v>
      </c>
      <c r="D681" s="24">
        <f>IF([1]新扩建主干线!D681="","",[1]新扩建主干线!D681)</f>
        <v>0</v>
      </c>
      <c r="E681" s="24">
        <f>IF([1]新扩建主干线!E681="","",[1]新扩建主干线!E681)</f>
        <v>2.5853999999999999E-2</v>
      </c>
      <c r="F681" s="24" t="str">
        <f>IF([1]新扩建主干线!F681="","",[1]新扩建主干线!F681)</f>
        <v>市辖</v>
      </c>
      <c r="G681" s="24">
        <f>IF([1]新扩建主干线!G681="","",[1]新扩建主干线!G681)</f>
        <v>0</v>
      </c>
      <c r="H681" s="24">
        <f>IF([1]新扩建主干线!H681="","",[1]新扩建主干线!H681)</f>
        <v>2</v>
      </c>
      <c r="I681" s="24">
        <f>IF([1]新扩建主干线!I681="","",[1]新扩建主干线!I681)</f>
        <v>3</v>
      </c>
    </row>
    <row r="682" spans="1:9">
      <c r="A682" s="24" t="str">
        <f>IF([1]新扩建主干线!A682="","",[1]新扩建主干线!A682)</f>
        <v>创业线路5</v>
      </c>
      <c r="B682" s="24" t="str">
        <f>IF([1]新扩建主干线!B682="","",[1]新扩建主干线!B682)</f>
        <v>10kV</v>
      </c>
      <c r="C682" s="24" t="str">
        <f>IF([1]新扩建主干线!C682="","",[1]新扩建主干线!C682)</f>
        <v>135创业线</v>
      </c>
      <c r="D682" s="24">
        <f>IF([1]新扩建主干线!D682="","",[1]新扩建主干线!D682)</f>
        <v>0</v>
      </c>
      <c r="E682" s="24">
        <f>IF([1]新扩建主干线!E682="","",[1]新扩建主干线!E682)</f>
        <v>2.1524999999999999E-2</v>
      </c>
      <c r="F682" s="24" t="str">
        <f>IF([1]新扩建主干线!F682="","",[1]新扩建主干线!F682)</f>
        <v>市辖</v>
      </c>
      <c r="G682" s="24">
        <f>IF([1]新扩建主干线!G682="","",[1]新扩建主干线!G682)</f>
        <v>0</v>
      </c>
      <c r="H682" s="24">
        <f>IF([1]新扩建主干线!H682="","",[1]新扩建主干线!H682)</f>
        <v>3</v>
      </c>
      <c r="I682" s="24">
        <f>IF([1]新扩建主干线!I682="","",[1]新扩建主干线!I682)</f>
        <v>1</v>
      </c>
    </row>
    <row r="683" spans="1:9">
      <c r="A683" s="24" t="str">
        <f>IF([1]新扩建主干线!A683="","",[1]新扩建主干线!A683)</f>
        <v>创业线路7</v>
      </c>
      <c r="B683" s="24" t="str">
        <f>IF([1]新扩建主干线!B683="","",[1]新扩建主干线!B683)</f>
        <v>10kV</v>
      </c>
      <c r="C683" s="24" t="str">
        <f>IF([1]新扩建主干线!C683="","",[1]新扩建主干线!C683)</f>
        <v>135创业线</v>
      </c>
      <c r="D683" s="24">
        <f>IF([1]新扩建主干线!D683="","",[1]新扩建主干线!D683)</f>
        <v>0</v>
      </c>
      <c r="E683" s="24">
        <f>IF([1]新扩建主干线!E683="","",[1]新扩建主干线!E683)</f>
        <v>0.39810499999999999</v>
      </c>
      <c r="F683" s="24" t="str">
        <f>IF([1]新扩建主干线!F683="","",[1]新扩建主干线!F683)</f>
        <v>市辖</v>
      </c>
      <c r="G683" s="24">
        <f>IF([1]新扩建主干线!G683="","",[1]新扩建主干线!G683)</f>
        <v>0</v>
      </c>
      <c r="H683" s="24">
        <f>IF([1]新扩建主干线!H683="","",[1]新扩建主干线!H683)</f>
        <v>5</v>
      </c>
      <c r="I683" s="24">
        <f>IF([1]新扩建主干线!I683="","",[1]新扩建主干线!I683)</f>
        <v>3</v>
      </c>
    </row>
    <row r="684" spans="1:9">
      <c r="A684" s="24" t="str">
        <f>IF([1]新扩建主干线!A684="","",[1]新扩建主干线!A684)</f>
        <v>创业线路8</v>
      </c>
      <c r="B684" s="24" t="str">
        <f>IF([1]新扩建主干线!B684="","",[1]新扩建主干线!B684)</f>
        <v>10kV</v>
      </c>
      <c r="C684" s="24" t="str">
        <f>IF([1]新扩建主干线!C684="","",[1]新扩建主干线!C684)</f>
        <v>135创业线</v>
      </c>
      <c r="D684" s="24">
        <f>IF([1]新扩建主干线!D684="","",[1]新扩建主干线!D684)</f>
        <v>0</v>
      </c>
      <c r="E684" s="24">
        <f>IF([1]新扩建主干线!E684="","",[1]新扩建主干线!E684)</f>
        <v>3.3495999999999998E-2</v>
      </c>
      <c r="F684" s="24" t="str">
        <f>IF([1]新扩建主干线!F684="","",[1]新扩建主干线!F684)</f>
        <v>市辖</v>
      </c>
      <c r="G684" s="24">
        <f>IF([1]新扩建主干线!G684="","",[1]新扩建主干线!G684)</f>
        <v>0</v>
      </c>
      <c r="H684" s="24">
        <f>IF([1]新扩建主干线!H684="","",[1]新扩建主干线!H684)</f>
        <v>6</v>
      </c>
      <c r="I684" s="24">
        <f>IF([1]新扩建主干线!I684="","",[1]新扩建主干线!I684)</f>
        <v>1</v>
      </c>
    </row>
    <row r="685" spans="1:9">
      <c r="A685" s="24" t="str">
        <f>IF([1]新扩建主干线!A685="","",[1]新扩建主干线!A685)</f>
        <v>创业线路10</v>
      </c>
      <c r="B685" s="24" t="str">
        <f>IF([1]新扩建主干线!B685="","",[1]新扩建主干线!B685)</f>
        <v>10kV</v>
      </c>
      <c r="C685" s="24" t="str">
        <f>IF([1]新扩建主干线!C685="","",[1]新扩建主干线!C685)</f>
        <v>135创业线</v>
      </c>
      <c r="D685" s="24">
        <f>IF([1]新扩建主干线!D685="","",[1]新扩建主干线!D685)</f>
        <v>0</v>
      </c>
      <c r="E685" s="24">
        <f>IF([1]新扩建主干线!E685="","",[1]新扩建主干线!E685)</f>
        <v>0.127058</v>
      </c>
      <c r="F685" s="24" t="str">
        <f>IF([1]新扩建主干线!F685="","",[1]新扩建主干线!F685)</f>
        <v>市辖</v>
      </c>
      <c r="G685" s="24">
        <f>IF([1]新扩建主干线!G685="","",[1]新扩建主干线!G685)</f>
        <v>0</v>
      </c>
      <c r="H685" s="24">
        <f>IF([1]新扩建主干线!H685="","",[1]新扩建主干线!H685)</f>
        <v>8</v>
      </c>
      <c r="I685" s="24">
        <f>IF([1]新扩建主干线!I685="","",[1]新扩建主干线!I685)</f>
        <v>3</v>
      </c>
    </row>
    <row r="686" spans="1:9">
      <c r="A686" s="24" t="str">
        <f>IF([1]新扩建主干线!A686="","",[1]新扩建主干线!A686)</f>
        <v>创业线路11</v>
      </c>
      <c r="B686" s="24" t="str">
        <f>IF([1]新扩建主干线!B686="","",[1]新扩建主干线!B686)</f>
        <v>10kV</v>
      </c>
      <c r="C686" s="24" t="str">
        <f>IF([1]新扩建主干线!C686="","",[1]新扩建主干线!C686)</f>
        <v>135创业线</v>
      </c>
      <c r="D686" s="24">
        <f>IF([1]新扩建主干线!D686="","",[1]新扩建主干线!D686)</f>
        <v>0</v>
      </c>
      <c r="E686" s="24">
        <f>IF([1]新扩建主干线!E686="","",[1]新扩建主干线!E686)</f>
        <v>3.3409000000000001E-2</v>
      </c>
      <c r="F686" s="24" t="str">
        <f>IF([1]新扩建主干线!F686="","",[1]新扩建主干线!F686)</f>
        <v>市辖</v>
      </c>
      <c r="G686" s="24">
        <f>IF([1]新扩建主干线!G686="","",[1]新扩建主干线!G686)</f>
        <v>0</v>
      </c>
      <c r="H686" s="24">
        <f>IF([1]新扩建主干线!H686="","",[1]新扩建主干线!H686)</f>
        <v>0</v>
      </c>
      <c r="I686" s="24">
        <f>IF([1]新扩建主干线!I686="","",[1]新扩建主干线!I686)</f>
        <v>1</v>
      </c>
    </row>
    <row r="687" spans="1:9">
      <c r="A687" s="24" t="str">
        <f>IF([1]新扩建主干线!A687="","",[1]新扩建主干线!A687)</f>
        <v>创业线路13</v>
      </c>
      <c r="B687" s="24" t="str">
        <f>IF([1]新扩建主干线!B687="","",[1]新扩建主干线!B687)</f>
        <v>10kV</v>
      </c>
      <c r="C687" s="24" t="str">
        <f>IF([1]新扩建主干线!C687="","",[1]新扩建主干线!C687)</f>
        <v>135创业线</v>
      </c>
      <c r="D687" s="24">
        <f>IF([1]新扩建主干线!D687="","",[1]新扩建主干线!D687)</f>
        <v>0</v>
      </c>
      <c r="E687" s="24">
        <f>IF([1]新扩建主干线!E687="","",[1]新扩建主干线!E687)</f>
        <v>8.5739999999999997E-2</v>
      </c>
      <c r="F687" s="24" t="str">
        <f>IF([1]新扩建主干线!F687="","",[1]新扩建主干线!F687)</f>
        <v>市辖</v>
      </c>
      <c r="G687" s="24">
        <f>IF([1]新扩建主干线!G687="","",[1]新扩建主干线!G687)</f>
        <v>0</v>
      </c>
      <c r="H687" s="24">
        <f>IF([1]新扩建主干线!H687="","",[1]新扩建主干线!H687)</f>
        <v>2</v>
      </c>
      <c r="I687" s="24">
        <f>IF([1]新扩建主干线!I687="","",[1]新扩建主干线!I687)</f>
        <v>3</v>
      </c>
    </row>
    <row r="688" spans="1:9">
      <c r="A688" s="24" t="str">
        <f>IF([1]新扩建主干线!A688="","",[1]新扩建主干线!A688)</f>
        <v>创业线路14</v>
      </c>
      <c r="B688" s="24" t="str">
        <f>IF([1]新扩建主干线!B688="","",[1]新扩建主干线!B688)</f>
        <v>10kV</v>
      </c>
      <c r="C688" s="24" t="str">
        <f>IF([1]新扩建主干线!C688="","",[1]新扩建主干线!C688)</f>
        <v>135创业线</v>
      </c>
      <c r="D688" s="24">
        <f>IF([1]新扩建主干线!D688="","",[1]新扩建主干线!D688)</f>
        <v>0</v>
      </c>
      <c r="E688" s="24">
        <f>IF([1]新扩建主干线!E688="","",[1]新扩建主干线!E688)</f>
        <v>2.506E-3</v>
      </c>
      <c r="F688" s="24" t="str">
        <f>IF([1]新扩建主干线!F688="","",[1]新扩建主干线!F688)</f>
        <v>市辖</v>
      </c>
      <c r="G688" s="24">
        <f>IF([1]新扩建主干线!G688="","",[1]新扩建主干线!G688)</f>
        <v>0</v>
      </c>
      <c r="H688" s="24">
        <f>IF([1]新扩建主干线!H688="","",[1]新扩建主干线!H688)</f>
        <v>3</v>
      </c>
      <c r="I688" s="24">
        <f>IF([1]新扩建主干线!I688="","",[1]新扩建主干线!I688)</f>
        <v>1</v>
      </c>
    </row>
    <row r="689" spans="1:9">
      <c r="A689" s="24" t="str">
        <f>IF([1]新扩建主干线!A689="","",[1]新扩建主干线!A689)</f>
        <v>创业线路16</v>
      </c>
      <c r="B689" s="24" t="str">
        <f>IF([1]新扩建主干线!B689="","",[1]新扩建主干线!B689)</f>
        <v>10kV</v>
      </c>
      <c r="C689" s="24" t="str">
        <f>IF([1]新扩建主干线!C689="","",[1]新扩建主干线!C689)</f>
        <v>135创业线</v>
      </c>
      <c r="D689" s="24">
        <f>IF([1]新扩建主干线!D689="","",[1]新扩建主干线!D689)</f>
        <v>0</v>
      </c>
      <c r="E689" s="24">
        <f>IF([1]新扩建主干线!E689="","",[1]新扩建主干线!E689)</f>
        <v>1.2486000000000001E-2</v>
      </c>
      <c r="F689" s="24" t="str">
        <f>IF([1]新扩建主干线!F689="","",[1]新扩建主干线!F689)</f>
        <v>市辖</v>
      </c>
      <c r="G689" s="24">
        <f>IF([1]新扩建主干线!G689="","",[1]新扩建主干线!G689)</f>
        <v>0</v>
      </c>
      <c r="H689" s="24">
        <f>IF([1]新扩建主干线!H689="","",[1]新扩建主干线!H689)</f>
        <v>5</v>
      </c>
      <c r="I689" s="24">
        <f>IF([1]新扩建主干线!I689="","",[1]新扩建主干线!I689)</f>
        <v>3</v>
      </c>
    </row>
    <row r="690" spans="1:9">
      <c r="A690" s="24" t="str">
        <f>IF([1]新扩建主干线!A690="","",[1]新扩建主干线!A690)</f>
        <v>创业线路17</v>
      </c>
      <c r="B690" s="24" t="str">
        <f>IF([1]新扩建主干线!B690="","",[1]新扩建主干线!B690)</f>
        <v>10kV</v>
      </c>
      <c r="C690" s="24" t="str">
        <f>IF([1]新扩建主干线!C690="","",[1]新扩建主干线!C690)</f>
        <v>135创业线</v>
      </c>
      <c r="D690" s="24">
        <f>IF([1]新扩建主干线!D690="","",[1]新扩建主干线!D690)</f>
        <v>0</v>
      </c>
      <c r="E690" s="24">
        <f>IF([1]新扩建主干线!E690="","",[1]新扩建主干线!E690)</f>
        <v>4.7953000000000003E-2</v>
      </c>
      <c r="F690" s="24" t="str">
        <f>IF([1]新扩建主干线!F690="","",[1]新扩建主干线!F690)</f>
        <v>市辖</v>
      </c>
      <c r="G690" s="24">
        <f>IF([1]新扩建主干线!G690="","",[1]新扩建主干线!G690)</f>
        <v>0</v>
      </c>
      <c r="H690" s="24">
        <f>IF([1]新扩建主干线!H690="","",[1]新扩建主干线!H690)</f>
        <v>6</v>
      </c>
      <c r="I690" s="24">
        <f>IF([1]新扩建主干线!I690="","",[1]新扩建主干线!I690)</f>
        <v>1</v>
      </c>
    </row>
    <row r="691" spans="1:9">
      <c r="A691" s="24" t="str">
        <f>IF([1]新扩建主干线!A691="","",[1]新扩建主干线!A691)</f>
        <v>创业线路19</v>
      </c>
      <c r="B691" s="24" t="str">
        <f>IF([1]新扩建主干线!B691="","",[1]新扩建主干线!B691)</f>
        <v>10kV</v>
      </c>
      <c r="C691" s="24" t="str">
        <f>IF([1]新扩建主干线!C691="","",[1]新扩建主干线!C691)</f>
        <v>135创业线</v>
      </c>
      <c r="D691" s="24">
        <f>IF([1]新扩建主干线!D691="","",[1]新扩建主干线!D691)</f>
        <v>0</v>
      </c>
      <c r="E691" s="24">
        <f>IF([1]新扩建主干线!E691="","",[1]新扩建主干线!E691)</f>
        <v>5.5589E-2</v>
      </c>
      <c r="F691" s="24" t="str">
        <f>IF([1]新扩建主干线!F691="","",[1]新扩建主干线!F691)</f>
        <v>市辖</v>
      </c>
      <c r="G691" s="24">
        <f>IF([1]新扩建主干线!G691="","",[1]新扩建主干线!G691)</f>
        <v>0</v>
      </c>
      <c r="H691" s="24">
        <f>IF([1]新扩建主干线!H691="","",[1]新扩建主干线!H691)</f>
        <v>8</v>
      </c>
      <c r="I691" s="24">
        <f>IF([1]新扩建主干线!I691="","",[1]新扩建主干线!I691)</f>
        <v>3</v>
      </c>
    </row>
    <row r="692" spans="1:9">
      <c r="A692" s="24" t="str">
        <f>IF([1]新扩建主干线!A692="","",[1]新扩建主干线!A692)</f>
        <v>创业线路20</v>
      </c>
      <c r="B692" s="24" t="str">
        <f>IF([1]新扩建主干线!B692="","",[1]新扩建主干线!B692)</f>
        <v>10kV</v>
      </c>
      <c r="C692" s="24" t="str">
        <f>IF([1]新扩建主干线!C692="","",[1]新扩建主干线!C692)</f>
        <v>135创业线</v>
      </c>
      <c r="D692" s="24">
        <f>IF([1]新扩建主干线!D692="","",[1]新扩建主干线!D692)</f>
        <v>0</v>
      </c>
      <c r="E692" s="24">
        <f>IF([1]新扩建主干线!E692="","",[1]新扩建主干线!E692)</f>
        <v>0.14984500000000001</v>
      </c>
      <c r="F692" s="24" t="str">
        <f>IF([1]新扩建主干线!F692="","",[1]新扩建主干线!F692)</f>
        <v>市辖</v>
      </c>
      <c r="G692" s="24">
        <f>IF([1]新扩建主干线!G692="","",[1]新扩建主干线!G692)</f>
        <v>0</v>
      </c>
      <c r="H692" s="24">
        <f>IF([1]新扩建主干线!H692="","",[1]新扩建主干线!H692)</f>
        <v>0</v>
      </c>
      <c r="I692" s="24">
        <f>IF([1]新扩建主干线!I692="","",[1]新扩建主干线!I692)</f>
        <v>1</v>
      </c>
    </row>
    <row r="693" spans="1:9">
      <c r="A693" s="24" t="str">
        <f>IF([1]新扩建主干线!A693="","",[1]新扩建主干线!A693)</f>
        <v>创业线路22</v>
      </c>
      <c r="B693" s="24" t="str">
        <f>IF([1]新扩建主干线!B693="","",[1]新扩建主干线!B693)</f>
        <v>10kV</v>
      </c>
      <c r="C693" s="24" t="str">
        <f>IF([1]新扩建主干线!C693="","",[1]新扩建主干线!C693)</f>
        <v>135创业线</v>
      </c>
      <c r="D693" s="24">
        <f>IF([1]新扩建主干线!D693="","",[1]新扩建主干线!D693)</f>
        <v>0</v>
      </c>
      <c r="E693" s="24">
        <f>IF([1]新扩建主干线!E693="","",[1]新扩建主干线!E693)</f>
        <v>0.33846799999999999</v>
      </c>
      <c r="F693" s="24" t="str">
        <f>IF([1]新扩建主干线!F693="","",[1]新扩建主干线!F693)</f>
        <v>市辖</v>
      </c>
      <c r="G693" s="24">
        <f>IF([1]新扩建主干线!G693="","",[1]新扩建主干线!G693)</f>
        <v>0</v>
      </c>
      <c r="H693" s="24">
        <f>IF([1]新扩建主干线!H693="","",[1]新扩建主干线!H693)</f>
        <v>2</v>
      </c>
      <c r="I693" s="24">
        <f>IF([1]新扩建主干线!I693="","",[1]新扩建主干线!I693)</f>
        <v>3</v>
      </c>
    </row>
    <row r="694" spans="1:9">
      <c r="A694" s="24" t="str">
        <f>IF([1]新扩建主干线!A694="","",[1]新扩建主干线!A694)</f>
        <v>创业线路23</v>
      </c>
      <c r="B694" s="24" t="str">
        <f>IF([1]新扩建主干线!B694="","",[1]新扩建主干线!B694)</f>
        <v>10kV</v>
      </c>
      <c r="C694" s="24" t="str">
        <f>IF([1]新扩建主干线!C694="","",[1]新扩建主干线!C694)</f>
        <v>135创业线</v>
      </c>
      <c r="D694" s="24">
        <f>IF([1]新扩建主干线!D694="","",[1]新扩建主干线!D694)</f>
        <v>0</v>
      </c>
      <c r="E694" s="24">
        <f>IF([1]新扩建主干线!E694="","",[1]新扩建主干线!E694)</f>
        <v>1.4171E-2</v>
      </c>
      <c r="F694" s="24" t="str">
        <f>IF([1]新扩建主干线!F694="","",[1]新扩建主干线!F694)</f>
        <v>市辖</v>
      </c>
      <c r="G694" s="24">
        <f>IF([1]新扩建主干线!G694="","",[1]新扩建主干线!G694)</f>
        <v>0</v>
      </c>
      <c r="H694" s="24">
        <f>IF([1]新扩建主干线!H694="","",[1]新扩建主干线!H694)</f>
        <v>3</v>
      </c>
      <c r="I694" s="24">
        <f>IF([1]新扩建主干线!I694="","",[1]新扩建主干线!I694)</f>
        <v>1</v>
      </c>
    </row>
    <row r="695" spans="1:9">
      <c r="A695" s="24" t="str">
        <f>IF([1]新扩建主干线!A695="","",[1]新扩建主干线!A695)</f>
        <v>创业线路25</v>
      </c>
      <c r="B695" s="24" t="str">
        <f>IF([1]新扩建主干线!B695="","",[1]新扩建主干线!B695)</f>
        <v>10kV</v>
      </c>
      <c r="C695" s="24" t="str">
        <f>IF([1]新扩建主干线!C695="","",[1]新扩建主干线!C695)</f>
        <v>135创业线</v>
      </c>
      <c r="D695" s="24">
        <f>IF([1]新扩建主干线!D695="","",[1]新扩建主干线!D695)</f>
        <v>0</v>
      </c>
      <c r="E695" s="24">
        <f>IF([1]新扩建主干线!E695="","",[1]新扩建主干线!E695)</f>
        <v>2.8180000000000002E-3</v>
      </c>
      <c r="F695" s="24" t="str">
        <f>IF([1]新扩建主干线!F695="","",[1]新扩建主干线!F695)</f>
        <v>市辖</v>
      </c>
      <c r="G695" s="24">
        <f>IF([1]新扩建主干线!G695="","",[1]新扩建主干线!G695)</f>
        <v>0</v>
      </c>
      <c r="H695" s="24">
        <f>IF([1]新扩建主干线!H695="","",[1]新扩建主干线!H695)</f>
        <v>5</v>
      </c>
      <c r="I695" s="24">
        <f>IF([1]新扩建主干线!I695="","",[1]新扩建主干线!I695)</f>
        <v>3</v>
      </c>
    </row>
    <row r="696" spans="1:9">
      <c r="A696" s="24" t="str">
        <f>IF([1]新扩建主干线!A696="","",[1]新扩建主干线!A696)</f>
        <v>创业线路26</v>
      </c>
      <c r="B696" s="24" t="str">
        <f>IF([1]新扩建主干线!B696="","",[1]新扩建主干线!B696)</f>
        <v>10kV</v>
      </c>
      <c r="C696" s="24" t="str">
        <f>IF([1]新扩建主干线!C696="","",[1]新扩建主干线!C696)</f>
        <v>135创业线</v>
      </c>
      <c r="D696" s="24">
        <f>IF([1]新扩建主干线!D696="","",[1]新扩建主干线!D696)</f>
        <v>0</v>
      </c>
      <c r="E696" s="24">
        <f>IF([1]新扩建主干线!E696="","",[1]新扩建主干线!E696)</f>
        <v>8.9619000000000004E-2</v>
      </c>
      <c r="F696" s="24" t="str">
        <f>IF([1]新扩建主干线!F696="","",[1]新扩建主干线!F696)</f>
        <v>市辖</v>
      </c>
      <c r="G696" s="24">
        <f>IF([1]新扩建主干线!G696="","",[1]新扩建主干线!G696)</f>
        <v>0</v>
      </c>
      <c r="H696" s="24">
        <f>IF([1]新扩建主干线!H696="","",[1]新扩建主干线!H696)</f>
        <v>6</v>
      </c>
      <c r="I696" s="24">
        <f>IF([1]新扩建主干线!I696="","",[1]新扩建主干线!I696)</f>
        <v>1</v>
      </c>
    </row>
    <row r="697" spans="1:9">
      <c r="A697" s="24" t="str">
        <f>IF([1]新扩建主干线!A697="","",[1]新扩建主干线!A697)</f>
        <v>创业线路28</v>
      </c>
      <c r="B697" s="24" t="str">
        <f>IF([1]新扩建主干线!B697="","",[1]新扩建主干线!B697)</f>
        <v>10kV</v>
      </c>
      <c r="C697" s="24" t="str">
        <f>IF([1]新扩建主干线!C697="","",[1]新扩建主干线!C697)</f>
        <v>135创业线</v>
      </c>
      <c r="D697" s="24">
        <f>IF([1]新扩建主干线!D697="","",[1]新扩建主干线!D697)</f>
        <v>0</v>
      </c>
      <c r="E697" s="24">
        <f>IF([1]新扩建主干线!E697="","",[1]新扩建主干线!E697)</f>
        <v>1.0666E-2</v>
      </c>
      <c r="F697" s="24" t="str">
        <f>IF([1]新扩建主干线!F697="","",[1]新扩建主干线!F697)</f>
        <v>市辖</v>
      </c>
      <c r="G697" s="24">
        <f>IF([1]新扩建主干线!G697="","",[1]新扩建主干线!G697)</f>
        <v>0</v>
      </c>
      <c r="H697" s="24">
        <f>IF([1]新扩建主干线!H697="","",[1]新扩建主干线!H697)</f>
        <v>8</v>
      </c>
      <c r="I697" s="24">
        <f>IF([1]新扩建主干线!I697="","",[1]新扩建主干线!I697)</f>
        <v>3</v>
      </c>
    </row>
    <row r="698" spans="1:9">
      <c r="A698" s="24" t="str">
        <f>IF([1]新扩建主干线!A698="","",[1]新扩建主干线!A698)</f>
        <v>创业线路29</v>
      </c>
      <c r="B698" s="24" t="str">
        <f>IF([1]新扩建主干线!B698="","",[1]新扩建主干线!B698)</f>
        <v>10kV</v>
      </c>
      <c r="C698" s="24" t="str">
        <f>IF([1]新扩建主干线!C698="","",[1]新扩建主干线!C698)</f>
        <v>135创业线</v>
      </c>
      <c r="D698" s="24">
        <f>IF([1]新扩建主干线!D698="","",[1]新扩建主干线!D698)</f>
        <v>0</v>
      </c>
      <c r="E698" s="24">
        <f>IF([1]新扩建主干线!E698="","",[1]新扩建主干线!E698)</f>
        <v>2.0600000000000002E-3</v>
      </c>
      <c r="F698" s="24" t="str">
        <f>IF([1]新扩建主干线!F698="","",[1]新扩建主干线!F698)</f>
        <v>市辖</v>
      </c>
      <c r="G698" s="24">
        <f>IF([1]新扩建主干线!G698="","",[1]新扩建主干线!G698)</f>
        <v>0</v>
      </c>
      <c r="H698" s="24">
        <f>IF([1]新扩建主干线!H698="","",[1]新扩建主干线!H698)</f>
        <v>0</v>
      </c>
      <c r="I698" s="24">
        <f>IF([1]新扩建主干线!I698="","",[1]新扩建主干线!I698)</f>
        <v>1</v>
      </c>
    </row>
    <row r="699" spans="1:9">
      <c r="A699" s="24" t="str">
        <f>IF([1]新扩建主干线!A699="","",[1]新扩建主干线!A699)</f>
        <v>创业线路31</v>
      </c>
      <c r="B699" s="24" t="str">
        <f>IF([1]新扩建主干线!B699="","",[1]新扩建主干线!B699)</f>
        <v>10kV</v>
      </c>
      <c r="C699" s="24" t="str">
        <f>IF([1]新扩建主干线!C699="","",[1]新扩建主干线!C699)</f>
        <v>135创业线</v>
      </c>
      <c r="D699" s="24">
        <f>IF([1]新扩建主干线!D699="","",[1]新扩建主干线!D699)</f>
        <v>0</v>
      </c>
      <c r="E699" s="24">
        <f>IF([1]新扩建主干线!E699="","",[1]新扩建主干线!E699)</f>
        <v>2.287E-3</v>
      </c>
      <c r="F699" s="24" t="str">
        <f>IF([1]新扩建主干线!F699="","",[1]新扩建主干线!F699)</f>
        <v>市辖</v>
      </c>
      <c r="G699" s="24">
        <f>IF([1]新扩建主干线!G699="","",[1]新扩建主干线!G699)</f>
        <v>0</v>
      </c>
      <c r="H699" s="24">
        <f>IF([1]新扩建主干线!H699="","",[1]新扩建主干线!H699)</f>
        <v>2</v>
      </c>
      <c r="I699" s="24">
        <f>IF([1]新扩建主干线!I699="","",[1]新扩建主干线!I699)</f>
        <v>3</v>
      </c>
    </row>
    <row r="700" spans="1:9">
      <c r="A700" s="24" t="str">
        <f>IF([1]新扩建主干线!A700="","",[1]新扩建主干线!A700)</f>
        <v>创业线路32</v>
      </c>
      <c r="B700" s="24" t="str">
        <f>IF([1]新扩建主干线!B700="","",[1]新扩建主干线!B700)</f>
        <v>10kV</v>
      </c>
      <c r="C700" s="24" t="str">
        <f>IF([1]新扩建主干线!C700="","",[1]新扩建主干线!C700)</f>
        <v>135创业线</v>
      </c>
      <c r="D700" s="24">
        <f>IF([1]新扩建主干线!D700="","",[1]新扩建主干线!D700)</f>
        <v>0</v>
      </c>
      <c r="E700" s="24">
        <f>IF([1]新扩建主干线!E700="","",[1]新扩建主干线!E700)</f>
        <v>3.0612E-2</v>
      </c>
      <c r="F700" s="24" t="str">
        <f>IF([1]新扩建主干线!F700="","",[1]新扩建主干线!F700)</f>
        <v>市辖</v>
      </c>
      <c r="G700" s="24">
        <f>IF([1]新扩建主干线!G700="","",[1]新扩建主干线!G700)</f>
        <v>0</v>
      </c>
      <c r="H700" s="24">
        <f>IF([1]新扩建主干线!H700="","",[1]新扩建主干线!H700)</f>
        <v>3</v>
      </c>
      <c r="I700" s="24">
        <f>IF([1]新扩建主干线!I700="","",[1]新扩建主干线!I700)</f>
        <v>1</v>
      </c>
    </row>
    <row r="701" spans="1:9">
      <c r="A701" s="24" t="str">
        <f>IF([1]新扩建主干线!A701="","",[1]新扩建主干线!A701)</f>
        <v>浦项线路2</v>
      </c>
      <c r="B701" s="24" t="str">
        <f>IF([1]新扩建主干线!B701="","",[1]新扩建主干线!B701)</f>
        <v>10kV</v>
      </c>
      <c r="C701" s="24" t="str">
        <f>IF([1]新扩建主干线!C701="","",[1]新扩建主干线!C701)</f>
        <v>136浦项线</v>
      </c>
      <c r="D701" s="24">
        <f>IF([1]新扩建主干线!D701="","",[1]新扩建主干线!D701)</f>
        <v>0</v>
      </c>
      <c r="E701" s="24">
        <f>IF([1]新扩建主干线!E701="","",[1]新扩建主干线!E701)</f>
        <v>5.8430000000000001E-3</v>
      </c>
      <c r="F701" s="24" t="str">
        <f>IF([1]新扩建主干线!F701="","",[1]新扩建主干线!F701)</f>
        <v>市辖</v>
      </c>
      <c r="G701" s="24">
        <f>IF([1]新扩建主干线!G701="","",[1]新扩建主干线!G701)</f>
        <v>0</v>
      </c>
      <c r="H701" s="24">
        <f>IF([1]新扩建主干线!H701="","",[1]新扩建主干线!H701)</f>
        <v>5</v>
      </c>
      <c r="I701" s="24">
        <f>IF([1]新扩建主干线!I701="","",[1]新扩建主干线!I701)</f>
        <v>3</v>
      </c>
    </row>
    <row r="702" spans="1:9">
      <c r="A702" s="24" t="str">
        <f>IF([1]新扩建主干线!A702="","",[1]新扩建主干线!A702)</f>
        <v>浦项线路3</v>
      </c>
      <c r="B702" s="24" t="str">
        <f>IF([1]新扩建主干线!B702="","",[1]新扩建主干线!B702)</f>
        <v>10kV</v>
      </c>
      <c r="C702" s="24" t="str">
        <f>IF([1]新扩建主干线!C702="","",[1]新扩建主干线!C702)</f>
        <v>136浦项线</v>
      </c>
      <c r="D702" s="24">
        <f>IF([1]新扩建主干线!D702="","",[1]新扩建主干线!D702)</f>
        <v>0</v>
      </c>
      <c r="E702" s="24">
        <f>IF([1]新扩建主干线!E702="","",[1]新扩建主干线!E702)</f>
        <v>6.7329E-2</v>
      </c>
      <c r="F702" s="24" t="str">
        <f>IF([1]新扩建主干线!F702="","",[1]新扩建主干线!F702)</f>
        <v>市辖</v>
      </c>
      <c r="G702" s="24">
        <f>IF([1]新扩建主干线!G702="","",[1]新扩建主干线!G702)</f>
        <v>0</v>
      </c>
      <c r="H702" s="24">
        <f>IF([1]新扩建主干线!H702="","",[1]新扩建主干线!H702)</f>
        <v>6</v>
      </c>
      <c r="I702" s="24">
        <f>IF([1]新扩建主干线!I702="","",[1]新扩建主干线!I702)</f>
        <v>1</v>
      </c>
    </row>
    <row r="703" spans="1:9">
      <c r="A703" s="24" t="str">
        <f>IF([1]新扩建主干线!A703="","",[1]新扩建主干线!A703)</f>
        <v>浦项线路5</v>
      </c>
      <c r="B703" s="24" t="str">
        <f>IF([1]新扩建主干线!B703="","",[1]新扩建主干线!B703)</f>
        <v>10kV</v>
      </c>
      <c r="C703" s="24" t="str">
        <f>IF([1]新扩建主干线!C703="","",[1]新扩建主干线!C703)</f>
        <v>136浦项线</v>
      </c>
      <c r="D703" s="24">
        <f>IF([1]新扩建主干线!D703="","",[1]新扩建主干线!D703)</f>
        <v>0</v>
      </c>
      <c r="E703" s="24">
        <f>IF([1]新扩建主干线!E703="","",[1]新扩建主干线!E703)</f>
        <v>8.1713999999999995E-2</v>
      </c>
      <c r="F703" s="24" t="str">
        <f>IF([1]新扩建主干线!F703="","",[1]新扩建主干线!F703)</f>
        <v>市辖</v>
      </c>
      <c r="G703" s="24">
        <f>IF([1]新扩建主干线!G703="","",[1]新扩建主干线!G703)</f>
        <v>0</v>
      </c>
      <c r="H703" s="24">
        <f>IF([1]新扩建主干线!H703="","",[1]新扩建主干线!H703)</f>
        <v>8</v>
      </c>
      <c r="I703" s="24">
        <f>IF([1]新扩建主干线!I703="","",[1]新扩建主干线!I703)</f>
        <v>3</v>
      </c>
    </row>
    <row r="704" spans="1:9">
      <c r="A704" s="24" t="str">
        <f>IF([1]新扩建主干线!A704="","",[1]新扩建主干线!A704)</f>
        <v>浦项线路6</v>
      </c>
      <c r="B704" s="24" t="str">
        <f>IF([1]新扩建主干线!B704="","",[1]新扩建主干线!B704)</f>
        <v>10kV</v>
      </c>
      <c r="C704" s="24" t="str">
        <f>IF([1]新扩建主干线!C704="","",[1]新扩建主干线!C704)</f>
        <v>136浦项线</v>
      </c>
      <c r="D704" s="24">
        <f>IF([1]新扩建主干线!D704="","",[1]新扩建主干线!D704)</f>
        <v>0</v>
      </c>
      <c r="E704" s="24">
        <f>IF([1]新扩建主干线!E704="","",[1]新扩建主干线!E704)</f>
        <v>2.2932999999999999E-2</v>
      </c>
      <c r="F704" s="24" t="str">
        <f>IF([1]新扩建主干线!F704="","",[1]新扩建主干线!F704)</f>
        <v>市辖</v>
      </c>
      <c r="G704" s="24">
        <f>IF([1]新扩建主干线!G704="","",[1]新扩建主干线!G704)</f>
        <v>0</v>
      </c>
      <c r="H704" s="24">
        <f>IF([1]新扩建主干线!H704="","",[1]新扩建主干线!H704)</f>
        <v>0</v>
      </c>
      <c r="I704" s="24">
        <f>IF([1]新扩建主干线!I704="","",[1]新扩建主干线!I704)</f>
        <v>1</v>
      </c>
    </row>
    <row r="705" spans="1:9">
      <c r="A705" s="24" t="str">
        <f>IF([1]新扩建主干线!A705="","",[1]新扩建主干线!A705)</f>
        <v>浦项线路8</v>
      </c>
      <c r="B705" s="24" t="str">
        <f>IF([1]新扩建主干线!B705="","",[1]新扩建主干线!B705)</f>
        <v>10kV</v>
      </c>
      <c r="C705" s="24" t="str">
        <f>IF([1]新扩建主干线!C705="","",[1]新扩建主干线!C705)</f>
        <v>136浦项线</v>
      </c>
      <c r="D705" s="24">
        <f>IF([1]新扩建主干线!D705="","",[1]新扩建主干线!D705)</f>
        <v>0</v>
      </c>
      <c r="E705" s="24">
        <f>IF([1]新扩建主干线!E705="","",[1]新扩建主干线!E705)</f>
        <v>4.086E-2</v>
      </c>
      <c r="F705" s="24" t="str">
        <f>IF([1]新扩建主干线!F705="","",[1]新扩建主干线!F705)</f>
        <v>市辖</v>
      </c>
      <c r="G705" s="24">
        <f>IF([1]新扩建主干线!G705="","",[1]新扩建主干线!G705)</f>
        <v>0</v>
      </c>
      <c r="H705" s="24">
        <f>IF([1]新扩建主干线!H705="","",[1]新扩建主干线!H705)</f>
        <v>2</v>
      </c>
      <c r="I705" s="24">
        <f>IF([1]新扩建主干线!I705="","",[1]新扩建主干线!I705)</f>
        <v>3</v>
      </c>
    </row>
    <row r="706" spans="1:9">
      <c r="A706" s="24" t="str">
        <f>IF([1]新扩建主干线!A706="","",[1]新扩建主干线!A706)</f>
        <v>浦项线路9</v>
      </c>
      <c r="B706" s="24" t="str">
        <f>IF([1]新扩建主干线!B706="","",[1]新扩建主干线!B706)</f>
        <v>10kV</v>
      </c>
      <c r="C706" s="24" t="str">
        <f>IF([1]新扩建主干线!C706="","",[1]新扩建主干线!C706)</f>
        <v>136浦项线</v>
      </c>
      <c r="D706" s="24">
        <f>IF([1]新扩建主干线!D706="","",[1]新扩建主干线!D706)</f>
        <v>0</v>
      </c>
      <c r="E706" s="24">
        <f>IF([1]新扩建主干线!E706="","",[1]新扩建主干线!E706)</f>
        <v>0.63504000000000005</v>
      </c>
      <c r="F706" s="24" t="str">
        <f>IF([1]新扩建主干线!F706="","",[1]新扩建主干线!F706)</f>
        <v>市辖</v>
      </c>
      <c r="G706" s="24">
        <f>IF([1]新扩建主干线!G706="","",[1]新扩建主干线!G706)</f>
        <v>0</v>
      </c>
      <c r="H706" s="24">
        <f>IF([1]新扩建主干线!H706="","",[1]新扩建主干线!H706)</f>
        <v>3</v>
      </c>
      <c r="I706" s="24">
        <f>IF([1]新扩建主干线!I706="","",[1]新扩建主干线!I706)</f>
        <v>1</v>
      </c>
    </row>
    <row r="707" spans="1:9">
      <c r="A707" s="24" t="str">
        <f>IF([1]新扩建主干线!A707="","",[1]新扩建主干线!A707)</f>
        <v>浦项线路11</v>
      </c>
      <c r="B707" s="24" t="str">
        <f>IF([1]新扩建主干线!B707="","",[1]新扩建主干线!B707)</f>
        <v>10kV</v>
      </c>
      <c r="C707" s="24" t="str">
        <f>IF([1]新扩建主干线!C707="","",[1]新扩建主干线!C707)</f>
        <v>136浦项线</v>
      </c>
      <c r="D707" s="24">
        <f>IF([1]新扩建主干线!D707="","",[1]新扩建主干线!D707)</f>
        <v>0</v>
      </c>
      <c r="E707" s="24">
        <f>IF([1]新扩建主干线!E707="","",[1]新扩建主干线!E707)</f>
        <v>0.10562000000000001</v>
      </c>
      <c r="F707" s="24" t="str">
        <f>IF([1]新扩建主干线!F707="","",[1]新扩建主干线!F707)</f>
        <v>市辖</v>
      </c>
      <c r="G707" s="24">
        <f>IF([1]新扩建主干线!G707="","",[1]新扩建主干线!G707)</f>
        <v>0</v>
      </c>
      <c r="H707" s="24">
        <f>IF([1]新扩建主干线!H707="","",[1]新扩建主干线!H707)</f>
        <v>5</v>
      </c>
      <c r="I707" s="24">
        <f>IF([1]新扩建主干线!I707="","",[1]新扩建主干线!I707)</f>
        <v>3</v>
      </c>
    </row>
    <row r="708" spans="1:9">
      <c r="A708" s="24" t="str">
        <f>IF([1]新扩建主干线!A708="","",[1]新扩建主干线!A708)</f>
        <v>浦项线路12</v>
      </c>
      <c r="B708" s="24" t="str">
        <f>IF([1]新扩建主干线!B708="","",[1]新扩建主干线!B708)</f>
        <v>10kV</v>
      </c>
      <c r="C708" s="24" t="str">
        <f>IF([1]新扩建主干线!C708="","",[1]新扩建主干线!C708)</f>
        <v>136浦项线</v>
      </c>
      <c r="D708" s="24">
        <f>IF([1]新扩建主干线!D708="","",[1]新扩建主干线!D708)</f>
        <v>0</v>
      </c>
      <c r="E708" s="24">
        <f>IF([1]新扩建主干线!E708="","",[1]新扩建主干线!E708)</f>
        <v>6.8469999999999998E-3</v>
      </c>
      <c r="F708" s="24" t="str">
        <f>IF([1]新扩建主干线!F708="","",[1]新扩建主干线!F708)</f>
        <v>市辖</v>
      </c>
      <c r="G708" s="24">
        <f>IF([1]新扩建主干线!G708="","",[1]新扩建主干线!G708)</f>
        <v>0</v>
      </c>
      <c r="H708" s="24">
        <f>IF([1]新扩建主干线!H708="","",[1]新扩建主干线!H708)</f>
        <v>6</v>
      </c>
      <c r="I708" s="24">
        <f>IF([1]新扩建主干线!I708="","",[1]新扩建主干线!I708)</f>
        <v>1</v>
      </c>
    </row>
    <row r="709" spans="1:9">
      <c r="A709" s="24" t="str">
        <f>IF([1]新扩建主干线!A709="","",[1]新扩建主干线!A709)</f>
        <v>浦项线路15</v>
      </c>
      <c r="B709" s="24" t="str">
        <f>IF([1]新扩建主干线!B709="","",[1]新扩建主干线!B709)</f>
        <v>10kV</v>
      </c>
      <c r="C709" s="24" t="str">
        <f>IF([1]新扩建主干线!C709="","",[1]新扩建主干线!C709)</f>
        <v>136浦项线</v>
      </c>
      <c r="D709" s="24">
        <f>IF([1]新扩建主干线!D709="","",[1]新扩建主干线!D709)</f>
        <v>0</v>
      </c>
      <c r="E709" s="24">
        <f>IF([1]新扩建主干线!E709="","",[1]新扩建主干线!E709)</f>
        <v>1.5834999999999998E-2</v>
      </c>
      <c r="F709" s="24" t="str">
        <f>IF([1]新扩建主干线!F709="","",[1]新扩建主干线!F709)</f>
        <v>市辖</v>
      </c>
      <c r="G709" s="24">
        <f>IF([1]新扩建主干线!G709="","",[1]新扩建主干线!G709)</f>
        <v>0</v>
      </c>
      <c r="H709" s="24">
        <f>IF([1]新扩建主干线!H709="","",[1]新扩建主干线!H709)</f>
        <v>8</v>
      </c>
      <c r="I709" s="24">
        <f>IF([1]新扩建主干线!I709="","",[1]新扩建主干线!I709)</f>
        <v>3</v>
      </c>
    </row>
    <row r="710" spans="1:9">
      <c r="A710" s="24" t="str">
        <f>IF([1]新扩建主干线!A710="","",[1]新扩建主干线!A710)</f>
        <v>浦项线路16</v>
      </c>
      <c r="B710" s="24" t="str">
        <f>IF([1]新扩建主干线!B710="","",[1]新扩建主干线!B710)</f>
        <v>10kV</v>
      </c>
      <c r="C710" s="24" t="str">
        <f>IF([1]新扩建主干线!C710="","",[1]新扩建主干线!C710)</f>
        <v>136浦项线</v>
      </c>
      <c r="D710" s="24">
        <f>IF([1]新扩建主干线!D710="","",[1]新扩建主干线!D710)</f>
        <v>0</v>
      </c>
      <c r="E710" s="24">
        <f>IF([1]新扩建主干线!E710="","",[1]新扩建主干线!E710)</f>
        <v>0.19886100000000001</v>
      </c>
      <c r="F710" s="24" t="str">
        <f>IF([1]新扩建主干线!F710="","",[1]新扩建主干线!F710)</f>
        <v>市辖</v>
      </c>
      <c r="G710" s="24">
        <f>IF([1]新扩建主干线!G710="","",[1]新扩建主干线!G710)</f>
        <v>0</v>
      </c>
      <c r="H710" s="24">
        <f>IF([1]新扩建主干线!H710="","",[1]新扩建主干线!H710)</f>
        <v>0</v>
      </c>
      <c r="I710" s="24">
        <f>IF([1]新扩建主干线!I710="","",[1]新扩建主干线!I710)</f>
        <v>1</v>
      </c>
    </row>
    <row r="711" spans="1:9">
      <c r="A711" s="24" t="str">
        <f>IF([1]新扩建主干线!A711="","",[1]新扩建主干线!A711)</f>
        <v>浦项线路18</v>
      </c>
      <c r="B711" s="24" t="str">
        <f>IF([1]新扩建主干线!B711="","",[1]新扩建主干线!B711)</f>
        <v>10kV</v>
      </c>
      <c r="C711" s="24" t="str">
        <f>IF([1]新扩建主干线!C711="","",[1]新扩建主干线!C711)</f>
        <v>136浦项线</v>
      </c>
      <c r="D711" s="24">
        <f>IF([1]新扩建主干线!D711="","",[1]新扩建主干线!D711)</f>
        <v>0</v>
      </c>
      <c r="E711" s="24">
        <f>IF([1]新扩建主干线!E711="","",[1]新扩建主干线!E711)</f>
        <v>0.33830900000000003</v>
      </c>
      <c r="F711" s="24" t="str">
        <f>IF([1]新扩建主干线!F711="","",[1]新扩建主干线!F711)</f>
        <v>市辖</v>
      </c>
      <c r="G711" s="24">
        <f>IF([1]新扩建主干线!G711="","",[1]新扩建主干线!G711)</f>
        <v>0</v>
      </c>
      <c r="H711" s="24">
        <f>IF([1]新扩建主干线!H711="","",[1]新扩建主干线!H711)</f>
        <v>2</v>
      </c>
      <c r="I711" s="24">
        <f>IF([1]新扩建主干线!I711="","",[1]新扩建主干线!I711)</f>
        <v>3</v>
      </c>
    </row>
    <row r="712" spans="1:9">
      <c r="A712" s="24" t="str">
        <f>IF([1]新扩建主干线!A712="","",[1]新扩建主干线!A712)</f>
        <v>浦项线路19</v>
      </c>
      <c r="B712" s="24" t="str">
        <f>IF([1]新扩建主干线!B712="","",[1]新扩建主干线!B712)</f>
        <v>10kV</v>
      </c>
      <c r="C712" s="24" t="str">
        <f>IF([1]新扩建主干线!C712="","",[1]新扩建主干线!C712)</f>
        <v>136浦项线</v>
      </c>
      <c r="D712" s="24">
        <f>IF([1]新扩建主干线!D712="","",[1]新扩建主干线!D712)</f>
        <v>0</v>
      </c>
      <c r="E712" s="24">
        <f>IF([1]新扩建主干线!E712="","",[1]新扩建主干线!E712)</f>
        <v>1.072E-2</v>
      </c>
      <c r="F712" s="24" t="str">
        <f>IF([1]新扩建主干线!F712="","",[1]新扩建主干线!F712)</f>
        <v>市辖</v>
      </c>
      <c r="G712" s="24">
        <f>IF([1]新扩建主干线!G712="","",[1]新扩建主干线!G712)</f>
        <v>0</v>
      </c>
      <c r="H712" s="24">
        <f>IF([1]新扩建主干线!H712="","",[1]新扩建主干线!H712)</f>
        <v>3</v>
      </c>
      <c r="I712" s="24">
        <f>IF([1]新扩建主干线!I712="","",[1]新扩建主干线!I712)</f>
        <v>1</v>
      </c>
    </row>
    <row r="713" spans="1:9">
      <c r="A713" s="24" t="str">
        <f>IF([1]新扩建主干线!A713="","",[1]新扩建主干线!A713)</f>
        <v>浦项线路21</v>
      </c>
      <c r="B713" s="24" t="str">
        <f>IF([1]新扩建主干线!B713="","",[1]新扩建主干线!B713)</f>
        <v>10kV</v>
      </c>
      <c r="C713" s="24" t="str">
        <f>IF([1]新扩建主干线!C713="","",[1]新扩建主干线!C713)</f>
        <v>136浦项线</v>
      </c>
      <c r="D713" s="24">
        <f>IF([1]新扩建主干线!D713="","",[1]新扩建主干线!D713)</f>
        <v>0</v>
      </c>
      <c r="E713" s="24">
        <f>IF([1]新扩建主干线!E713="","",[1]新扩建主干线!E713)</f>
        <v>2.9399000000000002E-2</v>
      </c>
      <c r="F713" s="24" t="str">
        <f>IF([1]新扩建主干线!F713="","",[1]新扩建主干线!F713)</f>
        <v>市辖</v>
      </c>
      <c r="G713" s="24">
        <f>IF([1]新扩建主干线!G713="","",[1]新扩建主干线!G713)</f>
        <v>0</v>
      </c>
      <c r="H713" s="24">
        <f>IF([1]新扩建主干线!H713="","",[1]新扩建主干线!H713)</f>
        <v>5</v>
      </c>
      <c r="I713" s="24">
        <f>IF([1]新扩建主干线!I713="","",[1]新扩建主干线!I713)</f>
        <v>3</v>
      </c>
    </row>
    <row r="714" spans="1:9">
      <c r="A714" s="24" t="str">
        <f>IF([1]新扩建主干线!A714="","",[1]新扩建主干线!A714)</f>
        <v>浦项线路22</v>
      </c>
      <c r="B714" s="24" t="str">
        <f>IF([1]新扩建主干线!B714="","",[1]新扩建主干线!B714)</f>
        <v>10kV</v>
      </c>
      <c r="C714" s="24" t="str">
        <f>IF([1]新扩建主干线!C714="","",[1]新扩建主干线!C714)</f>
        <v>136浦项线</v>
      </c>
      <c r="D714" s="24">
        <f>IF([1]新扩建主干线!D714="","",[1]新扩建主干线!D714)</f>
        <v>0</v>
      </c>
      <c r="E714" s="24">
        <f>IF([1]新扩建主干线!E714="","",[1]新扩建主干线!E714)</f>
        <v>8.8706999999999994E-2</v>
      </c>
      <c r="F714" s="24" t="str">
        <f>IF([1]新扩建主干线!F714="","",[1]新扩建主干线!F714)</f>
        <v>市辖</v>
      </c>
      <c r="G714" s="24">
        <f>IF([1]新扩建主干线!G714="","",[1]新扩建主干线!G714)</f>
        <v>0</v>
      </c>
      <c r="H714" s="24">
        <f>IF([1]新扩建主干线!H714="","",[1]新扩建主干线!H714)</f>
        <v>6</v>
      </c>
      <c r="I714" s="24">
        <f>IF([1]新扩建主干线!I714="","",[1]新扩建主干线!I714)</f>
        <v>1</v>
      </c>
    </row>
    <row r="715" spans="1:9">
      <c r="A715" s="24" t="str">
        <f>IF([1]新扩建主干线!A715="","",[1]新扩建主干线!A715)</f>
        <v>浦项线路24</v>
      </c>
      <c r="B715" s="24" t="str">
        <f>IF([1]新扩建主干线!B715="","",[1]新扩建主干线!B715)</f>
        <v>10kV</v>
      </c>
      <c r="C715" s="24" t="str">
        <f>IF([1]新扩建主干线!C715="","",[1]新扩建主干线!C715)</f>
        <v>136浦项线</v>
      </c>
      <c r="D715" s="24">
        <f>IF([1]新扩建主干线!D715="","",[1]新扩建主干线!D715)</f>
        <v>0</v>
      </c>
      <c r="E715" s="24">
        <f>IF([1]新扩建主干线!E715="","",[1]新扩建主干线!E715)</f>
        <v>0.103601</v>
      </c>
      <c r="F715" s="24" t="str">
        <f>IF([1]新扩建主干线!F715="","",[1]新扩建主干线!F715)</f>
        <v>市辖</v>
      </c>
      <c r="G715" s="24">
        <f>IF([1]新扩建主干线!G715="","",[1]新扩建主干线!G715)</f>
        <v>0</v>
      </c>
      <c r="H715" s="24">
        <f>IF([1]新扩建主干线!H715="","",[1]新扩建主干线!H715)</f>
        <v>8</v>
      </c>
      <c r="I715" s="24">
        <f>IF([1]新扩建主干线!I715="","",[1]新扩建主干线!I715)</f>
        <v>3</v>
      </c>
    </row>
    <row r="716" spans="1:9">
      <c r="A716" s="24" t="str">
        <f>IF([1]新扩建主干线!A716="","",[1]新扩建主干线!A716)</f>
        <v>浦项线路25</v>
      </c>
      <c r="B716" s="24" t="str">
        <f>IF([1]新扩建主干线!B716="","",[1]新扩建主干线!B716)</f>
        <v>10kV</v>
      </c>
      <c r="C716" s="24" t="str">
        <f>IF([1]新扩建主干线!C716="","",[1]新扩建主干线!C716)</f>
        <v>136浦项线</v>
      </c>
      <c r="D716" s="24">
        <f>IF([1]新扩建主干线!D716="","",[1]新扩建主干线!D716)</f>
        <v>0</v>
      </c>
      <c r="E716" s="24">
        <f>IF([1]新扩建主干线!E716="","",[1]新扩建主干线!E716)</f>
        <v>3.7366999999999997E-2</v>
      </c>
      <c r="F716" s="24" t="str">
        <f>IF([1]新扩建主干线!F716="","",[1]新扩建主干线!F716)</f>
        <v>市辖</v>
      </c>
      <c r="G716" s="24">
        <f>IF([1]新扩建主干线!G716="","",[1]新扩建主干线!G716)</f>
        <v>0</v>
      </c>
      <c r="H716" s="24">
        <f>IF([1]新扩建主干线!H716="","",[1]新扩建主干线!H716)</f>
        <v>0</v>
      </c>
      <c r="I716" s="24">
        <f>IF([1]新扩建主干线!I716="","",[1]新扩建主干线!I716)</f>
        <v>1</v>
      </c>
    </row>
    <row r="717" spans="1:9">
      <c r="A717" s="24" t="str">
        <f>IF([1]新扩建主干线!A717="","",[1]新扩建主干线!A717)</f>
        <v>浦项线路27</v>
      </c>
      <c r="B717" s="24" t="str">
        <f>IF([1]新扩建主干线!B717="","",[1]新扩建主干线!B717)</f>
        <v>10kV</v>
      </c>
      <c r="C717" s="24" t="str">
        <f>IF([1]新扩建主干线!C717="","",[1]新扩建主干线!C717)</f>
        <v>136浦项线</v>
      </c>
      <c r="D717" s="24">
        <f>IF([1]新扩建主干线!D717="","",[1]新扩建主干线!D717)</f>
        <v>0</v>
      </c>
      <c r="E717" s="24">
        <f>IF([1]新扩建主干线!E717="","",[1]新扩建主干线!E717)</f>
        <v>4.0847000000000001E-2</v>
      </c>
      <c r="F717" s="24" t="str">
        <f>IF([1]新扩建主干线!F717="","",[1]新扩建主干线!F717)</f>
        <v>市辖</v>
      </c>
      <c r="G717" s="24">
        <f>IF([1]新扩建主干线!G717="","",[1]新扩建主干线!G717)</f>
        <v>0</v>
      </c>
      <c r="H717" s="24">
        <f>IF([1]新扩建主干线!H717="","",[1]新扩建主干线!H717)</f>
        <v>2</v>
      </c>
      <c r="I717" s="24">
        <f>IF([1]新扩建主干线!I717="","",[1]新扩建主干线!I717)</f>
        <v>3</v>
      </c>
    </row>
    <row r="718" spans="1:9">
      <c r="A718" s="24" t="str">
        <f>IF([1]新扩建主干线!A718="","",[1]新扩建主干线!A718)</f>
        <v>浦项线路28</v>
      </c>
      <c r="B718" s="24" t="str">
        <f>IF([1]新扩建主干线!B718="","",[1]新扩建主干线!B718)</f>
        <v>10kV</v>
      </c>
      <c r="C718" s="24" t="str">
        <f>IF([1]新扩建主干线!C718="","",[1]新扩建主干线!C718)</f>
        <v>136浦项线</v>
      </c>
      <c r="D718" s="24">
        <f>IF([1]新扩建主干线!D718="","",[1]新扩建主干线!D718)</f>
        <v>0</v>
      </c>
      <c r="E718" s="24">
        <f>IF([1]新扩建主干线!E718="","",[1]新扩建主干线!E718)</f>
        <v>4.3959999999999997E-3</v>
      </c>
      <c r="F718" s="24" t="str">
        <f>IF([1]新扩建主干线!F718="","",[1]新扩建主干线!F718)</f>
        <v>市辖</v>
      </c>
      <c r="G718" s="24">
        <f>IF([1]新扩建主干线!G718="","",[1]新扩建主干线!G718)</f>
        <v>0</v>
      </c>
      <c r="H718" s="24">
        <f>IF([1]新扩建主干线!H718="","",[1]新扩建主干线!H718)</f>
        <v>3</v>
      </c>
      <c r="I718" s="24">
        <f>IF([1]新扩建主干线!I718="","",[1]新扩建主干线!I718)</f>
        <v>1</v>
      </c>
    </row>
    <row r="719" spans="1:9">
      <c r="A719" s="24" t="str">
        <f>IF([1]新扩建主干线!A719="","",[1]新扩建主干线!A719)</f>
        <v>浦项线路30</v>
      </c>
      <c r="B719" s="24" t="str">
        <f>IF([1]新扩建主干线!B719="","",[1]新扩建主干线!B719)</f>
        <v>10kV</v>
      </c>
      <c r="C719" s="24" t="str">
        <f>IF([1]新扩建主干线!C719="","",[1]新扩建主干线!C719)</f>
        <v>136浦项线</v>
      </c>
      <c r="D719" s="24">
        <f>IF([1]新扩建主干线!D719="","",[1]新扩建主干线!D719)</f>
        <v>0</v>
      </c>
      <c r="E719" s="24">
        <f>IF([1]新扩建主干线!E719="","",[1]新扩建主干线!E719)</f>
        <v>3.222E-3</v>
      </c>
      <c r="F719" s="24" t="str">
        <f>IF([1]新扩建主干线!F719="","",[1]新扩建主干线!F719)</f>
        <v>市辖</v>
      </c>
      <c r="G719" s="24">
        <f>IF([1]新扩建主干线!G719="","",[1]新扩建主干线!G719)</f>
        <v>0</v>
      </c>
      <c r="H719" s="24">
        <f>IF([1]新扩建主干线!H719="","",[1]新扩建主干线!H719)</f>
        <v>5</v>
      </c>
      <c r="I719" s="24">
        <f>IF([1]新扩建主干线!I719="","",[1]新扩建主干线!I719)</f>
        <v>3</v>
      </c>
    </row>
    <row r="720" spans="1:9">
      <c r="A720" s="24" t="str">
        <f>IF([1]新扩建主干线!A720="","",[1]新扩建主干线!A720)</f>
        <v>浦项线路31</v>
      </c>
      <c r="B720" s="24" t="str">
        <f>IF([1]新扩建主干线!B720="","",[1]新扩建主干线!B720)</f>
        <v>10kV</v>
      </c>
      <c r="C720" s="24" t="str">
        <f>IF([1]新扩建主干线!C720="","",[1]新扩建主干线!C720)</f>
        <v>136浦项线</v>
      </c>
      <c r="D720" s="24">
        <f>IF([1]新扩建主干线!D720="","",[1]新扩建主干线!D720)</f>
        <v>0</v>
      </c>
      <c r="E720" s="24">
        <f>IF([1]新扩建主干线!E720="","",[1]新扩建主干线!E720)</f>
        <v>1.146E-2</v>
      </c>
      <c r="F720" s="24" t="str">
        <f>IF([1]新扩建主干线!F720="","",[1]新扩建主干线!F720)</f>
        <v>市辖</v>
      </c>
      <c r="G720" s="24">
        <f>IF([1]新扩建主干线!G720="","",[1]新扩建主干线!G720)</f>
        <v>0</v>
      </c>
      <c r="H720" s="24">
        <f>IF([1]新扩建主干线!H720="","",[1]新扩建主干线!H720)</f>
        <v>6</v>
      </c>
      <c r="I720" s="24">
        <f>IF([1]新扩建主干线!I720="","",[1]新扩建主干线!I720)</f>
        <v>1</v>
      </c>
    </row>
    <row r="721" spans="1:9">
      <c r="A721" s="24" t="str">
        <f>IF([1]新扩建主干线!A721="","",[1]新扩建主干线!A721)</f>
        <v>浦项线路33</v>
      </c>
      <c r="B721" s="24" t="str">
        <f>IF([1]新扩建主干线!B721="","",[1]新扩建主干线!B721)</f>
        <v>10kV</v>
      </c>
      <c r="C721" s="24" t="str">
        <f>IF([1]新扩建主干线!C721="","",[1]新扩建主干线!C721)</f>
        <v>136浦项线</v>
      </c>
      <c r="D721" s="24">
        <f>IF([1]新扩建主干线!D721="","",[1]新扩建主干线!D721)</f>
        <v>0</v>
      </c>
      <c r="E721" s="24">
        <f>IF([1]新扩建主干线!E721="","",[1]新扩建主干线!E721)</f>
        <v>1.333E-2</v>
      </c>
      <c r="F721" s="24" t="str">
        <f>IF([1]新扩建主干线!F721="","",[1]新扩建主干线!F721)</f>
        <v>市辖</v>
      </c>
      <c r="G721" s="24">
        <f>IF([1]新扩建主干线!G721="","",[1]新扩建主干线!G721)</f>
        <v>0</v>
      </c>
      <c r="H721" s="24">
        <f>IF([1]新扩建主干线!H721="","",[1]新扩建主干线!H721)</f>
        <v>8</v>
      </c>
      <c r="I721" s="24">
        <f>IF([1]新扩建主干线!I721="","",[1]新扩建主干线!I721)</f>
        <v>3</v>
      </c>
    </row>
    <row r="722" spans="1:9">
      <c r="A722" s="24" t="str">
        <f>IF([1]新扩建主干线!A722="","",[1]新扩建主干线!A722)</f>
        <v>浦项线路34</v>
      </c>
      <c r="B722" s="24" t="str">
        <f>IF([1]新扩建主干线!B722="","",[1]新扩建主干线!B722)</f>
        <v>10kV</v>
      </c>
      <c r="C722" s="24" t="str">
        <f>IF([1]新扩建主干线!C722="","",[1]新扩建主干线!C722)</f>
        <v>136浦项线</v>
      </c>
      <c r="D722" s="24">
        <f>IF([1]新扩建主干线!D722="","",[1]新扩建主干线!D722)</f>
        <v>0</v>
      </c>
      <c r="E722" s="24">
        <f>IF([1]新扩建主干线!E722="","",[1]新扩建主干线!E722)</f>
        <v>9.9030000000000003E-3</v>
      </c>
      <c r="F722" s="24" t="str">
        <f>IF([1]新扩建主干线!F722="","",[1]新扩建主干线!F722)</f>
        <v>市辖</v>
      </c>
      <c r="G722" s="24">
        <f>IF([1]新扩建主干线!G722="","",[1]新扩建主干线!G722)</f>
        <v>0</v>
      </c>
      <c r="H722" s="24">
        <f>IF([1]新扩建主干线!H722="","",[1]新扩建主干线!H722)</f>
        <v>0</v>
      </c>
      <c r="I722" s="24">
        <f>IF([1]新扩建主干线!I722="","",[1]新扩建主干线!I722)</f>
        <v>1</v>
      </c>
    </row>
    <row r="723" spans="1:9">
      <c r="A723" s="24" t="str">
        <f>IF([1]新扩建主干线!A723="","",[1]新扩建主干线!A723)</f>
        <v>浦项线路36</v>
      </c>
      <c r="B723" s="24" t="str">
        <f>IF([1]新扩建主干线!B723="","",[1]新扩建主干线!B723)</f>
        <v>10kV</v>
      </c>
      <c r="C723" s="24" t="str">
        <f>IF([1]新扩建主干线!C723="","",[1]新扩建主干线!C723)</f>
        <v>136浦项线</v>
      </c>
      <c r="D723" s="24">
        <f>IF([1]新扩建主干线!D723="","",[1]新扩建主干线!D723)</f>
        <v>0</v>
      </c>
      <c r="E723" s="24">
        <f>IF([1]新扩建主干线!E723="","",[1]新扩建主干线!E723)</f>
        <v>5.1152000000000003E-2</v>
      </c>
      <c r="F723" s="24" t="str">
        <f>IF([1]新扩建主干线!F723="","",[1]新扩建主干线!F723)</f>
        <v/>
      </c>
      <c r="G723" s="24">
        <f>IF([1]新扩建主干线!G723="","",[1]新扩建主干线!G723)</f>
        <v>0</v>
      </c>
      <c r="H723" s="24">
        <f>IF([1]新扩建主干线!H723="","",[1]新扩建主干线!H723)</f>
        <v>2</v>
      </c>
      <c r="I723" s="24">
        <f>IF([1]新扩建主干线!I723="","",[1]新扩建主干线!I723)</f>
        <v>3</v>
      </c>
    </row>
    <row r="724" spans="1:9">
      <c r="A724" s="24" t="str">
        <f>IF([1]新扩建主干线!A724="","",[1]新扩建主干线!A724)</f>
        <v>浦项线路37</v>
      </c>
      <c r="B724" s="24" t="str">
        <f>IF([1]新扩建主干线!B724="","",[1]新扩建主干线!B724)</f>
        <v>10kV</v>
      </c>
      <c r="C724" s="24" t="str">
        <f>IF([1]新扩建主干线!C724="","",[1]新扩建主干线!C724)</f>
        <v>136浦项线</v>
      </c>
      <c r="D724" s="24">
        <f>IF([1]新扩建主干线!D724="","",[1]新扩建主干线!D724)</f>
        <v>0</v>
      </c>
      <c r="E724" s="24">
        <f>IF([1]新扩建主干线!E724="","",[1]新扩建主干线!E724)</f>
        <v>0.153363</v>
      </c>
      <c r="F724" s="24" t="str">
        <f>IF([1]新扩建主干线!F724="","",[1]新扩建主干线!F724)</f>
        <v/>
      </c>
      <c r="G724" s="24">
        <f>IF([1]新扩建主干线!G724="","",[1]新扩建主干线!G724)</f>
        <v>0</v>
      </c>
      <c r="H724" s="24">
        <f>IF([1]新扩建主干线!H724="","",[1]新扩建主干线!H724)</f>
        <v>3</v>
      </c>
      <c r="I724" s="24">
        <f>IF([1]新扩建主干线!I724="","",[1]新扩建主干线!I724)</f>
        <v>1</v>
      </c>
    </row>
    <row r="725" spans="1:9">
      <c r="A725" s="24" t="str">
        <f>IF([1]新扩建主干线!A725="","",[1]新扩建主干线!A725)</f>
        <v>浦项线路39</v>
      </c>
      <c r="B725" s="24" t="str">
        <f>IF([1]新扩建主干线!B725="","",[1]新扩建主干线!B725)</f>
        <v>10kV</v>
      </c>
      <c r="C725" s="24" t="str">
        <f>IF([1]新扩建主干线!C725="","",[1]新扩建主干线!C725)</f>
        <v>136浦项线</v>
      </c>
      <c r="D725" s="24">
        <f>IF([1]新扩建主干线!D725="","",[1]新扩建主干线!D725)</f>
        <v>0</v>
      </c>
      <c r="E725" s="24">
        <f>IF([1]新扩建主干线!E725="","",[1]新扩建主干线!E725)</f>
        <v>3.7476000000000002E-2</v>
      </c>
      <c r="F725" s="24" t="str">
        <f>IF([1]新扩建主干线!F725="","",[1]新扩建主干线!F725)</f>
        <v/>
      </c>
      <c r="G725" s="24">
        <f>IF([1]新扩建主干线!G725="","",[1]新扩建主干线!G725)</f>
        <v>0</v>
      </c>
      <c r="H725" s="24">
        <f>IF([1]新扩建主干线!H725="","",[1]新扩建主干线!H725)</f>
        <v>5</v>
      </c>
      <c r="I725" s="24">
        <f>IF([1]新扩建主干线!I725="","",[1]新扩建主干线!I725)</f>
        <v>3</v>
      </c>
    </row>
    <row r="726" spans="1:9">
      <c r="A726" s="24" t="str">
        <f>IF([1]新扩建主干线!A726="","",[1]新扩建主干线!A726)</f>
        <v>浦项线路40</v>
      </c>
      <c r="B726" s="24" t="str">
        <f>IF([1]新扩建主干线!B726="","",[1]新扩建主干线!B726)</f>
        <v>10kV</v>
      </c>
      <c r="C726" s="24" t="str">
        <f>IF([1]新扩建主干线!C726="","",[1]新扩建主干线!C726)</f>
        <v>136浦项线</v>
      </c>
      <c r="D726" s="24">
        <f>IF([1]新扩建主干线!D726="","",[1]新扩建主干线!D726)</f>
        <v>1</v>
      </c>
      <c r="E726" s="24">
        <f>IF([1]新扩建主干线!E726="","",[1]新扩建主干线!E726)</f>
        <v>0.17683099999999999</v>
      </c>
      <c r="F726" s="24" t="str">
        <f>IF([1]新扩建主干线!F726="","",[1]新扩建主干线!F726)</f>
        <v/>
      </c>
      <c r="G726" s="24">
        <f>IF([1]新扩建主干线!G726="","",[1]新扩建主干线!G726)</f>
        <v>0</v>
      </c>
      <c r="H726" s="24">
        <f>IF([1]新扩建主干线!H726="","",[1]新扩建主干线!H726)</f>
        <v>6</v>
      </c>
      <c r="I726" s="24">
        <f>IF([1]新扩建主干线!I726="","",[1]新扩建主干线!I726)</f>
        <v>1</v>
      </c>
    </row>
    <row r="727" spans="1:9">
      <c r="A727" s="24" t="str">
        <f>IF([1]新扩建主干线!A727="","",[1]新扩建主干线!A727)</f>
        <v>浦项线路42</v>
      </c>
      <c r="B727" s="24" t="str">
        <f>IF([1]新扩建主干线!B727="","",[1]新扩建主干线!B727)</f>
        <v>10kV</v>
      </c>
      <c r="C727" s="24" t="str">
        <f>IF([1]新扩建主干线!C727="","",[1]新扩建主干线!C727)</f>
        <v>136浦项线</v>
      </c>
      <c r="D727" s="24">
        <f>IF([1]新扩建主干线!D727="","",[1]新扩建主干线!D727)</f>
        <v>0</v>
      </c>
      <c r="E727" s="24">
        <f>IF([1]新扩建主干线!E727="","",[1]新扩建主干线!E727)</f>
        <v>0.61362300000000003</v>
      </c>
      <c r="F727" s="24" t="str">
        <f>IF([1]新扩建主干线!F727="","",[1]新扩建主干线!F727)</f>
        <v>市辖</v>
      </c>
      <c r="G727" s="24">
        <f>IF([1]新扩建主干线!G727="","",[1]新扩建主干线!G727)</f>
        <v>0</v>
      </c>
      <c r="H727" s="24">
        <f>IF([1]新扩建主干线!H727="","",[1]新扩建主干线!H727)</f>
        <v>8</v>
      </c>
      <c r="I727" s="24">
        <f>IF([1]新扩建主干线!I727="","",[1]新扩建主干线!I727)</f>
        <v>3</v>
      </c>
    </row>
    <row r="728" spans="1:9">
      <c r="A728" s="24" t="str">
        <f>IF([1]新扩建主干线!A728="","",[1]新扩建主干线!A728)</f>
        <v>浦项线路43</v>
      </c>
      <c r="B728" s="24" t="str">
        <f>IF([1]新扩建主干线!B728="","",[1]新扩建主干线!B728)</f>
        <v>10kV</v>
      </c>
      <c r="C728" s="24" t="str">
        <f>IF([1]新扩建主干线!C728="","",[1]新扩建主干线!C728)</f>
        <v>136浦项线</v>
      </c>
      <c r="D728" s="24">
        <f>IF([1]新扩建主干线!D728="","",[1]新扩建主干线!D728)</f>
        <v>0</v>
      </c>
      <c r="E728" s="24">
        <f>IF([1]新扩建主干线!E728="","",[1]新扩建主干线!E728)</f>
        <v>3.2016999999999997E-2</v>
      </c>
      <c r="F728" s="24" t="str">
        <f>IF([1]新扩建主干线!F728="","",[1]新扩建主干线!F728)</f>
        <v/>
      </c>
      <c r="G728" s="24">
        <f>IF([1]新扩建主干线!G728="","",[1]新扩建主干线!G728)</f>
        <v>0</v>
      </c>
      <c r="H728" s="24">
        <f>IF([1]新扩建主干线!H728="","",[1]新扩建主干线!H728)</f>
        <v>0</v>
      </c>
      <c r="I728" s="24">
        <f>IF([1]新扩建主干线!I728="","",[1]新扩建主干线!I728)</f>
        <v>1</v>
      </c>
    </row>
    <row r="729" spans="1:9">
      <c r="A729" s="24" t="str">
        <f>IF([1]新扩建主干线!A729="","",[1]新扩建主干线!A729)</f>
        <v>浦项线路45</v>
      </c>
      <c r="B729" s="24" t="str">
        <f>IF([1]新扩建主干线!B729="","",[1]新扩建主干线!B729)</f>
        <v>10kV</v>
      </c>
      <c r="C729" s="24" t="str">
        <f>IF([1]新扩建主干线!C729="","",[1]新扩建主干线!C729)</f>
        <v>136浦项线</v>
      </c>
      <c r="D729" s="24">
        <f>IF([1]新扩建主干线!D729="","",[1]新扩建主干线!D729)</f>
        <v>0</v>
      </c>
      <c r="E729" s="24">
        <f>IF([1]新扩建主干线!E729="","",[1]新扩建主干线!E729)</f>
        <v>1.644E-2</v>
      </c>
      <c r="F729" s="24" t="str">
        <f>IF([1]新扩建主干线!F729="","",[1]新扩建主干线!F729)</f>
        <v/>
      </c>
      <c r="G729" s="24">
        <f>IF([1]新扩建主干线!G729="","",[1]新扩建主干线!G729)</f>
        <v>0</v>
      </c>
      <c r="H729" s="24">
        <f>IF([1]新扩建主干线!H729="","",[1]新扩建主干线!H729)</f>
        <v>2</v>
      </c>
      <c r="I729" s="24">
        <f>IF([1]新扩建主干线!I729="","",[1]新扩建主干线!I729)</f>
        <v>3</v>
      </c>
    </row>
    <row r="730" spans="1:9">
      <c r="A730" s="24" t="str">
        <f>IF([1]新扩建主干线!A730="","",[1]新扩建主干线!A730)</f>
        <v>浦项线路46</v>
      </c>
      <c r="B730" s="24" t="str">
        <f>IF([1]新扩建主干线!B730="","",[1]新扩建主干线!B730)</f>
        <v>10kV</v>
      </c>
      <c r="C730" s="24" t="str">
        <f>IF([1]新扩建主干线!C730="","",[1]新扩建主干线!C730)</f>
        <v>136浦项线</v>
      </c>
      <c r="D730" s="24">
        <f>IF([1]新扩建主干线!D730="","",[1]新扩建主干线!D730)</f>
        <v>0</v>
      </c>
      <c r="E730" s="24">
        <f>IF([1]新扩建主干线!E730="","",[1]新扩建主干线!E730)</f>
        <v>1.8026E-2</v>
      </c>
      <c r="F730" s="24" t="str">
        <f>IF([1]新扩建主干线!F730="","",[1]新扩建主干线!F730)</f>
        <v/>
      </c>
      <c r="G730" s="24">
        <f>IF([1]新扩建主干线!G730="","",[1]新扩建主干线!G730)</f>
        <v>0</v>
      </c>
      <c r="H730" s="24">
        <f>IF([1]新扩建主干线!H730="","",[1]新扩建主干线!H730)</f>
        <v>3</v>
      </c>
      <c r="I730" s="24">
        <f>IF([1]新扩建主干线!I730="","",[1]新扩建主干线!I730)</f>
        <v>1</v>
      </c>
    </row>
    <row r="731" spans="1:9">
      <c r="A731" s="24" t="str">
        <f>IF([1]新扩建主干线!A731="","",[1]新扩建主干线!A731)</f>
        <v>浦项线路48</v>
      </c>
      <c r="B731" s="24" t="str">
        <f>IF([1]新扩建主干线!B731="","",[1]新扩建主干线!B731)</f>
        <v>10kV</v>
      </c>
      <c r="C731" s="24" t="str">
        <f>IF([1]新扩建主干线!C731="","",[1]新扩建主干线!C731)</f>
        <v>136浦项线</v>
      </c>
      <c r="D731" s="24">
        <f>IF([1]新扩建主干线!D731="","",[1]新扩建主干线!D731)</f>
        <v>0</v>
      </c>
      <c r="E731" s="24">
        <f>IF([1]新扩建主干线!E731="","",[1]新扩建主干线!E731)</f>
        <v>1.8870000000000001E-2</v>
      </c>
      <c r="F731" s="24" t="str">
        <f>IF([1]新扩建主干线!F731="","",[1]新扩建主干线!F731)</f>
        <v>市辖</v>
      </c>
      <c r="G731" s="24">
        <f>IF([1]新扩建主干线!G731="","",[1]新扩建主干线!G731)</f>
        <v>0</v>
      </c>
      <c r="H731" s="24">
        <f>IF([1]新扩建主干线!H731="","",[1]新扩建主干线!H731)</f>
        <v>5</v>
      </c>
      <c r="I731" s="24">
        <f>IF([1]新扩建主干线!I731="","",[1]新扩建主干线!I731)</f>
        <v>3</v>
      </c>
    </row>
    <row r="732" spans="1:9">
      <c r="A732" s="24" t="str">
        <f>IF([1]新扩建主干线!A732="","",[1]新扩建主干线!A732)</f>
        <v>浦项线路49</v>
      </c>
      <c r="B732" s="24" t="str">
        <f>IF([1]新扩建主干线!B732="","",[1]新扩建主干线!B732)</f>
        <v>10kV</v>
      </c>
      <c r="C732" s="24" t="str">
        <f>IF([1]新扩建主干线!C732="","",[1]新扩建主干线!C732)</f>
        <v>136浦项线</v>
      </c>
      <c r="D732" s="24">
        <f>IF([1]新扩建主干线!D732="","",[1]新扩建主干线!D732)</f>
        <v>0</v>
      </c>
      <c r="E732" s="24">
        <f>IF([1]新扩建主干线!E732="","",[1]新扩建主干线!E732)</f>
        <v>0.13294700000000001</v>
      </c>
      <c r="F732" s="24" t="str">
        <f>IF([1]新扩建主干线!F732="","",[1]新扩建主干线!F732)</f>
        <v>市辖</v>
      </c>
      <c r="G732" s="24">
        <f>IF([1]新扩建主干线!G732="","",[1]新扩建主干线!G732)</f>
        <v>0</v>
      </c>
      <c r="H732" s="24">
        <f>IF([1]新扩建主干线!H732="","",[1]新扩建主干线!H732)</f>
        <v>6</v>
      </c>
      <c r="I732" s="24">
        <f>IF([1]新扩建主干线!I732="","",[1]新扩建主干线!I732)</f>
        <v>1</v>
      </c>
    </row>
    <row r="733" spans="1:9">
      <c r="A733" s="24" t="str">
        <f>IF([1]新扩建主干线!A733="","",[1]新扩建主干线!A733)</f>
        <v>浦项线路51</v>
      </c>
      <c r="B733" s="24" t="str">
        <f>IF([1]新扩建主干线!B733="","",[1]新扩建主干线!B733)</f>
        <v>10kV</v>
      </c>
      <c r="C733" s="24" t="str">
        <f>IF([1]新扩建主干线!C733="","",[1]新扩建主干线!C733)</f>
        <v>136浦项线</v>
      </c>
      <c r="D733" s="24">
        <f>IF([1]新扩建主干线!D733="","",[1]新扩建主干线!D733)</f>
        <v>0</v>
      </c>
      <c r="E733" s="24">
        <f>IF([1]新扩建主干线!E733="","",[1]新扩建主干线!E733)</f>
        <v>2.2540000000000001E-2</v>
      </c>
      <c r="F733" s="24" t="str">
        <f>IF([1]新扩建主干线!F733="","",[1]新扩建主干线!F733)</f>
        <v>市辖</v>
      </c>
      <c r="G733" s="24">
        <f>IF([1]新扩建主干线!G733="","",[1]新扩建主干线!G733)</f>
        <v>0</v>
      </c>
      <c r="H733" s="24">
        <f>IF([1]新扩建主干线!H733="","",[1]新扩建主干线!H733)</f>
        <v>8</v>
      </c>
      <c r="I733" s="24">
        <f>IF([1]新扩建主干线!I733="","",[1]新扩建主干线!I733)</f>
        <v>3</v>
      </c>
    </row>
    <row r="734" spans="1:9">
      <c r="A734" s="24" t="str">
        <f>IF([1]新扩建主干线!A734="","",[1]新扩建主干线!A734)</f>
        <v>浦项线路52</v>
      </c>
      <c r="B734" s="24" t="str">
        <f>IF([1]新扩建主干线!B734="","",[1]新扩建主干线!B734)</f>
        <v>10kV</v>
      </c>
      <c r="C734" s="24" t="str">
        <f>IF([1]新扩建主干线!C734="","",[1]新扩建主干线!C734)</f>
        <v>136浦项线</v>
      </c>
      <c r="D734" s="24">
        <f>IF([1]新扩建主干线!D734="","",[1]新扩建主干线!D734)</f>
        <v>0</v>
      </c>
      <c r="E734" s="24">
        <f>IF([1]新扩建主干线!E734="","",[1]新扩建主干线!E734)</f>
        <v>0.26596599999999998</v>
      </c>
      <c r="F734" s="24" t="str">
        <f>IF([1]新扩建主干线!F734="","",[1]新扩建主干线!F734)</f>
        <v>市辖</v>
      </c>
      <c r="G734" s="24">
        <f>IF([1]新扩建主干线!G734="","",[1]新扩建主干线!G734)</f>
        <v>0</v>
      </c>
      <c r="H734" s="24">
        <f>IF([1]新扩建主干线!H734="","",[1]新扩建主干线!H734)</f>
        <v>0</v>
      </c>
      <c r="I734" s="24">
        <f>IF([1]新扩建主干线!I734="","",[1]新扩建主干线!I734)</f>
        <v>1</v>
      </c>
    </row>
    <row r="735" spans="1:9">
      <c r="A735" s="24" t="str">
        <f>IF([1]新扩建主干线!A735="","",[1]新扩建主干线!A735)</f>
        <v>浦项线路54</v>
      </c>
      <c r="B735" s="24" t="str">
        <f>IF([1]新扩建主干线!B735="","",[1]新扩建主干线!B735)</f>
        <v>10kV</v>
      </c>
      <c r="C735" s="24" t="str">
        <f>IF([1]新扩建主干线!C735="","",[1]新扩建主干线!C735)</f>
        <v>136浦项线</v>
      </c>
      <c r="D735" s="24">
        <f>IF([1]新扩建主干线!D735="","",[1]新扩建主干线!D735)</f>
        <v>0</v>
      </c>
      <c r="E735" s="24">
        <f>IF([1]新扩建主干线!E735="","",[1]新扩建主干线!E735)</f>
        <v>3.4650000000000002E-3</v>
      </c>
      <c r="F735" s="24" t="str">
        <f>IF([1]新扩建主干线!F735="","",[1]新扩建主干线!F735)</f>
        <v>市辖</v>
      </c>
      <c r="G735" s="24">
        <f>IF([1]新扩建主干线!G735="","",[1]新扩建主干线!G735)</f>
        <v>0</v>
      </c>
      <c r="H735" s="24">
        <f>IF([1]新扩建主干线!H735="","",[1]新扩建主干线!H735)</f>
        <v>2</v>
      </c>
      <c r="I735" s="24">
        <f>IF([1]新扩建主干线!I735="","",[1]新扩建主干线!I735)</f>
        <v>3</v>
      </c>
    </row>
    <row r="736" spans="1:9">
      <c r="A736" s="24" t="str">
        <f>IF([1]新扩建主干线!A736="","",[1]新扩建主干线!A736)</f>
        <v>浦项线路55</v>
      </c>
      <c r="B736" s="24" t="str">
        <f>IF([1]新扩建主干线!B736="","",[1]新扩建主干线!B736)</f>
        <v>10kV</v>
      </c>
      <c r="C736" s="24" t="str">
        <f>IF([1]新扩建主干线!C736="","",[1]新扩建主干线!C736)</f>
        <v>136浦项线</v>
      </c>
      <c r="D736" s="24">
        <f>IF([1]新扩建主干线!D736="","",[1]新扩建主干线!D736)</f>
        <v>0</v>
      </c>
      <c r="E736" s="24">
        <f>IF([1]新扩建主干线!E736="","",[1]新扩建主干线!E736)</f>
        <v>1.5291000000000001E-2</v>
      </c>
      <c r="F736" s="24" t="str">
        <f>IF([1]新扩建主干线!F736="","",[1]新扩建主干线!F736)</f>
        <v>市辖</v>
      </c>
      <c r="G736" s="24">
        <f>IF([1]新扩建主干线!G736="","",[1]新扩建主干线!G736)</f>
        <v>0</v>
      </c>
      <c r="H736" s="24">
        <f>IF([1]新扩建主干线!H736="","",[1]新扩建主干线!H736)</f>
        <v>3</v>
      </c>
      <c r="I736" s="24">
        <f>IF([1]新扩建主干线!I736="","",[1]新扩建主干线!I736)</f>
        <v>1</v>
      </c>
    </row>
    <row r="737" spans="1:9">
      <c r="A737" s="24" t="str">
        <f>IF([1]新扩建主干线!A737="","",[1]新扩建主干线!A737)</f>
        <v>浦项线路57</v>
      </c>
      <c r="B737" s="24" t="str">
        <f>IF([1]新扩建主干线!B737="","",[1]新扩建主干线!B737)</f>
        <v>10kV</v>
      </c>
      <c r="C737" s="24" t="str">
        <f>IF([1]新扩建主干线!C737="","",[1]新扩建主干线!C737)</f>
        <v>136浦项线</v>
      </c>
      <c r="D737" s="24">
        <f>IF([1]新扩建主干线!D737="","",[1]新扩建主干线!D737)</f>
        <v>1</v>
      </c>
      <c r="E737" s="24">
        <f>IF([1]新扩建主干线!E737="","",[1]新扩建主干线!E737)</f>
        <v>3.0301000000000002E-2</v>
      </c>
      <c r="F737" s="24" t="str">
        <f>IF([1]新扩建主干线!F737="","",[1]新扩建主干线!F737)</f>
        <v>市辖</v>
      </c>
      <c r="G737" s="24">
        <f>IF([1]新扩建主干线!G737="","",[1]新扩建主干线!G737)</f>
        <v>0</v>
      </c>
      <c r="H737" s="24">
        <f>IF([1]新扩建主干线!H737="","",[1]新扩建主干线!H737)</f>
        <v>5</v>
      </c>
      <c r="I737" s="24">
        <f>IF([1]新扩建主干线!I737="","",[1]新扩建主干线!I737)</f>
        <v>3</v>
      </c>
    </row>
    <row r="738" spans="1:9">
      <c r="A738" s="24" t="str">
        <f>IF([1]新扩建主干线!A738="","",[1]新扩建主干线!A738)</f>
        <v>浦项线路58</v>
      </c>
      <c r="B738" s="24" t="str">
        <f>IF([1]新扩建主干线!B738="","",[1]新扩建主干线!B738)</f>
        <v>10kV</v>
      </c>
      <c r="C738" s="24" t="str">
        <f>IF([1]新扩建主干线!C738="","",[1]新扩建主干线!C738)</f>
        <v>136浦项线</v>
      </c>
      <c r="D738" s="24">
        <f>IF([1]新扩建主干线!D738="","",[1]新扩建主干线!D738)</f>
        <v>1</v>
      </c>
      <c r="E738" s="24">
        <f>IF([1]新扩建主干线!E738="","",[1]新扩建主干线!E738)</f>
        <v>7.8865000000000005E-2</v>
      </c>
      <c r="F738" s="24" t="str">
        <f>IF([1]新扩建主干线!F738="","",[1]新扩建主干线!F738)</f>
        <v>市辖</v>
      </c>
      <c r="G738" s="24">
        <f>IF([1]新扩建主干线!G738="","",[1]新扩建主干线!G738)</f>
        <v>0</v>
      </c>
      <c r="H738" s="24">
        <f>IF([1]新扩建主干线!H738="","",[1]新扩建主干线!H738)</f>
        <v>6</v>
      </c>
      <c r="I738" s="24">
        <f>IF([1]新扩建主干线!I738="","",[1]新扩建主干线!I738)</f>
        <v>1</v>
      </c>
    </row>
    <row r="739" spans="1:9">
      <c r="A739" s="24" t="str">
        <f>IF([1]新扩建主干线!A739="","",[1]新扩建主干线!A739)</f>
        <v>浦项线路60</v>
      </c>
      <c r="B739" s="24" t="str">
        <f>IF([1]新扩建主干线!B739="","",[1]新扩建主干线!B739)</f>
        <v>10kV</v>
      </c>
      <c r="C739" s="24" t="str">
        <f>IF([1]新扩建主干线!C739="","",[1]新扩建主干线!C739)</f>
        <v>136浦项线</v>
      </c>
      <c r="D739" s="24">
        <f>IF([1]新扩建主干线!D739="","",[1]新扩建主干线!D739)</f>
        <v>0</v>
      </c>
      <c r="E739" s="24">
        <f>IF([1]新扩建主干线!E739="","",[1]新扩建主干线!E739)</f>
        <v>3.5471000000000003E-2</v>
      </c>
      <c r="F739" s="24" t="str">
        <f>IF([1]新扩建主干线!F739="","",[1]新扩建主干线!F739)</f>
        <v>市辖</v>
      </c>
      <c r="G739" s="24">
        <f>IF([1]新扩建主干线!G739="","",[1]新扩建主干线!G739)</f>
        <v>0</v>
      </c>
      <c r="H739" s="24">
        <f>IF([1]新扩建主干线!H739="","",[1]新扩建主干线!H739)</f>
        <v>8</v>
      </c>
      <c r="I739" s="24">
        <f>IF([1]新扩建主干线!I739="","",[1]新扩建主干线!I739)</f>
        <v>3</v>
      </c>
    </row>
    <row r="740" spans="1:9">
      <c r="A740" s="24" t="str">
        <f>IF([1]新扩建主干线!A740="","",[1]新扩建主干线!A740)</f>
        <v>浦项线路61</v>
      </c>
      <c r="B740" s="24" t="str">
        <f>IF([1]新扩建主干线!B740="","",[1]新扩建主干线!B740)</f>
        <v>10kV</v>
      </c>
      <c r="C740" s="24" t="str">
        <f>IF([1]新扩建主干线!C740="","",[1]新扩建主干线!C740)</f>
        <v>136浦项线</v>
      </c>
      <c r="D740" s="24">
        <f>IF([1]新扩建主干线!D740="","",[1]新扩建主干线!D740)</f>
        <v>0</v>
      </c>
      <c r="E740" s="24">
        <f>IF([1]新扩建主干线!E740="","",[1]新扩建主干线!E740)</f>
        <v>3.9066999999999998E-2</v>
      </c>
      <c r="F740" s="24" t="str">
        <f>IF([1]新扩建主干线!F740="","",[1]新扩建主干线!F740)</f>
        <v>市辖</v>
      </c>
      <c r="G740" s="24">
        <f>IF([1]新扩建主干线!G740="","",[1]新扩建主干线!G740)</f>
        <v>0</v>
      </c>
      <c r="H740" s="24">
        <f>IF([1]新扩建主干线!H740="","",[1]新扩建主干线!H740)</f>
        <v>0</v>
      </c>
      <c r="I740" s="24">
        <f>IF([1]新扩建主干线!I740="","",[1]新扩建主干线!I740)</f>
        <v>1</v>
      </c>
    </row>
    <row r="741" spans="1:9">
      <c r="A741" s="24" t="str">
        <f>IF([1]新扩建主干线!A741="","",[1]新扩建主干线!A741)</f>
        <v>浦项线路63</v>
      </c>
      <c r="B741" s="24" t="str">
        <f>IF([1]新扩建主干线!B741="","",[1]新扩建主干线!B741)</f>
        <v>10kV</v>
      </c>
      <c r="C741" s="24" t="str">
        <f>IF([1]新扩建主干线!C741="","",[1]新扩建主干线!C741)</f>
        <v>136浦项线</v>
      </c>
      <c r="D741" s="24">
        <f>IF([1]新扩建主干线!D741="","",[1]新扩建主干线!D741)</f>
        <v>0</v>
      </c>
      <c r="E741" s="24">
        <f>IF([1]新扩建主干线!E741="","",[1]新扩建主干线!E741)</f>
        <v>3.4437000000000002E-2</v>
      </c>
      <c r="F741" s="24" t="str">
        <f>IF([1]新扩建主干线!F741="","",[1]新扩建主干线!F741)</f>
        <v>市辖</v>
      </c>
      <c r="G741" s="24">
        <f>IF([1]新扩建主干线!G741="","",[1]新扩建主干线!G741)</f>
        <v>0</v>
      </c>
      <c r="H741" s="24">
        <f>IF([1]新扩建主干线!H741="","",[1]新扩建主干线!H741)</f>
        <v>2</v>
      </c>
      <c r="I741" s="24">
        <f>IF([1]新扩建主干线!I741="","",[1]新扩建主干线!I741)</f>
        <v>3</v>
      </c>
    </row>
    <row r="742" spans="1:9">
      <c r="A742" s="24" t="str">
        <f>IF([1]新扩建主干线!A742="","",[1]新扩建主干线!A742)</f>
        <v>浦项线路64</v>
      </c>
      <c r="B742" s="24" t="str">
        <f>IF([1]新扩建主干线!B742="","",[1]新扩建主干线!B742)</f>
        <v>10kV</v>
      </c>
      <c r="C742" s="24" t="str">
        <f>IF([1]新扩建主干线!C742="","",[1]新扩建主干线!C742)</f>
        <v>136浦项线</v>
      </c>
      <c r="D742" s="24">
        <f>IF([1]新扩建主干线!D742="","",[1]新扩建主干线!D742)</f>
        <v>0</v>
      </c>
      <c r="E742" s="24">
        <f>IF([1]新扩建主干线!E742="","",[1]新扩建主干线!E742)</f>
        <v>0.20167299999999999</v>
      </c>
      <c r="F742" s="24" t="str">
        <f>IF([1]新扩建主干线!F742="","",[1]新扩建主干线!F742)</f>
        <v>市辖</v>
      </c>
      <c r="G742" s="24">
        <f>IF([1]新扩建主干线!G742="","",[1]新扩建主干线!G742)</f>
        <v>0</v>
      </c>
      <c r="H742" s="24">
        <f>IF([1]新扩建主干线!H742="","",[1]新扩建主干线!H742)</f>
        <v>3</v>
      </c>
      <c r="I742" s="24">
        <f>IF([1]新扩建主干线!I742="","",[1]新扩建主干线!I742)</f>
        <v>1</v>
      </c>
    </row>
    <row r="743" spans="1:9">
      <c r="A743" s="24" t="str">
        <f>IF([1]新扩建主干线!A743="","",[1]新扩建主干线!A743)</f>
        <v>浦项线路66</v>
      </c>
      <c r="B743" s="24" t="str">
        <f>IF([1]新扩建主干线!B743="","",[1]新扩建主干线!B743)</f>
        <v>10kV</v>
      </c>
      <c r="C743" s="24" t="str">
        <f>IF([1]新扩建主干线!C743="","",[1]新扩建主干线!C743)</f>
        <v>136浦项线</v>
      </c>
      <c r="D743" s="24">
        <f>IF([1]新扩建主干线!D743="","",[1]新扩建主干线!D743)</f>
        <v>0</v>
      </c>
      <c r="E743" s="24">
        <f>IF([1]新扩建主干线!E743="","",[1]新扩建主干线!E743)</f>
        <v>9.8513000000000003E-2</v>
      </c>
      <c r="F743" s="24" t="str">
        <f>IF([1]新扩建主干线!F743="","",[1]新扩建主干线!F743)</f>
        <v>市辖</v>
      </c>
      <c r="G743" s="24">
        <f>IF([1]新扩建主干线!G743="","",[1]新扩建主干线!G743)</f>
        <v>0</v>
      </c>
      <c r="H743" s="24">
        <f>IF([1]新扩建主干线!H743="","",[1]新扩建主干线!H743)</f>
        <v>5</v>
      </c>
      <c r="I743" s="24">
        <f>IF([1]新扩建主干线!I743="","",[1]新扩建主干线!I743)</f>
        <v>3</v>
      </c>
    </row>
    <row r="744" spans="1:9">
      <c r="A744" s="24" t="str">
        <f>IF([1]新扩建主干线!A744="","",[1]新扩建主干线!A744)</f>
        <v>浦项线路67</v>
      </c>
      <c r="B744" s="24" t="str">
        <f>IF([1]新扩建主干线!B744="","",[1]新扩建主干线!B744)</f>
        <v>10kV</v>
      </c>
      <c r="C744" s="24" t="str">
        <f>IF([1]新扩建主干线!C744="","",[1]新扩建主干线!C744)</f>
        <v>136浦项线</v>
      </c>
      <c r="D744" s="24">
        <f>IF([1]新扩建主干线!D744="","",[1]新扩建主干线!D744)</f>
        <v>0</v>
      </c>
      <c r="E744" s="24">
        <f>IF([1]新扩建主干线!E744="","",[1]新扩建主干线!E744)</f>
        <v>3.0470000000000001E-2</v>
      </c>
      <c r="F744" s="24" t="str">
        <f>IF([1]新扩建主干线!F744="","",[1]新扩建主干线!F744)</f>
        <v>市辖</v>
      </c>
      <c r="G744" s="24">
        <f>IF([1]新扩建主干线!G744="","",[1]新扩建主干线!G744)</f>
        <v>0</v>
      </c>
      <c r="H744" s="24">
        <f>IF([1]新扩建主干线!H744="","",[1]新扩建主干线!H744)</f>
        <v>6</v>
      </c>
      <c r="I744" s="24">
        <f>IF([1]新扩建主干线!I744="","",[1]新扩建主干线!I744)</f>
        <v>1</v>
      </c>
    </row>
    <row r="745" spans="1:9">
      <c r="A745" s="24" t="str">
        <f>IF([1]新扩建主干线!A745="","",[1]新扩建主干线!A745)</f>
        <v>浦项线路69</v>
      </c>
      <c r="B745" s="24" t="str">
        <f>IF([1]新扩建主干线!B745="","",[1]新扩建主干线!B745)</f>
        <v>10kV</v>
      </c>
      <c r="C745" s="24" t="str">
        <f>IF([1]新扩建主干线!C745="","",[1]新扩建主干线!C745)</f>
        <v>136浦项线</v>
      </c>
      <c r="D745" s="24">
        <f>IF([1]新扩建主干线!D745="","",[1]新扩建主干线!D745)</f>
        <v>0</v>
      </c>
      <c r="E745" s="24">
        <f>IF([1]新扩建主干线!E745="","",[1]新扩建主干线!E745)</f>
        <v>3.4423000000000002E-2</v>
      </c>
      <c r="F745" s="24" t="str">
        <f>IF([1]新扩建主干线!F745="","",[1]新扩建主干线!F745)</f>
        <v>市辖</v>
      </c>
      <c r="G745" s="24">
        <f>IF([1]新扩建主干线!G745="","",[1]新扩建主干线!G745)</f>
        <v>0</v>
      </c>
      <c r="H745" s="24">
        <f>IF([1]新扩建主干线!H745="","",[1]新扩建主干线!H745)</f>
        <v>8</v>
      </c>
      <c r="I745" s="24">
        <f>IF([1]新扩建主干线!I745="","",[1]新扩建主干线!I745)</f>
        <v>3</v>
      </c>
    </row>
    <row r="746" spans="1:9">
      <c r="A746" s="24" t="str">
        <f>IF([1]新扩建主干线!A746="","",[1]新扩建主干线!A746)</f>
        <v>浦项线路70</v>
      </c>
      <c r="B746" s="24" t="str">
        <f>IF([1]新扩建主干线!B746="","",[1]新扩建主干线!B746)</f>
        <v>10kV</v>
      </c>
      <c r="C746" s="24" t="str">
        <f>IF([1]新扩建主干线!C746="","",[1]新扩建主干线!C746)</f>
        <v>136浦项线</v>
      </c>
      <c r="D746" s="24">
        <f>IF([1]新扩建主干线!D746="","",[1]新扩建主干线!D746)</f>
        <v>0</v>
      </c>
      <c r="E746" s="24">
        <f>IF([1]新扩建主干线!E746="","",[1]新扩建主干线!E746)</f>
        <v>0.227908</v>
      </c>
      <c r="F746" s="24" t="str">
        <f>IF([1]新扩建主干线!F746="","",[1]新扩建主干线!F746)</f>
        <v>市辖</v>
      </c>
      <c r="G746" s="24">
        <f>IF([1]新扩建主干线!G746="","",[1]新扩建主干线!G746)</f>
        <v>0</v>
      </c>
      <c r="H746" s="24">
        <f>IF([1]新扩建主干线!H746="","",[1]新扩建主干线!H746)</f>
        <v>0</v>
      </c>
      <c r="I746" s="24">
        <f>IF([1]新扩建主干线!I746="","",[1]新扩建主干线!I746)</f>
        <v>1</v>
      </c>
    </row>
    <row r="747" spans="1:9">
      <c r="A747" s="24" t="str">
        <f>IF([1]新扩建主干线!A747="","",[1]新扩建主干线!A747)</f>
        <v>浦项线路72</v>
      </c>
      <c r="B747" s="24" t="str">
        <f>IF([1]新扩建主干线!B747="","",[1]新扩建主干线!B747)</f>
        <v>10kV</v>
      </c>
      <c r="C747" s="24" t="str">
        <f>IF([1]新扩建主干线!C747="","",[1]新扩建主干线!C747)</f>
        <v>136浦项线</v>
      </c>
      <c r="D747" s="24">
        <f>IF([1]新扩建主干线!D747="","",[1]新扩建主干线!D747)</f>
        <v>0</v>
      </c>
      <c r="E747" s="24">
        <f>IF([1]新扩建主干线!E747="","",[1]新扩建主干线!E747)</f>
        <v>0.20732900000000001</v>
      </c>
      <c r="F747" s="24" t="str">
        <f>IF([1]新扩建主干线!F747="","",[1]新扩建主干线!F747)</f>
        <v>市辖</v>
      </c>
      <c r="G747" s="24">
        <f>IF([1]新扩建主干线!G747="","",[1]新扩建主干线!G747)</f>
        <v>0</v>
      </c>
      <c r="H747" s="24">
        <f>IF([1]新扩建主干线!H747="","",[1]新扩建主干线!H747)</f>
        <v>2</v>
      </c>
      <c r="I747" s="24">
        <f>IF([1]新扩建主干线!I747="","",[1]新扩建主干线!I747)</f>
        <v>3</v>
      </c>
    </row>
    <row r="748" spans="1:9">
      <c r="A748" s="24" t="str">
        <f>IF([1]新扩建主干线!A748="","",[1]新扩建主干线!A748)</f>
        <v>浦项线路73</v>
      </c>
      <c r="B748" s="24" t="str">
        <f>IF([1]新扩建主干线!B748="","",[1]新扩建主干线!B748)</f>
        <v>10kV</v>
      </c>
      <c r="C748" s="24" t="str">
        <f>IF([1]新扩建主干线!C748="","",[1]新扩建主干线!C748)</f>
        <v>136浦项线</v>
      </c>
      <c r="D748" s="24">
        <f>IF([1]新扩建主干线!D748="","",[1]新扩建主干线!D748)</f>
        <v>0</v>
      </c>
      <c r="E748" s="24">
        <f>IF([1]新扩建主干线!E748="","",[1]新扩建主干线!E748)</f>
        <v>2.9687000000000002E-2</v>
      </c>
      <c r="F748" s="24" t="str">
        <f>IF([1]新扩建主干线!F748="","",[1]新扩建主干线!F748)</f>
        <v>市辖</v>
      </c>
      <c r="G748" s="24">
        <f>IF([1]新扩建主干线!G748="","",[1]新扩建主干线!G748)</f>
        <v>0</v>
      </c>
      <c r="H748" s="24">
        <f>IF([1]新扩建主干线!H748="","",[1]新扩建主干线!H748)</f>
        <v>3</v>
      </c>
      <c r="I748" s="24">
        <f>IF([1]新扩建主干线!I748="","",[1]新扩建主干线!I748)</f>
        <v>1</v>
      </c>
    </row>
    <row r="749" spans="1:9">
      <c r="A749" s="24" t="str">
        <f>IF([1]新扩建主干线!A749="","",[1]新扩建主干线!A749)</f>
        <v>浦项线路75</v>
      </c>
      <c r="B749" s="24" t="str">
        <f>IF([1]新扩建主干线!B749="","",[1]新扩建主干线!B749)</f>
        <v>10kV</v>
      </c>
      <c r="C749" s="24" t="str">
        <f>IF([1]新扩建主干线!C749="","",[1]新扩建主干线!C749)</f>
        <v>136浦项线</v>
      </c>
      <c r="D749" s="24">
        <f>IF([1]新扩建主干线!D749="","",[1]新扩建主干线!D749)</f>
        <v>0</v>
      </c>
      <c r="E749" s="24">
        <f>IF([1]新扩建主干线!E749="","",[1]新扩建主干线!E749)</f>
        <v>3.1383000000000001E-2</v>
      </c>
      <c r="F749" s="24" t="str">
        <f>IF([1]新扩建主干线!F749="","",[1]新扩建主干线!F749)</f>
        <v>市辖</v>
      </c>
      <c r="G749" s="24">
        <f>IF([1]新扩建主干线!G749="","",[1]新扩建主干线!G749)</f>
        <v>0</v>
      </c>
      <c r="H749" s="24">
        <f>IF([1]新扩建主干线!H749="","",[1]新扩建主干线!H749)</f>
        <v>5</v>
      </c>
      <c r="I749" s="24">
        <f>IF([1]新扩建主干线!I749="","",[1]新扩建主干线!I749)</f>
        <v>3</v>
      </c>
    </row>
    <row r="750" spans="1:9">
      <c r="A750" s="24" t="str">
        <f>IF([1]新扩建主干线!A750="","",[1]新扩建主干线!A750)</f>
        <v>浦项线路76</v>
      </c>
      <c r="B750" s="24" t="str">
        <f>IF([1]新扩建主干线!B750="","",[1]新扩建主干线!B750)</f>
        <v>10kV</v>
      </c>
      <c r="C750" s="24" t="str">
        <f>IF([1]新扩建主干线!C750="","",[1]新扩建主干线!C750)</f>
        <v>136浦项线</v>
      </c>
      <c r="D750" s="24">
        <f>IF([1]新扩建主干线!D750="","",[1]新扩建主干线!D750)</f>
        <v>0</v>
      </c>
      <c r="E750" s="24">
        <f>IF([1]新扩建主干线!E750="","",[1]新扩建主干线!E750)</f>
        <v>0.11949700000000001</v>
      </c>
      <c r="F750" s="24" t="str">
        <f>IF([1]新扩建主干线!F750="","",[1]新扩建主干线!F750)</f>
        <v>市辖</v>
      </c>
      <c r="G750" s="24">
        <f>IF([1]新扩建主干线!G750="","",[1]新扩建主干线!G750)</f>
        <v>0</v>
      </c>
      <c r="H750" s="24">
        <f>IF([1]新扩建主干线!H750="","",[1]新扩建主干线!H750)</f>
        <v>6</v>
      </c>
      <c r="I750" s="24">
        <f>IF([1]新扩建主干线!I750="","",[1]新扩建主干线!I750)</f>
        <v>1</v>
      </c>
    </row>
    <row r="751" spans="1:9">
      <c r="A751" s="24" t="str">
        <f>IF([1]新扩建主干线!A751="","",[1]新扩建主干线!A751)</f>
        <v>浦项线路78</v>
      </c>
      <c r="B751" s="24" t="str">
        <f>IF([1]新扩建主干线!B751="","",[1]新扩建主干线!B751)</f>
        <v>10kV</v>
      </c>
      <c r="C751" s="24" t="str">
        <f>IF([1]新扩建主干线!C751="","",[1]新扩建主干线!C751)</f>
        <v>136浦项线</v>
      </c>
      <c r="D751" s="24">
        <f>IF([1]新扩建主干线!D751="","",[1]新扩建主干线!D751)</f>
        <v>0</v>
      </c>
      <c r="E751" s="24">
        <f>IF([1]新扩建主干线!E751="","",[1]新扩建主干线!E751)</f>
        <v>3.9150999999999998E-2</v>
      </c>
      <c r="F751" s="24" t="str">
        <f>IF([1]新扩建主干线!F751="","",[1]新扩建主干线!F751)</f>
        <v>市辖</v>
      </c>
      <c r="G751" s="24">
        <f>IF([1]新扩建主干线!G751="","",[1]新扩建主干线!G751)</f>
        <v>0</v>
      </c>
      <c r="H751" s="24">
        <f>IF([1]新扩建主干线!H751="","",[1]新扩建主干线!H751)</f>
        <v>8</v>
      </c>
      <c r="I751" s="24">
        <f>IF([1]新扩建主干线!I751="","",[1]新扩建主干线!I751)</f>
        <v>3</v>
      </c>
    </row>
    <row r="752" spans="1:9">
      <c r="A752" s="24" t="str">
        <f>IF([1]新扩建主干线!A752="","",[1]新扩建主干线!A752)</f>
        <v>浦项线路79</v>
      </c>
      <c r="B752" s="24" t="str">
        <f>IF([1]新扩建主干线!B752="","",[1]新扩建主干线!B752)</f>
        <v>10kV</v>
      </c>
      <c r="C752" s="24" t="str">
        <f>IF([1]新扩建主干线!C752="","",[1]新扩建主干线!C752)</f>
        <v>136浦项线</v>
      </c>
      <c r="D752" s="24">
        <f>IF([1]新扩建主干线!D752="","",[1]新扩建主干线!D752)</f>
        <v>0</v>
      </c>
      <c r="E752" s="24">
        <f>IF([1]新扩建主干线!E752="","",[1]新扩建主干线!E752)</f>
        <v>5.4517000000000003E-2</v>
      </c>
      <c r="F752" s="24" t="str">
        <f>IF([1]新扩建主干线!F752="","",[1]新扩建主干线!F752)</f>
        <v>市辖</v>
      </c>
      <c r="G752" s="24">
        <f>IF([1]新扩建主干线!G752="","",[1]新扩建主干线!G752)</f>
        <v>0</v>
      </c>
      <c r="H752" s="24">
        <f>IF([1]新扩建主干线!H752="","",[1]新扩建主干线!H752)</f>
        <v>0</v>
      </c>
      <c r="I752" s="24">
        <f>IF([1]新扩建主干线!I752="","",[1]新扩建主干线!I752)</f>
        <v>1</v>
      </c>
    </row>
    <row r="753" spans="1:9">
      <c r="A753" s="24" t="str">
        <f>IF([1]新扩建主干线!A753="","",[1]新扩建主干线!A753)</f>
        <v>浦项线路81</v>
      </c>
      <c r="B753" s="24" t="str">
        <f>IF([1]新扩建主干线!B753="","",[1]新扩建主干线!B753)</f>
        <v>10kV</v>
      </c>
      <c r="C753" s="24" t="str">
        <f>IF([1]新扩建主干线!C753="","",[1]新扩建主干线!C753)</f>
        <v>136浦项线</v>
      </c>
      <c r="D753" s="24">
        <f>IF([1]新扩建主干线!D753="","",[1]新扩建主干线!D753)</f>
        <v>0</v>
      </c>
      <c r="E753" s="24">
        <f>IF([1]新扩建主干线!E753="","",[1]新扩建主干线!E753)</f>
        <v>2.8830000000000001E-3</v>
      </c>
      <c r="F753" s="24" t="str">
        <f>IF([1]新扩建主干线!F753="","",[1]新扩建主干线!F753)</f>
        <v>市辖</v>
      </c>
      <c r="G753" s="24">
        <f>IF([1]新扩建主干线!G753="","",[1]新扩建主干线!G753)</f>
        <v>0</v>
      </c>
      <c r="H753" s="24">
        <f>IF([1]新扩建主干线!H753="","",[1]新扩建主干线!H753)</f>
        <v>2</v>
      </c>
      <c r="I753" s="24">
        <f>IF([1]新扩建主干线!I753="","",[1]新扩建主干线!I753)</f>
        <v>3</v>
      </c>
    </row>
    <row r="754" spans="1:9">
      <c r="A754" s="24" t="str">
        <f>IF([1]新扩建主干线!A754="","",[1]新扩建主干线!A754)</f>
        <v>浦项线路82</v>
      </c>
      <c r="B754" s="24" t="str">
        <f>IF([1]新扩建主干线!B754="","",[1]新扩建主干线!B754)</f>
        <v>10kV</v>
      </c>
      <c r="C754" s="24" t="str">
        <f>IF([1]新扩建主干线!C754="","",[1]新扩建主干线!C754)</f>
        <v>136浦项线</v>
      </c>
      <c r="D754" s="24">
        <f>IF([1]新扩建主干线!D754="","",[1]新扩建主干线!D754)</f>
        <v>0</v>
      </c>
      <c r="E754" s="24">
        <f>IF([1]新扩建主干线!E754="","",[1]新扩建主干线!E754)</f>
        <v>4.0021000000000001E-2</v>
      </c>
      <c r="F754" s="24" t="str">
        <f>IF([1]新扩建主干线!F754="","",[1]新扩建主干线!F754)</f>
        <v>市辖</v>
      </c>
      <c r="G754" s="24">
        <f>IF([1]新扩建主干线!G754="","",[1]新扩建主干线!G754)</f>
        <v>0</v>
      </c>
      <c r="H754" s="24">
        <f>IF([1]新扩建主干线!H754="","",[1]新扩建主干线!H754)</f>
        <v>3</v>
      </c>
      <c r="I754" s="24">
        <f>IF([1]新扩建主干线!I754="","",[1]新扩建主干线!I754)</f>
        <v>1</v>
      </c>
    </row>
    <row r="755" spans="1:9">
      <c r="A755" s="24" t="str">
        <f>IF([1]新扩建主干线!A755="","",[1]新扩建主干线!A755)</f>
        <v>浦项线路84</v>
      </c>
      <c r="B755" s="24" t="str">
        <f>IF([1]新扩建主干线!B755="","",[1]新扩建主干线!B755)</f>
        <v>10kV</v>
      </c>
      <c r="C755" s="24" t="str">
        <f>IF([1]新扩建主干线!C755="","",[1]新扩建主干线!C755)</f>
        <v>136浦项线</v>
      </c>
      <c r="D755" s="24">
        <f>IF([1]新扩建主干线!D755="","",[1]新扩建主干线!D755)</f>
        <v>0</v>
      </c>
      <c r="E755" s="24">
        <f>IF([1]新扩建主干线!E755="","",[1]新扩建主干线!E755)</f>
        <v>4.2012000000000001E-2</v>
      </c>
      <c r="F755" s="24" t="str">
        <f>IF([1]新扩建主干线!F755="","",[1]新扩建主干线!F755)</f>
        <v>市辖</v>
      </c>
      <c r="G755" s="24">
        <f>IF([1]新扩建主干线!G755="","",[1]新扩建主干线!G755)</f>
        <v>0</v>
      </c>
      <c r="H755" s="24">
        <f>IF([1]新扩建主干线!H755="","",[1]新扩建主干线!H755)</f>
        <v>5</v>
      </c>
      <c r="I755" s="24">
        <f>IF([1]新扩建主干线!I755="","",[1]新扩建主干线!I755)</f>
        <v>3</v>
      </c>
    </row>
    <row r="756" spans="1:9">
      <c r="A756" s="24" t="str">
        <f>IF([1]新扩建主干线!A756="","",[1]新扩建主干线!A756)</f>
        <v>浦项线路85</v>
      </c>
      <c r="B756" s="24" t="str">
        <f>IF([1]新扩建主干线!B756="","",[1]新扩建主干线!B756)</f>
        <v>10kV</v>
      </c>
      <c r="C756" s="24" t="str">
        <f>IF([1]新扩建主干线!C756="","",[1]新扩建主干线!C756)</f>
        <v>136浦项线</v>
      </c>
      <c r="D756" s="24">
        <f>IF([1]新扩建主干线!D756="","",[1]新扩建主干线!D756)</f>
        <v>0</v>
      </c>
      <c r="E756" s="24">
        <f>IF([1]新扩建主干线!E756="","",[1]新扩建主干线!E756)</f>
        <v>8.7787000000000004E-2</v>
      </c>
      <c r="F756" s="24" t="str">
        <f>IF([1]新扩建主干线!F756="","",[1]新扩建主干线!F756)</f>
        <v>市辖</v>
      </c>
      <c r="G756" s="24">
        <f>IF([1]新扩建主干线!G756="","",[1]新扩建主干线!G756)</f>
        <v>0</v>
      </c>
      <c r="H756" s="24">
        <f>IF([1]新扩建主干线!H756="","",[1]新扩建主干线!H756)</f>
        <v>6</v>
      </c>
      <c r="I756" s="24">
        <f>IF([1]新扩建主干线!I756="","",[1]新扩建主干线!I756)</f>
        <v>1</v>
      </c>
    </row>
    <row r="757" spans="1:9">
      <c r="A757" s="24" t="str">
        <f>IF([1]新扩建主干线!A757="","",[1]新扩建主干线!A757)</f>
        <v>浦项线路87</v>
      </c>
      <c r="B757" s="24" t="str">
        <f>IF([1]新扩建主干线!B757="","",[1]新扩建主干线!B757)</f>
        <v>10kV</v>
      </c>
      <c r="C757" s="24" t="str">
        <f>IF([1]新扩建主干线!C757="","",[1]新扩建主干线!C757)</f>
        <v>136浦项线</v>
      </c>
      <c r="D757" s="24">
        <f>IF([1]新扩建主干线!D757="","",[1]新扩建主干线!D757)</f>
        <v>0</v>
      </c>
      <c r="E757" s="24">
        <f>IF([1]新扩建主干线!E757="","",[1]新扩建主干线!E757)</f>
        <v>0.112386</v>
      </c>
      <c r="F757" s="24" t="str">
        <f>IF([1]新扩建主干线!F757="","",[1]新扩建主干线!F757)</f>
        <v>市辖</v>
      </c>
      <c r="G757" s="24">
        <f>IF([1]新扩建主干线!G757="","",[1]新扩建主干线!G757)</f>
        <v>0</v>
      </c>
      <c r="H757" s="24">
        <f>IF([1]新扩建主干线!H757="","",[1]新扩建主干线!H757)</f>
        <v>8</v>
      </c>
      <c r="I757" s="24">
        <f>IF([1]新扩建主干线!I757="","",[1]新扩建主干线!I757)</f>
        <v>3</v>
      </c>
    </row>
    <row r="758" spans="1:9">
      <c r="A758" s="24" t="str">
        <f>IF([1]新扩建主干线!A758="","",[1]新扩建主干线!A758)</f>
        <v>浦项线路88</v>
      </c>
      <c r="B758" s="24" t="str">
        <f>IF([1]新扩建主干线!B758="","",[1]新扩建主干线!B758)</f>
        <v>10kV</v>
      </c>
      <c r="C758" s="24" t="str">
        <f>IF([1]新扩建主干线!C758="","",[1]新扩建主干线!C758)</f>
        <v>136浦项线</v>
      </c>
      <c r="D758" s="24">
        <f>IF([1]新扩建主干线!D758="","",[1]新扩建主干线!D758)</f>
        <v>0</v>
      </c>
      <c r="E758" s="24">
        <f>IF([1]新扩建主干线!E758="","",[1]新扩建主干线!E758)</f>
        <v>2.1644E-2</v>
      </c>
      <c r="F758" s="24" t="str">
        <f>IF([1]新扩建主干线!F758="","",[1]新扩建主干线!F758)</f>
        <v>市辖</v>
      </c>
      <c r="G758" s="24">
        <f>IF([1]新扩建主干线!G758="","",[1]新扩建主干线!G758)</f>
        <v>0</v>
      </c>
      <c r="H758" s="24">
        <f>IF([1]新扩建主干线!H758="","",[1]新扩建主干线!H758)</f>
        <v>0</v>
      </c>
      <c r="I758" s="24">
        <f>IF([1]新扩建主干线!I758="","",[1]新扩建主干线!I758)</f>
        <v>1</v>
      </c>
    </row>
    <row r="759" spans="1:9">
      <c r="A759" s="24" t="str">
        <f>IF([1]新扩建主干线!A759="","",[1]新扩建主干线!A759)</f>
        <v>浦项线路90</v>
      </c>
      <c r="B759" s="24" t="str">
        <f>IF([1]新扩建主干线!B759="","",[1]新扩建主干线!B759)</f>
        <v>10kV</v>
      </c>
      <c r="C759" s="24" t="str">
        <f>IF([1]新扩建主干线!C759="","",[1]新扩建主干线!C759)</f>
        <v>136浦项线</v>
      </c>
      <c r="D759" s="24">
        <f>IF([1]新扩建主干线!D759="","",[1]新扩建主干线!D759)</f>
        <v>0</v>
      </c>
      <c r="E759" s="24">
        <f>IF([1]新扩建主干线!E759="","",[1]新扩建主干线!E759)</f>
        <v>7.1203000000000002E-2</v>
      </c>
      <c r="F759" s="24" t="str">
        <f>IF([1]新扩建主干线!F759="","",[1]新扩建主干线!F759)</f>
        <v>市辖</v>
      </c>
      <c r="G759" s="24">
        <f>IF([1]新扩建主干线!G759="","",[1]新扩建主干线!G759)</f>
        <v>0</v>
      </c>
      <c r="H759" s="24">
        <f>IF([1]新扩建主干线!H759="","",[1]新扩建主干线!H759)</f>
        <v>2</v>
      </c>
      <c r="I759" s="24">
        <f>IF([1]新扩建主干线!I759="","",[1]新扩建主干线!I759)</f>
        <v>3</v>
      </c>
    </row>
    <row r="760" spans="1:9">
      <c r="A760" s="24" t="str">
        <f>IF([1]新扩建主干线!A760="","",[1]新扩建主干线!A760)</f>
        <v>浦项线路91</v>
      </c>
      <c r="B760" s="24" t="str">
        <f>IF([1]新扩建主干线!B760="","",[1]新扩建主干线!B760)</f>
        <v>10kV</v>
      </c>
      <c r="C760" s="24" t="str">
        <f>IF([1]新扩建主干线!C760="","",[1]新扩建主干线!C760)</f>
        <v>136浦项线</v>
      </c>
      <c r="D760" s="24">
        <f>IF([1]新扩建主干线!D760="","",[1]新扩建主干线!D760)</f>
        <v>0</v>
      </c>
      <c r="E760" s="24">
        <f>IF([1]新扩建主干线!E760="","",[1]新扩建主干线!E760)</f>
        <v>1.9837E-2</v>
      </c>
      <c r="F760" s="24" t="str">
        <f>IF([1]新扩建主干线!F760="","",[1]新扩建主干线!F760)</f>
        <v>市辖</v>
      </c>
      <c r="G760" s="24">
        <f>IF([1]新扩建主干线!G760="","",[1]新扩建主干线!G760)</f>
        <v>0</v>
      </c>
      <c r="H760" s="24">
        <f>IF([1]新扩建主干线!H760="","",[1]新扩建主干线!H760)</f>
        <v>3</v>
      </c>
      <c r="I760" s="24">
        <f>IF([1]新扩建主干线!I760="","",[1]新扩建主干线!I760)</f>
        <v>1</v>
      </c>
    </row>
    <row r="761" spans="1:9">
      <c r="A761" s="24" t="str">
        <f>IF([1]新扩建主干线!A761="","",[1]新扩建主干线!A761)</f>
        <v>浦项线路93</v>
      </c>
      <c r="B761" s="24" t="str">
        <f>IF([1]新扩建主干线!B761="","",[1]新扩建主干线!B761)</f>
        <v>10kV</v>
      </c>
      <c r="C761" s="24" t="str">
        <f>IF([1]新扩建主干线!C761="","",[1]新扩建主干线!C761)</f>
        <v>136浦项线</v>
      </c>
      <c r="D761" s="24">
        <f>IF([1]新扩建主干线!D761="","",[1]新扩建主干线!D761)</f>
        <v>0</v>
      </c>
      <c r="E761" s="24">
        <f>IF([1]新扩建主干线!E761="","",[1]新扩建主干线!E761)</f>
        <v>1.2983E-2</v>
      </c>
      <c r="F761" s="24" t="str">
        <f>IF([1]新扩建主干线!F761="","",[1]新扩建主干线!F761)</f>
        <v>市辖</v>
      </c>
      <c r="G761" s="24">
        <f>IF([1]新扩建主干线!G761="","",[1]新扩建主干线!G761)</f>
        <v>0</v>
      </c>
      <c r="H761" s="24">
        <f>IF([1]新扩建主干线!H761="","",[1]新扩建主干线!H761)</f>
        <v>5</v>
      </c>
      <c r="I761" s="24">
        <f>IF([1]新扩建主干线!I761="","",[1]新扩建主干线!I761)</f>
        <v>3</v>
      </c>
    </row>
    <row r="762" spans="1:9">
      <c r="A762" s="24" t="str">
        <f>IF([1]新扩建主干线!A762="","",[1]新扩建主干线!A762)</f>
        <v>浦项线路94</v>
      </c>
      <c r="B762" s="24" t="str">
        <f>IF([1]新扩建主干线!B762="","",[1]新扩建主干线!B762)</f>
        <v>10kV</v>
      </c>
      <c r="C762" s="24" t="str">
        <f>IF([1]新扩建主干线!C762="","",[1]新扩建主干线!C762)</f>
        <v>136浦项线</v>
      </c>
      <c r="D762" s="24">
        <f>IF([1]新扩建主干线!D762="","",[1]新扩建主干线!D762)</f>
        <v>0</v>
      </c>
      <c r="E762" s="24">
        <f>IF([1]新扩建主干线!E762="","",[1]新扩建主干线!E762)</f>
        <v>1.0245000000000001E-2</v>
      </c>
      <c r="F762" s="24" t="str">
        <f>IF([1]新扩建主干线!F762="","",[1]新扩建主干线!F762)</f>
        <v>市辖</v>
      </c>
      <c r="G762" s="24">
        <f>IF([1]新扩建主干线!G762="","",[1]新扩建主干线!G762)</f>
        <v>0</v>
      </c>
      <c r="H762" s="24">
        <f>IF([1]新扩建主干线!H762="","",[1]新扩建主干线!H762)</f>
        <v>6</v>
      </c>
      <c r="I762" s="24">
        <f>IF([1]新扩建主干线!I762="","",[1]新扩建主干线!I762)</f>
        <v>1</v>
      </c>
    </row>
    <row r="763" spans="1:9">
      <c r="A763" s="24" t="str">
        <f>IF([1]新扩建主干线!A763="","",[1]新扩建主干线!A763)</f>
        <v>浦项线路96</v>
      </c>
      <c r="B763" s="24" t="str">
        <f>IF([1]新扩建主干线!B763="","",[1]新扩建主干线!B763)</f>
        <v>10kV</v>
      </c>
      <c r="C763" s="24" t="str">
        <f>IF([1]新扩建主干线!C763="","",[1]新扩建主干线!C763)</f>
        <v>136浦项线</v>
      </c>
      <c r="D763" s="24">
        <f>IF([1]新扩建主干线!D763="","",[1]新扩建主干线!D763)</f>
        <v>0</v>
      </c>
      <c r="E763" s="24">
        <f>IF([1]新扩建主干线!E763="","",[1]新扩建主干线!E763)</f>
        <v>2.7169999999999998E-3</v>
      </c>
      <c r="F763" s="24" t="str">
        <f>IF([1]新扩建主干线!F763="","",[1]新扩建主干线!F763)</f>
        <v>市辖</v>
      </c>
      <c r="G763" s="24">
        <f>IF([1]新扩建主干线!G763="","",[1]新扩建主干线!G763)</f>
        <v>0</v>
      </c>
      <c r="H763" s="24">
        <f>IF([1]新扩建主干线!H763="","",[1]新扩建主干线!H763)</f>
        <v>8</v>
      </c>
      <c r="I763" s="24">
        <f>IF([1]新扩建主干线!I763="","",[1]新扩建主干线!I763)</f>
        <v>3</v>
      </c>
    </row>
    <row r="764" spans="1:9">
      <c r="A764" s="24" t="str">
        <f>IF([1]新扩建主干线!A764="","",[1]新扩建主干线!A764)</f>
        <v>浦项线路97</v>
      </c>
      <c r="B764" s="24" t="str">
        <f>IF([1]新扩建主干线!B764="","",[1]新扩建主干线!B764)</f>
        <v>10kV</v>
      </c>
      <c r="C764" s="24" t="str">
        <f>IF([1]新扩建主干线!C764="","",[1]新扩建主干线!C764)</f>
        <v>136浦项线</v>
      </c>
      <c r="D764" s="24">
        <f>IF([1]新扩建主干线!D764="","",[1]新扩建主干线!D764)</f>
        <v>0</v>
      </c>
      <c r="E764" s="24">
        <f>IF([1]新扩建主干线!E764="","",[1]新扩建主干线!E764)</f>
        <v>1.0071E-2</v>
      </c>
      <c r="F764" s="24" t="str">
        <f>IF([1]新扩建主干线!F764="","",[1]新扩建主干线!F764)</f>
        <v>市辖</v>
      </c>
      <c r="G764" s="24">
        <f>IF([1]新扩建主干线!G764="","",[1]新扩建主干线!G764)</f>
        <v>0</v>
      </c>
      <c r="H764" s="24">
        <f>IF([1]新扩建主干线!H764="","",[1]新扩建主干线!H764)</f>
        <v>0</v>
      </c>
      <c r="I764" s="24">
        <f>IF([1]新扩建主干线!I764="","",[1]新扩建主干线!I764)</f>
        <v>1</v>
      </c>
    </row>
    <row r="765" spans="1:9">
      <c r="A765" s="24" t="str">
        <f>IF([1]新扩建主干线!A765="","",[1]新扩建主干线!A765)</f>
        <v>浦项线路99</v>
      </c>
      <c r="B765" s="24" t="str">
        <f>IF([1]新扩建主干线!B765="","",[1]新扩建主干线!B765)</f>
        <v>10kV</v>
      </c>
      <c r="C765" s="24" t="str">
        <f>IF([1]新扩建主干线!C765="","",[1]新扩建主干线!C765)</f>
        <v>136浦项线</v>
      </c>
      <c r="D765" s="24">
        <f>IF([1]新扩建主干线!D765="","",[1]新扩建主干线!D765)</f>
        <v>0</v>
      </c>
      <c r="E765" s="24">
        <f>IF([1]新扩建主干线!E765="","",[1]新扩建主干线!E765)</f>
        <v>0.15382999999999999</v>
      </c>
      <c r="F765" s="24" t="str">
        <f>IF([1]新扩建主干线!F765="","",[1]新扩建主干线!F765)</f>
        <v>市辖</v>
      </c>
      <c r="G765" s="24">
        <f>IF([1]新扩建主干线!G765="","",[1]新扩建主干线!G765)</f>
        <v>0</v>
      </c>
      <c r="H765" s="24">
        <f>IF([1]新扩建主干线!H765="","",[1]新扩建主干线!H765)</f>
        <v>2</v>
      </c>
      <c r="I765" s="24">
        <f>IF([1]新扩建主干线!I765="","",[1]新扩建主干线!I765)</f>
        <v>3</v>
      </c>
    </row>
    <row r="766" spans="1:9">
      <c r="A766" s="24" t="str">
        <f>IF([1]新扩建主干线!A766="","",[1]新扩建主干线!A766)</f>
        <v>浦项线路100</v>
      </c>
      <c r="B766" s="24" t="str">
        <f>IF([1]新扩建主干线!B766="","",[1]新扩建主干线!B766)</f>
        <v>10kV</v>
      </c>
      <c r="C766" s="24" t="str">
        <f>IF([1]新扩建主干线!C766="","",[1]新扩建主干线!C766)</f>
        <v>136浦项线</v>
      </c>
      <c r="D766" s="24">
        <f>IF([1]新扩建主干线!D766="","",[1]新扩建主干线!D766)</f>
        <v>0</v>
      </c>
      <c r="E766" s="24">
        <f>IF([1]新扩建主干线!E766="","",[1]新扩建主干线!E766)</f>
        <v>1.9772999999999999E-2</v>
      </c>
      <c r="F766" s="24" t="str">
        <f>IF([1]新扩建主干线!F766="","",[1]新扩建主干线!F766)</f>
        <v/>
      </c>
      <c r="G766" s="24">
        <f>IF([1]新扩建主干线!G766="","",[1]新扩建主干线!G766)</f>
        <v>0</v>
      </c>
      <c r="H766" s="24">
        <f>IF([1]新扩建主干线!H766="","",[1]新扩建主干线!H766)</f>
        <v>3</v>
      </c>
      <c r="I766" s="24">
        <f>IF([1]新扩建主干线!I766="","",[1]新扩建主干线!I766)</f>
        <v>1</v>
      </c>
    </row>
    <row r="767" spans="1:9">
      <c r="A767" s="24" t="str">
        <f>IF([1]新扩建主干线!A767="","",[1]新扩建主干线!A767)</f>
        <v>安贰线路1</v>
      </c>
      <c r="B767" s="24" t="str">
        <f>IF([1]新扩建主干线!B767="","",[1]新扩建主干线!B767)</f>
        <v>10kV</v>
      </c>
      <c r="C767" s="24" t="str">
        <f>IF([1]新扩建主干线!C767="","",[1]新扩建主干线!C767)</f>
        <v>142安贰线</v>
      </c>
      <c r="D767" s="24">
        <f>IF([1]新扩建主干线!D767="","",[1]新扩建主干线!D767)</f>
        <v>1</v>
      </c>
      <c r="E767" s="24">
        <f>IF([1]新扩建主干线!E767="","",[1]新扩建主干线!E767)</f>
        <v>6.8609999999999999E-3</v>
      </c>
      <c r="F767" s="24" t="str">
        <f>IF([1]新扩建主干线!F767="","",[1]新扩建主干线!F767)</f>
        <v>市辖</v>
      </c>
      <c r="G767" s="24">
        <f>IF([1]新扩建主干线!G767="","",[1]新扩建主干线!G767)</f>
        <v>0</v>
      </c>
      <c r="H767" s="24">
        <f>IF([1]新扩建主干线!H767="","",[1]新扩建主干线!H767)</f>
        <v>5</v>
      </c>
      <c r="I767" s="24">
        <f>IF([1]新扩建主干线!I767="","",[1]新扩建主干线!I767)</f>
        <v>3</v>
      </c>
    </row>
    <row r="768" spans="1:9">
      <c r="A768" s="24" t="str">
        <f>IF([1]新扩建主干线!A768="","",[1]新扩建主干线!A768)</f>
        <v>安贰线路2</v>
      </c>
      <c r="B768" s="24" t="str">
        <f>IF([1]新扩建主干线!B768="","",[1]新扩建主干线!B768)</f>
        <v>10kV</v>
      </c>
      <c r="C768" s="24" t="str">
        <f>IF([1]新扩建主干线!C768="","",[1]新扩建主干线!C768)</f>
        <v>142安贰线</v>
      </c>
      <c r="D768" s="24">
        <f>IF([1]新扩建主干线!D768="","",[1]新扩建主干线!D768)</f>
        <v>1</v>
      </c>
      <c r="E768" s="24">
        <f>IF([1]新扩建主干线!E768="","",[1]新扩建主干线!E768)</f>
        <v>0.85982000000000003</v>
      </c>
      <c r="F768" s="24" t="str">
        <f>IF([1]新扩建主干线!F768="","",[1]新扩建主干线!F768)</f>
        <v>市辖</v>
      </c>
      <c r="G768" s="24">
        <f>IF([1]新扩建主干线!G768="","",[1]新扩建主干线!G768)</f>
        <v>0</v>
      </c>
      <c r="H768" s="24">
        <f>IF([1]新扩建主干线!H768="","",[1]新扩建主干线!H768)</f>
        <v>6</v>
      </c>
      <c r="I768" s="24">
        <f>IF([1]新扩建主干线!I768="","",[1]新扩建主干线!I768)</f>
        <v>1</v>
      </c>
    </row>
    <row r="769" spans="1:9">
      <c r="A769" s="24" t="str">
        <f>IF([1]新扩建主干线!A769="","",[1]新扩建主干线!A769)</f>
        <v>安贰线路4</v>
      </c>
      <c r="B769" s="24" t="str">
        <f>IF([1]新扩建主干线!B769="","",[1]新扩建主干线!B769)</f>
        <v>10kV</v>
      </c>
      <c r="C769" s="24" t="str">
        <f>IF([1]新扩建主干线!C769="","",[1]新扩建主干线!C769)</f>
        <v>142安贰线</v>
      </c>
      <c r="D769" s="24">
        <f>IF([1]新扩建主干线!D769="","",[1]新扩建主干线!D769)</f>
        <v>1</v>
      </c>
      <c r="E769" s="24">
        <f>IF([1]新扩建主干线!E769="","",[1]新扩建主干线!E769)</f>
        <v>0.10101300000000001</v>
      </c>
      <c r="F769" s="24" t="str">
        <f>IF([1]新扩建主干线!F769="","",[1]新扩建主干线!F769)</f>
        <v>市辖</v>
      </c>
      <c r="G769" s="24">
        <f>IF([1]新扩建主干线!G769="","",[1]新扩建主干线!G769)</f>
        <v>0</v>
      </c>
      <c r="H769" s="24">
        <f>IF([1]新扩建主干线!H769="","",[1]新扩建主干线!H769)</f>
        <v>8</v>
      </c>
      <c r="I769" s="24">
        <f>IF([1]新扩建主干线!I769="","",[1]新扩建主干线!I769)</f>
        <v>3</v>
      </c>
    </row>
    <row r="770" spans="1:9">
      <c r="A770" s="24" t="str">
        <f>IF([1]新扩建主干线!A770="","",[1]新扩建主干线!A770)</f>
        <v>安贰线路5</v>
      </c>
      <c r="B770" s="24" t="str">
        <f>IF([1]新扩建主干线!B770="","",[1]新扩建主干线!B770)</f>
        <v>10kV</v>
      </c>
      <c r="C770" s="24" t="str">
        <f>IF([1]新扩建主干线!C770="","",[1]新扩建主干线!C770)</f>
        <v>142安贰线</v>
      </c>
      <c r="D770" s="24">
        <f>IF([1]新扩建主干线!D770="","",[1]新扩建主干线!D770)</f>
        <v>1</v>
      </c>
      <c r="E770" s="24">
        <f>IF([1]新扩建主干线!E770="","",[1]新扩建主干线!E770)</f>
        <v>0.100817</v>
      </c>
      <c r="F770" s="24" t="str">
        <f>IF([1]新扩建主干线!F770="","",[1]新扩建主干线!F770)</f>
        <v>市辖</v>
      </c>
      <c r="G770" s="24">
        <f>IF([1]新扩建主干线!G770="","",[1]新扩建主干线!G770)</f>
        <v>0</v>
      </c>
      <c r="H770" s="24">
        <f>IF([1]新扩建主干线!H770="","",[1]新扩建主干线!H770)</f>
        <v>0</v>
      </c>
      <c r="I770" s="24">
        <f>IF([1]新扩建主干线!I770="","",[1]新扩建主干线!I770)</f>
        <v>1</v>
      </c>
    </row>
    <row r="771" spans="1:9">
      <c r="A771" s="24" t="str">
        <f>IF([1]新扩建主干线!A771="","",[1]新扩建主干线!A771)</f>
        <v>安贰线路7</v>
      </c>
      <c r="B771" s="24" t="str">
        <f>IF([1]新扩建主干线!B771="","",[1]新扩建主干线!B771)</f>
        <v>10kV</v>
      </c>
      <c r="C771" s="24" t="str">
        <f>IF([1]新扩建主干线!C771="","",[1]新扩建主干线!C771)</f>
        <v>142安贰线</v>
      </c>
      <c r="D771" s="24">
        <f>IF([1]新扩建主干线!D771="","",[1]新扩建主干线!D771)</f>
        <v>0</v>
      </c>
      <c r="E771" s="24">
        <f>IF([1]新扩建主干线!E771="","",[1]新扩建主干线!E771)</f>
        <v>0.27051799999999998</v>
      </c>
      <c r="F771" s="24" t="str">
        <f>IF([1]新扩建主干线!F771="","",[1]新扩建主干线!F771)</f>
        <v>市辖</v>
      </c>
      <c r="G771" s="24">
        <f>IF([1]新扩建主干线!G771="","",[1]新扩建主干线!G771)</f>
        <v>0</v>
      </c>
      <c r="H771" s="24">
        <f>IF([1]新扩建主干线!H771="","",[1]新扩建主干线!H771)</f>
        <v>2</v>
      </c>
      <c r="I771" s="24">
        <f>IF([1]新扩建主干线!I771="","",[1]新扩建主干线!I771)</f>
        <v>3</v>
      </c>
    </row>
    <row r="772" spans="1:9">
      <c r="A772" s="24" t="str">
        <f>IF([1]新扩建主干线!A772="","",[1]新扩建主干线!A772)</f>
        <v>安贰线路8</v>
      </c>
      <c r="B772" s="24" t="str">
        <f>IF([1]新扩建主干线!B772="","",[1]新扩建主干线!B772)</f>
        <v>10kV</v>
      </c>
      <c r="C772" s="24" t="str">
        <f>IF([1]新扩建主干线!C772="","",[1]新扩建主干线!C772)</f>
        <v>142安贰线</v>
      </c>
      <c r="D772" s="24">
        <f>IF([1]新扩建主干线!D772="","",[1]新扩建主干线!D772)</f>
        <v>0</v>
      </c>
      <c r="E772" s="24">
        <f>IF([1]新扩建主干线!E772="","",[1]新扩建主干线!E772)</f>
        <v>0.13001399999999999</v>
      </c>
      <c r="F772" s="24" t="str">
        <f>IF([1]新扩建主干线!F772="","",[1]新扩建主干线!F772)</f>
        <v>市辖</v>
      </c>
      <c r="G772" s="24">
        <f>IF([1]新扩建主干线!G772="","",[1]新扩建主干线!G772)</f>
        <v>0</v>
      </c>
      <c r="H772" s="24">
        <f>IF([1]新扩建主干线!H772="","",[1]新扩建主干线!H772)</f>
        <v>3</v>
      </c>
      <c r="I772" s="24">
        <f>IF([1]新扩建主干线!I772="","",[1]新扩建主干线!I772)</f>
        <v>1</v>
      </c>
    </row>
    <row r="773" spans="1:9">
      <c r="A773" s="24" t="str">
        <f>IF([1]新扩建主干线!A773="","",[1]新扩建主干线!A773)</f>
        <v>安贰线路10</v>
      </c>
      <c r="B773" s="24" t="str">
        <f>IF([1]新扩建主干线!B773="","",[1]新扩建主干线!B773)</f>
        <v>10kV</v>
      </c>
      <c r="C773" s="24" t="str">
        <f>IF([1]新扩建主干线!C773="","",[1]新扩建主干线!C773)</f>
        <v>142安贰线</v>
      </c>
      <c r="D773" s="24">
        <f>IF([1]新扩建主干线!D773="","",[1]新扩建主干线!D773)</f>
        <v>0</v>
      </c>
      <c r="E773" s="24">
        <f>IF([1]新扩建主干线!E773="","",[1]新扩建主干线!E773)</f>
        <v>0.357709</v>
      </c>
      <c r="F773" s="24" t="str">
        <f>IF([1]新扩建主干线!F773="","",[1]新扩建主干线!F773)</f>
        <v>市辖</v>
      </c>
      <c r="G773" s="24">
        <f>IF([1]新扩建主干线!G773="","",[1]新扩建主干线!G773)</f>
        <v>0</v>
      </c>
      <c r="H773" s="24">
        <f>IF([1]新扩建主干线!H773="","",[1]新扩建主干线!H773)</f>
        <v>5</v>
      </c>
      <c r="I773" s="24">
        <f>IF([1]新扩建主干线!I773="","",[1]新扩建主干线!I773)</f>
        <v>3</v>
      </c>
    </row>
    <row r="774" spans="1:9">
      <c r="A774" s="24" t="str">
        <f>IF([1]新扩建主干线!A774="","",[1]新扩建主干线!A774)</f>
        <v>安贰线路11</v>
      </c>
      <c r="B774" s="24" t="str">
        <f>IF([1]新扩建主干线!B774="","",[1]新扩建主干线!B774)</f>
        <v>10kV</v>
      </c>
      <c r="C774" s="24" t="str">
        <f>IF([1]新扩建主干线!C774="","",[1]新扩建主干线!C774)</f>
        <v>142安贰线</v>
      </c>
      <c r="D774" s="24">
        <f>IF([1]新扩建主干线!D774="","",[1]新扩建主干线!D774)</f>
        <v>0</v>
      </c>
      <c r="E774" s="24">
        <f>IF([1]新扩建主干线!E774="","",[1]新扩建主干线!E774)</f>
        <v>0.10485800000000001</v>
      </c>
      <c r="F774" s="24" t="str">
        <f>IF([1]新扩建主干线!F774="","",[1]新扩建主干线!F774)</f>
        <v>市辖</v>
      </c>
      <c r="G774" s="24">
        <f>IF([1]新扩建主干线!G774="","",[1]新扩建主干线!G774)</f>
        <v>0</v>
      </c>
      <c r="H774" s="24">
        <f>IF([1]新扩建主干线!H774="","",[1]新扩建主干线!H774)</f>
        <v>6</v>
      </c>
      <c r="I774" s="24">
        <f>IF([1]新扩建主干线!I774="","",[1]新扩建主干线!I774)</f>
        <v>1</v>
      </c>
    </row>
    <row r="775" spans="1:9">
      <c r="A775" s="24" t="str">
        <f>IF([1]新扩建主干线!A775="","",[1]新扩建主干线!A775)</f>
        <v>安贰线路13</v>
      </c>
      <c r="B775" s="24" t="str">
        <f>IF([1]新扩建主干线!B775="","",[1]新扩建主干线!B775)</f>
        <v>10kV</v>
      </c>
      <c r="C775" s="24" t="str">
        <f>IF([1]新扩建主干线!C775="","",[1]新扩建主干线!C775)</f>
        <v>142安贰线</v>
      </c>
      <c r="D775" s="24">
        <f>IF([1]新扩建主干线!D775="","",[1]新扩建主干线!D775)</f>
        <v>0</v>
      </c>
      <c r="E775" s="24">
        <f>IF([1]新扩建主干线!E775="","",[1]新扩建主干线!E775)</f>
        <v>1.4312279999999999</v>
      </c>
      <c r="F775" s="24" t="str">
        <f>IF([1]新扩建主干线!F775="","",[1]新扩建主干线!F775)</f>
        <v>市辖</v>
      </c>
      <c r="G775" s="24">
        <f>IF([1]新扩建主干线!G775="","",[1]新扩建主干线!G775)</f>
        <v>0</v>
      </c>
      <c r="H775" s="24">
        <f>IF([1]新扩建主干线!H775="","",[1]新扩建主干线!H775)</f>
        <v>8</v>
      </c>
      <c r="I775" s="24">
        <f>IF([1]新扩建主干线!I775="","",[1]新扩建主干线!I775)</f>
        <v>3</v>
      </c>
    </row>
    <row r="776" spans="1:9">
      <c r="A776" s="24" t="str">
        <f>IF([1]新扩建主干线!A776="","",[1]新扩建主干线!A776)</f>
        <v>安贰线路15</v>
      </c>
      <c r="B776" s="24" t="str">
        <f>IF([1]新扩建主干线!B776="","",[1]新扩建主干线!B776)</f>
        <v>10kV</v>
      </c>
      <c r="C776" s="24" t="str">
        <f>IF([1]新扩建主干线!C776="","",[1]新扩建主干线!C776)</f>
        <v>142安贰线</v>
      </c>
      <c r="D776" s="24">
        <f>IF([1]新扩建主干线!D776="","",[1]新扩建主干线!D776)</f>
        <v>0</v>
      </c>
      <c r="E776" s="24">
        <f>IF([1]新扩建主干线!E776="","",[1]新扩建主干线!E776)</f>
        <v>0.227548</v>
      </c>
      <c r="F776" s="24" t="str">
        <f>IF([1]新扩建主干线!F776="","",[1]新扩建主干线!F776)</f>
        <v>市辖</v>
      </c>
      <c r="G776" s="24">
        <f>IF([1]新扩建主干线!G776="","",[1]新扩建主干线!G776)</f>
        <v>0</v>
      </c>
      <c r="H776" s="24">
        <f>IF([1]新扩建主干线!H776="","",[1]新扩建主干线!H776)</f>
        <v>0</v>
      </c>
      <c r="I776" s="24">
        <f>IF([1]新扩建主干线!I776="","",[1]新扩建主干线!I776)</f>
        <v>1</v>
      </c>
    </row>
    <row r="777" spans="1:9">
      <c r="A777" s="24" t="str">
        <f>IF([1]新扩建主干线!A777="","",[1]新扩建主干线!A777)</f>
        <v>安贰线路17</v>
      </c>
      <c r="B777" s="24" t="str">
        <f>IF([1]新扩建主干线!B777="","",[1]新扩建主干线!B777)</f>
        <v>10kV</v>
      </c>
      <c r="C777" s="24" t="str">
        <f>IF([1]新扩建主干线!C777="","",[1]新扩建主干线!C777)</f>
        <v>142安贰线</v>
      </c>
      <c r="D777" s="24">
        <f>IF([1]新扩建主干线!D777="","",[1]新扩建主干线!D777)</f>
        <v>0</v>
      </c>
      <c r="E777" s="24">
        <f>IF([1]新扩建主干线!E777="","",[1]新扩建主干线!E777)</f>
        <v>0.70877900000000005</v>
      </c>
      <c r="F777" s="24" t="str">
        <f>IF([1]新扩建主干线!F777="","",[1]新扩建主干线!F777)</f>
        <v>市辖</v>
      </c>
      <c r="G777" s="24">
        <f>IF([1]新扩建主干线!G777="","",[1]新扩建主干线!G777)</f>
        <v>0</v>
      </c>
      <c r="H777" s="24">
        <f>IF([1]新扩建主干线!H777="","",[1]新扩建主干线!H777)</f>
        <v>2</v>
      </c>
      <c r="I777" s="24">
        <f>IF([1]新扩建主干线!I777="","",[1]新扩建主干线!I777)</f>
        <v>3</v>
      </c>
    </row>
    <row r="778" spans="1:9">
      <c r="A778" s="24" t="str">
        <f>IF([1]新扩建主干线!A778="","",[1]新扩建主干线!A778)</f>
        <v>安贰线路18</v>
      </c>
      <c r="B778" s="24" t="str">
        <f>IF([1]新扩建主干线!B778="","",[1]新扩建主干线!B778)</f>
        <v>10kV</v>
      </c>
      <c r="C778" s="24" t="str">
        <f>IF([1]新扩建主干线!C778="","",[1]新扩建主干线!C778)</f>
        <v>142安贰线</v>
      </c>
      <c r="D778" s="24">
        <f>IF([1]新扩建主干线!D778="","",[1]新扩建主干线!D778)</f>
        <v>0</v>
      </c>
      <c r="E778" s="24">
        <f>IF([1]新扩建主干线!E778="","",[1]新扩建主干线!E778)</f>
        <v>0.13330900000000001</v>
      </c>
      <c r="F778" s="24" t="str">
        <f>IF([1]新扩建主干线!F778="","",[1]新扩建主干线!F778)</f>
        <v>市辖</v>
      </c>
      <c r="G778" s="24">
        <f>IF([1]新扩建主干线!G778="","",[1]新扩建主干线!G778)</f>
        <v>0</v>
      </c>
      <c r="H778" s="24">
        <f>IF([1]新扩建主干线!H778="","",[1]新扩建主干线!H778)</f>
        <v>3</v>
      </c>
      <c r="I778" s="24">
        <f>IF([1]新扩建主干线!I778="","",[1]新扩建主干线!I778)</f>
        <v>1</v>
      </c>
    </row>
    <row r="779" spans="1:9">
      <c r="A779" s="24" t="str">
        <f>IF([1]新扩建主干线!A779="","",[1]新扩建主干线!A779)</f>
        <v>安贰线路20</v>
      </c>
      <c r="B779" s="24" t="str">
        <f>IF([1]新扩建主干线!B779="","",[1]新扩建主干线!B779)</f>
        <v>10kV</v>
      </c>
      <c r="C779" s="24" t="str">
        <f>IF([1]新扩建主干线!C779="","",[1]新扩建主干线!C779)</f>
        <v>142安贰线</v>
      </c>
      <c r="D779" s="24">
        <f>IF([1]新扩建主干线!D779="","",[1]新扩建主干线!D779)</f>
        <v>0</v>
      </c>
      <c r="E779" s="24">
        <f>IF([1]新扩建主干线!E779="","",[1]新扩建主干线!E779)</f>
        <v>0.105808</v>
      </c>
      <c r="F779" s="24" t="str">
        <f>IF([1]新扩建主干线!F779="","",[1]新扩建主干线!F779)</f>
        <v>市辖</v>
      </c>
      <c r="G779" s="24">
        <f>IF([1]新扩建主干线!G779="","",[1]新扩建主干线!G779)</f>
        <v>0</v>
      </c>
      <c r="H779" s="24">
        <f>IF([1]新扩建主干线!H779="","",[1]新扩建主干线!H779)</f>
        <v>5</v>
      </c>
      <c r="I779" s="24">
        <f>IF([1]新扩建主干线!I779="","",[1]新扩建主干线!I779)</f>
        <v>3</v>
      </c>
    </row>
    <row r="780" spans="1:9">
      <c r="A780" s="24" t="str">
        <f>IF([1]新扩建主干线!A780="","",[1]新扩建主干线!A780)</f>
        <v>安贰线路21</v>
      </c>
      <c r="B780" s="24" t="str">
        <f>IF([1]新扩建主干线!B780="","",[1]新扩建主干线!B780)</f>
        <v>10kV</v>
      </c>
      <c r="C780" s="24" t="str">
        <f>IF([1]新扩建主干线!C780="","",[1]新扩建主干线!C780)</f>
        <v>142安贰线</v>
      </c>
      <c r="D780" s="24">
        <f>IF([1]新扩建主干线!D780="","",[1]新扩建主干线!D780)</f>
        <v>1</v>
      </c>
      <c r="E780" s="24">
        <f>IF([1]新扩建主干线!E780="","",[1]新扩建主干线!E780)</f>
        <v>0.53028699999999995</v>
      </c>
      <c r="F780" s="24" t="str">
        <f>IF([1]新扩建主干线!F780="","",[1]新扩建主干线!F780)</f>
        <v>市辖</v>
      </c>
      <c r="G780" s="24">
        <f>IF([1]新扩建主干线!G780="","",[1]新扩建主干线!G780)</f>
        <v>0</v>
      </c>
      <c r="H780" s="24">
        <f>IF([1]新扩建主干线!H780="","",[1]新扩建主干线!H780)</f>
        <v>6</v>
      </c>
      <c r="I780" s="24">
        <f>IF([1]新扩建主干线!I780="","",[1]新扩建主干线!I780)</f>
        <v>1</v>
      </c>
    </row>
    <row r="781" spans="1:9">
      <c r="A781" s="24" t="str">
        <f>IF([1]新扩建主干线!A781="","",[1]新扩建主干线!A781)</f>
        <v>安贰线路23</v>
      </c>
      <c r="B781" s="24" t="str">
        <f>IF([1]新扩建主干线!B781="","",[1]新扩建主干线!B781)</f>
        <v>10kV</v>
      </c>
      <c r="C781" s="24" t="str">
        <f>IF([1]新扩建主干线!C781="","",[1]新扩建主干线!C781)</f>
        <v>142安贰线</v>
      </c>
      <c r="D781" s="24">
        <f>IF([1]新扩建主干线!D781="","",[1]新扩建主干线!D781)</f>
        <v>0</v>
      </c>
      <c r="E781" s="24">
        <f>IF([1]新扩建主干线!E781="","",[1]新扩建主干线!E781)</f>
        <v>0.279696</v>
      </c>
      <c r="F781" s="24" t="str">
        <f>IF([1]新扩建主干线!F781="","",[1]新扩建主干线!F781)</f>
        <v>市辖</v>
      </c>
      <c r="G781" s="24">
        <f>IF([1]新扩建主干线!G781="","",[1]新扩建主干线!G781)</f>
        <v>0</v>
      </c>
      <c r="H781" s="24">
        <f>IF([1]新扩建主干线!H781="","",[1]新扩建主干线!H781)</f>
        <v>8</v>
      </c>
      <c r="I781" s="24">
        <f>IF([1]新扩建主干线!I781="","",[1]新扩建主干线!I781)</f>
        <v>3</v>
      </c>
    </row>
    <row r="782" spans="1:9">
      <c r="A782" s="24" t="str">
        <f>IF([1]新扩建主干线!A782="","",[1]新扩建主干线!A782)</f>
        <v>安贰线路24</v>
      </c>
      <c r="B782" s="24" t="str">
        <f>IF([1]新扩建主干线!B782="","",[1]新扩建主干线!B782)</f>
        <v>10kV</v>
      </c>
      <c r="C782" s="24" t="str">
        <f>IF([1]新扩建主干线!C782="","",[1]新扩建主干线!C782)</f>
        <v>142安贰线</v>
      </c>
      <c r="D782" s="24">
        <f>IF([1]新扩建主干线!D782="","",[1]新扩建主干线!D782)</f>
        <v>0</v>
      </c>
      <c r="E782" s="24">
        <f>IF([1]新扩建主干线!E782="","",[1]新扩建主干线!E782)</f>
        <v>4.2339560000000001</v>
      </c>
      <c r="F782" s="24" t="str">
        <f>IF([1]新扩建主干线!F782="","",[1]新扩建主干线!F782)</f>
        <v>市辖</v>
      </c>
      <c r="G782" s="24">
        <f>IF([1]新扩建主干线!G782="","",[1]新扩建主干线!G782)</f>
        <v>0</v>
      </c>
      <c r="H782" s="24">
        <f>IF([1]新扩建主干线!H782="","",[1]新扩建主干线!H782)</f>
        <v>0</v>
      </c>
      <c r="I782" s="24">
        <f>IF([1]新扩建主干线!I782="","",[1]新扩建主干线!I782)</f>
        <v>1</v>
      </c>
    </row>
    <row r="783" spans="1:9">
      <c r="A783" s="24" t="str">
        <f>IF([1]新扩建主干线!A783="","",[1]新扩建主干线!A783)</f>
        <v>安贰线路27</v>
      </c>
      <c r="B783" s="24" t="str">
        <f>IF([1]新扩建主干线!B783="","",[1]新扩建主干线!B783)</f>
        <v>10kV</v>
      </c>
      <c r="C783" s="24" t="str">
        <f>IF([1]新扩建主干线!C783="","",[1]新扩建主干线!C783)</f>
        <v>142安贰线</v>
      </c>
      <c r="D783" s="24">
        <f>IF([1]新扩建主干线!D783="","",[1]新扩建主干线!D783)</f>
        <v>1</v>
      </c>
      <c r="E783" s="24">
        <f>IF([1]新扩建主干线!E783="","",[1]新扩建主干线!E783)</f>
        <v>5.5113000000000002E-2</v>
      </c>
      <c r="F783" s="24" t="str">
        <f>IF([1]新扩建主干线!F783="","",[1]新扩建主干线!F783)</f>
        <v>市辖</v>
      </c>
      <c r="G783" s="24">
        <f>IF([1]新扩建主干线!G783="","",[1]新扩建主干线!G783)</f>
        <v>0</v>
      </c>
      <c r="H783" s="24">
        <f>IF([1]新扩建主干线!H783="","",[1]新扩建主干线!H783)</f>
        <v>2</v>
      </c>
      <c r="I783" s="24">
        <f>IF([1]新扩建主干线!I783="","",[1]新扩建主干线!I783)</f>
        <v>3</v>
      </c>
    </row>
    <row r="784" spans="1:9">
      <c r="A784" s="24" t="str">
        <f>IF([1]新扩建主干线!A784="","",[1]新扩建主干线!A784)</f>
        <v>安贰线路28</v>
      </c>
      <c r="B784" s="24" t="str">
        <f>IF([1]新扩建主干线!B784="","",[1]新扩建主干线!B784)</f>
        <v>10kV</v>
      </c>
      <c r="C784" s="24" t="str">
        <f>IF([1]新扩建主干线!C784="","",[1]新扩建主干线!C784)</f>
        <v>142安贰线</v>
      </c>
      <c r="D784" s="24">
        <f>IF([1]新扩建主干线!D784="","",[1]新扩建主干线!D784)</f>
        <v>0</v>
      </c>
      <c r="E784" s="24">
        <f>IF([1]新扩建主干线!E784="","",[1]新扩建主干线!E784)</f>
        <v>0.17754900000000001</v>
      </c>
      <c r="F784" s="24" t="str">
        <f>IF([1]新扩建主干线!F784="","",[1]新扩建主干线!F784)</f>
        <v>市辖</v>
      </c>
      <c r="G784" s="24">
        <f>IF([1]新扩建主干线!G784="","",[1]新扩建主干线!G784)</f>
        <v>0</v>
      </c>
      <c r="H784" s="24">
        <f>IF([1]新扩建主干线!H784="","",[1]新扩建主干线!H784)</f>
        <v>3</v>
      </c>
      <c r="I784" s="24">
        <f>IF([1]新扩建主干线!I784="","",[1]新扩建主干线!I784)</f>
        <v>1</v>
      </c>
    </row>
    <row r="785" spans="1:9">
      <c r="A785" s="24" t="str">
        <f>IF([1]新扩建主干线!A785="","",[1]新扩建主干线!A785)</f>
        <v>安贰线路30</v>
      </c>
      <c r="B785" s="24" t="str">
        <f>IF([1]新扩建主干线!B785="","",[1]新扩建主干线!B785)</f>
        <v>10kV</v>
      </c>
      <c r="C785" s="24" t="str">
        <f>IF([1]新扩建主干线!C785="","",[1]新扩建主干线!C785)</f>
        <v>142安贰线</v>
      </c>
      <c r="D785" s="24">
        <f>IF([1]新扩建主干线!D785="","",[1]新扩建主干线!D785)</f>
        <v>1</v>
      </c>
      <c r="E785" s="24">
        <f>IF([1]新扩建主干线!E785="","",[1]新扩建主干线!E785)</f>
        <v>0.47916199999999998</v>
      </c>
      <c r="F785" s="24" t="str">
        <f>IF([1]新扩建主干线!F785="","",[1]新扩建主干线!F785)</f>
        <v>市辖</v>
      </c>
      <c r="G785" s="24">
        <f>IF([1]新扩建主干线!G785="","",[1]新扩建主干线!G785)</f>
        <v>0</v>
      </c>
      <c r="H785" s="24">
        <f>IF([1]新扩建主干线!H785="","",[1]新扩建主干线!H785)</f>
        <v>5</v>
      </c>
      <c r="I785" s="24">
        <f>IF([1]新扩建主干线!I785="","",[1]新扩建主干线!I785)</f>
        <v>3</v>
      </c>
    </row>
    <row r="786" spans="1:9">
      <c r="A786" s="24" t="str">
        <f>IF([1]新扩建主干线!A786="","",[1]新扩建主干线!A786)</f>
        <v>安贰线路31</v>
      </c>
      <c r="B786" s="24" t="str">
        <f>IF([1]新扩建主干线!B786="","",[1]新扩建主干线!B786)</f>
        <v>10kV</v>
      </c>
      <c r="C786" s="24" t="str">
        <f>IF([1]新扩建主干线!C786="","",[1]新扩建主干线!C786)</f>
        <v>142安贰线</v>
      </c>
      <c r="D786" s="24">
        <f>IF([1]新扩建主干线!D786="","",[1]新扩建主干线!D786)</f>
        <v>1</v>
      </c>
      <c r="E786" s="24">
        <f>IF([1]新扩建主干线!E786="","",[1]新扩建主干线!E786)</f>
        <v>0.130193</v>
      </c>
      <c r="F786" s="24" t="str">
        <f>IF([1]新扩建主干线!F786="","",[1]新扩建主干线!F786)</f>
        <v>市辖</v>
      </c>
      <c r="G786" s="24">
        <f>IF([1]新扩建主干线!G786="","",[1]新扩建主干线!G786)</f>
        <v>0</v>
      </c>
      <c r="H786" s="24">
        <f>IF([1]新扩建主干线!H786="","",[1]新扩建主干线!H786)</f>
        <v>6</v>
      </c>
      <c r="I786" s="24">
        <f>IF([1]新扩建主干线!I786="","",[1]新扩建主干线!I786)</f>
        <v>1</v>
      </c>
    </row>
    <row r="787" spans="1:9">
      <c r="A787" s="24" t="str">
        <f>IF([1]新扩建主干线!A787="","",[1]新扩建主干线!A787)</f>
        <v>安贰线路33</v>
      </c>
      <c r="B787" s="24" t="str">
        <f>IF([1]新扩建主干线!B787="","",[1]新扩建主干线!B787)</f>
        <v>10kV</v>
      </c>
      <c r="C787" s="24" t="str">
        <f>IF([1]新扩建主干线!C787="","",[1]新扩建主干线!C787)</f>
        <v>142安贰线</v>
      </c>
      <c r="D787" s="24">
        <f>IF([1]新扩建主干线!D787="","",[1]新扩建主干线!D787)</f>
        <v>1</v>
      </c>
      <c r="E787" s="24">
        <f>IF([1]新扩建主干线!E787="","",[1]新扩建主干线!E787)</f>
        <v>1.8707999999999999E-2</v>
      </c>
      <c r="F787" s="24" t="str">
        <f>IF([1]新扩建主干线!F787="","",[1]新扩建主干线!F787)</f>
        <v>市辖</v>
      </c>
      <c r="G787" s="24">
        <f>IF([1]新扩建主干线!G787="","",[1]新扩建主干线!G787)</f>
        <v>0</v>
      </c>
      <c r="H787" s="24">
        <f>IF([1]新扩建主干线!H787="","",[1]新扩建主干线!H787)</f>
        <v>8</v>
      </c>
      <c r="I787" s="24">
        <f>IF([1]新扩建主干线!I787="","",[1]新扩建主干线!I787)</f>
        <v>3</v>
      </c>
    </row>
    <row r="788" spans="1:9">
      <c r="A788" s="24" t="str">
        <f>IF([1]新扩建主干线!A788="","",[1]新扩建主干线!A788)</f>
        <v>安贰线路34</v>
      </c>
      <c r="B788" s="24" t="str">
        <f>IF([1]新扩建主干线!B788="","",[1]新扩建主干线!B788)</f>
        <v>10kV</v>
      </c>
      <c r="C788" s="24" t="str">
        <f>IF([1]新扩建主干线!C788="","",[1]新扩建主干线!C788)</f>
        <v>142安贰线</v>
      </c>
      <c r="D788" s="24">
        <f>IF([1]新扩建主干线!D788="","",[1]新扩建主干线!D788)</f>
        <v>0</v>
      </c>
      <c r="E788" s="24">
        <f>IF([1]新扩建主干线!E788="","",[1]新扩建主干线!E788)</f>
        <v>7.5578000000000006E-2</v>
      </c>
      <c r="F788" s="24" t="str">
        <f>IF([1]新扩建主干线!F788="","",[1]新扩建主干线!F788)</f>
        <v>市辖</v>
      </c>
      <c r="G788" s="24">
        <f>IF([1]新扩建主干线!G788="","",[1]新扩建主干线!G788)</f>
        <v>0</v>
      </c>
      <c r="H788" s="24">
        <f>IF([1]新扩建主干线!H788="","",[1]新扩建主干线!H788)</f>
        <v>0</v>
      </c>
      <c r="I788" s="24">
        <f>IF([1]新扩建主干线!I788="","",[1]新扩建主干线!I788)</f>
        <v>1</v>
      </c>
    </row>
    <row r="789" spans="1:9">
      <c r="A789" s="24" t="str">
        <f>IF([1]新扩建主干线!A789="","",[1]新扩建主干线!A789)</f>
        <v>安贰线路36</v>
      </c>
      <c r="B789" s="24" t="str">
        <f>IF([1]新扩建主干线!B789="","",[1]新扩建主干线!B789)</f>
        <v>10kV</v>
      </c>
      <c r="C789" s="24" t="str">
        <f>IF([1]新扩建主干线!C789="","",[1]新扩建主干线!C789)</f>
        <v>142安贰线</v>
      </c>
      <c r="D789" s="24">
        <f>IF([1]新扩建主干线!D789="","",[1]新扩建主干线!D789)</f>
        <v>0</v>
      </c>
      <c r="E789" s="24">
        <f>IF([1]新扩建主干线!E789="","",[1]新扩建主干线!E789)</f>
        <v>3.3713E-2</v>
      </c>
      <c r="F789" s="24" t="str">
        <f>IF([1]新扩建主干线!F789="","",[1]新扩建主干线!F789)</f>
        <v>市辖</v>
      </c>
      <c r="G789" s="24">
        <f>IF([1]新扩建主干线!G789="","",[1]新扩建主干线!G789)</f>
        <v>0</v>
      </c>
      <c r="H789" s="24">
        <f>IF([1]新扩建主干线!H789="","",[1]新扩建主干线!H789)</f>
        <v>2</v>
      </c>
      <c r="I789" s="24">
        <f>IF([1]新扩建主干线!I789="","",[1]新扩建主干线!I789)</f>
        <v>3</v>
      </c>
    </row>
    <row r="790" spans="1:9">
      <c r="A790" s="24" t="str">
        <f>IF([1]新扩建主干线!A790="","",[1]新扩建主干线!A790)</f>
        <v>安贰线路37</v>
      </c>
      <c r="B790" s="24" t="str">
        <f>IF([1]新扩建主干线!B790="","",[1]新扩建主干线!B790)</f>
        <v>10kV</v>
      </c>
      <c r="C790" s="24" t="str">
        <f>IF([1]新扩建主干线!C790="","",[1]新扩建主干线!C790)</f>
        <v>142安贰线</v>
      </c>
      <c r="D790" s="24">
        <f>IF([1]新扩建主干线!D790="","",[1]新扩建主干线!D790)</f>
        <v>0</v>
      </c>
      <c r="E790" s="24">
        <f>IF([1]新扩建主干线!E790="","",[1]新扩建主干线!E790)</f>
        <v>2.3831999999999999E-2</v>
      </c>
      <c r="F790" s="24" t="str">
        <f>IF([1]新扩建主干线!F790="","",[1]新扩建主干线!F790)</f>
        <v>市辖</v>
      </c>
      <c r="G790" s="24">
        <f>IF([1]新扩建主干线!G790="","",[1]新扩建主干线!G790)</f>
        <v>0</v>
      </c>
      <c r="H790" s="24">
        <f>IF([1]新扩建主干线!H790="","",[1]新扩建主干线!H790)</f>
        <v>3</v>
      </c>
      <c r="I790" s="24">
        <f>IF([1]新扩建主干线!I790="","",[1]新扩建主干线!I790)</f>
        <v>1</v>
      </c>
    </row>
    <row r="791" spans="1:9">
      <c r="A791" s="24" t="str">
        <f>IF([1]新扩建主干线!A791="","",[1]新扩建主干线!A791)</f>
        <v>安贰线路39</v>
      </c>
      <c r="B791" s="24" t="str">
        <f>IF([1]新扩建主干线!B791="","",[1]新扩建主干线!B791)</f>
        <v>10kV</v>
      </c>
      <c r="C791" s="24" t="str">
        <f>IF([1]新扩建主干线!C791="","",[1]新扩建主干线!C791)</f>
        <v>142安贰线</v>
      </c>
      <c r="D791" s="24">
        <f>IF([1]新扩建主干线!D791="","",[1]新扩建主干线!D791)</f>
        <v>0</v>
      </c>
      <c r="E791" s="24">
        <f>IF([1]新扩建主干线!E791="","",[1]新扩建主干线!E791)</f>
        <v>3.8307000000000001E-2</v>
      </c>
      <c r="F791" s="24" t="str">
        <f>IF([1]新扩建主干线!F791="","",[1]新扩建主干线!F791)</f>
        <v>市辖</v>
      </c>
      <c r="G791" s="24">
        <f>IF([1]新扩建主干线!G791="","",[1]新扩建主干线!G791)</f>
        <v>0</v>
      </c>
      <c r="H791" s="24">
        <f>IF([1]新扩建主干线!H791="","",[1]新扩建主干线!H791)</f>
        <v>5</v>
      </c>
      <c r="I791" s="24">
        <f>IF([1]新扩建主干线!I791="","",[1]新扩建主干线!I791)</f>
        <v>3</v>
      </c>
    </row>
    <row r="792" spans="1:9">
      <c r="A792" s="24" t="str">
        <f>IF([1]新扩建主干线!A792="","",[1]新扩建主干线!A792)</f>
        <v>安贰线路40</v>
      </c>
      <c r="B792" s="24" t="str">
        <f>IF([1]新扩建主干线!B792="","",[1]新扩建主干线!B792)</f>
        <v>10kV</v>
      </c>
      <c r="C792" s="24" t="str">
        <f>IF([1]新扩建主干线!C792="","",[1]新扩建主干线!C792)</f>
        <v>142安贰线</v>
      </c>
      <c r="D792" s="24">
        <f>IF([1]新扩建主干线!D792="","",[1]新扩建主干线!D792)</f>
        <v>0</v>
      </c>
      <c r="E792" s="24">
        <f>IF([1]新扩建主干线!E792="","",[1]新扩建主干线!E792)</f>
        <v>3.2522000000000002E-2</v>
      </c>
      <c r="F792" s="24" t="str">
        <f>IF([1]新扩建主干线!F792="","",[1]新扩建主干线!F792)</f>
        <v>市辖</v>
      </c>
      <c r="G792" s="24">
        <f>IF([1]新扩建主干线!G792="","",[1]新扩建主干线!G792)</f>
        <v>0</v>
      </c>
      <c r="H792" s="24">
        <f>IF([1]新扩建主干线!H792="","",[1]新扩建主干线!H792)</f>
        <v>6</v>
      </c>
      <c r="I792" s="24">
        <f>IF([1]新扩建主干线!I792="","",[1]新扩建主干线!I792)</f>
        <v>1</v>
      </c>
    </row>
    <row r="793" spans="1:9">
      <c r="A793" s="24" t="str">
        <f>IF([1]新扩建主干线!A793="","",[1]新扩建主干线!A793)</f>
        <v>安贰线路42</v>
      </c>
      <c r="B793" s="24" t="str">
        <f>IF([1]新扩建主干线!B793="","",[1]新扩建主干线!B793)</f>
        <v>10kV</v>
      </c>
      <c r="C793" s="24" t="str">
        <f>IF([1]新扩建主干线!C793="","",[1]新扩建主干线!C793)</f>
        <v>142安贰线</v>
      </c>
      <c r="D793" s="24">
        <f>IF([1]新扩建主干线!D793="","",[1]新扩建主干线!D793)</f>
        <v>0</v>
      </c>
      <c r="E793" s="24">
        <f>IF([1]新扩建主干线!E793="","",[1]新扩建主干线!E793)</f>
        <v>2.5539999999999998E-3</v>
      </c>
      <c r="F793" s="24" t="str">
        <f>IF([1]新扩建主干线!F793="","",[1]新扩建主干线!F793)</f>
        <v>市辖</v>
      </c>
      <c r="G793" s="24">
        <f>IF([1]新扩建主干线!G793="","",[1]新扩建主干线!G793)</f>
        <v>0</v>
      </c>
      <c r="H793" s="24">
        <f>IF([1]新扩建主干线!H793="","",[1]新扩建主干线!H793)</f>
        <v>8</v>
      </c>
      <c r="I793" s="24">
        <f>IF([1]新扩建主干线!I793="","",[1]新扩建主干线!I793)</f>
        <v>3</v>
      </c>
    </row>
    <row r="794" spans="1:9">
      <c r="A794" s="24" t="str">
        <f>IF([1]新扩建主干线!A794="","",[1]新扩建主干线!A794)</f>
        <v>安贰线路43</v>
      </c>
      <c r="B794" s="24" t="str">
        <f>IF([1]新扩建主干线!B794="","",[1]新扩建主干线!B794)</f>
        <v>10kV</v>
      </c>
      <c r="C794" s="24" t="str">
        <f>IF([1]新扩建主干线!C794="","",[1]新扩建主干线!C794)</f>
        <v>142安贰线</v>
      </c>
      <c r="D794" s="24">
        <f>IF([1]新扩建主干线!D794="","",[1]新扩建主干线!D794)</f>
        <v>0</v>
      </c>
      <c r="E794" s="24">
        <f>IF([1]新扩建主干线!E794="","",[1]新扩建主干线!E794)</f>
        <v>2.1794999999999998E-2</v>
      </c>
      <c r="F794" s="24" t="str">
        <f>IF([1]新扩建主干线!F794="","",[1]新扩建主干线!F794)</f>
        <v>市辖</v>
      </c>
      <c r="G794" s="24">
        <f>IF([1]新扩建主干线!G794="","",[1]新扩建主干线!G794)</f>
        <v>0</v>
      </c>
      <c r="H794" s="24">
        <f>IF([1]新扩建主干线!H794="","",[1]新扩建主干线!H794)</f>
        <v>0</v>
      </c>
      <c r="I794" s="24">
        <f>IF([1]新扩建主干线!I794="","",[1]新扩建主干线!I794)</f>
        <v>1</v>
      </c>
    </row>
    <row r="795" spans="1:9">
      <c r="A795" s="24" t="str">
        <f>IF([1]新扩建主干线!A795="","",[1]新扩建主干线!A795)</f>
        <v>安贰线路45</v>
      </c>
      <c r="B795" s="24" t="str">
        <f>IF([1]新扩建主干线!B795="","",[1]新扩建主干线!B795)</f>
        <v>10kV</v>
      </c>
      <c r="C795" s="24" t="str">
        <f>IF([1]新扩建主干线!C795="","",[1]新扩建主干线!C795)</f>
        <v>142安贰线</v>
      </c>
      <c r="D795" s="24">
        <f>IF([1]新扩建主干线!D795="","",[1]新扩建主干线!D795)</f>
        <v>0</v>
      </c>
      <c r="E795" s="24">
        <f>IF([1]新扩建主干线!E795="","",[1]新扩建主干线!E795)</f>
        <v>6.7707000000000003E-2</v>
      </c>
      <c r="F795" s="24" t="str">
        <f>IF([1]新扩建主干线!F795="","",[1]新扩建主干线!F795)</f>
        <v>市辖</v>
      </c>
      <c r="G795" s="24">
        <f>IF([1]新扩建主干线!G795="","",[1]新扩建主干线!G795)</f>
        <v>0</v>
      </c>
      <c r="H795" s="24">
        <f>IF([1]新扩建主干线!H795="","",[1]新扩建主干线!H795)</f>
        <v>2</v>
      </c>
      <c r="I795" s="24">
        <f>IF([1]新扩建主干线!I795="","",[1]新扩建主干线!I795)</f>
        <v>3</v>
      </c>
    </row>
    <row r="796" spans="1:9">
      <c r="A796" s="24" t="str">
        <f>IF([1]新扩建主干线!A796="","",[1]新扩建主干线!A796)</f>
        <v>安贰线路46</v>
      </c>
      <c r="B796" s="24" t="str">
        <f>IF([1]新扩建主干线!B796="","",[1]新扩建主干线!B796)</f>
        <v>10kV</v>
      </c>
      <c r="C796" s="24" t="str">
        <f>IF([1]新扩建主干线!C796="","",[1]新扩建主干线!C796)</f>
        <v>142安贰线</v>
      </c>
      <c r="D796" s="24">
        <f>IF([1]新扩建主干线!D796="","",[1]新扩建主干线!D796)</f>
        <v>1</v>
      </c>
      <c r="E796" s="24">
        <f>IF([1]新扩建主干线!E796="","",[1]新扩建主干线!E796)</f>
        <v>0.210481</v>
      </c>
      <c r="F796" s="24" t="str">
        <f>IF([1]新扩建主干线!F796="","",[1]新扩建主干线!F796)</f>
        <v>市辖</v>
      </c>
      <c r="G796" s="24">
        <f>IF([1]新扩建主干线!G796="","",[1]新扩建主干线!G796)</f>
        <v>0</v>
      </c>
      <c r="H796" s="24">
        <f>IF([1]新扩建主干线!H796="","",[1]新扩建主干线!H796)</f>
        <v>3</v>
      </c>
      <c r="I796" s="24">
        <f>IF([1]新扩建主干线!I796="","",[1]新扩建主干线!I796)</f>
        <v>1</v>
      </c>
    </row>
    <row r="797" spans="1:9">
      <c r="A797" s="24" t="str">
        <f>IF([1]新扩建主干线!A797="","",[1]新扩建主干线!A797)</f>
        <v>安贰线路48</v>
      </c>
      <c r="B797" s="24" t="str">
        <f>IF([1]新扩建主干线!B797="","",[1]新扩建主干线!B797)</f>
        <v>10kV</v>
      </c>
      <c r="C797" s="24" t="str">
        <f>IF([1]新扩建主干线!C797="","",[1]新扩建主干线!C797)</f>
        <v>142安贰线</v>
      </c>
      <c r="D797" s="24">
        <f>IF([1]新扩建主干线!D797="","",[1]新扩建主干线!D797)</f>
        <v>0</v>
      </c>
      <c r="E797" s="24">
        <f>IF([1]新扩建主干线!E797="","",[1]新扩建主干线!E797)</f>
        <v>0.235489</v>
      </c>
      <c r="F797" s="24" t="str">
        <f>IF([1]新扩建主干线!F797="","",[1]新扩建主干线!F797)</f>
        <v>市辖</v>
      </c>
      <c r="G797" s="24">
        <f>IF([1]新扩建主干线!G797="","",[1]新扩建主干线!G797)</f>
        <v>0</v>
      </c>
      <c r="H797" s="24">
        <f>IF([1]新扩建主干线!H797="","",[1]新扩建主干线!H797)</f>
        <v>5</v>
      </c>
      <c r="I797" s="24">
        <f>IF([1]新扩建主干线!I797="","",[1]新扩建主干线!I797)</f>
        <v>3</v>
      </c>
    </row>
    <row r="798" spans="1:9">
      <c r="A798" s="24" t="str">
        <f>IF([1]新扩建主干线!A798="","",[1]新扩建主干线!A798)</f>
        <v>安贰线路49</v>
      </c>
      <c r="B798" s="24" t="str">
        <f>IF([1]新扩建主干线!B798="","",[1]新扩建主干线!B798)</f>
        <v>10kV</v>
      </c>
      <c r="C798" s="24" t="str">
        <f>IF([1]新扩建主干线!C798="","",[1]新扩建主干线!C798)</f>
        <v>142安贰线</v>
      </c>
      <c r="D798" s="24">
        <f>IF([1]新扩建主干线!D798="","",[1]新扩建主干线!D798)</f>
        <v>1</v>
      </c>
      <c r="E798" s="24">
        <f>IF([1]新扩建主干线!E798="","",[1]新扩建主干线!E798)</f>
        <v>3.5047000000000002E-2</v>
      </c>
      <c r="F798" s="24" t="str">
        <f>IF([1]新扩建主干线!F798="","",[1]新扩建主干线!F798)</f>
        <v>市辖</v>
      </c>
      <c r="G798" s="24">
        <f>IF([1]新扩建主干线!G798="","",[1]新扩建主干线!G798)</f>
        <v>0</v>
      </c>
      <c r="H798" s="24">
        <f>IF([1]新扩建主干线!H798="","",[1]新扩建主干线!H798)</f>
        <v>6</v>
      </c>
      <c r="I798" s="24">
        <f>IF([1]新扩建主干线!I798="","",[1]新扩建主干线!I798)</f>
        <v>1</v>
      </c>
    </row>
    <row r="799" spans="1:9">
      <c r="A799" s="24" t="str">
        <f>IF([1]新扩建主干线!A799="","",[1]新扩建主干线!A799)</f>
        <v>安贰线路51</v>
      </c>
      <c r="B799" s="24" t="str">
        <f>IF([1]新扩建主干线!B799="","",[1]新扩建主干线!B799)</f>
        <v>10kV</v>
      </c>
      <c r="C799" s="24" t="str">
        <f>IF([1]新扩建主干线!C799="","",[1]新扩建主干线!C799)</f>
        <v>142安贰线</v>
      </c>
      <c r="D799" s="24">
        <f>IF([1]新扩建主干线!D799="","",[1]新扩建主干线!D799)</f>
        <v>1</v>
      </c>
      <c r="E799" s="24">
        <f>IF([1]新扩建主干线!E799="","",[1]新扩建主干线!E799)</f>
        <v>0.39301700000000001</v>
      </c>
      <c r="F799" s="24" t="str">
        <f>IF([1]新扩建主干线!F799="","",[1]新扩建主干线!F799)</f>
        <v>市辖</v>
      </c>
      <c r="G799" s="24">
        <f>IF([1]新扩建主干线!G799="","",[1]新扩建主干线!G799)</f>
        <v>0</v>
      </c>
      <c r="H799" s="24">
        <f>IF([1]新扩建主干线!H799="","",[1]新扩建主干线!H799)</f>
        <v>8</v>
      </c>
      <c r="I799" s="24">
        <f>IF([1]新扩建主干线!I799="","",[1]新扩建主干线!I799)</f>
        <v>3</v>
      </c>
    </row>
    <row r="800" spans="1:9">
      <c r="A800" s="24" t="str">
        <f>IF([1]新扩建主干线!A800="","",[1]新扩建主干线!A800)</f>
        <v>安贰线路52</v>
      </c>
      <c r="B800" s="24" t="str">
        <f>IF([1]新扩建主干线!B800="","",[1]新扩建主干线!B800)</f>
        <v>10kV</v>
      </c>
      <c r="C800" s="24" t="str">
        <f>IF([1]新扩建主干线!C800="","",[1]新扩建主干线!C800)</f>
        <v>142安贰线</v>
      </c>
      <c r="D800" s="24">
        <f>IF([1]新扩建主干线!D800="","",[1]新扩建主干线!D800)</f>
        <v>1</v>
      </c>
      <c r="E800" s="24">
        <f>IF([1]新扩建主干线!E800="","",[1]新扩建主干线!E800)</f>
        <v>0.218303</v>
      </c>
      <c r="F800" s="24" t="str">
        <f>IF([1]新扩建主干线!F800="","",[1]新扩建主干线!F800)</f>
        <v/>
      </c>
      <c r="G800" s="24">
        <f>IF([1]新扩建主干线!G800="","",[1]新扩建主干线!G800)</f>
        <v>0</v>
      </c>
      <c r="H800" s="24">
        <f>IF([1]新扩建主干线!H800="","",[1]新扩建主干线!H800)</f>
        <v>0</v>
      </c>
      <c r="I800" s="24">
        <f>IF([1]新扩建主干线!I800="","",[1]新扩建主干线!I800)</f>
        <v>1</v>
      </c>
    </row>
    <row r="801" spans="1:9">
      <c r="A801" s="24" t="str">
        <f>IF([1]新扩建主干线!A801="","",[1]新扩建主干线!A801)</f>
        <v>安贰线路54</v>
      </c>
      <c r="B801" s="24" t="str">
        <f>IF([1]新扩建主干线!B801="","",[1]新扩建主干线!B801)</f>
        <v>10kV</v>
      </c>
      <c r="C801" s="24" t="str">
        <f>IF([1]新扩建主干线!C801="","",[1]新扩建主干线!C801)</f>
        <v>142安贰线</v>
      </c>
      <c r="D801" s="24">
        <f>IF([1]新扩建主干线!D801="","",[1]新扩建主干线!D801)</f>
        <v>1</v>
      </c>
      <c r="E801" s="24">
        <f>IF([1]新扩建主干线!E801="","",[1]新扩建主干线!E801)</f>
        <v>4.6422999999999999E-2</v>
      </c>
      <c r="F801" s="24" t="str">
        <f>IF([1]新扩建主干线!F801="","",[1]新扩建主干线!F801)</f>
        <v/>
      </c>
      <c r="G801" s="24">
        <f>IF([1]新扩建主干线!G801="","",[1]新扩建主干线!G801)</f>
        <v>0</v>
      </c>
      <c r="H801" s="24">
        <f>IF([1]新扩建主干线!H801="","",[1]新扩建主干线!H801)</f>
        <v>2</v>
      </c>
      <c r="I801" s="24">
        <f>IF([1]新扩建主干线!I801="","",[1]新扩建主干线!I801)</f>
        <v>3</v>
      </c>
    </row>
    <row r="802" spans="1:9">
      <c r="A802" s="24" t="str">
        <f>IF([1]新扩建主干线!A802="","",[1]新扩建主干线!A802)</f>
        <v>安贰线路55</v>
      </c>
      <c r="B802" s="24" t="str">
        <f>IF([1]新扩建主干线!B802="","",[1]新扩建主干线!B802)</f>
        <v>10kV</v>
      </c>
      <c r="C802" s="24" t="str">
        <f>IF([1]新扩建主干线!C802="","",[1]新扩建主干线!C802)</f>
        <v>142安贰线</v>
      </c>
      <c r="D802" s="24">
        <f>IF([1]新扩建主干线!D802="","",[1]新扩建主干线!D802)</f>
        <v>0</v>
      </c>
      <c r="E802" s="24">
        <f>IF([1]新扩建主干线!E802="","",[1]新扩建主干线!E802)</f>
        <v>3.032E-3</v>
      </c>
      <c r="F802" s="24" t="str">
        <f>IF([1]新扩建主干线!F802="","",[1]新扩建主干线!F802)</f>
        <v>市辖</v>
      </c>
      <c r="G802" s="24">
        <f>IF([1]新扩建主干线!G802="","",[1]新扩建主干线!G802)</f>
        <v>0</v>
      </c>
      <c r="H802" s="24">
        <f>IF([1]新扩建主干线!H802="","",[1]新扩建主干线!H802)</f>
        <v>3</v>
      </c>
      <c r="I802" s="24">
        <f>IF([1]新扩建主干线!I802="","",[1]新扩建主干线!I802)</f>
        <v>1</v>
      </c>
    </row>
    <row r="803" spans="1:9">
      <c r="A803" s="24" t="str">
        <f>IF([1]新扩建主干线!A803="","",[1]新扩建主干线!A803)</f>
        <v>安柒线路2</v>
      </c>
      <c r="B803" s="24" t="str">
        <f>IF([1]新扩建主干线!B803="","",[1]新扩建主干线!B803)</f>
        <v>10kV</v>
      </c>
      <c r="C803" s="24" t="str">
        <f>IF([1]新扩建主干线!C803="","",[1]新扩建主干线!C803)</f>
        <v>147安柒线</v>
      </c>
      <c r="D803" s="24">
        <f>IF([1]新扩建主干线!D803="","",[1]新扩建主干线!D803)</f>
        <v>0</v>
      </c>
      <c r="E803" s="24">
        <f>IF([1]新扩建主干线!E803="","",[1]新扩建主干线!E803)</f>
        <v>5.0125999999999997E-2</v>
      </c>
      <c r="F803" s="24" t="str">
        <f>IF([1]新扩建主干线!F803="","",[1]新扩建主干线!F803)</f>
        <v>市辖</v>
      </c>
      <c r="G803" s="24">
        <f>IF([1]新扩建主干线!G803="","",[1]新扩建主干线!G803)</f>
        <v>0</v>
      </c>
      <c r="H803" s="24">
        <f>IF([1]新扩建主干线!H803="","",[1]新扩建主干线!H803)</f>
        <v>5</v>
      </c>
      <c r="I803" s="24">
        <f>IF([1]新扩建主干线!I803="","",[1]新扩建主干线!I803)</f>
        <v>3</v>
      </c>
    </row>
    <row r="804" spans="1:9">
      <c r="A804" s="24" t="str">
        <f>IF([1]新扩建主干线!A804="","",[1]新扩建主干线!A804)</f>
        <v>安柒线路3</v>
      </c>
      <c r="B804" s="24" t="str">
        <f>IF([1]新扩建主干线!B804="","",[1]新扩建主干线!B804)</f>
        <v>10kV</v>
      </c>
      <c r="C804" s="24" t="str">
        <f>IF([1]新扩建主干线!C804="","",[1]新扩建主干线!C804)</f>
        <v>147安柒线</v>
      </c>
      <c r="D804" s="24">
        <f>IF([1]新扩建主干线!D804="","",[1]新扩建主干线!D804)</f>
        <v>0</v>
      </c>
      <c r="E804" s="24">
        <f>IF([1]新扩建主干线!E804="","",[1]新扩建主干线!E804)</f>
        <v>0.41154400000000002</v>
      </c>
      <c r="F804" s="24" t="str">
        <f>IF([1]新扩建主干线!F804="","",[1]新扩建主干线!F804)</f>
        <v>市辖</v>
      </c>
      <c r="G804" s="24">
        <f>IF([1]新扩建主干线!G804="","",[1]新扩建主干线!G804)</f>
        <v>0</v>
      </c>
      <c r="H804" s="24">
        <f>IF([1]新扩建主干线!H804="","",[1]新扩建主干线!H804)</f>
        <v>6</v>
      </c>
      <c r="I804" s="24">
        <f>IF([1]新扩建主干线!I804="","",[1]新扩建主干线!I804)</f>
        <v>1</v>
      </c>
    </row>
    <row r="805" spans="1:9">
      <c r="A805" s="24" t="str">
        <f>IF([1]新扩建主干线!A805="","",[1]新扩建主干线!A805)</f>
        <v>安柒线路5</v>
      </c>
      <c r="B805" s="24" t="str">
        <f>IF([1]新扩建主干线!B805="","",[1]新扩建主干线!B805)</f>
        <v>10kV</v>
      </c>
      <c r="C805" s="24" t="str">
        <f>IF([1]新扩建主干线!C805="","",[1]新扩建主干线!C805)</f>
        <v>147安柒线</v>
      </c>
      <c r="D805" s="24">
        <f>IF([1]新扩建主干线!D805="","",[1]新扩建主干线!D805)</f>
        <v>0</v>
      </c>
      <c r="E805" s="24">
        <f>IF([1]新扩建主干线!E805="","",[1]新扩建主干线!E805)</f>
        <v>0.101975</v>
      </c>
      <c r="F805" s="24" t="str">
        <f>IF([1]新扩建主干线!F805="","",[1]新扩建主干线!F805)</f>
        <v>市辖</v>
      </c>
      <c r="G805" s="24">
        <f>IF([1]新扩建主干线!G805="","",[1]新扩建主干线!G805)</f>
        <v>0</v>
      </c>
      <c r="H805" s="24">
        <f>IF([1]新扩建主干线!H805="","",[1]新扩建主干线!H805)</f>
        <v>8</v>
      </c>
      <c r="I805" s="24">
        <f>IF([1]新扩建主干线!I805="","",[1]新扩建主干线!I805)</f>
        <v>3</v>
      </c>
    </row>
    <row r="806" spans="1:9">
      <c r="A806" s="24" t="str">
        <f>IF([1]新扩建主干线!A806="","",[1]新扩建主干线!A806)</f>
        <v>安柒线路6</v>
      </c>
      <c r="B806" s="24" t="str">
        <f>IF([1]新扩建主干线!B806="","",[1]新扩建主干线!B806)</f>
        <v>10kV</v>
      </c>
      <c r="C806" s="24" t="str">
        <f>IF([1]新扩建主干线!C806="","",[1]新扩建主干线!C806)</f>
        <v>147安柒线</v>
      </c>
      <c r="D806" s="24">
        <f>IF([1]新扩建主干线!D806="","",[1]新扩建主干线!D806)</f>
        <v>1</v>
      </c>
      <c r="E806" s="24">
        <f>IF([1]新扩建主干线!E806="","",[1]新扩建主干线!E806)</f>
        <v>3.8772000000000001E-2</v>
      </c>
      <c r="F806" s="24" t="str">
        <f>IF([1]新扩建主干线!F806="","",[1]新扩建主干线!F806)</f>
        <v>市辖</v>
      </c>
      <c r="G806" s="24">
        <f>IF([1]新扩建主干线!G806="","",[1]新扩建主干线!G806)</f>
        <v>0</v>
      </c>
      <c r="H806" s="24">
        <f>IF([1]新扩建主干线!H806="","",[1]新扩建主干线!H806)</f>
        <v>0</v>
      </c>
      <c r="I806" s="24">
        <f>IF([1]新扩建主干线!I806="","",[1]新扩建主干线!I806)</f>
        <v>1</v>
      </c>
    </row>
    <row r="807" spans="1:9">
      <c r="A807" s="24" t="str">
        <f>IF([1]新扩建主干线!A807="","",[1]新扩建主干线!A807)</f>
        <v>安柒线路8</v>
      </c>
      <c r="B807" s="24" t="str">
        <f>IF([1]新扩建主干线!B807="","",[1]新扩建主干线!B807)</f>
        <v>10kV</v>
      </c>
      <c r="C807" s="24" t="str">
        <f>IF([1]新扩建主干线!C807="","",[1]新扩建主干线!C807)</f>
        <v>147安柒线</v>
      </c>
      <c r="D807" s="24">
        <f>IF([1]新扩建主干线!D807="","",[1]新扩建主干线!D807)</f>
        <v>1</v>
      </c>
      <c r="E807" s="24">
        <f>IF([1]新扩建主干线!E807="","",[1]新扩建主干线!E807)</f>
        <v>1.5675000000000001E-2</v>
      </c>
      <c r="F807" s="24" t="str">
        <f>IF([1]新扩建主干线!F807="","",[1]新扩建主干线!F807)</f>
        <v>市辖</v>
      </c>
      <c r="G807" s="24">
        <f>IF([1]新扩建主干线!G807="","",[1]新扩建主干线!G807)</f>
        <v>0</v>
      </c>
      <c r="H807" s="24">
        <f>IF([1]新扩建主干线!H807="","",[1]新扩建主干线!H807)</f>
        <v>2</v>
      </c>
      <c r="I807" s="24">
        <f>IF([1]新扩建主干线!I807="","",[1]新扩建主干线!I807)</f>
        <v>3</v>
      </c>
    </row>
    <row r="808" spans="1:9">
      <c r="A808" s="24" t="str">
        <f>IF([1]新扩建主干线!A808="","",[1]新扩建主干线!A808)</f>
        <v>安柒线路9</v>
      </c>
      <c r="B808" s="24" t="str">
        <f>IF([1]新扩建主干线!B808="","",[1]新扩建主干线!B808)</f>
        <v>10kV</v>
      </c>
      <c r="C808" s="24" t="str">
        <f>IF([1]新扩建主干线!C808="","",[1]新扩建主干线!C808)</f>
        <v>147安柒线</v>
      </c>
      <c r="D808" s="24">
        <f>IF([1]新扩建主干线!D808="","",[1]新扩建主干线!D808)</f>
        <v>0</v>
      </c>
      <c r="E808" s="24">
        <f>IF([1]新扩建主干线!E808="","",[1]新扩建主干线!E808)</f>
        <v>9.3339000000000005E-2</v>
      </c>
      <c r="F808" s="24" t="str">
        <f>IF([1]新扩建主干线!F808="","",[1]新扩建主干线!F808)</f>
        <v>市辖</v>
      </c>
      <c r="G808" s="24">
        <f>IF([1]新扩建主干线!G808="","",[1]新扩建主干线!G808)</f>
        <v>0</v>
      </c>
      <c r="H808" s="24">
        <f>IF([1]新扩建主干线!H808="","",[1]新扩建主干线!H808)</f>
        <v>3</v>
      </c>
      <c r="I808" s="24">
        <f>IF([1]新扩建主干线!I808="","",[1]新扩建主干线!I808)</f>
        <v>1</v>
      </c>
    </row>
    <row r="809" spans="1:9">
      <c r="A809" s="24" t="str">
        <f>IF([1]新扩建主干线!A809="","",[1]新扩建主干线!A809)</f>
        <v>安柒线路11</v>
      </c>
      <c r="B809" s="24" t="str">
        <f>IF([1]新扩建主干线!B809="","",[1]新扩建主干线!B809)</f>
        <v>10kV</v>
      </c>
      <c r="C809" s="24" t="str">
        <f>IF([1]新扩建主干线!C809="","",[1]新扩建主干线!C809)</f>
        <v>147安柒线</v>
      </c>
      <c r="D809" s="24">
        <f>IF([1]新扩建主干线!D809="","",[1]新扩建主干线!D809)</f>
        <v>0</v>
      </c>
      <c r="E809" s="24">
        <f>IF([1]新扩建主干线!E809="","",[1]新扩建主干线!E809)</f>
        <v>9.0116000000000002E-2</v>
      </c>
      <c r="F809" s="24" t="str">
        <f>IF([1]新扩建主干线!F809="","",[1]新扩建主干线!F809)</f>
        <v>市辖</v>
      </c>
      <c r="G809" s="24">
        <f>IF([1]新扩建主干线!G809="","",[1]新扩建主干线!G809)</f>
        <v>0</v>
      </c>
      <c r="H809" s="24">
        <f>IF([1]新扩建主干线!H809="","",[1]新扩建主干线!H809)</f>
        <v>5</v>
      </c>
      <c r="I809" s="24">
        <f>IF([1]新扩建主干线!I809="","",[1]新扩建主干线!I809)</f>
        <v>3</v>
      </c>
    </row>
    <row r="810" spans="1:9">
      <c r="A810" s="24" t="str">
        <f>IF([1]新扩建主干线!A810="","",[1]新扩建主干线!A810)</f>
        <v>安柒线路12</v>
      </c>
      <c r="B810" s="24" t="str">
        <f>IF([1]新扩建主干线!B810="","",[1]新扩建主干线!B810)</f>
        <v>10kV</v>
      </c>
      <c r="C810" s="24" t="str">
        <f>IF([1]新扩建主干线!C810="","",[1]新扩建主干线!C810)</f>
        <v>147安柒线</v>
      </c>
      <c r="D810" s="24">
        <f>IF([1]新扩建主干线!D810="","",[1]新扩建主干线!D810)</f>
        <v>0</v>
      </c>
      <c r="E810" s="24">
        <f>IF([1]新扩建主干线!E810="","",[1]新扩建主干线!E810)</f>
        <v>2.8060000000000002E-2</v>
      </c>
      <c r="F810" s="24" t="str">
        <f>IF([1]新扩建主干线!F810="","",[1]新扩建主干线!F810)</f>
        <v>市辖</v>
      </c>
      <c r="G810" s="24">
        <f>IF([1]新扩建主干线!G810="","",[1]新扩建主干线!G810)</f>
        <v>0</v>
      </c>
      <c r="H810" s="24">
        <f>IF([1]新扩建主干线!H810="","",[1]新扩建主干线!H810)</f>
        <v>6</v>
      </c>
      <c r="I810" s="24">
        <f>IF([1]新扩建主干线!I810="","",[1]新扩建主干线!I810)</f>
        <v>1</v>
      </c>
    </row>
    <row r="811" spans="1:9">
      <c r="A811" s="24" t="str">
        <f>IF([1]新扩建主干线!A811="","",[1]新扩建主干线!A811)</f>
        <v>安柒线路14</v>
      </c>
      <c r="B811" s="24" t="str">
        <f>IF([1]新扩建主干线!B811="","",[1]新扩建主干线!B811)</f>
        <v>10kV</v>
      </c>
      <c r="C811" s="24" t="str">
        <f>IF([1]新扩建主干线!C811="","",[1]新扩建主干线!C811)</f>
        <v>147安柒线</v>
      </c>
      <c r="D811" s="24">
        <f>IF([1]新扩建主干线!D811="","",[1]新扩建主干线!D811)</f>
        <v>1</v>
      </c>
      <c r="E811" s="24">
        <f>IF([1]新扩建主干线!E811="","",[1]新扩建主干线!E811)</f>
        <v>1.3195999999999999E-2</v>
      </c>
      <c r="F811" s="24" t="str">
        <f>IF([1]新扩建主干线!F811="","",[1]新扩建主干线!F811)</f>
        <v>市辖</v>
      </c>
      <c r="G811" s="24">
        <f>IF([1]新扩建主干线!G811="","",[1]新扩建主干线!G811)</f>
        <v>0</v>
      </c>
      <c r="H811" s="24">
        <f>IF([1]新扩建主干线!H811="","",[1]新扩建主干线!H811)</f>
        <v>8</v>
      </c>
      <c r="I811" s="24">
        <f>IF([1]新扩建主干线!I811="","",[1]新扩建主干线!I811)</f>
        <v>3</v>
      </c>
    </row>
    <row r="812" spans="1:9">
      <c r="A812" s="24" t="str">
        <f>IF([1]新扩建主干线!A812="","",[1]新扩建主干线!A812)</f>
        <v>安柒线路15</v>
      </c>
      <c r="B812" s="24" t="str">
        <f>IF([1]新扩建主干线!B812="","",[1]新扩建主干线!B812)</f>
        <v>10kV</v>
      </c>
      <c r="C812" s="24" t="str">
        <f>IF([1]新扩建主干线!C812="","",[1]新扩建主干线!C812)</f>
        <v>147安柒线</v>
      </c>
      <c r="D812" s="24">
        <f>IF([1]新扩建主干线!D812="","",[1]新扩建主干线!D812)</f>
        <v>0</v>
      </c>
      <c r="E812" s="24">
        <f>IF([1]新扩建主干线!E812="","",[1]新扩建主干线!E812)</f>
        <v>0.203319</v>
      </c>
      <c r="F812" s="24" t="str">
        <f>IF([1]新扩建主干线!F812="","",[1]新扩建主干线!F812)</f>
        <v>市辖</v>
      </c>
      <c r="G812" s="24">
        <f>IF([1]新扩建主干线!G812="","",[1]新扩建主干线!G812)</f>
        <v>0</v>
      </c>
      <c r="H812" s="24">
        <f>IF([1]新扩建主干线!H812="","",[1]新扩建主干线!H812)</f>
        <v>0</v>
      </c>
      <c r="I812" s="24">
        <f>IF([1]新扩建主干线!I812="","",[1]新扩建主干线!I812)</f>
        <v>1</v>
      </c>
    </row>
    <row r="813" spans="1:9">
      <c r="A813" s="24" t="str">
        <f>IF([1]新扩建主干线!A813="","",[1]新扩建主干线!A813)</f>
        <v>安柒线路17</v>
      </c>
      <c r="B813" s="24" t="str">
        <f>IF([1]新扩建主干线!B813="","",[1]新扩建主干线!B813)</f>
        <v>10kV</v>
      </c>
      <c r="C813" s="24" t="str">
        <f>IF([1]新扩建主干线!C813="","",[1]新扩建主干线!C813)</f>
        <v>147安柒线</v>
      </c>
      <c r="D813" s="24">
        <f>IF([1]新扩建主干线!D813="","",[1]新扩建主干线!D813)</f>
        <v>0</v>
      </c>
      <c r="E813" s="24">
        <f>IF([1]新扩建主干线!E813="","",[1]新扩建主干线!E813)</f>
        <v>2.6120000000000002E-3</v>
      </c>
      <c r="F813" s="24" t="str">
        <f>IF([1]新扩建主干线!F813="","",[1]新扩建主干线!F813)</f>
        <v>市辖</v>
      </c>
      <c r="G813" s="24">
        <f>IF([1]新扩建主干线!G813="","",[1]新扩建主干线!G813)</f>
        <v>0</v>
      </c>
      <c r="H813" s="24">
        <f>IF([1]新扩建主干线!H813="","",[1]新扩建主干线!H813)</f>
        <v>2</v>
      </c>
      <c r="I813" s="24">
        <f>IF([1]新扩建主干线!I813="","",[1]新扩建主干线!I813)</f>
        <v>3</v>
      </c>
    </row>
    <row r="814" spans="1:9">
      <c r="A814" s="24" t="str">
        <f>IF([1]新扩建主干线!A814="","",[1]新扩建主干线!A814)</f>
        <v>安柒线路18</v>
      </c>
      <c r="B814" s="24" t="str">
        <f>IF([1]新扩建主干线!B814="","",[1]新扩建主干线!B814)</f>
        <v>10kV</v>
      </c>
      <c r="C814" s="24" t="str">
        <f>IF([1]新扩建主干线!C814="","",[1]新扩建主干线!C814)</f>
        <v>147安柒线</v>
      </c>
      <c r="D814" s="24">
        <f>IF([1]新扩建主干线!D814="","",[1]新扩建主干线!D814)</f>
        <v>0</v>
      </c>
      <c r="E814" s="24">
        <f>IF([1]新扩建主干线!E814="","",[1]新扩建主干线!E814)</f>
        <v>2.0317999999999999E-2</v>
      </c>
      <c r="F814" s="24" t="str">
        <f>IF([1]新扩建主干线!F814="","",[1]新扩建主干线!F814)</f>
        <v>市辖</v>
      </c>
      <c r="G814" s="24">
        <f>IF([1]新扩建主干线!G814="","",[1]新扩建主干线!G814)</f>
        <v>0</v>
      </c>
      <c r="H814" s="24">
        <f>IF([1]新扩建主干线!H814="","",[1]新扩建主干线!H814)</f>
        <v>3</v>
      </c>
      <c r="I814" s="24">
        <f>IF([1]新扩建主干线!I814="","",[1]新扩建主干线!I814)</f>
        <v>1</v>
      </c>
    </row>
    <row r="815" spans="1:9">
      <c r="A815" s="24" t="str">
        <f>IF([1]新扩建主干线!A815="","",[1]新扩建主干线!A815)</f>
        <v>安柒线路20</v>
      </c>
      <c r="B815" s="24" t="str">
        <f>IF([1]新扩建主干线!B815="","",[1]新扩建主干线!B815)</f>
        <v>10kV</v>
      </c>
      <c r="C815" s="24" t="str">
        <f>IF([1]新扩建主干线!C815="","",[1]新扩建主干线!C815)</f>
        <v>147安柒线</v>
      </c>
      <c r="D815" s="24">
        <f>IF([1]新扩建主干线!D815="","",[1]新扩建主干线!D815)</f>
        <v>0</v>
      </c>
      <c r="E815" s="24">
        <f>IF([1]新扩建主干线!E815="","",[1]新扩建主干线!E815)</f>
        <v>1.5407000000000001E-2</v>
      </c>
      <c r="F815" s="24" t="str">
        <f>IF([1]新扩建主干线!F815="","",[1]新扩建主干线!F815)</f>
        <v>市辖</v>
      </c>
      <c r="G815" s="24">
        <f>IF([1]新扩建主干线!G815="","",[1]新扩建主干线!G815)</f>
        <v>0</v>
      </c>
      <c r="H815" s="24">
        <f>IF([1]新扩建主干线!H815="","",[1]新扩建主干线!H815)</f>
        <v>5</v>
      </c>
      <c r="I815" s="24">
        <f>IF([1]新扩建主干线!I815="","",[1]新扩建主干线!I815)</f>
        <v>3</v>
      </c>
    </row>
    <row r="816" spans="1:9">
      <c r="A816" s="24" t="str">
        <f>IF([1]新扩建主干线!A816="","",[1]新扩建主干线!A816)</f>
        <v>安柒线路21</v>
      </c>
      <c r="B816" s="24" t="str">
        <f>IF([1]新扩建主干线!B816="","",[1]新扩建主干线!B816)</f>
        <v>10kV</v>
      </c>
      <c r="C816" s="24" t="str">
        <f>IF([1]新扩建主干线!C816="","",[1]新扩建主干线!C816)</f>
        <v>147安柒线</v>
      </c>
      <c r="D816" s="24">
        <f>IF([1]新扩建主干线!D816="","",[1]新扩建主干线!D816)</f>
        <v>0</v>
      </c>
      <c r="E816" s="24">
        <f>IF([1]新扩建主干线!E816="","",[1]新扩建主干线!E816)</f>
        <v>0.120158</v>
      </c>
      <c r="F816" s="24" t="str">
        <f>IF([1]新扩建主干线!F816="","",[1]新扩建主干线!F816)</f>
        <v>市辖</v>
      </c>
      <c r="G816" s="24">
        <f>IF([1]新扩建主干线!G816="","",[1]新扩建主干线!G816)</f>
        <v>0</v>
      </c>
      <c r="H816" s="24">
        <f>IF([1]新扩建主干线!H816="","",[1]新扩建主干线!H816)</f>
        <v>6</v>
      </c>
      <c r="I816" s="24">
        <f>IF([1]新扩建主干线!I816="","",[1]新扩建主干线!I816)</f>
        <v>1</v>
      </c>
    </row>
    <row r="817" spans="1:9">
      <c r="A817" s="24" t="str">
        <f>IF([1]新扩建主干线!A817="","",[1]新扩建主干线!A817)</f>
        <v>安柒线路25</v>
      </c>
      <c r="B817" s="24" t="str">
        <f>IF([1]新扩建主干线!B817="","",[1]新扩建主干线!B817)</f>
        <v>10kV</v>
      </c>
      <c r="C817" s="24" t="str">
        <f>IF([1]新扩建主干线!C817="","",[1]新扩建主干线!C817)</f>
        <v>147安柒线</v>
      </c>
      <c r="D817" s="24">
        <f>IF([1]新扩建主干线!D817="","",[1]新扩建主干线!D817)</f>
        <v>0</v>
      </c>
      <c r="E817" s="24">
        <f>IF([1]新扩建主干线!E817="","",[1]新扩建主干线!E817)</f>
        <v>8.9767E-2</v>
      </c>
      <c r="F817" s="24" t="str">
        <f>IF([1]新扩建主干线!F817="","",[1]新扩建主干线!F817)</f>
        <v>市辖</v>
      </c>
      <c r="G817" s="24">
        <f>IF([1]新扩建主干线!G817="","",[1]新扩建主干线!G817)</f>
        <v>0</v>
      </c>
      <c r="H817" s="24">
        <f>IF([1]新扩建主干线!H817="","",[1]新扩建主干线!H817)</f>
        <v>8</v>
      </c>
      <c r="I817" s="24">
        <f>IF([1]新扩建主干线!I817="","",[1]新扩建主干线!I817)</f>
        <v>3</v>
      </c>
    </row>
    <row r="818" spans="1:9">
      <c r="A818" s="24" t="str">
        <f>IF([1]新扩建主干线!A818="","",[1]新扩建主干线!A818)</f>
        <v>安柒线路26</v>
      </c>
      <c r="B818" s="24" t="str">
        <f>IF([1]新扩建主干线!B818="","",[1]新扩建主干线!B818)</f>
        <v>10kV</v>
      </c>
      <c r="C818" s="24" t="str">
        <f>IF([1]新扩建主干线!C818="","",[1]新扩建主干线!C818)</f>
        <v>147安柒线</v>
      </c>
      <c r="D818" s="24">
        <f>IF([1]新扩建主干线!D818="","",[1]新扩建主干线!D818)</f>
        <v>0</v>
      </c>
      <c r="E818" s="24">
        <f>IF([1]新扩建主干线!E818="","",[1]新扩建主干线!E818)</f>
        <v>1.1381E-2</v>
      </c>
      <c r="F818" s="24" t="str">
        <f>IF([1]新扩建主干线!F818="","",[1]新扩建主干线!F818)</f>
        <v>市辖</v>
      </c>
      <c r="G818" s="24">
        <f>IF([1]新扩建主干线!G818="","",[1]新扩建主干线!G818)</f>
        <v>0</v>
      </c>
      <c r="H818" s="24">
        <f>IF([1]新扩建主干线!H818="","",[1]新扩建主干线!H818)</f>
        <v>0</v>
      </c>
      <c r="I818" s="24">
        <f>IF([1]新扩建主干线!I818="","",[1]新扩建主干线!I818)</f>
        <v>1</v>
      </c>
    </row>
    <row r="819" spans="1:9">
      <c r="A819" s="24" t="str">
        <f>IF([1]新扩建主干线!A819="","",[1]新扩建主干线!A819)</f>
        <v>安柒线路28</v>
      </c>
      <c r="B819" s="24" t="str">
        <f>IF([1]新扩建主干线!B819="","",[1]新扩建主干线!B819)</f>
        <v>10kV</v>
      </c>
      <c r="C819" s="24" t="str">
        <f>IF([1]新扩建主干线!C819="","",[1]新扩建主干线!C819)</f>
        <v>147安柒线</v>
      </c>
      <c r="D819" s="24">
        <f>IF([1]新扩建主干线!D819="","",[1]新扩建主干线!D819)</f>
        <v>0</v>
      </c>
      <c r="E819" s="24">
        <f>IF([1]新扩建主干线!E819="","",[1]新扩建主干线!E819)</f>
        <v>3.3654999999999997E-2</v>
      </c>
      <c r="F819" s="24" t="str">
        <f>IF([1]新扩建主干线!F819="","",[1]新扩建主干线!F819)</f>
        <v>市辖</v>
      </c>
      <c r="G819" s="24">
        <f>IF([1]新扩建主干线!G819="","",[1]新扩建主干线!G819)</f>
        <v>0</v>
      </c>
      <c r="H819" s="24">
        <f>IF([1]新扩建主干线!H819="","",[1]新扩建主干线!H819)</f>
        <v>2</v>
      </c>
      <c r="I819" s="24">
        <f>IF([1]新扩建主干线!I819="","",[1]新扩建主干线!I819)</f>
        <v>3</v>
      </c>
    </row>
    <row r="820" spans="1:9">
      <c r="A820" s="24" t="str">
        <f>IF([1]新扩建主干线!A820="","",[1]新扩建主干线!A820)</f>
        <v>安柒线路29</v>
      </c>
      <c r="B820" s="24" t="str">
        <f>IF([1]新扩建主干线!B820="","",[1]新扩建主干线!B820)</f>
        <v>10kV</v>
      </c>
      <c r="C820" s="24" t="str">
        <f>IF([1]新扩建主干线!C820="","",[1]新扩建主干线!C820)</f>
        <v>147安柒线</v>
      </c>
      <c r="D820" s="24">
        <f>IF([1]新扩建主干线!D820="","",[1]新扩建主干线!D820)</f>
        <v>1</v>
      </c>
      <c r="E820" s="24">
        <f>IF([1]新扩建主干线!E820="","",[1]新扩建主干线!E820)</f>
        <v>1.2869E-2</v>
      </c>
      <c r="F820" s="24" t="str">
        <f>IF([1]新扩建主干线!F820="","",[1]新扩建主干线!F820)</f>
        <v>市辖</v>
      </c>
      <c r="G820" s="24">
        <f>IF([1]新扩建主干线!G820="","",[1]新扩建主干线!G820)</f>
        <v>0</v>
      </c>
      <c r="H820" s="24">
        <f>IF([1]新扩建主干线!H820="","",[1]新扩建主干线!H820)</f>
        <v>3</v>
      </c>
      <c r="I820" s="24">
        <f>IF([1]新扩建主干线!I820="","",[1]新扩建主干线!I820)</f>
        <v>1</v>
      </c>
    </row>
    <row r="821" spans="1:9">
      <c r="A821" s="24" t="str">
        <f>IF([1]新扩建主干线!A821="","",[1]新扩建主干线!A821)</f>
        <v>安柒线路31</v>
      </c>
      <c r="B821" s="24" t="str">
        <f>IF([1]新扩建主干线!B821="","",[1]新扩建主干线!B821)</f>
        <v>10kV</v>
      </c>
      <c r="C821" s="24" t="str">
        <f>IF([1]新扩建主干线!C821="","",[1]新扩建主干线!C821)</f>
        <v>147安柒线</v>
      </c>
      <c r="D821" s="24">
        <f>IF([1]新扩建主干线!D821="","",[1]新扩建主干线!D821)</f>
        <v>0</v>
      </c>
      <c r="E821" s="24">
        <f>IF([1]新扩建主干线!E821="","",[1]新扩建主干线!E821)</f>
        <v>1.9939999999999999E-2</v>
      </c>
      <c r="F821" s="24" t="str">
        <f>IF([1]新扩建主干线!F821="","",[1]新扩建主干线!F821)</f>
        <v>市辖</v>
      </c>
      <c r="G821" s="24">
        <f>IF([1]新扩建主干线!G821="","",[1]新扩建主干线!G821)</f>
        <v>0</v>
      </c>
      <c r="H821" s="24">
        <f>IF([1]新扩建主干线!H821="","",[1]新扩建主干线!H821)</f>
        <v>5</v>
      </c>
      <c r="I821" s="24">
        <f>IF([1]新扩建主干线!I821="","",[1]新扩建主干线!I821)</f>
        <v>3</v>
      </c>
    </row>
    <row r="822" spans="1:9">
      <c r="A822" s="24" t="str">
        <f>IF([1]新扩建主干线!A822="","",[1]新扩建主干线!A822)</f>
        <v>安柒线路32</v>
      </c>
      <c r="B822" s="24" t="str">
        <f>IF([1]新扩建主干线!B822="","",[1]新扩建主干线!B822)</f>
        <v>10kV</v>
      </c>
      <c r="C822" s="24" t="str">
        <f>IF([1]新扩建主干线!C822="","",[1]新扩建主干线!C822)</f>
        <v>147安柒线</v>
      </c>
      <c r="D822" s="24">
        <f>IF([1]新扩建主干线!D822="","",[1]新扩建主干线!D822)</f>
        <v>0</v>
      </c>
      <c r="E822" s="24">
        <f>IF([1]新扩建主干线!E822="","",[1]新扩建主干线!E822)</f>
        <v>0.15396000000000001</v>
      </c>
      <c r="F822" s="24" t="str">
        <f>IF([1]新扩建主干线!F822="","",[1]新扩建主干线!F822)</f>
        <v>市辖</v>
      </c>
      <c r="G822" s="24">
        <f>IF([1]新扩建主干线!G822="","",[1]新扩建主干线!G822)</f>
        <v>0</v>
      </c>
      <c r="H822" s="24">
        <f>IF([1]新扩建主干线!H822="","",[1]新扩建主干线!H822)</f>
        <v>6</v>
      </c>
      <c r="I822" s="24">
        <f>IF([1]新扩建主干线!I822="","",[1]新扩建主干线!I822)</f>
        <v>1</v>
      </c>
    </row>
    <row r="823" spans="1:9">
      <c r="A823" s="24" t="str">
        <f>IF([1]新扩建主干线!A823="","",[1]新扩建主干线!A823)</f>
        <v>安柒线路34</v>
      </c>
      <c r="B823" s="24" t="str">
        <f>IF([1]新扩建主干线!B823="","",[1]新扩建主干线!B823)</f>
        <v>10kV</v>
      </c>
      <c r="C823" s="24" t="str">
        <f>IF([1]新扩建主干线!C823="","",[1]新扩建主干线!C823)</f>
        <v>147安柒线</v>
      </c>
      <c r="D823" s="24">
        <f>IF([1]新扩建主干线!D823="","",[1]新扩建主干线!D823)</f>
        <v>0</v>
      </c>
      <c r="E823" s="24">
        <f>IF([1]新扩建主干线!E823="","",[1]新扩建主干线!E823)</f>
        <v>0.52645500000000001</v>
      </c>
      <c r="F823" s="24" t="str">
        <f>IF([1]新扩建主干线!F823="","",[1]新扩建主干线!F823)</f>
        <v>市辖</v>
      </c>
      <c r="G823" s="24">
        <f>IF([1]新扩建主干线!G823="","",[1]新扩建主干线!G823)</f>
        <v>0</v>
      </c>
      <c r="H823" s="24">
        <f>IF([1]新扩建主干线!H823="","",[1]新扩建主干线!H823)</f>
        <v>8</v>
      </c>
      <c r="I823" s="24">
        <f>IF([1]新扩建主干线!I823="","",[1]新扩建主干线!I823)</f>
        <v>3</v>
      </c>
    </row>
    <row r="824" spans="1:9">
      <c r="A824" s="24" t="str">
        <f>IF([1]新扩建主干线!A824="","",[1]新扩建主干线!A824)</f>
        <v>安柒线路35</v>
      </c>
      <c r="B824" s="24" t="str">
        <f>IF([1]新扩建主干线!B824="","",[1]新扩建主干线!B824)</f>
        <v>10kV</v>
      </c>
      <c r="C824" s="24" t="str">
        <f>IF([1]新扩建主干线!C824="","",[1]新扩建主干线!C824)</f>
        <v>147安柒线</v>
      </c>
      <c r="D824" s="24">
        <f>IF([1]新扩建主干线!D824="","",[1]新扩建主干线!D824)</f>
        <v>0</v>
      </c>
      <c r="E824" s="24">
        <f>IF([1]新扩建主干线!E824="","",[1]新扩建主干线!E824)</f>
        <v>6.7684999999999995E-2</v>
      </c>
      <c r="F824" s="24" t="str">
        <f>IF([1]新扩建主干线!F824="","",[1]新扩建主干线!F824)</f>
        <v>市辖</v>
      </c>
      <c r="G824" s="24">
        <f>IF([1]新扩建主干线!G824="","",[1]新扩建主干线!G824)</f>
        <v>0</v>
      </c>
      <c r="H824" s="24">
        <f>IF([1]新扩建主干线!H824="","",[1]新扩建主干线!H824)</f>
        <v>0</v>
      </c>
      <c r="I824" s="24">
        <f>IF([1]新扩建主干线!I824="","",[1]新扩建主干线!I824)</f>
        <v>1</v>
      </c>
    </row>
    <row r="825" spans="1:9">
      <c r="A825" s="24" t="str">
        <f>IF([1]新扩建主干线!A825="","",[1]新扩建主干线!A825)</f>
        <v>安柒线路37</v>
      </c>
      <c r="B825" s="24" t="str">
        <f>IF([1]新扩建主干线!B825="","",[1]新扩建主干线!B825)</f>
        <v>10kV</v>
      </c>
      <c r="C825" s="24" t="str">
        <f>IF([1]新扩建主干线!C825="","",[1]新扩建主干线!C825)</f>
        <v>147安柒线</v>
      </c>
      <c r="D825" s="24">
        <f>IF([1]新扩建主干线!D825="","",[1]新扩建主干线!D825)</f>
        <v>0</v>
      </c>
      <c r="E825" s="24">
        <f>IF([1]新扩建主干线!E825="","",[1]新扩建主干线!E825)</f>
        <v>1.8017999999999999E-2</v>
      </c>
      <c r="F825" s="24" t="str">
        <f>IF([1]新扩建主干线!F825="","",[1]新扩建主干线!F825)</f>
        <v>市辖</v>
      </c>
      <c r="G825" s="24">
        <f>IF([1]新扩建主干线!G825="","",[1]新扩建主干线!G825)</f>
        <v>0</v>
      </c>
      <c r="H825" s="24">
        <f>IF([1]新扩建主干线!H825="","",[1]新扩建主干线!H825)</f>
        <v>2</v>
      </c>
      <c r="I825" s="24">
        <f>IF([1]新扩建主干线!I825="","",[1]新扩建主干线!I825)</f>
        <v>3</v>
      </c>
    </row>
    <row r="826" spans="1:9">
      <c r="A826" s="24" t="str">
        <f>IF([1]新扩建主干线!A826="","",[1]新扩建主干线!A826)</f>
        <v>安柒线路38</v>
      </c>
      <c r="B826" s="24" t="str">
        <f>IF([1]新扩建主干线!B826="","",[1]新扩建主干线!B826)</f>
        <v>10kV</v>
      </c>
      <c r="C826" s="24" t="str">
        <f>IF([1]新扩建主干线!C826="","",[1]新扩建主干线!C826)</f>
        <v>147安柒线</v>
      </c>
      <c r="D826" s="24">
        <f>IF([1]新扩建主干线!D826="","",[1]新扩建主干线!D826)</f>
        <v>0</v>
      </c>
      <c r="E826" s="24">
        <f>IF([1]新扩建主干线!E826="","",[1]新扩建主干线!E826)</f>
        <v>0.19916900000000001</v>
      </c>
      <c r="F826" s="24" t="str">
        <f>IF([1]新扩建主干线!F826="","",[1]新扩建主干线!F826)</f>
        <v>市辖</v>
      </c>
      <c r="G826" s="24">
        <f>IF([1]新扩建主干线!G826="","",[1]新扩建主干线!G826)</f>
        <v>0</v>
      </c>
      <c r="H826" s="24">
        <f>IF([1]新扩建主干线!H826="","",[1]新扩建主干线!H826)</f>
        <v>3</v>
      </c>
      <c r="I826" s="24">
        <f>IF([1]新扩建主干线!I826="","",[1]新扩建主干线!I826)</f>
        <v>1</v>
      </c>
    </row>
    <row r="827" spans="1:9">
      <c r="A827" s="24" t="str">
        <f>IF([1]新扩建主干线!A827="","",[1]新扩建主干线!A827)</f>
        <v>安柒线路40</v>
      </c>
      <c r="B827" s="24" t="str">
        <f>IF([1]新扩建主干线!B827="","",[1]新扩建主干线!B827)</f>
        <v>10kV</v>
      </c>
      <c r="C827" s="24" t="str">
        <f>IF([1]新扩建主干线!C827="","",[1]新扩建主干线!C827)</f>
        <v>147安柒线</v>
      </c>
      <c r="D827" s="24">
        <f>IF([1]新扩建主干线!D827="","",[1]新扩建主干线!D827)</f>
        <v>0</v>
      </c>
      <c r="E827" s="24">
        <f>IF([1]新扩建主干线!E827="","",[1]新扩建主干线!E827)</f>
        <v>2.2987E-2</v>
      </c>
      <c r="F827" s="24" t="str">
        <f>IF([1]新扩建主干线!F827="","",[1]新扩建主干线!F827)</f>
        <v>市辖</v>
      </c>
      <c r="G827" s="24">
        <f>IF([1]新扩建主干线!G827="","",[1]新扩建主干线!G827)</f>
        <v>0</v>
      </c>
      <c r="H827" s="24">
        <f>IF([1]新扩建主干线!H827="","",[1]新扩建主干线!H827)</f>
        <v>5</v>
      </c>
      <c r="I827" s="24">
        <f>IF([1]新扩建主干线!I827="","",[1]新扩建主干线!I827)</f>
        <v>3</v>
      </c>
    </row>
    <row r="828" spans="1:9">
      <c r="A828" s="24" t="str">
        <f>IF([1]新扩建主干线!A828="","",[1]新扩建主干线!A828)</f>
        <v>安柒线路41</v>
      </c>
      <c r="B828" s="24" t="str">
        <f>IF([1]新扩建主干线!B828="","",[1]新扩建主干线!B828)</f>
        <v>10kV</v>
      </c>
      <c r="C828" s="24" t="str">
        <f>IF([1]新扩建主干线!C828="","",[1]新扩建主干线!C828)</f>
        <v>147安柒线</v>
      </c>
      <c r="D828" s="24">
        <f>IF([1]新扩建主干线!D828="","",[1]新扩建主干线!D828)</f>
        <v>0</v>
      </c>
      <c r="E828" s="24">
        <f>IF([1]新扩建主干线!E828="","",[1]新扩建主干线!E828)</f>
        <v>5.1700000000000003E-2</v>
      </c>
      <c r="F828" s="24" t="str">
        <f>IF([1]新扩建主干线!F828="","",[1]新扩建主干线!F828)</f>
        <v>市辖</v>
      </c>
      <c r="G828" s="24">
        <f>IF([1]新扩建主干线!G828="","",[1]新扩建主干线!G828)</f>
        <v>0</v>
      </c>
      <c r="H828" s="24">
        <f>IF([1]新扩建主干线!H828="","",[1]新扩建主干线!H828)</f>
        <v>6</v>
      </c>
      <c r="I828" s="24">
        <f>IF([1]新扩建主干线!I828="","",[1]新扩建主干线!I828)</f>
        <v>1</v>
      </c>
    </row>
    <row r="829" spans="1:9">
      <c r="A829" s="24" t="str">
        <f>IF([1]新扩建主干线!A829="","",[1]新扩建主干线!A829)</f>
        <v>安柒线路43</v>
      </c>
      <c r="B829" s="24" t="str">
        <f>IF([1]新扩建主干线!B829="","",[1]新扩建主干线!B829)</f>
        <v>10kV</v>
      </c>
      <c r="C829" s="24" t="str">
        <f>IF([1]新扩建主干线!C829="","",[1]新扩建主干线!C829)</f>
        <v>147安柒线</v>
      </c>
      <c r="D829" s="24">
        <f>IF([1]新扩建主干线!D829="","",[1]新扩建主干线!D829)</f>
        <v>1</v>
      </c>
      <c r="E829" s="24">
        <f>IF([1]新扩建主干线!E829="","",[1]新扩建主干线!E829)</f>
        <v>1.9408999999999999E-2</v>
      </c>
      <c r="F829" s="24" t="str">
        <f>IF([1]新扩建主干线!F829="","",[1]新扩建主干线!F829)</f>
        <v>市辖</v>
      </c>
      <c r="G829" s="24">
        <f>IF([1]新扩建主干线!G829="","",[1]新扩建主干线!G829)</f>
        <v>0</v>
      </c>
      <c r="H829" s="24">
        <f>IF([1]新扩建主干线!H829="","",[1]新扩建主干线!H829)</f>
        <v>8</v>
      </c>
      <c r="I829" s="24">
        <f>IF([1]新扩建主干线!I829="","",[1]新扩建主干线!I829)</f>
        <v>3</v>
      </c>
    </row>
    <row r="830" spans="1:9">
      <c r="A830" s="24" t="str">
        <f>IF([1]新扩建主干线!A830="","",[1]新扩建主干线!A830)</f>
        <v>安柒线路44</v>
      </c>
      <c r="B830" s="24" t="str">
        <f>IF([1]新扩建主干线!B830="","",[1]新扩建主干线!B830)</f>
        <v>10kV</v>
      </c>
      <c r="C830" s="24" t="str">
        <f>IF([1]新扩建主干线!C830="","",[1]新扩建主干线!C830)</f>
        <v>147安柒线</v>
      </c>
      <c r="D830" s="24">
        <f>IF([1]新扩建主干线!D830="","",[1]新扩建主干线!D830)</f>
        <v>0</v>
      </c>
      <c r="E830" s="24">
        <f>IF([1]新扩建主干线!E830="","",[1]新扩建主干线!E830)</f>
        <v>3.0839999999999999E-3</v>
      </c>
      <c r="F830" s="24" t="str">
        <f>IF([1]新扩建主干线!F830="","",[1]新扩建主干线!F830)</f>
        <v>市辖</v>
      </c>
      <c r="G830" s="24">
        <f>IF([1]新扩建主干线!G830="","",[1]新扩建主干线!G830)</f>
        <v>0</v>
      </c>
      <c r="H830" s="24">
        <f>IF([1]新扩建主干线!H830="","",[1]新扩建主干线!H830)</f>
        <v>0</v>
      </c>
      <c r="I830" s="24">
        <f>IF([1]新扩建主干线!I830="","",[1]新扩建主干线!I830)</f>
        <v>1</v>
      </c>
    </row>
    <row r="831" spans="1:9">
      <c r="A831" s="24" t="str">
        <f>IF([1]新扩建主干线!A831="","",[1]新扩建主干线!A831)</f>
        <v>安柒线路46</v>
      </c>
      <c r="B831" s="24" t="str">
        <f>IF([1]新扩建主干线!B831="","",[1]新扩建主干线!B831)</f>
        <v>10kV</v>
      </c>
      <c r="C831" s="24" t="str">
        <f>IF([1]新扩建主干线!C831="","",[1]新扩建主干线!C831)</f>
        <v>147安柒线</v>
      </c>
      <c r="D831" s="24">
        <f>IF([1]新扩建主干线!D831="","",[1]新扩建主干线!D831)</f>
        <v>0</v>
      </c>
      <c r="E831" s="24">
        <f>IF([1]新扩建主干线!E831="","",[1]新扩建主干线!E831)</f>
        <v>0.103394</v>
      </c>
      <c r="F831" s="24" t="str">
        <f>IF([1]新扩建主干线!F831="","",[1]新扩建主干线!F831)</f>
        <v>市辖</v>
      </c>
      <c r="G831" s="24">
        <f>IF([1]新扩建主干线!G831="","",[1]新扩建主干线!G831)</f>
        <v>0</v>
      </c>
      <c r="H831" s="24">
        <f>IF([1]新扩建主干线!H831="","",[1]新扩建主干线!H831)</f>
        <v>2</v>
      </c>
      <c r="I831" s="24">
        <f>IF([1]新扩建主干线!I831="","",[1]新扩建主干线!I831)</f>
        <v>3</v>
      </c>
    </row>
    <row r="832" spans="1:9">
      <c r="A832" s="24" t="str">
        <f>IF([1]新扩建主干线!A832="","",[1]新扩建主干线!A832)</f>
        <v>安柒线路47</v>
      </c>
      <c r="B832" s="24" t="str">
        <f>IF([1]新扩建主干线!B832="","",[1]新扩建主干线!B832)</f>
        <v>10kV</v>
      </c>
      <c r="C832" s="24" t="str">
        <f>IF([1]新扩建主干线!C832="","",[1]新扩建主干线!C832)</f>
        <v>147安柒线</v>
      </c>
      <c r="D832" s="24">
        <f>IF([1]新扩建主干线!D832="","",[1]新扩建主干线!D832)</f>
        <v>0</v>
      </c>
      <c r="E832" s="24">
        <f>IF([1]新扩建主干线!E832="","",[1]新扩建主干线!E832)</f>
        <v>2.6584E-2</v>
      </c>
      <c r="F832" s="24" t="str">
        <f>IF([1]新扩建主干线!F832="","",[1]新扩建主干线!F832)</f>
        <v>市辖</v>
      </c>
      <c r="G832" s="24">
        <f>IF([1]新扩建主干线!G832="","",[1]新扩建主干线!G832)</f>
        <v>0</v>
      </c>
      <c r="H832" s="24">
        <f>IF([1]新扩建主干线!H832="","",[1]新扩建主干线!H832)</f>
        <v>3</v>
      </c>
      <c r="I832" s="24">
        <f>IF([1]新扩建主干线!I832="","",[1]新扩建主干线!I832)</f>
        <v>1</v>
      </c>
    </row>
    <row r="833" spans="1:9">
      <c r="A833" s="24" t="str">
        <f>IF([1]新扩建主干线!A833="","",[1]新扩建主干线!A833)</f>
        <v>安柒线路49</v>
      </c>
      <c r="B833" s="24" t="str">
        <f>IF([1]新扩建主干线!B833="","",[1]新扩建主干线!B833)</f>
        <v>10kV</v>
      </c>
      <c r="C833" s="24" t="str">
        <f>IF([1]新扩建主干线!C833="","",[1]新扩建主干线!C833)</f>
        <v>147安柒线</v>
      </c>
      <c r="D833" s="24">
        <f>IF([1]新扩建主干线!D833="","",[1]新扩建主干线!D833)</f>
        <v>0</v>
      </c>
      <c r="E833" s="24">
        <f>IF([1]新扩建主干线!E833="","",[1]新扩建主干线!E833)</f>
        <v>6.1262999999999998E-2</v>
      </c>
      <c r="F833" s="24" t="str">
        <f>IF([1]新扩建主干线!F833="","",[1]新扩建主干线!F833)</f>
        <v>市辖</v>
      </c>
      <c r="G833" s="24">
        <f>IF([1]新扩建主干线!G833="","",[1]新扩建主干线!G833)</f>
        <v>0</v>
      </c>
      <c r="H833" s="24">
        <f>IF([1]新扩建主干线!H833="","",[1]新扩建主干线!H833)</f>
        <v>5</v>
      </c>
      <c r="I833" s="24">
        <f>IF([1]新扩建主干线!I833="","",[1]新扩建主干线!I833)</f>
        <v>3</v>
      </c>
    </row>
    <row r="834" spans="1:9">
      <c r="A834" s="24" t="str">
        <f>IF([1]新扩建主干线!A834="","",[1]新扩建主干线!A834)</f>
        <v>安柒线路50</v>
      </c>
      <c r="B834" s="24" t="str">
        <f>IF([1]新扩建主干线!B834="","",[1]新扩建主干线!B834)</f>
        <v>10kV</v>
      </c>
      <c r="C834" s="24" t="str">
        <f>IF([1]新扩建主干线!C834="","",[1]新扩建主干线!C834)</f>
        <v>147安柒线</v>
      </c>
      <c r="D834" s="24">
        <f>IF([1]新扩建主干线!D834="","",[1]新扩建主干线!D834)</f>
        <v>0</v>
      </c>
      <c r="E834" s="24">
        <f>IF([1]新扩建主干线!E834="","",[1]新扩建主干线!E834)</f>
        <v>1.915E-3</v>
      </c>
      <c r="F834" s="24" t="str">
        <f>IF([1]新扩建主干线!F834="","",[1]新扩建主干线!F834)</f>
        <v>市辖</v>
      </c>
      <c r="G834" s="24">
        <f>IF([1]新扩建主干线!G834="","",[1]新扩建主干线!G834)</f>
        <v>0</v>
      </c>
      <c r="H834" s="24">
        <f>IF([1]新扩建主干线!H834="","",[1]新扩建主干线!H834)</f>
        <v>6</v>
      </c>
      <c r="I834" s="24">
        <f>IF([1]新扩建主干线!I834="","",[1]新扩建主干线!I834)</f>
        <v>1</v>
      </c>
    </row>
    <row r="835" spans="1:9">
      <c r="A835" s="24" t="str">
        <f>IF([1]新扩建主干线!A835="","",[1]新扩建主干线!A835)</f>
        <v>安柒线路52</v>
      </c>
      <c r="B835" s="24" t="str">
        <f>IF([1]新扩建主干线!B835="","",[1]新扩建主干线!B835)</f>
        <v>10kV</v>
      </c>
      <c r="C835" s="24" t="str">
        <f>IF([1]新扩建主干线!C835="","",[1]新扩建主干线!C835)</f>
        <v>147安柒线</v>
      </c>
      <c r="D835" s="24">
        <f>IF([1]新扩建主干线!D835="","",[1]新扩建主干线!D835)</f>
        <v>0</v>
      </c>
      <c r="E835" s="24">
        <f>IF([1]新扩建主干线!E835="","",[1]新扩建主干线!E835)</f>
        <v>0.109487</v>
      </c>
      <c r="F835" s="24" t="str">
        <f>IF([1]新扩建主干线!F835="","",[1]新扩建主干线!F835)</f>
        <v>市辖</v>
      </c>
      <c r="G835" s="24">
        <f>IF([1]新扩建主干线!G835="","",[1]新扩建主干线!G835)</f>
        <v>0</v>
      </c>
      <c r="H835" s="24">
        <f>IF([1]新扩建主干线!H835="","",[1]新扩建主干线!H835)</f>
        <v>8</v>
      </c>
      <c r="I835" s="24">
        <f>IF([1]新扩建主干线!I835="","",[1]新扩建主干线!I835)</f>
        <v>3</v>
      </c>
    </row>
    <row r="836" spans="1:9">
      <c r="A836" s="24" t="str">
        <f>IF([1]新扩建主干线!A836="","",[1]新扩建主干线!A836)</f>
        <v>安柒线路53</v>
      </c>
      <c r="B836" s="24" t="str">
        <f>IF([1]新扩建主干线!B836="","",[1]新扩建主干线!B836)</f>
        <v>10kV</v>
      </c>
      <c r="C836" s="24" t="str">
        <f>IF([1]新扩建主干线!C836="","",[1]新扩建主干线!C836)</f>
        <v>147安柒线</v>
      </c>
      <c r="D836" s="24">
        <f>IF([1]新扩建主干线!D836="","",[1]新扩建主干线!D836)</f>
        <v>0</v>
      </c>
      <c r="E836" s="24">
        <f>IF([1]新扩建主干线!E836="","",[1]新扩建主干线!E836)</f>
        <v>2.1987E-2</v>
      </c>
      <c r="F836" s="24" t="str">
        <f>IF([1]新扩建主干线!F836="","",[1]新扩建主干线!F836)</f>
        <v>市辖</v>
      </c>
      <c r="G836" s="24">
        <f>IF([1]新扩建主干线!G836="","",[1]新扩建主干线!G836)</f>
        <v>0</v>
      </c>
      <c r="H836" s="24">
        <f>IF([1]新扩建主干线!H836="","",[1]新扩建主干线!H836)</f>
        <v>0</v>
      </c>
      <c r="I836" s="24">
        <f>IF([1]新扩建主干线!I836="","",[1]新扩建主干线!I836)</f>
        <v>1</v>
      </c>
    </row>
    <row r="837" spans="1:9">
      <c r="A837" s="24" t="str">
        <f>IF([1]新扩建主干线!A837="","",[1]新扩建主干线!A837)</f>
        <v>安柒线路55</v>
      </c>
      <c r="B837" s="24" t="str">
        <f>IF([1]新扩建主干线!B837="","",[1]新扩建主干线!B837)</f>
        <v>10kV</v>
      </c>
      <c r="C837" s="24" t="str">
        <f>IF([1]新扩建主干线!C837="","",[1]新扩建主干线!C837)</f>
        <v>147安柒线</v>
      </c>
      <c r="D837" s="24">
        <f>IF([1]新扩建主干线!D837="","",[1]新扩建主干线!D837)</f>
        <v>0</v>
      </c>
      <c r="E837" s="24">
        <f>IF([1]新扩建主干线!E837="","",[1]新扩建主干线!E837)</f>
        <v>6.4533999999999994E-2</v>
      </c>
      <c r="F837" s="24" t="str">
        <f>IF([1]新扩建主干线!F837="","",[1]新扩建主干线!F837)</f>
        <v>市辖</v>
      </c>
      <c r="G837" s="24">
        <f>IF([1]新扩建主干线!G837="","",[1]新扩建主干线!G837)</f>
        <v>0</v>
      </c>
      <c r="H837" s="24">
        <f>IF([1]新扩建主干线!H837="","",[1]新扩建主干线!H837)</f>
        <v>2</v>
      </c>
      <c r="I837" s="24">
        <f>IF([1]新扩建主干线!I837="","",[1]新扩建主干线!I837)</f>
        <v>3</v>
      </c>
    </row>
    <row r="838" spans="1:9">
      <c r="A838" s="24" t="str">
        <f>IF([1]新扩建主干线!A838="","",[1]新扩建主干线!A838)</f>
        <v>安柒线路56</v>
      </c>
      <c r="B838" s="24" t="str">
        <f>IF([1]新扩建主干线!B838="","",[1]新扩建主干线!B838)</f>
        <v>10kV</v>
      </c>
      <c r="C838" s="24" t="str">
        <f>IF([1]新扩建主干线!C838="","",[1]新扩建主干线!C838)</f>
        <v>147安柒线</v>
      </c>
      <c r="D838" s="24">
        <f>IF([1]新扩建主干线!D838="","",[1]新扩建主干线!D838)</f>
        <v>0</v>
      </c>
      <c r="E838" s="24">
        <f>IF([1]新扩建主干线!E838="","",[1]新扩建主干线!E838)</f>
        <v>2.9060000000000002E-3</v>
      </c>
      <c r="F838" s="24" t="str">
        <f>IF([1]新扩建主干线!F838="","",[1]新扩建主干线!F838)</f>
        <v>市辖</v>
      </c>
      <c r="G838" s="24">
        <f>IF([1]新扩建主干线!G838="","",[1]新扩建主干线!G838)</f>
        <v>0</v>
      </c>
      <c r="H838" s="24">
        <f>IF([1]新扩建主干线!H838="","",[1]新扩建主干线!H838)</f>
        <v>3</v>
      </c>
      <c r="I838" s="24">
        <f>IF([1]新扩建主干线!I838="","",[1]新扩建主干线!I838)</f>
        <v>1</v>
      </c>
    </row>
    <row r="839" spans="1:9">
      <c r="A839" s="24" t="str">
        <f>IF([1]新扩建主干线!A839="","",[1]新扩建主干线!A839)</f>
        <v>安柒线路58</v>
      </c>
      <c r="B839" s="24" t="str">
        <f>IF([1]新扩建主干线!B839="","",[1]新扩建主干线!B839)</f>
        <v>10kV</v>
      </c>
      <c r="C839" s="24" t="str">
        <f>IF([1]新扩建主干线!C839="","",[1]新扩建主干线!C839)</f>
        <v>147安柒线</v>
      </c>
      <c r="D839" s="24">
        <f>IF([1]新扩建主干线!D839="","",[1]新扩建主干线!D839)</f>
        <v>0</v>
      </c>
      <c r="E839" s="24">
        <f>IF([1]新扩建主干线!E839="","",[1]新扩建主干线!E839)</f>
        <v>0.25839299999999998</v>
      </c>
      <c r="F839" s="24" t="str">
        <f>IF([1]新扩建主干线!F839="","",[1]新扩建主干线!F839)</f>
        <v>市辖</v>
      </c>
      <c r="G839" s="24">
        <f>IF([1]新扩建主干线!G839="","",[1]新扩建主干线!G839)</f>
        <v>0</v>
      </c>
      <c r="H839" s="24">
        <f>IF([1]新扩建主干线!H839="","",[1]新扩建主干线!H839)</f>
        <v>5</v>
      </c>
      <c r="I839" s="24">
        <f>IF([1]新扩建主干线!I839="","",[1]新扩建主干线!I839)</f>
        <v>3</v>
      </c>
    </row>
    <row r="840" spans="1:9">
      <c r="A840" s="24" t="str">
        <f>IF([1]新扩建主干线!A840="","",[1]新扩建主干线!A840)</f>
        <v>安柒线路59</v>
      </c>
      <c r="B840" s="24" t="str">
        <f>IF([1]新扩建主干线!B840="","",[1]新扩建主干线!B840)</f>
        <v>10kV</v>
      </c>
      <c r="C840" s="24" t="str">
        <f>IF([1]新扩建主干线!C840="","",[1]新扩建主干线!C840)</f>
        <v>147安柒线</v>
      </c>
      <c r="D840" s="24">
        <f>IF([1]新扩建主干线!D840="","",[1]新扩建主干线!D840)</f>
        <v>0</v>
      </c>
      <c r="E840" s="24">
        <f>IF([1]新扩建主干线!E840="","",[1]新扩建主干线!E840)</f>
        <v>7.4984999999999996E-2</v>
      </c>
      <c r="F840" s="24" t="str">
        <f>IF([1]新扩建主干线!F840="","",[1]新扩建主干线!F840)</f>
        <v>市辖</v>
      </c>
      <c r="G840" s="24">
        <f>IF([1]新扩建主干线!G840="","",[1]新扩建主干线!G840)</f>
        <v>0</v>
      </c>
      <c r="H840" s="24">
        <f>IF([1]新扩建主干线!H840="","",[1]新扩建主干线!H840)</f>
        <v>6</v>
      </c>
      <c r="I840" s="24">
        <f>IF([1]新扩建主干线!I840="","",[1]新扩建主干线!I840)</f>
        <v>1</v>
      </c>
    </row>
    <row r="841" spans="1:9">
      <c r="A841" s="24" t="str">
        <f>IF([1]新扩建主干线!A841="","",[1]新扩建主干线!A841)</f>
        <v>安柒线路61</v>
      </c>
      <c r="B841" s="24" t="str">
        <f>IF([1]新扩建主干线!B841="","",[1]新扩建主干线!B841)</f>
        <v>10kV</v>
      </c>
      <c r="C841" s="24" t="str">
        <f>IF([1]新扩建主干线!C841="","",[1]新扩建主干线!C841)</f>
        <v>147安柒线</v>
      </c>
      <c r="D841" s="24">
        <f>IF([1]新扩建主干线!D841="","",[1]新扩建主干线!D841)</f>
        <v>1</v>
      </c>
      <c r="E841" s="24">
        <f>IF([1]新扩建主干线!E841="","",[1]新扩建主干线!E841)</f>
        <v>1.763E-3</v>
      </c>
      <c r="F841" s="24" t="str">
        <f>IF([1]新扩建主干线!F841="","",[1]新扩建主干线!F841)</f>
        <v>市辖</v>
      </c>
      <c r="G841" s="24">
        <f>IF([1]新扩建主干线!G841="","",[1]新扩建主干线!G841)</f>
        <v>0</v>
      </c>
      <c r="H841" s="24">
        <f>IF([1]新扩建主干线!H841="","",[1]新扩建主干线!H841)</f>
        <v>8</v>
      </c>
      <c r="I841" s="24">
        <f>IF([1]新扩建主干线!I841="","",[1]新扩建主干线!I841)</f>
        <v>3</v>
      </c>
    </row>
    <row r="842" spans="1:9">
      <c r="A842" s="24" t="str">
        <f>IF([1]新扩建主干线!A842="","",[1]新扩建主干线!A842)</f>
        <v>安柒线路62</v>
      </c>
      <c r="B842" s="24" t="str">
        <f>IF([1]新扩建主干线!B842="","",[1]新扩建主干线!B842)</f>
        <v>10kV</v>
      </c>
      <c r="C842" s="24" t="str">
        <f>IF([1]新扩建主干线!C842="","",[1]新扩建主干线!C842)</f>
        <v>147安柒线</v>
      </c>
      <c r="D842" s="24">
        <f>IF([1]新扩建主干线!D842="","",[1]新扩建主干线!D842)</f>
        <v>0</v>
      </c>
      <c r="E842" s="24">
        <f>IF([1]新扩建主干线!E842="","",[1]新扩建主干线!E842)</f>
        <v>1.1369499999999999</v>
      </c>
      <c r="F842" s="24" t="str">
        <f>IF([1]新扩建主干线!F842="","",[1]新扩建主干线!F842)</f>
        <v>市辖</v>
      </c>
      <c r="G842" s="24">
        <f>IF([1]新扩建主干线!G842="","",[1]新扩建主干线!G842)</f>
        <v>0</v>
      </c>
      <c r="H842" s="24">
        <f>IF([1]新扩建主干线!H842="","",[1]新扩建主干线!H842)</f>
        <v>0</v>
      </c>
      <c r="I842" s="24">
        <f>IF([1]新扩建主干线!I842="","",[1]新扩建主干线!I842)</f>
        <v>1</v>
      </c>
    </row>
    <row r="843" spans="1:9">
      <c r="A843" s="24" t="str">
        <f>IF([1]新扩建主干线!A843="","",[1]新扩建主干线!A843)</f>
        <v>安柒线路64</v>
      </c>
      <c r="B843" s="24" t="str">
        <f>IF([1]新扩建主干线!B843="","",[1]新扩建主干线!B843)</f>
        <v>10kV</v>
      </c>
      <c r="C843" s="24" t="str">
        <f>IF([1]新扩建主干线!C843="","",[1]新扩建主干线!C843)</f>
        <v>147安柒线</v>
      </c>
      <c r="D843" s="24">
        <f>IF([1]新扩建主干线!D843="","",[1]新扩建主干线!D843)</f>
        <v>1</v>
      </c>
      <c r="E843" s="24">
        <f>IF([1]新扩建主干线!E843="","",[1]新扩建主干线!E843)</f>
        <v>1.3481E-2</v>
      </c>
      <c r="F843" s="24" t="str">
        <f>IF([1]新扩建主干线!F843="","",[1]新扩建主干线!F843)</f>
        <v>市辖</v>
      </c>
      <c r="G843" s="24">
        <f>IF([1]新扩建主干线!G843="","",[1]新扩建主干线!G843)</f>
        <v>0</v>
      </c>
      <c r="H843" s="24">
        <f>IF([1]新扩建主干线!H843="","",[1]新扩建主干线!H843)</f>
        <v>2</v>
      </c>
      <c r="I843" s="24">
        <f>IF([1]新扩建主干线!I843="","",[1]新扩建主干线!I843)</f>
        <v>3</v>
      </c>
    </row>
    <row r="844" spans="1:9">
      <c r="A844" s="24" t="str">
        <f>IF([1]新扩建主干线!A844="","",[1]新扩建主干线!A844)</f>
        <v>安柒线路65</v>
      </c>
      <c r="B844" s="24" t="str">
        <f>IF([1]新扩建主干线!B844="","",[1]新扩建主干线!B844)</f>
        <v>10kV</v>
      </c>
      <c r="C844" s="24" t="str">
        <f>IF([1]新扩建主干线!C844="","",[1]新扩建主干线!C844)</f>
        <v>147安柒线</v>
      </c>
      <c r="D844" s="24">
        <f>IF([1]新扩建主干线!D844="","",[1]新扩建主干线!D844)</f>
        <v>1</v>
      </c>
      <c r="E844" s="24">
        <f>IF([1]新扩建主干线!E844="","",[1]新扩建主干线!E844)</f>
        <v>1.9139999999999999E-3</v>
      </c>
      <c r="F844" s="24" t="str">
        <f>IF([1]新扩建主干线!F844="","",[1]新扩建主干线!F844)</f>
        <v>市辖</v>
      </c>
      <c r="G844" s="24">
        <f>IF([1]新扩建主干线!G844="","",[1]新扩建主干线!G844)</f>
        <v>0</v>
      </c>
      <c r="H844" s="24">
        <f>IF([1]新扩建主干线!H844="","",[1]新扩建主干线!H844)</f>
        <v>3</v>
      </c>
      <c r="I844" s="24">
        <f>IF([1]新扩建主干线!I844="","",[1]新扩建主干线!I844)</f>
        <v>1</v>
      </c>
    </row>
    <row r="845" spans="1:9">
      <c r="A845" s="24" t="str">
        <f>IF([1]新扩建主干线!A845="","",[1]新扩建主干线!A845)</f>
        <v>安柒线路67</v>
      </c>
      <c r="B845" s="24" t="str">
        <f>IF([1]新扩建主干线!B845="","",[1]新扩建主干线!B845)</f>
        <v>10kV</v>
      </c>
      <c r="C845" s="24" t="str">
        <f>IF([1]新扩建主干线!C845="","",[1]新扩建主干线!C845)</f>
        <v>147安柒线</v>
      </c>
      <c r="D845" s="24">
        <f>IF([1]新扩建主干线!D845="","",[1]新扩建主干线!D845)</f>
        <v>0</v>
      </c>
      <c r="E845" s="24">
        <f>IF([1]新扩建主干线!E845="","",[1]新扩建主干线!E845)</f>
        <v>0.15040899999999999</v>
      </c>
      <c r="F845" s="24" t="str">
        <f>IF([1]新扩建主干线!F845="","",[1]新扩建主干线!F845)</f>
        <v>市辖</v>
      </c>
      <c r="G845" s="24">
        <f>IF([1]新扩建主干线!G845="","",[1]新扩建主干线!G845)</f>
        <v>0</v>
      </c>
      <c r="H845" s="24">
        <f>IF([1]新扩建主干线!H845="","",[1]新扩建主干线!H845)</f>
        <v>5</v>
      </c>
      <c r="I845" s="24">
        <f>IF([1]新扩建主干线!I845="","",[1]新扩建主干线!I845)</f>
        <v>3</v>
      </c>
    </row>
    <row r="846" spans="1:9">
      <c r="A846" s="24" t="str">
        <f>IF([1]新扩建主干线!A846="","",[1]新扩建主干线!A846)</f>
        <v>安柒线路68</v>
      </c>
      <c r="B846" s="24" t="str">
        <f>IF([1]新扩建主干线!B846="","",[1]新扩建主干线!B846)</f>
        <v>10kV</v>
      </c>
      <c r="C846" s="24" t="str">
        <f>IF([1]新扩建主干线!C846="","",[1]新扩建主干线!C846)</f>
        <v>147安柒线</v>
      </c>
      <c r="D846" s="24">
        <f>IF([1]新扩建主干线!D846="","",[1]新扩建主干线!D846)</f>
        <v>1</v>
      </c>
      <c r="E846" s="24">
        <f>IF([1]新扩建主干线!E846="","",[1]新扩建主干线!E846)</f>
        <v>9.9100000000000004E-3</v>
      </c>
      <c r="F846" s="24" t="str">
        <f>IF([1]新扩建主干线!F846="","",[1]新扩建主干线!F846)</f>
        <v>市辖</v>
      </c>
      <c r="G846" s="24">
        <f>IF([1]新扩建主干线!G846="","",[1]新扩建主干线!G846)</f>
        <v>0</v>
      </c>
      <c r="H846" s="24">
        <f>IF([1]新扩建主干线!H846="","",[1]新扩建主干线!H846)</f>
        <v>6</v>
      </c>
      <c r="I846" s="24">
        <f>IF([1]新扩建主干线!I846="","",[1]新扩建主干线!I846)</f>
        <v>1</v>
      </c>
    </row>
    <row r="847" spans="1:9">
      <c r="A847" s="24" t="str">
        <f>IF([1]新扩建主干线!A847="","",[1]新扩建主干线!A847)</f>
        <v>曹家线路2</v>
      </c>
      <c r="B847" s="24" t="str">
        <f>IF([1]新扩建主干线!B847="","",[1]新扩建主干线!B847)</f>
        <v>10kV</v>
      </c>
      <c r="C847" s="24" t="str">
        <f>IF([1]新扩建主干线!C847="","",[1]新扩建主干线!C847)</f>
        <v>137曹家线</v>
      </c>
      <c r="D847" s="24">
        <f>IF([1]新扩建主干线!D847="","",[1]新扩建主干线!D847)</f>
        <v>1</v>
      </c>
      <c r="E847" s="24">
        <f>IF([1]新扩建主干线!E847="","",[1]新扩建主干线!E847)</f>
        <v>1.6363449999999999</v>
      </c>
      <c r="F847" s="24" t="str">
        <f>IF([1]新扩建主干线!F847="","",[1]新扩建主干线!F847)</f>
        <v>市辖</v>
      </c>
      <c r="G847" s="24">
        <f>IF([1]新扩建主干线!G847="","",[1]新扩建主干线!G847)</f>
        <v>0</v>
      </c>
      <c r="H847" s="24">
        <f>IF([1]新扩建主干线!H847="","",[1]新扩建主干线!H847)</f>
        <v>8</v>
      </c>
      <c r="I847" s="24">
        <f>IF([1]新扩建主干线!I847="","",[1]新扩建主干线!I847)</f>
        <v>3</v>
      </c>
    </row>
    <row r="848" spans="1:9">
      <c r="A848" s="24" t="str">
        <f>IF([1]新扩建主干线!A848="","",[1]新扩建主干线!A848)</f>
        <v>曹家线路3</v>
      </c>
      <c r="B848" s="24" t="str">
        <f>IF([1]新扩建主干线!B848="","",[1]新扩建主干线!B848)</f>
        <v>10kV</v>
      </c>
      <c r="C848" s="24" t="str">
        <f>IF([1]新扩建主干线!C848="","",[1]新扩建主干线!C848)</f>
        <v>137曹家线</v>
      </c>
      <c r="D848" s="24">
        <f>IF([1]新扩建主干线!D848="","",[1]新扩建主干线!D848)</f>
        <v>0</v>
      </c>
      <c r="E848" s="24">
        <f>IF([1]新扩建主干线!E848="","",[1]新扩建主干线!E848)</f>
        <v>5.9728000000000003E-2</v>
      </c>
      <c r="F848" s="24" t="str">
        <f>IF([1]新扩建主干线!F848="","",[1]新扩建主干线!F848)</f>
        <v>市辖</v>
      </c>
      <c r="G848" s="24">
        <f>IF([1]新扩建主干线!G848="","",[1]新扩建主干线!G848)</f>
        <v>0</v>
      </c>
      <c r="H848" s="24">
        <f>IF([1]新扩建主干线!H848="","",[1]新扩建主干线!H848)</f>
        <v>0</v>
      </c>
      <c r="I848" s="24">
        <f>IF([1]新扩建主干线!I848="","",[1]新扩建主干线!I848)</f>
        <v>1</v>
      </c>
    </row>
    <row r="849" spans="1:9">
      <c r="A849" s="24" t="str">
        <f>IF([1]新扩建主干线!A849="","",[1]新扩建主干线!A849)</f>
        <v>曹家线路5</v>
      </c>
      <c r="B849" s="24" t="str">
        <f>IF([1]新扩建主干线!B849="","",[1]新扩建主干线!B849)</f>
        <v>10kV</v>
      </c>
      <c r="C849" s="24" t="str">
        <f>IF([1]新扩建主干线!C849="","",[1]新扩建主干线!C849)</f>
        <v>137曹家线</v>
      </c>
      <c r="D849" s="24">
        <f>IF([1]新扩建主干线!D849="","",[1]新扩建主干线!D849)</f>
        <v>0</v>
      </c>
      <c r="E849" s="24">
        <f>IF([1]新扩建主干线!E849="","",[1]新扩建主干线!E849)</f>
        <v>3.6435000000000002E-2</v>
      </c>
      <c r="F849" s="24" t="str">
        <f>IF([1]新扩建主干线!F849="","",[1]新扩建主干线!F849)</f>
        <v>市辖</v>
      </c>
      <c r="G849" s="24">
        <f>IF([1]新扩建主干线!G849="","",[1]新扩建主干线!G849)</f>
        <v>0</v>
      </c>
      <c r="H849" s="24">
        <f>IF([1]新扩建主干线!H849="","",[1]新扩建主干线!H849)</f>
        <v>2</v>
      </c>
      <c r="I849" s="24">
        <f>IF([1]新扩建主干线!I849="","",[1]新扩建主干线!I849)</f>
        <v>3</v>
      </c>
    </row>
    <row r="850" spans="1:9">
      <c r="A850" s="24" t="str">
        <f>IF([1]新扩建主干线!A850="","",[1]新扩建主干线!A850)</f>
        <v>曹家线路6</v>
      </c>
      <c r="B850" s="24" t="str">
        <f>IF([1]新扩建主干线!B850="","",[1]新扩建主干线!B850)</f>
        <v>10kV</v>
      </c>
      <c r="C850" s="24" t="str">
        <f>IF([1]新扩建主干线!C850="","",[1]新扩建主干线!C850)</f>
        <v>137曹家线</v>
      </c>
      <c r="D850" s="24">
        <f>IF([1]新扩建主干线!D850="","",[1]新扩建主干线!D850)</f>
        <v>0</v>
      </c>
      <c r="E850" s="24">
        <f>IF([1]新扩建主干线!E850="","",[1]新扩建主干线!E850)</f>
        <v>2.9748E-2</v>
      </c>
      <c r="F850" s="24" t="str">
        <f>IF([1]新扩建主干线!F850="","",[1]新扩建主干线!F850)</f>
        <v>市辖</v>
      </c>
      <c r="G850" s="24">
        <f>IF([1]新扩建主干线!G850="","",[1]新扩建主干线!G850)</f>
        <v>0</v>
      </c>
      <c r="H850" s="24">
        <f>IF([1]新扩建主干线!H850="","",[1]新扩建主干线!H850)</f>
        <v>3</v>
      </c>
      <c r="I850" s="24">
        <f>IF([1]新扩建主干线!I850="","",[1]新扩建主干线!I850)</f>
        <v>1</v>
      </c>
    </row>
    <row r="851" spans="1:9">
      <c r="A851" s="24" t="str">
        <f>IF([1]新扩建主干线!A851="","",[1]新扩建主干线!A851)</f>
        <v>曹家线路8</v>
      </c>
      <c r="B851" s="24" t="str">
        <f>IF([1]新扩建主干线!B851="","",[1]新扩建主干线!B851)</f>
        <v>10kV</v>
      </c>
      <c r="C851" s="24" t="str">
        <f>IF([1]新扩建主干线!C851="","",[1]新扩建主干线!C851)</f>
        <v>137曹家线</v>
      </c>
      <c r="D851" s="24">
        <f>IF([1]新扩建主干线!D851="","",[1]新扩建主干线!D851)</f>
        <v>0</v>
      </c>
      <c r="E851" s="24">
        <f>IF([1]新扩建主干线!E851="","",[1]新扩建主干线!E851)</f>
        <v>2.8972999999999999E-2</v>
      </c>
      <c r="F851" s="24" t="str">
        <f>IF([1]新扩建主干线!F851="","",[1]新扩建主干线!F851)</f>
        <v>市辖</v>
      </c>
      <c r="G851" s="24">
        <f>IF([1]新扩建主干线!G851="","",[1]新扩建主干线!G851)</f>
        <v>0</v>
      </c>
      <c r="H851" s="24">
        <f>IF([1]新扩建主干线!H851="","",[1]新扩建主干线!H851)</f>
        <v>5</v>
      </c>
      <c r="I851" s="24">
        <f>IF([1]新扩建主干线!I851="","",[1]新扩建主干线!I851)</f>
        <v>3</v>
      </c>
    </row>
    <row r="852" spans="1:9">
      <c r="A852" s="24" t="str">
        <f>IF([1]新扩建主干线!A852="","",[1]新扩建主干线!A852)</f>
        <v>曹家线路9</v>
      </c>
      <c r="B852" s="24" t="str">
        <f>IF([1]新扩建主干线!B852="","",[1]新扩建主干线!B852)</f>
        <v>10kV</v>
      </c>
      <c r="C852" s="24" t="str">
        <f>IF([1]新扩建主干线!C852="","",[1]新扩建主干线!C852)</f>
        <v>137曹家线</v>
      </c>
      <c r="D852" s="24">
        <f>IF([1]新扩建主干线!D852="","",[1]新扩建主干线!D852)</f>
        <v>0</v>
      </c>
      <c r="E852" s="24">
        <f>IF([1]新扩建主干线!E852="","",[1]新扩建主干线!E852)</f>
        <v>2.3559E-2</v>
      </c>
      <c r="F852" s="24" t="str">
        <f>IF([1]新扩建主干线!F852="","",[1]新扩建主干线!F852)</f>
        <v>市辖</v>
      </c>
      <c r="G852" s="24">
        <f>IF([1]新扩建主干线!G852="","",[1]新扩建主干线!G852)</f>
        <v>0</v>
      </c>
      <c r="H852" s="24">
        <f>IF([1]新扩建主干线!H852="","",[1]新扩建主干线!H852)</f>
        <v>6</v>
      </c>
      <c r="I852" s="24">
        <f>IF([1]新扩建主干线!I852="","",[1]新扩建主干线!I852)</f>
        <v>1</v>
      </c>
    </row>
    <row r="853" spans="1:9">
      <c r="A853" s="24" t="str">
        <f>IF([1]新扩建主干线!A853="","",[1]新扩建主干线!A853)</f>
        <v>曹家线路11</v>
      </c>
      <c r="B853" s="24" t="str">
        <f>IF([1]新扩建主干线!B853="","",[1]新扩建主干线!B853)</f>
        <v>10kV</v>
      </c>
      <c r="C853" s="24" t="str">
        <f>IF([1]新扩建主干线!C853="","",[1]新扩建主干线!C853)</f>
        <v>137曹家线</v>
      </c>
      <c r="D853" s="24">
        <f>IF([1]新扩建主干线!D853="","",[1]新扩建主干线!D853)</f>
        <v>0</v>
      </c>
      <c r="E853" s="24">
        <f>IF([1]新扩建主干线!E853="","",[1]新扩建主干线!E853)</f>
        <v>0.229574</v>
      </c>
      <c r="F853" s="24" t="str">
        <f>IF([1]新扩建主干线!F853="","",[1]新扩建主干线!F853)</f>
        <v>市辖</v>
      </c>
      <c r="G853" s="24">
        <f>IF([1]新扩建主干线!G853="","",[1]新扩建主干线!G853)</f>
        <v>0</v>
      </c>
      <c r="H853" s="24">
        <f>IF([1]新扩建主干线!H853="","",[1]新扩建主干线!H853)</f>
        <v>8</v>
      </c>
      <c r="I853" s="24">
        <f>IF([1]新扩建主干线!I853="","",[1]新扩建主干线!I853)</f>
        <v>3</v>
      </c>
    </row>
    <row r="854" spans="1:9">
      <c r="A854" s="24" t="str">
        <f>IF([1]新扩建主干线!A854="","",[1]新扩建主干线!A854)</f>
        <v>曹家线路12</v>
      </c>
      <c r="B854" s="24" t="str">
        <f>IF([1]新扩建主干线!B854="","",[1]新扩建主干线!B854)</f>
        <v>10kV</v>
      </c>
      <c r="C854" s="24" t="str">
        <f>IF([1]新扩建主干线!C854="","",[1]新扩建主干线!C854)</f>
        <v>137曹家线</v>
      </c>
      <c r="D854" s="24">
        <f>IF([1]新扩建主干线!D854="","",[1]新扩建主干线!D854)</f>
        <v>0</v>
      </c>
      <c r="E854" s="24">
        <f>IF([1]新扩建主干线!E854="","",[1]新扩建主干线!E854)</f>
        <v>2.1181999999999999E-2</v>
      </c>
      <c r="F854" s="24" t="str">
        <f>IF([1]新扩建主干线!F854="","",[1]新扩建主干线!F854)</f>
        <v>市辖</v>
      </c>
      <c r="G854" s="24">
        <f>IF([1]新扩建主干线!G854="","",[1]新扩建主干线!G854)</f>
        <v>0</v>
      </c>
      <c r="H854" s="24">
        <f>IF([1]新扩建主干线!H854="","",[1]新扩建主干线!H854)</f>
        <v>0</v>
      </c>
      <c r="I854" s="24">
        <f>IF([1]新扩建主干线!I854="","",[1]新扩建主干线!I854)</f>
        <v>1</v>
      </c>
    </row>
    <row r="855" spans="1:9">
      <c r="A855" s="24" t="str">
        <f>IF([1]新扩建主干线!A855="","",[1]新扩建主干线!A855)</f>
        <v>曹家线路14</v>
      </c>
      <c r="B855" s="24" t="str">
        <f>IF([1]新扩建主干线!B855="","",[1]新扩建主干线!B855)</f>
        <v>10kV</v>
      </c>
      <c r="C855" s="24" t="str">
        <f>IF([1]新扩建主干线!C855="","",[1]新扩建主干线!C855)</f>
        <v>137曹家线</v>
      </c>
      <c r="D855" s="24">
        <f>IF([1]新扩建主干线!D855="","",[1]新扩建主干线!D855)</f>
        <v>0</v>
      </c>
      <c r="E855" s="24">
        <f>IF([1]新扩建主干线!E855="","",[1]新扩建主干线!E855)</f>
        <v>2.0215E-2</v>
      </c>
      <c r="F855" s="24" t="str">
        <f>IF([1]新扩建主干线!F855="","",[1]新扩建主干线!F855)</f>
        <v>市辖</v>
      </c>
      <c r="G855" s="24">
        <f>IF([1]新扩建主干线!G855="","",[1]新扩建主干线!G855)</f>
        <v>0</v>
      </c>
      <c r="H855" s="24">
        <f>IF([1]新扩建主干线!H855="","",[1]新扩建主干线!H855)</f>
        <v>2</v>
      </c>
      <c r="I855" s="24">
        <f>IF([1]新扩建主干线!I855="","",[1]新扩建主干线!I855)</f>
        <v>3</v>
      </c>
    </row>
    <row r="856" spans="1:9">
      <c r="A856" s="24" t="str">
        <f>IF([1]新扩建主干线!A856="","",[1]新扩建主干线!A856)</f>
        <v>曹家线路15</v>
      </c>
      <c r="B856" s="24" t="str">
        <f>IF([1]新扩建主干线!B856="","",[1]新扩建主干线!B856)</f>
        <v>10kV</v>
      </c>
      <c r="C856" s="24" t="str">
        <f>IF([1]新扩建主干线!C856="","",[1]新扩建主干线!C856)</f>
        <v>137曹家线</v>
      </c>
      <c r="D856" s="24">
        <f>IF([1]新扩建主干线!D856="","",[1]新扩建主干线!D856)</f>
        <v>0</v>
      </c>
      <c r="E856" s="24">
        <f>IF([1]新扩建主干线!E856="","",[1]新扩建主干线!E856)</f>
        <v>2.4499999999999999E-3</v>
      </c>
      <c r="F856" s="24" t="str">
        <f>IF([1]新扩建主干线!F856="","",[1]新扩建主干线!F856)</f>
        <v>市辖</v>
      </c>
      <c r="G856" s="24">
        <f>IF([1]新扩建主干线!G856="","",[1]新扩建主干线!G856)</f>
        <v>0</v>
      </c>
      <c r="H856" s="24">
        <f>IF([1]新扩建主干线!H856="","",[1]新扩建主干线!H856)</f>
        <v>3</v>
      </c>
      <c r="I856" s="24">
        <f>IF([1]新扩建主干线!I856="","",[1]新扩建主干线!I856)</f>
        <v>1</v>
      </c>
    </row>
    <row r="857" spans="1:9">
      <c r="A857" s="24" t="str">
        <f>IF([1]新扩建主干线!A857="","",[1]新扩建主干线!A857)</f>
        <v>曹家线路17</v>
      </c>
      <c r="B857" s="24" t="str">
        <f>IF([1]新扩建主干线!B857="","",[1]新扩建主干线!B857)</f>
        <v>10kV</v>
      </c>
      <c r="C857" s="24" t="str">
        <f>IF([1]新扩建主干线!C857="","",[1]新扩建主干线!C857)</f>
        <v>137曹家线</v>
      </c>
      <c r="D857" s="24">
        <f>IF([1]新扩建主干线!D857="","",[1]新扩建主干线!D857)</f>
        <v>0</v>
      </c>
      <c r="E857" s="24">
        <f>IF([1]新扩建主干线!E857="","",[1]新扩建主干线!E857)</f>
        <v>1.9139999999999999E-3</v>
      </c>
      <c r="F857" s="24" t="str">
        <f>IF([1]新扩建主干线!F857="","",[1]新扩建主干线!F857)</f>
        <v>市辖</v>
      </c>
      <c r="G857" s="24">
        <f>IF([1]新扩建主干线!G857="","",[1]新扩建主干线!G857)</f>
        <v>0</v>
      </c>
      <c r="H857" s="24">
        <f>IF([1]新扩建主干线!H857="","",[1]新扩建主干线!H857)</f>
        <v>5</v>
      </c>
      <c r="I857" s="24">
        <f>IF([1]新扩建主干线!I857="","",[1]新扩建主干线!I857)</f>
        <v>3</v>
      </c>
    </row>
    <row r="858" spans="1:9">
      <c r="A858" s="24" t="str">
        <f>IF([1]新扩建主干线!A858="","",[1]新扩建主干线!A858)</f>
        <v>曹家线路18</v>
      </c>
      <c r="B858" s="24" t="str">
        <f>IF([1]新扩建主干线!B858="","",[1]新扩建主干线!B858)</f>
        <v>10kV</v>
      </c>
      <c r="C858" s="24" t="str">
        <f>IF([1]新扩建主干线!C858="","",[1]新扩建主干线!C858)</f>
        <v>137曹家线</v>
      </c>
      <c r="D858" s="24">
        <f>IF([1]新扩建主干线!D858="","",[1]新扩建主干线!D858)</f>
        <v>0</v>
      </c>
      <c r="E858" s="24">
        <f>IF([1]新扩建主干线!E858="","",[1]新扩建主干线!E858)</f>
        <v>1.6305E-2</v>
      </c>
      <c r="F858" s="24" t="str">
        <f>IF([1]新扩建主干线!F858="","",[1]新扩建主干线!F858)</f>
        <v>市辖</v>
      </c>
      <c r="G858" s="24">
        <f>IF([1]新扩建主干线!G858="","",[1]新扩建主干线!G858)</f>
        <v>0</v>
      </c>
      <c r="H858" s="24">
        <f>IF([1]新扩建主干线!H858="","",[1]新扩建主干线!H858)</f>
        <v>6</v>
      </c>
      <c r="I858" s="24">
        <f>IF([1]新扩建主干线!I858="","",[1]新扩建主干线!I858)</f>
        <v>1</v>
      </c>
    </row>
    <row r="859" spans="1:9">
      <c r="A859" s="24" t="str">
        <f>IF([1]新扩建主干线!A859="","",[1]新扩建主干线!A859)</f>
        <v>曹家线路20</v>
      </c>
      <c r="B859" s="24" t="str">
        <f>IF([1]新扩建主干线!B859="","",[1]新扩建主干线!B859)</f>
        <v>10kV</v>
      </c>
      <c r="C859" s="24" t="str">
        <f>IF([1]新扩建主干线!C859="","",[1]新扩建主干线!C859)</f>
        <v>137曹家线</v>
      </c>
      <c r="D859" s="24">
        <f>IF([1]新扩建主干线!D859="","",[1]新扩建主干线!D859)</f>
        <v>0</v>
      </c>
      <c r="E859" s="24">
        <f>IF([1]新扩建主干线!E859="","",[1]新扩建主干线!E859)</f>
        <v>1.9143E-2</v>
      </c>
      <c r="F859" s="24" t="str">
        <f>IF([1]新扩建主干线!F859="","",[1]新扩建主干线!F859)</f>
        <v>市辖</v>
      </c>
      <c r="G859" s="24">
        <f>IF([1]新扩建主干线!G859="","",[1]新扩建主干线!G859)</f>
        <v>0</v>
      </c>
      <c r="H859" s="24">
        <f>IF([1]新扩建主干线!H859="","",[1]新扩建主干线!H859)</f>
        <v>8</v>
      </c>
      <c r="I859" s="24">
        <f>IF([1]新扩建主干线!I859="","",[1]新扩建主干线!I859)</f>
        <v>3</v>
      </c>
    </row>
    <row r="860" spans="1:9">
      <c r="A860" s="24" t="str">
        <f>IF([1]新扩建主干线!A860="","",[1]新扩建主干线!A860)</f>
        <v>曹家线路21</v>
      </c>
      <c r="B860" s="24" t="str">
        <f>IF([1]新扩建主干线!B860="","",[1]新扩建主干线!B860)</f>
        <v>10kV</v>
      </c>
      <c r="C860" s="24" t="str">
        <f>IF([1]新扩建主干线!C860="","",[1]新扩建主干线!C860)</f>
        <v>137曹家线</v>
      </c>
      <c r="D860" s="24">
        <f>IF([1]新扩建主干线!D860="","",[1]新扩建主干线!D860)</f>
        <v>0</v>
      </c>
      <c r="E860" s="24">
        <f>IF([1]新扩建主干线!E860="","",[1]新扩建主干线!E860)</f>
        <v>0.30221500000000001</v>
      </c>
      <c r="F860" s="24" t="str">
        <f>IF([1]新扩建主干线!F860="","",[1]新扩建主干线!F860)</f>
        <v>市辖</v>
      </c>
      <c r="G860" s="24">
        <f>IF([1]新扩建主干线!G860="","",[1]新扩建主干线!G860)</f>
        <v>0</v>
      </c>
      <c r="H860" s="24">
        <f>IF([1]新扩建主干线!H860="","",[1]新扩建主干线!H860)</f>
        <v>0</v>
      </c>
      <c r="I860" s="24">
        <f>IF([1]新扩建主干线!I860="","",[1]新扩建主干线!I860)</f>
        <v>1</v>
      </c>
    </row>
    <row r="861" spans="1:9">
      <c r="A861" s="24" t="str">
        <f>IF([1]新扩建主干线!A861="","",[1]新扩建主干线!A861)</f>
        <v>曹家线路23</v>
      </c>
      <c r="B861" s="24" t="str">
        <f>IF([1]新扩建主干线!B861="","",[1]新扩建主干线!B861)</f>
        <v>10kV</v>
      </c>
      <c r="C861" s="24" t="str">
        <f>IF([1]新扩建主干线!C861="","",[1]新扩建主干线!C861)</f>
        <v>137曹家线</v>
      </c>
      <c r="D861" s="24">
        <f>IF([1]新扩建主干线!D861="","",[1]新扩建主干线!D861)</f>
        <v>0</v>
      </c>
      <c r="E861" s="24">
        <f>IF([1]新扩建主干线!E861="","",[1]新扩建主干线!E861)</f>
        <v>1.7909000000000001E-2</v>
      </c>
      <c r="F861" s="24" t="str">
        <f>IF([1]新扩建主干线!F861="","",[1]新扩建主干线!F861)</f>
        <v>市辖</v>
      </c>
      <c r="G861" s="24">
        <f>IF([1]新扩建主干线!G861="","",[1]新扩建主干线!G861)</f>
        <v>0</v>
      </c>
      <c r="H861" s="24">
        <f>IF([1]新扩建主干线!H861="","",[1]新扩建主干线!H861)</f>
        <v>2</v>
      </c>
      <c r="I861" s="24">
        <f>IF([1]新扩建主干线!I861="","",[1]新扩建主干线!I861)</f>
        <v>3</v>
      </c>
    </row>
    <row r="862" spans="1:9">
      <c r="A862" s="24" t="str">
        <f>IF([1]新扩建主干线!A862="","",[1]新扩建主干线!A862)</f>
        <v>曹家线路24</v>
      </c>
      <c r="B862" s="24" t="str">
        <f>IF([1]新扩建主干线!B862="","",[1]新扩建主干线!B862)</f>
        <v>10kV</v>
      </c>
      <c r="C862" s="24" t="str">
        <f>IF([1]新扩建主干线!C862="","",[1]新扩建主干线!C862)</f>
        <v>137曹家线</v>
      </c>
      <c r="D862" s="24">
        <f>IF([1]新扩建主干线!D862="","",[1]新扩建主干线!D862)</f>
        <v>0</v>
      </c>
      <c r="E862" s="24">
        <f>IF([1]新扩建主干线!E862="","",[1]新扩建主干线!E862)</f>
        <v>2.2269000000000001E-2</v>
      </c>
      <c r="F862" s="24" t="str">
        <f>IF([1]新扩建主干线!F862="","",[1]新扩建主干线!F862)</f>
        <v>市辖</v>
      </c>
      <c r="G862" s="24">
        <f>IF([1]新扩建主干线!G862="","",[1]新扩建主干线!G862)</f>
        <v>0</v>
      </c>
      <c r="H862" s="24">
        <f>IF([1]新扩建主干线!H862="","",[1]新扩建主干线!H862)</f>
        <v>3</v>
      </c>
      <c r="I862" s="24">
        <f>IF([1]新扩建主干线!I862="","",[1]新扩建主干线!I862)</f>
        <v>1</v>
      </c>
    </row>
    <row r="863" spans="1:9">
      <c r="A863" s="24" t="str">
        <f>IF([1]新扩建主干线!A863="","",[1]新扩建主干线!A863)</f>
        <v>曹家线路26</v>
      </c>
      <c r="B863" s="24" t="str">
        <f>IF([1]新扩建主干线!B863="","",[1]新扩建主干线!B863)</f>
        <v>10kV</v>
      </c>
      <c r="C863" s="24" t="str">
        <f>IF([1]新扩建主干线!C863="","",[1]新扩建主干线!C863)</f>
        <v>137曹家线</v>
      </c>
      <c r="D863" s="24">
        <f>IF([1]新扩建主干线!D863="","",[1]新扩建主干线!D863)</f>
        <v>1</v>
      </c>
      <c r="E863" s="24">
        <f>IF([1]新扩建主干线!E863="","",[1]新扩建主干线!E863)</f>
        <v>0.12695500000000001</v>
      </c>
      <c r="F863" s="24" t="str">
        <f>IF([1]新扩建主干线!F863="","",[1]新扩建主干线!F863)</f>
        <v>市辖</v>
      </c>
      <c r="G863" s="24">
        <f>IF([1]新扩建主干线!G863="","",[1]新扩建主干线!G863)</f>
        <v>0</v>
      </c>
      <c r="H863" s="24">
        <f>IF([1]新扩建主干线!H863="","",[1]新扩建主干线!H863)</f>
        <v>5</v>
      </c>
      <c r="I863" s="24">
        <f>IF([1]新扩建主干线!I863="","",[1]新扩建主干线!I863)</f>
        <v>3</v>
      </c>
    </row>
    <row r="864" spans="1:9">
      <c r="A864" s="24" t="str">
        <f>IF([1]新扩建主干线!A864="","",[1]新扩建主干线!A864)</f>
        <v>曹家线路27</v>
      </c>
      <c r="B864" s="24" t="str">
        <f>IF([1]新扩建主干线!B864="","",[1]新扩建主干线!B864)</f>
        <v>10kV</v>
      </c>
      <c r="C864" s="24" t="str">
        <f>IF([1]新扩建主干线!C864="","",[1]新扩建主干线!C864)</f>
        <v>137曹家线</v>
      </c>
      <c r="D864" s="24">
        <f>IF([1]新扩建主干线!D864="","",[1]新扩建主干线!D864)</f>
        <v>1</v>
      </c>
      <c r="E864" s="24">
        <f>IF([1]新扩建主干线!E864="","",[1]新扩建主干线!E864)</f>
        <v>0.30587500000000001</v>
      </c>
      <c r="F864" s="24" t="str">
        <f>IF([1]新扩建主干线!F864="","",[1]新扩建主干线!F864)</f>
        <v>市辖</v>
      </c>
      <c r="G864" s="24">
        <f>IF([1]新扩建主干线!G864="","",[1]新扩建主干线!G864)</f>
        <v>0</v>
      </c>
      <c r="H864" s="24">
        <f>IF([1]新扩建主干线!H864="","",[1]新扩建主干线!H864)</f>
        <v>6</v>
      </c>
      <c r="I864" s="24">
        <f>IF([1]新扩建主干线!I864="","",[1]新扩建主干线!I864)</f>
        <v>1</v>
      </c>
    </row>
    <row r="865" spans="1:9">
      <c r="A865" s="24" t="str">
        <f>IF([1]新扩建主干线!A865="","",[1]新扩建主干线!A865)</f>
        <v>曹家线路29</v>
      </c>
      <c r="B865" s="24" t="str">
        <f>IF([1]新扩建主干线!B865="","",[1]新扩建主干线!B865)</f>
        <v>10kV</v>
      </c>
      <c r="C865" s="24" t="str">
        <f>IF([1]新扩建主干线!C865="","",[1]新扩建主干线!C865)</f>
        <v>137曹家线</v>
      </c>
      <c r="D865" s="24">
        <f>IF([1]新扩建主干线!D865="","",[1]新扩建主干线!D865)</f>
        <v>1</v>
      </c>
      <c r="E865" s="24">
        <f>IF([1]新扩建主干线!E865="","",[1]新扩建主干线!E865)</f>
        <v>0.493562</v>
      </c>
      <c r="F865" s="24" t="str">
        <f>IF([1]新扩建主干线!F865="","",[1]新扩建主干线!F865)</f>
        <v>市辖</v>
      </c>
      <c r="G865" s="24">
        <f>IF([1]新扩建主干线!G865="","",[1]新扩建主干线!G865)</f>
        <v>0</v>
      </c>
      <c r="H865" s="24">
        <f>IF([1]新扩建主干线!H865="","",[1]新扩建主干线!H865)</f>
        <v>8</v>
      </c>
      <c r="I865" s="24">
        <f>IF([1]新扩建主干线!I865="","",[1]新扩建主干线!I865)</f>
        <v>3</v>
      </c>
    </row>
    <row r="866" spans="1:9">
      <c r="A866" s="24" t="str">
        <f>IF([1]新扩建主干线!A866="","",[1]新扩建主干线!A866)</f>
        <v>曹家线路30</v>
      </c>
      <c r="B866" s="24" t="str">
        <f>IF([1]新扩建主干线!B866="","",[1]新扩建主干线!B866)</f>
        <v>10kV</v>
      </c>
      <c r="C866" s="24" t="str">
        <f>IF([1]新扩建主干线!C866="","",[1]新扩建主干线!C866)</f>
        <v>137曹家线</v>
      </c>
      <c r="D866" s="24">
        <f>IF([1]新扩建主干线!D866="","",[1]新扩建主干线!D866)</f>
        <v>1</v>
      </c>
      <c r="E866" s="24">
        <f>IF([1]新扩建主干线!E866="","",[1]新扩建主干线!E866)</f>
        <v>0.35986000000000001</v>
      </c>
      <c r="F866" s="24" t="str">
        <f>IF([1]新扩建主干线!F866="","",[1]新扩建主干线!F866)</f>
        <v>市辖</v>
      </c>
      <c r="G866" s="24">
        <f>IF([1]新扩建主干线!G866="","",[1]新扩建主干线!G866)</f>
        <v>0</v>
      </c>
      <c r="H866" s="24">
        <f>IF([1]新扩建主干线!H866="","",[1]新扩建主干线!H866)</f>
        <v>0</v>
      </c>
      <c r="I866" s="24">
        <f>IF([1]新扩建主干线!I866="","",[1]新扩建主干线!I866)</f>
        <v>1</v>
      </c>
    </row>
    <row r="867" spans="1:9">
      <c r="A867" s="24" t="str">
        <f>IF([1]新扩建主干线!A867="","",[1]新扩建主干线!A867)</f>
        <v>曹家线路32</v>
      </c>
      <c r="B867" s="24" t="str">
        <f>IF([1]新扩建主干线!B867="","",[1]新扩建主干线!B867)</f>
        <v>10kV</v>
      </c>
      <c r="C867" s="24" t="str">
        <f>IF([1]新扩建主干线!C867="","",[1]新扩建主干线!C867)</f>
        <v>137曹家线</v>
      </c>
      <c r="D867" s="24">
        <f>IF([1]新扩建主干线!D867="","",[1]新扩建主干线!D867)</f>
        <v>1</v>
      </c>
      <c r="E867" s="24">
        <f>IF([1]新扩建主干线!E867="","",[1]新扩建主干线!E867)</f>
        <v>4.3027000000000003E-2</v>
      </c>
      <c r="F867" s="24" t="str">
        <f>IF([1]新扩建主干线!F867="","",[1]新扩建主干线!F867)</f>
        <v>市辖</v>
      </c>
      <c r="G867" s="24">
        <f>IF([1]新扩建主干线!G867="","",[1]新扩建主干线!G867)</f>
        <v>0</v>
      </c>
      <c r="H867" s="24">
        <f>IF([1]新扩建主干线!H867="","",[1]新扩建主干线!H867)</f>
        <v>2</v>
      </c>
      <c r="I867" s="24">
        <f>IF([1]新扩建主干线!I867="","",[1]新扩建主干线!I867)</f>
        <v>3</v>
      </c>
    </row>
    <row r="868" spans="1:9">
      <c r="A868" s="24" t="str">
        <f>IF([1]新扩建主干线!A868="","",[1]新扩建主干线!A868)</f>
        <v>曹家线路33</v>
      </c>
      <c r="B868" s="24" t="str">
        <f>IF([1]新扩建主干线!B868="","",[1]新扩建主干线!B868)</f>
        <v>10kV</v>
      </c>
      <c r="C868" s="24" t="str">
        <f>IF([1]新扩建主干线!C868="","",[1]新扩建主干线!C868)</f>
        <v>137曹家线</v>
      </c>
      <c r="D868" s="24">
        <f>IF([1]新扩建主干线!D868="","",[1]新扩建主干线!D868)</f>
        <v>0</v>
      </c>
      <c r="E868" s="24">
        <f>IF([1]新扩建主干线!E868="","",[1]新扩建主干线!E868)</f>
        <v>2.6852999999999998E-2</v>
      </c>
      <c r="F868" s="24" t="str">
        <f>IF([1]新扩建主干线!F868="","",[1]新扩建主干线!F868)</f>
        <v>市辖</v>
      </c>
      <c r="G868" s="24">
        <f>IF([1]新扩建主干线!G868="","",[1]新扩建主干线!G868)</f>
        <v>0</v>
      </c>
      <c r="H868" s="24">
        <f>IF([1]新扩建主干线!H868="","",[1]新扩建主干线!H868)</f>
        <v>3</v>
      </c>
      <c r="I868" s="24">
        <f>IF([1]新扩建主干线!I868="","",[1]新扩建主干线!I868)</f>
        <v>1</v>
      </c>
    </row>
    <row r="869" spans="1:9">
      <c r="A869" s="24" t="str">
        <f>IF([1]新扩建主干线!A869="","",[1]新扩建主干线!A869)</f>
        <v>曹家线路35</v>
      </c>
      <c r="B869" s="24" t="str">
        <f>IF([1]新扩建主干线!B869="","",[1]新扩建主干线!B869)</f>
        <v>10kV</v>
      </c>
      <c r="C869" s="24" t="str">
        <f>IF([1]新扩建主干线!C869="","",[1]新扩建主干线!C869)</f>
        <v>137曹家线</v>
      </c>
      <c r="D869" s="24">
        <f>IF([1]新扩建主干线!D869="","",[1]新扩建主干线!D869)</f>
        <v>0</v>
      </c>
      <c r="E869" s="24">
        <f>IF([1]新扩建主干线!E869="","",[1]新扩建主干线!E869)</f>
        <v>0.57293300000000003</v>
      </c>
      <c r="F869" s="24" t="str">
        <f>IF([1]新扩建主干线!F869="","",[1]新扩建主干线!F869)</f>
        <v>市辖</v>
      </c>
      <c r="G869" s="24">
        <f>IF([1]新扩建主干线!G869="","",[1]新扩建主干线!G869)</f>
        <v>0</v>
      </c>
      <c r="H869" s="24">
        <f>IF([1]新扩建主干线!H869="","",[1]新扩建主干线!H869)</f>
        <v>5</v>
      </c>
      <c r="I869" s="24">
        <f>IF([1]新扩建主干线!I869="","",[1]新扩建主干线!I869)</f>
        <v>3</v>
      </c>
    </row>
    <row r="870" spans="1:9">
      <c r="A870" s="24" t="str">
        <f>IF([1]新扩建主干线!A870="","",[1]新扩建主干线!A870)</f>
        <v>曹家线路36</v>
      </c>
      <c r="B870" s="24" t="str">
        <f>IF([1]新扩建主干线!B870="","",[1]新扩建主干线!B870)</f>
        <v>10kV</v>
      </c>
      <c r="C870" s="24" t="str">
        <f>IF([1]新扩建主干线!C870="","",[1]新扩建主干线!C870)</f>
        <v>137曹家线</v>
      </c>
      <c r="D870" s="24">
        <f>IF([1]新扩建主干线!D870="","",[1]新扩建主干线!D870)</f>
        <v>1</v>
      </c>
      <c r="E870" s="24">
        <f>IF([1]新扩建主干线!E870="","",[1]新扩建主干线!E870)</f>
        <v>1.9748000000000002E-2</v>
      </c>
      <c r="F870" s="24" t="str">
        <f>IF([1]新扩建主干线!F870="","",[1]新扩建主干线!F870)</f>
        <v>市辖</v>
      </c>
      <c r="G870" s="24">
        <f>IF([1]新扩建主干线!G870="","",[1]新扩建主干线!G870)</f>
        <v>0</v>
      </c>
      <c r="H870" s="24">
        <f>IF([1]新扩建主干线!H870="","",[1]新扩建主干线!H870)</f>
        <v>6</v>
      </c>
      <c r="I870" s="24">
        <f>IF([1]新扩建主干线!I870="","",[1]新扩建主干线!I870)</f>
        <v>1</v>
      </c>
    </row>
    <row r="871" spans="1:9">
      <c r="A871" s="24" t="str">
        <f>IF([1]新扩建主干线!A871="","",[1]新扩建主干线!A871)</f>
        <v>曹家线路38</v>
      </c>
      <c r="B871" s="24" t="str">
        <f>IF([1]新扩建主干线!B871="","",[1]新扩建主干线!B871)</f>
        <v>10kV</v>
      </c>
      <c r="C871" s="24" t="str">
        <f>IF([1]新扩建主干线!C871="","",[1]新扩建主干线!C871)</f>
        <v>137曹家线</v>
      </c>
      <c r="D871" s="24">
        <f>IF([1]新扩建主干线!D871="","",[1]新扩建主干线!D871)</f>
        <v>0</v>
      </c>
      <c r="E871" s="24">
        <f>IF([1]新扩建主干线!E871="","",[1]新扩建主干线!E871)</f>
        <v>0.32458999999999999</v>
      </c>
      <c r="F871" s="24" t="str">
        <f>IF([1]新扩建主干线!F871="","",[1]新扩建主干线!F871)</f>
        <v>市辖</v>
      </c>
      <c r="G871" s="24">
        <f>IF([1]新扩建主干线!G871="","",[1]新扩建主干线!G871)</f>
        <v>0</v>
      </c>
      <c r="H871" s="24">
        <f>IF([1]新扩建主干线!H871="","",[1]新扩建主干线!H871)</f>
        <v>8</v>
      </c>
      <c r="I871" s="24">
        <f>IF([1]新扩建主干线!I871="","",[1]新扩建主干线!I871)</f>
        <v>3</v>
      </c>
    </row>
    <row r="872" spans="1:9">
      <c r="A872" s="24" t="str">
        <f>IF([1]新扩建主干线!A872="","",[1]新扩建主干线!A872)</f>
        <v>曹家线路39</v>
      </c>
      <c r="B872" s="24" t="str">
        <f>IF([1]新扩建主干线!B872="","",[1]新扩建主干线!B872)</f>
        <v>10kV</v>
      </c>
      <c r="C872" s="24" t="str">
        <f>IF([1]新扩建主干线!C872="","",[1]新扩建主干线!C872)</f>
        <v>137曹家线</v>
      </c>
      <c r="D872" s="24">
        <f>IF([1]新扩建主干线!D872="","",[1]新扩建主干线!D872)</f>
        <v>0</v>
      </c>
      <c r="E872" s="24">
        <f>IF([1]新扩建主干线!E872="","",[1]新扩建主干线!E872)</f>
        <v>0.27297399999999999</v>
      </c>
      <c r="F872" s="24" t="str">
        <f>IF([1]新扩建主干线!F872="","",[1]新扩建主干线!F872)</f>
        <v>市辖</v>
      </c>
      <c r="G872" s="24">
        <f>IF([1]新扩建主干线!G872="","",[1]新扩建主干线!G872)</f>
        <v>0</v>
      </c>
      <c r="H872" s="24">
        <f>IF([1]新扩建主干线!H872="","",[1]新扩建主干线!H872)</f>
        <v>0</v>
      </c>
      <c r="I872" s="24">
        <f>IF([1]新扩建主干线!I872="","",[1]新扩建主干线!I872)</f>
        <v>1</v>
      </c>
    </row>
    <row r="873" spans="1:9">
      <c r="A873" s="24" t="str">
        <f>IF([1]新扩建主干线!A873="","",[1]新扩建主干线!A873)</f>
        <v>曹家线路41</v>
      </c>
      <c r="B873" s="24" t="str">
        <f>IF([1]新扩建主干线!B873="","",[1]新扩建主干线!B873)</f>
        <v>10kV</v>
      </c>
      <c r="C873" s="24" t="str">
        <f>IF([1]新扩建主干线!C873="","",[1]新扩建主干线!C873)</f>
        <v>137曹家线</v>
      </c>
      <c r="D873" s="24">
        <f>IF([1]新扩建主干线!D873="","",[1]新扩建主干线!D873)</f>
        <v>0</v>
      </c>
      <c r="E873" s="24">
        <f>IF([1]新扩建主干线!E873="","",[1]新扩建主干线!E873)</f>
        <v>3.4202999999999997E-2</v>
      </c>
      <c r="F873" s="24" t="str">
        <f>IF([1]新扩建主干线!F873="","",[1]新扩建主干线!F873)</f>
        <v>市辖</v>
      </c>
      <c r="G873" s="24">
        <f>IF([1]新扩建主干线!G873="","",[1]新扩建主干线!G873)</f>
        <v>0</v>
      </c>
      <c r="H873" s="24">
        <f>IF([1]新扩建主干线!H873="","",[1]新扩建主干线!H873)</f>
        <v>2</v>
      </c>
      <c r="I873" s="24">
        <f>IF([1]新扩建主干线!I873="","",[1]新扩建主干线!I873)</f>
        <v>3</v>
      </c>
    </row>
    <row r="874" spans="1:9">
      <c r="A874" s="24" t="str">
        <f>IF([1]新扩建主干线!A874="","",[1]新扩建主干线!A874)</f>
        <v>曹家线路42</v>
      </c>
      <c r="B874" s="24" t="str">
        <f>IF([1]新扩建主干线!B874="","",[1]新扩建主干线!B874)</f>
        <v>10kV</v>
      </c>
      <c r="C874" s="24" t="str">
        <f>IF([1]新扩建主干线!C874="","",[1]新扩建主干线!C874)</f>
        <v>137曹家线</v>
      </c>
      <c r="D874" s="24">
        <f>IF([1]新扩建主干线!D874="","",[1]新扩建主干线!D874)</f>
        <v>0</v>
      </c>
      <c r="E874" s="24">
        <f>IF([1]新扩建主干线!E874="","",[1]新扩建主干线!E874)</f>
        <v>0.30357800000000001</v>
      </c>
      <c r="F874" s="24" t="str">
        <f>IF([1]新扩建主干线!F874="","",[1]新扩建主干线!F874)</f>
        <v>市辖</v>
      </c>
      <c r="G874" s="24">
        <f>IF([1]新扩建主干线!G874="","",[1]新扩建主干线!G874)</f>
        <v>0</v>
      </c>
      <c r="H874" s="24">
        <f>IF([1]新扩建主干线!H874="","",[1]新扩建主干线!H874)</f>
        <v>3</v>
      </c>
      <c r="I874" s="24">
        <f>IF([1]新扩建主干线!I874="","",[1]新扩建主干线!I874)</f>
        <v>1</v>
      </c>
    </row>
    <row r="875" spans="1:9">
      <c r="A875" s="24" t="str">
        <f>IF([1]新扩建主干线!A875="","",[1]新扩建主干线!A875)</f>
        <v>曹家线路44</v>
      </c>
      <c r="B875" s="24" t="str">
        <f>IF([1]新扩建主干线!B875="","",[1]新扩建主干线!B875)</f>
        <v>10kV</v>
      </c>
      <c r="C875" s="24" t="str">
        <f>IF([1]新扩建主干线!C875="","",[1]新扩建主干线!C875)</f>
        <v>137曹家线</v>
      </c>
      <c r="D875" s="24">
        <f>IF([1]新扩建主干线!D875="","",[1]新扩建主干线!D875)</f>
        <v>0</v>
      </c>
      <c r="E875" s="24">
        <f>IF([1]新扩建主干线!E875="","",[1]新扩建主干线!E875)</f>
        <v>0.13785700000000001</v>
      </c>
      <c r="F875" s="24" t="str">
        <f>IF([1]新扩建主干线!F875="","",[1]新扩建主干线!F875)</f>
        <v>市辖</v>
      </c>
      <c r="G875" s="24">
        <f>IF([1]新扩建主干线!G875="","",[1]新扩建主干线!G875)</f>
        <v>0</v>
      </c>
      <c r="H875" s="24">
        <f>IF([1]新扩建主干线!H875="","",[1]新扩建主干线!H875)</f>
        <v>5</v>
      </c>
      <c r="I875" s="24">
        <f>IF([1]新扩建主干线!I875="","",[1]新扩建主干线!I875)</f>
        <v>3</v>
      </c>
    </row>
    <row r="876" spans="1:9">
      <c r="A876" s="24" t="str">
        <f>IF([1]新扩建主干线!A876="","",[1]新扩建主干线!A876)</f>
        <v>曹家线路45</v>
      </c>
      <c r="B876" s="24" t="str">
        <f>IF([1]新扩建主干线!B876="","",[1]新扩建主干线!B876)</f>
        <v>10kV</v>
      </c>
      <c r="C876" s="24" t="str">
        <f>IF([1]新扩建主干线!C876="","",[1]新扩建主干线!C876)</f>
        <v>137曹家线</v>
      </c>
      <c r="D876" s="24">
        <f>IF([1]新扩建主干线!D876="","",[1]新扩建主干线!D876)</f>
        <v>0</v>
      </c>
      <c r="E876" s="24">
        <f>IF([1]新扩建主干线!E876="","",[1]新扩建主干线!E876)</f>
        <v>8.8641999999999999E-2</v>
      </c>
      <c r="F876" s="24" t="str">
        <f>IF([1]新扩建主干线!F876="","",[1]新扩建主干线!F876)</f>
        <v>市辖</v>
      </c>
      <c r="G876" s="24">
        <f>IF([1]新扩建主干线!G876="","",[1]新扩建主干线!G876)</f>
        <v>0</v>
      </c>
      <c r="H876" s="24">
        <f>IF([1]新扩建主干线!H876="","",[1]新扩建主干线!H876)</f>
        <v>6</v>
      </c>
      <c r="I876" s="24">
        <f>IF([1]新扩建主干线!I876="","",[1]新扩建主干线!I876)</f>
        <v>1</v>
      </c>
    </row>
    <row r="877" spans="1:9">
      <c r="A877" s="24" t="str">
        <f>IF([1]新扩建主干线!A877="","",[1]新扩建主干线!A877)</f>
        <v>曹家线路47</v>
      </c>
      <c r="B877" s="24" t="str">
        <f>IF([1]新扩建主干线!B877="","",[1]新扩建主干线!B877)</f>
        <v>10kV</v>
      </c>
      <c r="C877" s="24" t="str">
        <f>IF([1]新扩建主干线!C877="","",[1]新扩建主干线!C877)</f>
        <v>137曹家线</v>
      </c>
      <c r="D877" s="24">
        <f>IF([1]新扩建主干线!D877="","",[1]新扩建主干线!D877)</f>
        <v>0</v>
      </c>
      <c r="E877" s="24">
        <f>IF([1]新扩建主干线!E877="","",[1]新扩建主干线!E877)</f>
        <v>0.16208500000000001</v>
      </c>
      <c r="F877" s="24" t="str">
        <f>IF([1]新扩建主干线!F877="","",[1]新扩建主干线!F877)</f>
        <v>市辖</v>
      </c>
      <c r="G877" s="24">
        <f>IF([1]新扩建主干线!G877="","",[1]新扩建主干线!G877)</f>
        <v>0</v>
      </c>
      <c r="H877" s="24">
        <f>IF([1]新扩建主干线!H877="","",[1]新扩建主干线!H877)</f>
        <v>8</v>
      </c>
      <c r="I877" s="24">
        <f>IF([1]新扩建主干线!I877="","",[1]新扩建主干线!I877)</f>
        <v>3</v>
      </c>
    </row>
    <row r="878" spans="1:9">
      <c r="A878" s="24" t="str">
        <f>IF([1]新扩建主干线!A878="","",[1]新扩建主干线!A878)</f>
        <v>曹家线路48</v>
      </c>
      <c r="B878" s="24" t="str">
        <f>IF([1]新扩建主干线!B878="","",[1]新扩建主干线!B878)</f>
        <v>10kV</v>
      </c>
      <c r="C878" s="24" t="str">
        <f>IF([1]新扩建主干线!C878="","",[1]新扩建主干线!C878)</f>
        <v>137曹家线</v>
      </c>
      <c r="D878" s="24">
        <f>IF([1]新扩建主干线!D878="","",[1]新扩建主干线!D878)</f>
        <v>0</v>
      </c>
      <c r="E878" s="24">
        <f>IF([1]新扩建主干线!E878="","",[1]新扩建主干线!E878)</f>
        <v>0.111942</v>
      </c>
      <c r="F878" s="24" t="str">
        <f>IF([1]新扩建主干线!F878="","",[1]新扩建主干线!F878)</f>
        <v>市辖</v>
      </c>
      <c r="G878" s="24">
        <f>IF([1]新扩建主干线!G878="","",[1]新扩建主干线!G878)</f>
        <v>0</v>
      </c>
      <c r="H878" s="24">
        <f>IF([1]新扩建主干线!H878="","",[1]新扩建主干线!H878)</f>
        <v>0</v>
      </c>
      <c r="I878" s="24">
        <f>IF([1]新扩建主干线!I878="","",[1]新扩建主干线!I878)</f>
        <v>1</v>
      </c>
    </row>
    <row r="879" spans="1:9">
      <c r="A879" s="24" t="str">
        <f>IF([1]新扩建主干线!A879="","",[1]新扩建主干线!A879)</f>
        <v>曹家线路50</v>
      </c>
      <c r="B879" s="24" t="str">
        <f>IF([1]新扩建主干线!B879="","",[1]新扩建主干线!B879)</f>
        <v>10kV</v>
      </c>
      <c r="C879" s="24" t="str">
        <f>IF([1]新扩建主干线!C879="","",[1]新扩建主干线!C879)</f>
        <v>137曹家线</v>
      </c>
      <c r="D879" s="24">
        <f>IF([1]新扩建主干线!D879="","",[1]新扩建主干线!D879)</f>
        <v>0</v>
      </c>
      <c r="E879" s="24">
        <f>IF([1]新扩建主干线!E879="","",[1]新扩建主干线!E879)</f>
        <v>3.9529999999999999E-3</v>
      </c>
      <c r="F879" s="24" t="str">
        <f>IF([1]新扩建主干线!F879="","",[1]新扩建主干线!F879)</f>
        <v>市辖</v>
      </c>
      <c r="G879" s="24">
        <f>IF([1]新扩建主干线!G879="","",[1]新扩建主干线!G879)</f>
        <v>0</v>
      </c>
      <c r="H879" s="24">
        <f>IF([1]新扩建主干线!H879="","",[1]新扩建主干线!H879)</f>
        <v>2</v>
      </c>
      <c r="I879" s="24">
        <f>IF([1]新扩建主干线!I879="","",[1]新扩建主干线!I879)</f>
        <v>3</v>
      </c>
    </row>
    <row r="880" spans="1:9">
      <c r="A880" s="24" t="str">
        <f>IF([1]新扩建主干线!A880="","",[1]新扩建主干线!A880)</f>
        <v>曹家线路51</v>
      </c>
      <c r="B880" s="24" t="str">
        <f>IF([1]新扩建主干线!B880="","",[1]新扩建主干线!B880)</f>
        <v>10kV</v>
      </c>
      <c r="C880" s="24" t="str">
        <f>IF([1]新扩建主干线!C880="","",[1]新扩建主干线!C880)</f>
        <v>137曹家线</v>
      </c>
      <c r="D880" s="24">
        <f>IF([1]新扩建主干线!D880="","",[1]新扩建主干线!D880)</f>
        <v>0</v>
      </c>
      <c r="E880" s="24">
        <f>IF([1]新扩建主干线!E880="","",[1]新扩建主干线!E880)</f>
        <v>2.1340000000000001E-2</v>
      </c>
      <c r="F880" s="24" t="str">
        <f>IF([1]新扩建主干线!F880="","",[1]新扩建主干线!F880)</f>
        <v>市辖</v>
      </c>
      <c r="G880" s="24">
        <f>IF([1]新扩建主干线!G880="","",[1]新扩建主干线!G880)</f>
        <v>0</v>
      </c>
      <c r="H880" s="24">
        <f>IF([1]新扩建主干线!H880="","",[1]新扩建主干线!H880)</f>
        <v>3</v>
      </c>
      <c r="I880" s="24">
        <f>IF([1]新扩建主干线!I880="","",[1]新扩建主干线!I880)</f>
        <v>1</v>
      </c>
    </row>
    <row r="881" spans="1:9">
      <c r="A881" s="24" t="str">
        <f>IF([1]新扩建主干线!A881="","",[1]新扩建主干线!A881)</f>
        <v>曹家线路53</v>
      </c>
      <c r="B881" s="24" t="str">
        <f>IF([1]新扩建主干线!B881="","",[1]新扩建主干线!B881)</f>
        <v>10kV</v>
      </c>
      <c r="C881" s="24" t="str">
        <f>IF([1]新扩建主干线!C881="","",[1]新扩建主干线!C881)</f>
        <v>137曹家线</v>
      </c>
      <c r="D881" s="24">
        <f>IF([1]新扩建主干线!D881="","",[1]新扩建主干线!D881)</f>
        <v>0</v>
      </c>
      <c r="E881" s="24">
        <f>IF([1]新扩建主干线!E881="","",[1]新扩建主干线!E881)</f>
        <v>1.5262E-2</v>
      </c>
      <c r="F881" s="24" t="str">
        <f>IF([1]新扩建主干线!F881="","",[1]新扩建主干线!F881)</f>
        <v>市辖</v>
      </c>
      <c r="G881" s="24">
        <f>IF([1]新扩建主干线!G881="","",[1]新扩建主干线!G881)</f>
        <v>0</v>
      </c>
      <c r="H881" s="24">
        <f>IF([1]新扩建主干线!H881="","",[1]新扩建主干线!H881)</f>
        <v>5</v>
      </c>
      <c r="I881" s="24">
        <f>IF([1]新扩建主干线!I881="","",[1]新扩建主干线!I881)</f>
        <v>3</v>
      </c>
    </row>
    <row r="882" spans="1:9">
      <c r="A882" s="24" t="str">
        <f>IF([1]新扩建主干线!A882="","",[1]新扩建主干线!A882)</f>
        <v>曹家线路54</v>
      </c>
      <c r="B882" s="24" t="str">
        <f>IF([1]新扩建主干线!B882="","",[1]新扩建主干线!B882)</f>
        <v>10kV</v>
      </c>
      <c r="C882" s="24" t="str">
        <f>IF([1]新扩建主干线!C882="","",[1]新扩建主干线!C882)</f>
        <v>137曹家线</v>
      </c>
      <c r="D882" s="24">
        <f>IF([1]新扩建主干线!D882="","",[1]新扩建主干线!D882)</f>
        <v>0</v>
      </c>
      <c r="E882" s="24">
        <f>IF([1]新扩建主干线!E882="","",[1]新扩建主干线!E882)</f>
        <v>0.33505800000000002</v>
      </c>
      <c r="F882" s="24" t="str">
        <f>IF([1]新扩建主干线!F882="","",[1]新扩建主干线!F882)</f>
        <v>市辖</v>
      </c>
      <c r="G882" s="24">
        <f>IF([1]新扩建主干线!G882="","",[1]新扩建主干线!G882)</f>
        <v>0</v>
      </c>
      <c r="H882" s="24">
        <f>IF([1]新扩建主干线!H882="","",[1]新扩建主干线!H882)</f>
        <v>6</v>
      </c>
      <c r="I882" s="24">
        <f>IF([1]新扩建主干线!I882="","",[1]新扩建主干线!I882)</f>
        <v>1</v>
      </c>
    </row>
    <row r="883" spans="1:9">
      <c r="A883" s="24" t="str">
        <f>IF([1]新扩建主干线!A883="","",[1]新扩建主干线!A883)</f>
        <v>曹家线路56</v>
      </c>
      <c r="B883" s="24" t="str">
        <f>IF([1]新扩建主干线!B883="","",[1]新扩建主干线!B883)</f>
        <v>10kV</v>
      </c>
      <c r="C883" s="24" t="str">
        <f>IF([1]新扩建主干线!C883="","",[1]新扩建主干线!C883)</f>
        <v>137曹家线</v>
      </c>
      <c r="D883" s="24">
        <f>IF([1]新扩建主干线!D883="","",[1]新扩建主干线!D883)</f>
        <v>0</v>
      </c>
      <c r="E883" s="24">
        <f>IF([1]新扩建主干线!E883="","",[1]新扩建主干线!E883)</f>
        <v>4.2379999999999996E-3</v>
      </c>
      <c r="F883" s="24" t="str">
        <f>IF([1]新扩建主干线!F883="","",[1]新扩建主干线!F883)</f>
        <v/>
      </c>
      <c r="G883" s="24">
        <f>IF([1]新扩建主干线!G883="","",[1]新扩建主干线!G883)</f>
        <v>0</v>
      </c>
      <c r="H883" s="24">
        <f>IF([1]新扩建主干线!H883="","",[1]新扩建主干线!H883)</f>
        <v>8</v>
      </c>
      <c r="I883" s="24">
        <f>IF([1]新扩建主干线!I883="","",[1]新扩建主干线!I883)</f>
        <v>3</v>
      </c>
    </row>
    <row r="884" spans="1:9">
      <c r="A884" s="24" t="str">
        <f>IF([1]新扩建主干线!A884="","",[1]新扩建主干线!A884)</f>
        <v>曹家线路57</v>
      </c>
      <c r="B884" s="24" t="str">
        <f>IF([1]新扩建主干线!B884="","",[1]新扩建主干线!B884)</f>
        <v>10kV</v>
      </c>
      <c r="C884" s="24" t="str">
        <f>IF([1]新扩建主干线!C884="","",[1]新扩建主干线!C884)</f>
        <v>137曹家线</v>
      </c>
      <c r="D884" s="24">
        <f>IF([1]新扩建主干线!D884="","",[1]新扩建主干线!D884)</f>
        <v>0</v>
      </c>
      <c r="E884" s="24">
        <f>IF([1]新扩建主干线!E884="","",[1]新扩建主干线!E884)</f>
        <v>0.45757300000000001</v>
      </c>
      <c r="F884" s="24" t="str">
        <f>IF([1]新扩建主干线!F884="","",[1]新扩建主干线!F884)</f>
        <v/>
      </c>
      <c r="G884" s="24">
        <f>IF([1]新扩建主干线!G884="","",[1]新扩建主干线!G884)</f>
        <v>0</v>
      </c>
      <c r="H884" s="24">
        <f>IF([1]新扩建主干线!H884="","",[1]新扩建主干线!H884)</f>
        <v>0</v>
      </c>
      <c r="I884" s="24">
        <f>IF([1]新扩建主干线!I884="","",[1]新扩建主干线!I884)</f>
        <v>1</v>
      </c>
    </row>
    <row r="885" spans="1:9">
      <c r="A885" s="24" t="str">
        <f>IF([1]新扩建主干线!A885="","",[1]新扩建主干线!A885)</f>
        <v>曹家线路59</v>
      </c>
      <c r="B885" s="24" t="str">
        <f>IF([1]新扩建主干线!B885="","",[1]新扩建主干线!B885)</f>
        <v>10kV</v>
      </c>
      <c r="C885" s="24" t="str">
        <f>IF([1]新扩建主干线!C885="","",[1]新扩建主干线!C885)</f>
        <v>137曹家线</v>
      </c>
      <c r="D885" s="24">
        <f>IF([1]新扩建主干线!D885="","",[1]新扩建主干线!D885)</f>
        <v>0</v>
      </c>
      <c r="E885" s="24">
        <f>IF([1]新扩建主干线!E885="","",[1]新扩建主干线!E885)</f>
        <v>9.6582000000000001E-2</v>
      </c>
      <c r="F885" s="24" t="str">
        <f>IF([1]新扩建主干线!F885="","",[1]新扩建主干线!F885)</f>
        <v/>
      </c>
      <c r="G885" s="24">
        <f>IF([1]新扩建主干线!G885="","",[1]新扩建主干线!G885)</f>
        <v>0</v>
      </c>
      <c r="H885" s="24">
        <f>IF([1]新扩建主干线!H885="","",[1]新扩建主干线!H885)</f>
        <v>2</v>
      </c>
      <c r="I885" s="24">
        <f>IF([1]新扩建主干线!I885="","",[1]新扩建主干线!I885)</f>
        <v>3</v>
      </c>
    </row>
    <row r="886" spans="1:9">
      <c r="A886" s="24" t="str">
        <f>IF([1]新扩建主干线!A886="","",[1]新扩建主干线!A886)</f>
        <v>曹家线路60</v>
      </c>
      <c r="B886" s="24" t="str">
        <f>IF([1]新扩建主干线!B886="","",[1]新扩建主干线!B886)</f>
        <v>10kV</v>
      </c>
      <c r="C886" s="24" t="str">
        <f>IF([1]新扩建主干线!C886="","",[1]新扩建主干线!C886)</f>
        <v>137曹家线</v>
      </c>
      <c r="D886" s="24">
        <f>IF([1]新扩建主干线!D886="","",[1]新扩建主干线!D886)</f>
        <v>0</v>
      </c>
      <c r="E886" s="24">
        <f>IF([1]新扩建主干线!E886="","",[1]新扩建主干线!E886)</f>
        <v>0.33715699999999998</v>
      </c>
      <c r="F886" s="24" t="str">
        <f>IF([1]新扩建主干线!F886="","",[1]新扩建主干线!F886)</f>
        <v/>
      </c>
      <c r="G886" s="24">
        <f>IF([1]新扩建主干线!G886="","",[1]新扩建主干线!G886)</f>
        <v>0</v>
      </c>
      <c r="H886" s="24">
        <f>IF([1]新扩建主干线!H886="","",[1]新扩建主干线!H886)</f>
        <v>3</v>
      </c>
      <c r="I886" s="24">
        <f>IF([1]新扩建主干线!I886="","",[1]新扩建主干线!I886)</f>
        <v>1</v>
      </c>
    </row>
    <row r="887" spans="1:9">
      <c r="A887" s="24" t="str">
        <f>IF([1]新扩建主干线!A887="","",[1]新扩建主干线!A887)</f>
        <v>曹家线路62</v>
      </c>
      <c r="B887" s="24" t="str">
        <f>IF([1]新扩建主干线!B887="","",[1]新扩建主干线!B887)</f>
        <v>10kV</v>
      </c>
      <c r="C887" s="24" t="str">
        <f>IF([1]新扩建主干线!C887="","",[1]新扩建主干线!C887)</f>
        <v>137曹家线</v>
      </c>
      <c r="D887" s="24">
        <f>IF([1]新扩建主干线!D887="","",[1]新扩建主干线!D887)</f>
        <v>0</v>
      </c>
      <c r="E887" s="24">
        <f>IF([1]新扩建主干线!E887="","",[1]新扩建主干线!E887)</f>
        <v>0.34664400000000001</v>
      </c>
      <c r="F887" s="24" t="str">
        <f>IF([1]新扩建主干线!F887="","",[1]新扩建主干线!F887)</f>
        <v/>
      </c>
      <c r="G887" s="24">
        <f>IF([1]新扩建主干线!G887="","",[1]新扩建主干线!G887)</f>
        <v>0</v>
      </c>
      <c r="H887" s="24">
        <f>IF([1]新扩建主干线!H887="","",[1]新扩建主干线!H887)</f>
        <v>5</v>
      </c>
      <c r="I887" s="24">
        <f>IF([1]新扩建主干线!I887="","",[1]新扩建主干线!I887)</f>
        <v>3</v>
      </c>
    </row>
    <row r="888" spans="1:9">
      <c r="A888" s="24" t="str">
        <f>IF([1]新扩建主干线!A888="","",[1]新扩建主干线!A888)</f>
        <v>曹家线路63</v>
      </c>
      <c r="B888" s="24" t="str">
        <f>IF([1]新扩建主干线!B888="","",[1]新扩建主干线!B888)</f>
        <v>10kV</v>
      </c>
      <c r="C888" s="24" t="str">
        <f>IF([1]新扩建主干线!C888="","",[1]新扩建主干线!C888)</f>
        <v>137曹家线</v>
      </c>
      <c r="D888" s="24">
        <f>IF([1]新扩建主干线!D888="","",[1]新扩建主干线!D888)</f>
        <v>0</v>
      </c>
      <c r="E888" s="24">
        <f>IF([1]新扩建主干线!E888="","",[1]新扩建主干线!E888)</f>
        <v>4.2830000000000003E-3</v>
      </c>
      <c r="F888" s="24" t="str">
        <f>IF([1]新扩建主干线!F888="","",[1]新扩建主干线!F888)</f>
        <v/>
      </c>
      <c r="G888" s="24">
        <f>IF([1]新扩建主干线!G888="","",[1]新扩建主干线!G888)</f>
        <v>0</v>
      </c>
      <c r="H888" s="24">
        <f>IF([1]新扩建主干线!H888="","",[1]新扩建主干线!H888)</f>
        <v>6</v>
      </c>
      <c r="I888" s="24">
        <f>IF([1]新扩建主干线!I888="","",[1]新扩建主干线!I888)</f>
        <v>1</v>
      </c>
    </row>
    <row r="889" spans="1:9">
      <c r="A889" s="24" t="str">
        <f>IF([1]新扩建主干线!A889="","",[1]新扩建主干线!A889)</f>
        <v>曹家线路65</v>
      </c>
      <c r="B889" s="24" t="str">
        <f>IF([1]新扩建主干线!B889="","",[1]新扩建主干线!B889)</f>
        <v>10kV</v>
      </c>
      <c r="C889" s="24" t="str">
        <f>IF([1]新扩建主干线!C889="","",[1]新扩建主干线!C889)</f>
        <v>137曹家线</v>
      </c>
      <c r="D889" s="24">
        <f>IF([1]新扩建主干线!D889="","",[1]新扩建主干线!D889)</f>
        <v>0</v>
      </c>
      <c r="E889" s="24">
        <f>IF([1]新扩建主干线!E889="","",[1]新扩建主干线!E889)</f>
        <v>2.5739999999999999E-3</v>
      </c>
      <c r="F889" s="24" t="str">
        <f>IF([1]新扩建主干线!F889="","",[1]新扩建主干线!F889)</f>
        <v/>
      </c>
      <c r="G889" s="24">
        <f>IF([1]新扩建主干线!G889="","",[1]新扩建主干线!G889)</f>
        <v>0</v>
      </c>
      <c r="H889" s="24">
        <f>IF([1]新扩建主干线!H889="","",[1]新扩建主干线!H889)</f>
        <v>8</v>
      </c>
      <c r="I889" s="24">
        <f>IF([1]新扩建主干线!I889="","",[1]新扩建主干线!I889)</f>
        <v>3</v>
      </c>
    </row>
    <row r="890" spans="1:9">
      <c r="A890" s="24" t="str">
        <f>IF([1]新扩建主干线!A890="","",[1]新扩建主干线!A890)</f>
        <v>曹家线路66</v>
      </c>
      <c r="B890" s="24" t="str">
        <f>IF([1]新扩建主干线!B890="","",[1]新扩建主干线!B890)</f>
        <v>10kV</v>
      </c>
      <c r="C890" s="24" t="str">
        <f>IF([1]新扩建主干线!C890="","",[1]新扩建主干线!C890)</f>
        <v>137曹家线</v>
      </c>
      <c r="D890" s="24">
        <f>IF([1]新扩建主干线!D890="","",[1]新扩建主干线!D890)</f>
        <v>0</v>
      </c>
      <c r="E890" s="24">
        <f>IF([1]新扩建主干线!E890="","",[1]新扩建主干线!E890)</f>
        <v>3.2106999999999997E-2</v>
      </c>
      <c r="F890" s="24" t="str">
        <f>IF([1]新扩建主干线!F890="","",[1]新扩建主干线!F890)</f>
        <v/>
      </c>
      <c r="G890" s="24">
        <f>IF([1]新扩建主干线!G890="","",[1]新扩建主干线!G890)</f>
        <v>0</v>
      </c>
      <c r="H890" s="24">
        <f>IF([1]新扩建主干线!H890="","",[1]新扩建主干线!H890)</f>
        <v>0</v>
      </c>
      <c r="I890" s="24">
        <f>IF([1]新扩建主干线!I890="","",[1]新扩建主干线!I890)</f>
        <v>1</v>
      </c>
    </row>
    <row r="891" spans="1:9">
      <c r="A891" s="24" t="str">
        <f>IF([1]新扩建主干线!A891="","",[1]新扩建主干线!A891)</f>
        <v>曹家线路68</v>
      </c>
      <c r="B891" s="24" t="str">
        <f>IF([1]新扩建主干线!B891="","",[1]新扩建主干线!B891)</f>
        <v>10kV</v>
      </c>
      <c r="C891" s="24" t="str">
        <f>IF([1]新扩建主干线!C891="","",[1]新扩建主干线!C891)</f>
        <v>137曹家线</v>
      </c>
      <c r="D891" s="24">
        <f>IF([1]新扩建主干线!D891="","",[1]新扩建主干线!D891)</f>
        <v>0</v>
      </c>
      <c r="E891" s="24">
        <f>IF([1]新扩建主干线!E891="","",[1]新扩建主干线!E891)</f>
        <v>3.8249999999999999E-2</v>
      </c>
      <c r="F891" s="24" t="str">
        <f>IF([1]新扩建主干线!F891="","",[1]新扩建主干线!F891)</f>
        <v/>
      </c>
      <c r="G891" s="24">
        <f>IF([1]新扩建主干线!G891="","",[1]新扩建主干线!G891)</f>
        <v>0</v>
      </c>
      <c r="H891" s="24">
        <f>IF([1]新扩建主干线!H891="","",[1]新扩建主干线!H891)</f>
        <v>2</v>
      </c>
      <c r="I891" s="24">
        <f>IF([1]新扩建主干线!I891="","",[1]新扩建主干线!I891)</f>
        <v>3</v>
      </c>
    </row>
    <row r="892" spans="1:9">
      <c r="A892" s="24" t="str">
        <f>IF([1]新扩建主干线!A892="","",[1]新扩建主干线!A892)</f>
        <v>曹家线路69</v>
      </c>
      <c r="B892" s="24" t="str">
        <f>IF([1]新扩建主干线!B892="","",[1]新扩建主干线!B892)</f>
        <v>10kV</v>
      </c>
      <c r="C892" s="24" t="str">
        <f>IF([1]新扩建主干线!C892="","",[1]新扩建主干线!C892)</f>
        <v>137曹家线</v>
      </c>
      <c r="D892" s="24">
        <f>IF([1]新扩建主干线!D892="","",[1]新扩建主干线!D892)</f>
        <v>0</v>
      </c>
      <c r="E892" s="24">
        <f>IF([1]新扩建主干线!E892="","",[1]新扩建主干线!E892)</f>
        <v>5.1706000000000002E-2</v>
      </c>
      <c r="F892" s="24" t="str">
        <f>IF([1]新扩建主干线!F892="","",[1]新扩建主干线!F892)</f>
        <v>市辖</v>
      </c>
      <c r="G892" s="24">
        <f>IF([1]新扩建主干线!G892="","",[1]新扩建主干线!G892)</f>
        <v>0</v>
      </c>
      <c r="H892" s="24">
        <f>IF([1]新扩建主干线!H892="","",[1]新扩建主干线!H892)</f>
        <v>3</v>
      </c>
      <c r="I892" s="24">
        <f>IF([1]新扩建主干线!I892="","",[1]新扩建主干线!I892)</f>
        <v>1</v>
      </c>
    </row>
    <row r="893" spans="1:9">
      <c r="A893" s="24" t="str">
        <f>IF([1]新扩建主干线!A893="","",[1]新扩建主干线!A893)</f>
        <v>曹家线路71</v>
      </c>
      <c r="B893" s="24" t="str">
        <f>IF([1]新扩建主干线!B893="","",[1]新扩建主干线!B893)</f>
        <v>10kV</v>
      </c>
      <c r="C893" s="24" t="str">
        <f>IF([1]新扩建主干线!C893="","",[1]新扩建主干线!C893)</f>
        <v>137曹家线</v>
      </c>
      <c r="D893" s="24">
        <f>IF([1]新扩建主干线!D893="","",[1]新扩建主干线!D893)</f>
        <v>0</v>
      </c>
      <c r="E893" s="24">
        <f>IF([1]新扩建主干线!E893="","",[1]新扩建主干线!E893)</f>
        <v>0.143347</v>
      </c>
      <c r="F893" s="24" t="str">
        <f>IF([1]新扩建主干线!F893="","",[1]新扩建主干线!F893)</f>
        <v>市辖</v>
      </c>
      <c r="G893" s="24">
        <f>IF([1]新扩建主干线!G893="","",[1]新扩建主干线!G893)</f>
        <v>0</v>
      </c>
      <c r="H893" s="24">
        <f>IF([1]新扩建主干线!H893="","",[1]新扩建主干线!H893)</f>
        <v>5</v>
      </c>
      <c r="I893" s="24">
        <f>IF([1]新扩建主干线!I893="","",[1]新扩建主干线!I893)</f>
        <v>3</v>
      </c>
    </row>
    <row r="894" spans="1:9">
      <c r="A894" s="24" t="str">
        <f>IF([1]新扩建主干线!A894="","",[1]新扩建主干线!A894)</f>
        <v>曹家线路72</v>
      </c>
      <c r="B894" s="24" t="str">
        <f>IF([1]新扩建主干线!B894="","",[1]新扩建主干线!B894)</f>
        <v>10kV</v>
      </c>
      <c r="C894" s="24" t="str">
        <f>IF([1]新扩建主干线!C894="","",[1]新扩建主干线!C894)</f>
        <v>137曹家线</v>
      </c>
      <c r="D894" s="24">
        <f>IF([1]新扩建主干线!D894="","",[1]新扩建主干线!D894)</f>
        <v>0</v>
      </c>
      <c r="E894" s="24">
        <f>IF([1]新扩建主干线!E894="","",[1]新扩建主干线!E894)</f>
        <v>2.4787E-2</v>
      </c>
      <c r="F894" s="24" t="str">
        <f>IF([1]新扩建主干线!F894="","",[1]新扩建主干线!F894)</f>
        <v>市辖</v>
      </c>
      <c r="G894" s="24">
        <f>IF([1]新扩建主干线!G894="","",[1]新扩建主干线!G894)</f>
        <v>0</v>
      </c>
      <c r="H894" s="24">
        <f>IF([1]新扩建主干线!H894="","",[1]新扩建主干线!H894)</f>
        <v>6</v>
      </c>
      <c r="I894" s="24">
        <f>IF([1]新扩建主干线!I894="","",[1]新扩建主干线!I894)</f>
        <v>1</v>
      </c>
    </row>
    <row r="895" spans="1:9">
      <c r="A895" s="24" t="str">
        <f>IF([1]新扩建主干线!A895="","",[1]新扩建主干线!A895)</f>
        <v>曹家线路74</v>
      </c>
      <c r="B895" s="24" t="str">
        <f>IF([1]新扩建主干线!B895="","",[1]新扩建主干线!B895)</f>
        <v>10kV</v>
      </c>
      <c r="C895" s="24" t="str">
        <f>IF([1]新扩建主干线!C895="","",[1]新扩建主干线!C895)</f>
        <v>137曹家线</v>
      </c>
      <c r="D895" s="24">
        <f>IF([1]新扩建主干线!D895="","",[1]新扩建主干线!D895)</f>
        <v>0</v>
      </c>
      <c r="E895" s="24">
        <f>IF([1]新扩建主干线!E895="","",[1]新扩建主干线!E895)</f>
        <v>6.6651000000000002E-2</v>
      </c>
      <c r="F895" s="24" t="str">
        <f>IF([1]新扩建主干线!F895="","",[1]新扩建主干线!F895)</f>
        <v>市辖</v>
      </c>
      <c r="G895" s="24">
        <f>IF([1]新扩建主干线!G895="","",[1]新扩建主干线!G895)</f>
        <v>0</v>
      </c>
      <c r="H895" s="24">
        <f>IF([1]新扩建主干线!H895="","",[1]新扩建主干线!H895)</f>
        <v>8</v>
      </c>
      <c r="I895" s="24">
        <f>IF([1]新扩建主干线!I895="","",[1]新扩建主干线!I895)</f>
        <v>3</v>
      </c>
    </row>
    <row r="896" spans="1:9">
      <c r="A896" s="24" t="str">
        <f>IF([1]新扩建主干线!A896="","",[1]新扩建主干线!A896)</f>
        <v>曹家线路75</v>
      </c>
      <c r="B896" s="24" t="str">
        <f>IF([1]新扩建主干线!B896="","",[1]新扩建主干线!B896)</f>
        <v>10kV</v>
      </c>
      <c r="C896" s="24" t="str">
        <f>IF([1]新扩建主干线!C896="","",[1]新扩建主干线!C896)</f>
        <v>137曹家线</v>
      </c>
      <c r="D896" s="24">
        <f>IF([1]新扩建主干线!D896="","",[1]新扩建主干线!D896)</f>
        <v>0</v>
      </c>
      <c r="E896" s="24">
        <f>IF([1]新扩建主干线!E896="","",[1]新扩建主干线!E896)</f>
        <v>1.6184229999999999</v>
      </c>
      <c r="F896" s="24" t="str">
        <f>IF([1]新扩建主干线!F896="","",[1]新扩建主干线!F896)</f>
        <v>市辖</v>
      </c>
      <c r="G896" s="24">
        <f>IF([1]新扩建主干线!G896="","",[1]新扩建主干线!G896)</f>
        <v>0</v>
      </c>
      <c r="H896" s="24">
        <f>IF([1]新扩建主干线!H896="","",[1]新扩建主干线!H896)</f>
        <v>0</v>
      </c>
      <c r="I896" s="24">
        <f>IF([1]新扩建主干线!I896="","",[1]新扩建主干线!I896)</f>
        <v>1</v>
      </c>
    </row>
    <row r="897" spans="1:9">
      <c r="A897" s="24" t="str">
        <f>IF([1]新扩建主干线!A897="","",[1]新扩建主干线!A897)</f>
        <v>曹家线路77</v>
      </c>
      <c r="B897" s="24" t="str">
        <f>IF([1]新扩建主干线!B897="","",[1]新扩建主干线!B897)</f>
        <v>10kV</v>
      </c>
      <c r="C897" s="24" t="str">
        <f>IF([1]新扩建主干线!C897="","",[1]新扩建主干线!C897)</f>
        <v>137曹家线</v>
      </c>
      <c r="D897" s="24">
        <f>IF([1]新扩建主干线!D897="","",[1]新扩建主干线!D897)</f>
        <v>0</v>
      </c>
      <c r="E897" s="24">
        <f>IF([1]新扩建主干线!E897="","",[1]新扩建主干线!E897)</f>
        <v>7.0818000000000006E-2</v>
      </c>
      <c r="F897" s="24" t="str">
        <f>IF([1]新扩建主干线!F897="","",[1]新扩建主干线!F897)</f>
        <v>市辖</v>
      </c>
      <c r="G897" s="24">
        <f>IF([1]新扩建主干线!G897="","",[1]新扩建主干线!G897)</f>
        <v>0</v>
      </c>
      <c r="H897" s="24">
        <f>IF([1]新扩建主干线!H897="","",[1]新扩建主干线!H897)</f>
        <v>2</v>
      </c>
      <c r="I897" s="24">
        <f>IF([1]新扩建主干线!I897="","",[1]新扩建主干线!I897)</f>
        <v>3</v>
      </c>
    </row>
    <row r="898" spans="1:9">
      <c r="A898" s="24" t="str">
        <f>IF([1]新扩建主干线!A898="","",[1]新扩建主干线!A898)</f>
        <v>曹家线路78</v>
      </c>
      <c r="B898" s="24" t="str">
        <f>IF([1]新扩建主干线!B898="","",[1]新扩建主干线!B898)</f>
        <v>10kV</v>
      </c>
      <c r="C898" s="24" t="str">
        <f>IF([1]新扩建主干线!C898="","",[1]新扩建主干线!C898)</f>
        <v>137曹家线</v>
      </c>
      <c r="D898" s="24">
        <f>IF([1]新扩建主干线!D898="","",[1]新扩建主干线!D898)</f>
        <v>0</v>
      </c>
      <c r="E898" s="24">
        <f>IF([1]新扩建主干线!E898="","",[1]新扩建主干线!E898)</f>
        <v>9.3464000000000005E-2</v>
      </c>
      <c r="F898" s="24" t="str">
        <f>IF([1]新扩建主干线!F898="","",[1]新扩建主干线!F898)</f>
        <v>市辖</v>
      </c>
      <c r="G898" s="24">
        <f>IF([1]新扩建主干线!G898="","",[1]新扩建主干线!G898)</f>
        <v>0</v>
      </c>
      <c r="H898" s="24">
        <f>IF([1]新扩建主干线!H898="","",[1]新扩建主干线!H898)</f>
        <v>3</v>
      </c>
      <c r="I898" s="24">
        <f>IF([1]新扩建主干线!I898="","",[1]新扩建主干线!I898)</f>
        <v>1</v>
      </c>
    </row>
    <row r="899" spans="1:9">
      <c r="A899" s="24" t="str">
        <f>IF([1]新扩建主干线!A899="","",[1]新扩建主干线!A899)</f>
        <v>曹家线路80</v>
      </c>
      <c r="B899" s="24" t="str">
        <f>IF([1]新扩建主干线!B899="","",[1]新扩建主干线!B899)</f>
        <v>10kV</v>
      </c>
      <c r="C899" s="24" t="str">
        <f>IF([1]新扩建主干线!C899="","",[1]新扩建主干线!C899)</f>
        <v>137曹家线</v>
      </c>
      <c r="D899" s="24">
        <f>IF([1]新扩建主干线!D899="","",[1]新扩建主干线!D899)</f>
        <v>0</v>
      </c>
      <c r="E899" s="24">
        <f>IF([1]新扩建主干线!E899="","",[1]新扩建主干线!E899)</f>
        <v>0.59889999999999999</v>
      </c>
      <c r="F899" s="24" t="str">
        <f>IF([1]新扩建主干线!F899="","",[1]新扩建主干线!F899)</f>
        <v>市辖</v>
      </c>
      <c r="G899" s="24">
        <f>IF([1]新扩建主干线!G899="","",[1]新扩建主干线!G899)</f>
        <v>0</v>
      </c>
      <c r="H899" s="24">
        <f>IF([1]新扩建主干线!H899="","",[1]新扩建主干线!H899)</f>
        <v>5</v>
      </c>
      <c r="I899" s="24">
        <f>IF([1]新扩建主干线!I899="","",[1]新扩建主干线!I899)</f>
        <v>3</v>
      </c>
    </row>
    <row r="900" spans="1:9">
      <c r="A900" s="24" t="str">
        <f>IF([1]新扩建主干线!A900="","",[1]新扩建主干线!A900)</f>
        <v>曹家线路81</v>
      </c>
      <c r="B900" s="24" t="str">
        <f>IF([1]新扩建主干线!B900="","",[1]新扩建主干线!B900)</f>
        <v>10kV</v>
      </c>
      <c r="C900" s="24" t="str">
        <f>IF([1]新扩建主干线!C900="","",[1]新扩建主干线!C900)</f>
        <v>137曹家线</v>
      </c>
      <c r="D900" s="24">
        <f>IF([1]新扩建主干线!D900="","",[1]新扩建主干线!D900)</f>
        <v>0</v>
      </c>
      <c r="E900" s="24">
        <f>IF([1]新扩建主干线!E900="","",[1]新扩建主干线!E900)</f>
        <v>0.19109799999999999</v>
      </c>
      <c r="F900" s="24" t="str">
        <f>IF([1]新扩建主干线!F900="","",[1]新扩建主干线!F900)</f>
        <v>市辖</v>
      </c>
      <c r="G900" s="24">
        <f>IF([1]新扩建主干线!G900="","",[1]新扩建主干线!G900)</f>
        <v>0</v>
      </c>
      <c r="H900" s="24">
        <f>IF([1]新扩建主干线!H900="","",[1]新扩建主干线!H900)</f>
        <v>6</v>
      </c>
      <c r="I900" s="24">
        <f>IF([1]新扩建主干线!I900="","",[1]新扩建主干线!I900)</f>
        <v>1</v>
      </c>
    </row>
    <row r="901" spans="1:9">
      <c r="A901" s="24" t="str">
        <f>IF([1]新扩建主干线!A901="","",[1]新扩建主干线!A901)</f>
        <v>曹家线路83</v>
      </c>
      <c r="B901" s="24" t="str">
        <f>IF([1]新扩建主干线!B901="","",[1]新扩建主干线!B901)</f>
        <v>10kV</v>
      </c>
      <c r="C901" s="24" t="str">
        <f>IF([1]新扩建主干线!C901="","",[1]新扩建主干线!C901)</f>
        <v>137曹家线</v>
      </c>
      <c r="D901" s="24">
        <f>IF([1]新扩建主干线!D901="","",[1]新扩建主干线!D901)</f>
        <v>0</v>
      </c>
      <c r="E901" s="24">
        <f>IF([1]新扩建主干线!E901="","",[1]新扩建主干线!E901)</f>
        <v>0.299122</v>
      </c>
      <c r="F901" s="24" t="str">
        <f>IF([1]新扩建主干线!F901="","",[1]新扩建主干线!F901)</f>
        <v>市辖</v>
      </c>
      <c r="G901" s="24">
        <f>IF([1]新扩建主干线!G901="","",[1]新扩建主干线!G901)</f>
        <v>0</v>
      </c>
      <c r="H901" s="24">
        <f>IF([1]新扩建主干线!H901="","",[1]新扩建主干线!H901)</f>
        <v>8</v>
      </c>
      <c r="I901" s="24">
        <f>IF([1]新扩建主干线!I901="","",[1]新扩建主干线!I901)</f>
        <v>3</v>
      </c>
    </row>
    <row r="902" spans="1:9">
      <c r="A902" s="24" t="str">
        <f>IF([1]新扩建主干线!A902="","",[1]新扩建主干线!A902)</f>
        <v>曹家线路84</v>
      </c>
      <c r="B902" s="24" t="str">
        <f>IF([1]新扩建主干线!B902="","",[1]新扩建主干线!B902)</f>
        <v>10kV</v>
      </c>
      <c r="C902" s="24" t="str">
        <f>IF([1]新扩建主干线!C902="","",[1]新扩建主干线!C902)</f>
        <v>137曹家线</v>
      </c>
      <c r="D902" s="24">
        <f>IF([1]新扩建主干线!D902="","",[1]新扩建主干线!D902)</f>
        <v>0</v>
      </c>
      <c r="E902" s="24">
        <f>IF([1]新扩建主干线!E902="","",[1]新扩建主干线!E902)</f>
        <v>0.130194</v>
      </c>
      <c r="F902" s="24" t="str">
        <f>IF([1]新扩建主干线!F902="","",[1]新扩建主干线!F902)</f>
        <v>市辖</v>
      </c>
      <c r="G902" s="24">
        <f>IF([1]新扩建主干线!G902="","",[1]新扩建主干线!G902)</f>
        <v>0</v>
      </c>
      <c r="H902" s="24">
        <f>IF([1]新扩建主干线!H902="","",[1]新扩建主干线!H902)</f>
        <v>0</v>
      </c>
      <c r="I902" s="24">
        <f>IF([1]新扩建主干线!I902="","",[1]新扩建主干线!I902)</f>
        <v>1</v>
      </c>
    </row>
    <row r="903" spans="1:9">
      <c r="A903" s="24" t="str">
        <f>IF([1]新扩建主干线!A903="","",[1]新扩建主干线!A903)</f>
        <v>曹家线路86</v>
      </c>
      <c r="B903" s="24" t="str">
        <f>IF([1]新扩建主干线!B903="","",[1]新扩建主干线!B903)</f>
        <v>10kV</v>
      </c>
      <c r="C903" s="24" t="str">
        <f>IF([1]新扩建主干线!C903="","",[1]新扩建主干线!C903)</f>
        <v>137曹家线</v>
      </c>
      <c r="D903" s="24">
        <f>IF([1]新扩建主干线!D903="","",[1]新扩建主干线!D903)</f>
        <v>0</v>
      </c>
      <c r="E903" s="24">
        <f>IF([1]新扩建主干线!E903="","",[1]新扩建主干线!E903)</f>
        <v>0.17823800000000001</v>
      </c>
      <c r="F903" s="24" t="str">
        <f>IF([1]新扩建主干线!F903="","",[1]新扩建主干线!F903)</f>
        <v>市辖</v>
      </c>
      <c r="G903" s="24">
        <f>IF([1]新扩建主干线!G903="","",[1]新扩建主干线!G903)</f>
        <v>0</v>
      </c>
      <c r="H903" s="24">
        <f>IF([1]新扩建主干线!H903="","",[1]新扩建主干线!H903)</f>
        <v>2</v>
      </c>
      <c r="I903" s="24">
        <f>IF([1]新扩建主干线!I903="","",[1]新扩建主干线!I903)</f>
        <v>3</v>
      </c>
    </row>
    <row r="904" spans="1:9">
      <c r="A904" s="24" t="str">
        <f>IF([1]新扩建主干线!A904="","",[1]新扩建主干线!A904)</f>
        <v>曹家线路87</v>
      </c>
      <c r="B904" s="24" t="str">
        <f>IF([1]新扩建主干线!B904="","",[1]新扩建主干线!B904)</f>
        <v>10kV</v>
      </c>
      <c r="C904" s="24" t="str">
        <f>IF([1]新扩建主干线!C904="","",[1]新扩建主干线!C904)</f>
        <v>137曹家线</v>
      </c>
      <c r="D904" s="24">
        <f>IF([1]新扩建主干线!D904="","",[1]新扩建主干线!D904)</f>
        <v>0</v>
      </c>
      <c r="E904" s="24">
        <f>IF([1]新扩建主干线!E904="","",[1]新扩建主干线!E904)</f>
        <v>0.898756</v>
      </c>
      <c r="F904" s="24" t="str">
        <f>IF([1]新扩建主干线!F904="","",[1]新扩建主干线!F904)</f>
        <v>市辖</v>
      </c>
      <c r="G904" s="24">
        <f>IF([1]新扩建主干线!G904="","",[1]新扩建主干线!G904)</f>
        <v>0</v>
      </c>
      <c r="H904" s="24">
        <f>IF([1]新扩建主干线!H904="","",[1]新扩建主干线!H904)</f>
        <v>3</v>
      </c>
      <c r="I904" s="24">
        <f>IF([1]新扩建主干线!I904="","",[1]新扩建主干线!I904)</f>
        <v>1</v>
      </c>
    </row>
    <row r="905" spans="1:9">
      <c r="A905" s="24" t="str">
        <f>IF([1]新扩建主干线!A905="","",[1]新扩建主干线!A905)</f>
        <v>曹家线路89</v>
      </c>
      <c r="B905" s="24" t="str">
        <f>IF([1]新扩建主干线!B905="","",[1]新扩建主干线!B905)</f>
        <v>10kV</v>
      </c>
      <c r="C905" s="24" t="str">
        <f>IF([1]新扩建主干线!C905="","",[1]新扩建主干线!C905)</f>
        <v>137曹家线</v>
      </c>
      <c r="D905" s="24">
        <f>IF([1]新扩建主干线!D905="","",[1]新扩建主干线!D905)</f>
        <v>0</v>
      </c>
      <c r="E905" s="24">
        <f>IF([1]新扩建主干线!E905="","",[1]新扩建主干线!E905)</f>
        <v>0.55594200000000005</v>
      </c>
      <c r="F905" s="24" t="str">
        <f>IF([1]新扩建主干线!F905="","",[1]新扩建主干线!F905)</f>
        <v>市辖</v>
      </c>
      <c r="G905" s="24">
        <f>IF([1]新扩建主干线!G905="","",[1]新扩建主干线!G905)</f>
        <v>0</v>
      </c>
      <c r="H905" s="24">
        <f>IF([1]新扩建主干线!H905="","",[1]新扩建主干线!H905)</f>
        <v>5</v>
      </c>
      <c r="I905" s="24">
        <f>IF([1]新扩建主干线!I905="","",[1]新扩建主干线!I905)</f>
        <v>3</v>
      </c>
    </row>
    <row r="906" spans="1:9">
      <c r="A906" s="24" t="str">
        <f>IF([1]新扩建主干线!A906="","",[1]新扩建主干线!A906)</f>
        <v>曹家线路90</v>
      </c>
      <c r="B906" s="24" t="str">
        <f>IF([1]新扩建主干线!B906="","",[1]新扩建主干线!B906)</f>
        <v>10kV</v>
      </c>
      <c r="C906" s="24" t="str">
        <f>IF([1]新扩建主干线!C906="","",[1]新扩建主干线!C906)</f>
        <v>137曹家线</v>
      </c>
      <c r="D906" s="24">
        <f>IF([1]新扩建主干线!D906="","",[1]新扩建主干线!D906)</f>
        <v>0</v>
      </c>
      <c r="E906" s="24">
        <f>IF([1]新扩建主干线!E906="","",[1]新扩建主干线!E906)</f>
        <v>3.4510000000000001E-3</v>
      </c>
      <c r="F906" s="24" t="str">
        <f>IF([1]新扩建主干线!F906="","",[1]新扩建主干线!F906)</f>
        <v>市辖</v>
      </c>
      <c r="G906" s="24">
        <f>IF([1]新扩建主干线!G906="","",[1]新扩建主干线!G906)</f>
        <v>0</v>
      </c>
      <c r="H906" s="24">
        <f>IF([1]新扩建主干线!H906="","",[1]新扩建主干线!H906)</f>
        <v>6</v>
      </c>
      <c r="I906" s="24">
        <f>IF([1]新扩建主干线!I906="","",[1]新扩建主干线!I906)</f>
        <v>1</v>
      </c>
    </row>
    <row r="907" spans="1:9">
      <c r="A907" s="24" t="str">
        <f>IF([1]新扩建主干线!A907="","",[1]新扩建主干线!A907)</f>
        <v>曹家线路92</v>
      </c>
      <c r="B907" s="24" t="str">
        <f>IF([1]新扩建主干线!B907="","",[1]新扩建主干线!B907)</f>
        <v>10kV</v>
      </c>
      <c r="C907" s="24" t="str">
        <f>IF([1]新扩建主干线!C907="","",[1]新扩建主干线!C907)</f>
        <v>137曹家线</v>
      </c>
      <c r="D907" s="24">
        <f>IF([1]新扩建主干线!D907="","",[1]新扩建主干线!D907)</f>
        <v>0</v>
      </c>
      <c r="E907" s="24">
        <f>IF([1]新扩建主干线!E907="","",[1]新扩建主干线!E907)</f>
        <v>2.7514E-2</v>
      </c>
      <c r="F907" s="24" t="str">
        <f>IF([1]新扩建主干线!F907="","",[1]新扩建主干线!F907)</f>
        <v>市辖</v>
      </c>
      <c r="G907" s="24">
        <f>IF([1]新扩建主干线!G907="","",[1]新扩建主干线!G907)</f>
        <v>0</v>
      </c>
      <c r="H907" s="24">
        <f>IF([1]新扩建主干线!H907="","",[1]新扩建主干线!H907)</f>
        <v>8</v>
      </c>
      <c r="I907" s="24">
        <f>IF([1]新扩建主干线!I907="","",[1]新扩建主干线!I907)</f>
        <v>3</v>
      </c>
    </row>
    <row r="908" spans="1:9">
      <c r="A908" s="24" t="str">
        <f>IF([1]新扩建主干线!A908="","",[1]新扩建主干线!A908)</f>
        <v>曹家线路93</v>
      </c>
      <c r="B908" s="24" t="str">
        <f>IF([1]新扩建主干线!B908="","",[1]新扩建主干线!B908)</f>
        <v>10kV</v>
      </c>
      <c r="C908" s="24" t="str">
        <f>IF([1]新扩建主干线!C908="","",[1]新扩建主干线!C908)</f>
        <v>137曹家线</v>
      </c>
      <c r="D908" s="24">
        <f>IF([1]新扩建主干线!D908="","",[1]新扩建主干线!D908)</f>
        <v>0</v>
      </c>
      <c r="E908" s="24">
        <f>IF([1]新扩建主干线!E908="","",[1]新扩建主干线!E908)</f>
        <v>5.0104999999999997E-2</v>
      </c>
      <c r="F908" s="24" t="str">
        <f>IF([1]新扩建主干线!F908="","",[1]新扩建主干线!F908)</f>
        <v>市辖</v>
      </c>
      <c r="G908" s="24">
        <f>IF([1]新扩建主干线!G908="","",[1]新扩建主干线!G908)</f>
        <v>0</v>
      </c>
      <c r="H908" s="24">
        <f>IF([1]新扩建主干线!H908="","",[1]新扩建主干线!H908)</f>
        <v>0</v>
      </c>
      <c r="I908" s="24">
        <f>IF([1]新扩建主干线!I908="","",[1]新扩建主干线!I908)</f>
        <v>1</v>
      </c>
    </row>
    <row r="909" spans="1:9">
      <c r="A909" s="24" t="str">
        <f>IF([1]新扩建主干线!A909="","",[1]新扩建主干线!A909)</f>
        <v>曹家线路95</v>
      </c>
      <c r="B909" s="24" t="str">
        <f>IF([1]新扩建主干线!B909="","",[1]新扩建主干线!B909)</f>
        <v>10kV</v>
      </c>
      <c r="C909" s="24" t="str">
        <f>IF([1]新扩建主干线!C909="","",[1]新扩建主干线!C909)</f>
        <v>137曹家线</v>
      </c>
      <c r="D909" s="24">
        <f>IF([1]新扩建主干线!D909="","",[1]新扩建主干线!D909)</f>
        <v>0</v>
      </c>
      <c r="E909" s="24">
        <f>IF([1]新扩建主干线!E909="","",[1]新扩建主干线!E909)</f>
        <v>7.4947E-2</v>
      </c>
      <c r="F909" s="24" t="str">
        <f>IF([1]新扩建主干线!F909="","",[1]新扩建主干线!F909)</f>
        <v>市辖</v>
      </c>
      <c r="G909" s="24">
        <f>IF([1]新扩建主干线!G909="","",[1]新扩建主干线!G909)</f>
        <v>0</v>
      </c>
      <c r="H909" s="24">
        <f>IF([1]新扩建主干线!H909="","",[1]新扩建主干线!H909)</f>
        <v>2</v>
      </c>
      <c r="I909" s="24">
        <f>IF([1]新扩建主干线!I909="","",[1]新扩建主干线!I909)</f>
        <v>3</v>
      </c>
    </row>
    <row r="910" spans="1:9">
      <c r="A910" s="24" t="str">
        <f>IF([1]新扩建主干线!A910="","",[1]新扩建主干线!A910)</f>
        <v>曹家线路96</v>
      </c>
      <c r="B910" s="24" t="str">
        <f>IF([1]新扩建主干线!B910="","",[1]新扩建主干线!B910)</f>
        <v>10kV</v>
      </c>
      <c r="C910" s="24" t="str">
        <f>IF([1]新扩建主干线!C910="","",[1]新扩建主干线!C910)</f>
        <v>137曹家线</v>
      </c>
      <c r="D910" s="24">
        <f>IF([1]新扩建主干线!D910="","",[1]新扩建主干线!D910)</f>
        <v>0</v>
      </c>
      <c r="E910" s="24">
        <f>IF([1]新扩建主干线!E910="","",[1]新扩建主干线!E910)</f>
        <v>2.0334000000000001E-2</v>
      </c>
      <c r="F910" s="24" t="str">
        <f>IF([1]新扩建主干线!F910="","",[1]新扩建主干线!F910)</f>
        <v>市辖</v>
      </c>
      <c r="G910" s="24">
        <f>IF([1]新扩建主干线!G910="","",[1]新扩建主干线!G910)</f>
        <v>0</v>
      </c>
      <c r="H910" s="24">
        <f>IF([1]新扩建主干线!H910="","",[1]新扩建主干线!H910)</f>
        <v>3</v>
      </c>
      <c r="I910" s="24">
        <f>IF([1]新扩建主干线!I910="","",[1]新扩建主干线!I910)</f>
        <v>1</v>
      </c>
    </row>
    <row r="911" spans="1:9">
      <c r="A911" s="24" t="str">
        <f>IF([1]新扩建主干线!A911="","",[1]新扩建主干线!A911)</f>
        <v>曹家线路98</v>
      </c>
      <c r="B911" s="24" t="str">
        <f>IF([1]新扩建主干线!B911="","",[1]新扩建主干线!B911)</f>
        <v>10kV</v>
      </c>
      <c r="C911" s="24" t="str">
        <f>IF([1]新扩建主干线!C911="","",[1]新扩建主干线!C911)</f>
        <v>137曹家线</v>
      </c>
      <c r="D911" s="24">
        <f>IF([1]新扩建主干线!D911="","",[1]新扩建主干线!D911)</f>
        <v>0</v>
      </c>
      <c r="E911" s="24">
        <f>IF([1]新扩建主干线!E911="","",[1]新扩建主干线!E911)</f>
        <v>0.322492</v>
      </c>
      <c r="F911" s="24" t="str">
        <f>IF([1]新扩建主干线!F911="","",[1]新扩建主干线!F911)</f>
        <v>市辖</v>
      </c>
      <c r="G911" s="24">
        <f>IF([1]新扩建主干线!G911="","",[1]新扩建主干线!G911)</f>
        <v>0</v>
      </c>
      <c r="H911" s="24">
        <f>IF([1]新扩建主干线!H911="","",[1]新扩建主干线!H911)</f>
        <v>5</v>
      </c>
      <c r="I911" s="24">
        <f>IF([1]新扩建主干线!I911="","",[1]新扩建主干线!I911)</f>
        <v>3</v>
      </c>
    </row>
    <row r="912" spans="1:9">
      <c r="A912" s="24" t="str">
        <f>IF([1]新扩建主干线!A912="","",[1]新扩建主干线!A912)</f>
        <v>曹家线路99</v>
      </c>
      <c r="B912" s="24" t="str">
        <f>IF([1]新扩建主干线!B912="","",[1]新扩建主干线!B912)</f>
        <v>10kV</v>
      </c>
      <c r="C912" s="24" t="str">
        <f>IF([1]新扩建主干线!C912="","",[1]新扩建主干线!C912)</f>
        <v>137曹家线</v>
      </c>
      <c r="D912" s="24">
        <f>IF([1]新扩建主干线!D912="","",[1]新扩建主干线!D912)</f>
        <v>0</v>
      </c>
      <c r="E912" s="24">
        <f>IF([1]新扩建主干线!E912="","",[1]新扩建主干线!E912)</f>
        <v>0.53076100000000004</v>
      </c>
      <c r="F912" s="24" t="str">
        <f>IF([1]新扩建主干线!F912="","",[1]新扩建主干线!F912)</f>
        <v>市辖</v>
      </c>
      <c r="G912" s="24">
        <f>IF([1]新扩建主干线!G912="","",[1]新扩建主干线!G912)</f>
        <v>0</v>
      </c>
      <c r="H912" s="24">
        <f>IF([1]新扩建主干线!H912="","",[1]新扩建主干线!H912)</f>
        <v>6</v>
      </c>
      <c r="I912" s="24">
        <f>IF([1]新扩建主干线!I912="","",[1]新扩建主干线!I912)</f>
        <v>1</v>
      </c>
    </row>
    <row r="913" spans="1:9">
      <c r="A913" s="24" t="str">
        <f>IF([1]新扩建主干线!A913="","",[1]新扩建主干线!A913)</f>
        <v>曹家线路101</v>
      </c>
      <c r="B913" s="24" t="str">
        <f>IF([1]新扩建主干线!B913="","",[1]新扩建主干线!B913)</f>
        <v>10kV</v>
      </c>
      <c r="C913" s="24" t="str">
        <f>IF([1]新扩建主干线!C913="","",[1]新扩建主干线!C913)</f>
        <v>137曹家线</v>
      </c>
      <c r="D913" s="24">
        <f>IF([1]新扩建主干线!D913="","",[1]新扩建主干线!D913)</f>
        <v>0</v>
      </c>
      <c r="E913" s="24">
        <f>IF([1]新扩建主干线!E913="","",[1]新扩建主干线!E913)</f>
        <v>0.189251</v>
      </c>
      <c r="F913" s="24" t="str">
        <f>IF([1]新扩建主干线!F913="","",[1]新扩建主干线!F913)</f>
        <v>市辖</v>
      </c>
      <c r="G913" s="24">
        <f>IF([1]新扩建主干线!G913="","",[1]新扩建主干线!G913)</f>
        <v>0</v>
      </c>
      <c r="H913" s="24">
        <f>IF([1]新扩建主干线!H913="","",[1]新扩建主干线!H913)</f>
        <v>8</v>
      </c>
      <c r="I913" s="24">
        <f>IF([1]新扩建主干线!I913="","",[1]新扩建主干线!I913)</f>
        <v>3</v>
      </c>
    </row>
    <row r="914" spans="1:9">
      <c r="A914" s="24" t="str">
        <f>IF([1]新扩建主干线!A914="","",[1]新扩建主干线!A914)</f>
        <v>曹家线路102</v>
      </c>
      <c r="B914" s="24" t="str">
        <f>IF([1]新扩建主干线!B914="","",[1]新扩建主干线!B914)</f>
        <v>10kV</v>
      </c>
      <c r="C914" s="24" t="str">
        <f>IF([1]新扩建主干线!C914="","",[1]新扩建主干线!C914)</f>
        <v>137曹家线</v>
      </c>
      <c r="D914" s="24">
        <f>IF([1]新扩建主干线!D914="","",[1]新扩建主干线!D914)</f>
        <v>0</v>
      </c>
      <c r="E914" s="24">
        <f>IF([1]新扩建主干线!E914="","",[1]新扩建主干线!E914)</f>
        <v>1.7350999999999998E-2</v>
      </c>
      <c r="F914" s="24" t="str">
        <f>IF([1]新扩建主干线!F914="","",[1]新扩建主干线!F914)</f>
        <v>市辖</v>
      </c>
      <c r="G914" s="24">
        <f>IF([1]新扩建主干线!G914="","",[1]新扩建主干线!G914)</f>
        <v>0</v>
      </c>
      <c r="H914" s="24">
        <f>IF([1]新扩建主干线!H914="","",[1]新扩建主干线!H914)</f>
        <v>0</v>
      </c>
      <c r="I914" s="24">
        <f>IF([1]新扩建主干线!I914="","",[1]新扩建主干线!I914)</f>
        <v>1</v>
      </c>
    </row>
    <row r="915" spans="1:9">
      <c r="A915" s="24" t="str">
        <f>IF([1]新扩建主干线!A915="","",[1]新扩建主干线!A915)</f>
        <v>曹家线路104</v>
      </c>
      <c r="B915" s="24" t="str">
        <f>IF([1]新扩建主干线!B915="","",[1]新扩建主干线!B915)</f>
        <v>10kV</v>
      </c>
      <c r="C915" s="24" t="str">
        <f>IF([1]新扩建主干线!C915="","",[1]新扩建主干线!C915)</f>
        <v>137曹家线</v>
      </c>
      <c r="D915" s="24">
        <f>IF([1]新扩建主干线!D915="","",[1]新扩建主干线!D915)</f>
        <v>0</v>
      </c>
      <c r="E915" s="24">
        <f>IF([1]新扩建主干线!E915="","",[1]新扩建主干线!E915)</f>
        <v>0.25197700000000001</v>
      </c>
      <c r="F915" s="24" t="str">
        <f>IF([1]新扩建主干线!F915="","",[1]新扩建主干线!F915)</f>
        <v>市辖</v>
      </c>
      <c r="G915" s="24">
        <f>IF([1]新扩建主干线!G915="","",[1]新扩建主干线!G915)</f>
        <v>0</v>
      </c>
      <c r="H915" s="24">
        <f>IF([1]新扩建主干线!H915="","",[1]新扩建主干线!H915)</f>
        <v>2</v>
      </c>
      <c r="I915" s="24">
        <f>IF([1]新扩建主干线!I915="","",[1]新扩建主干线!I915)</f>
        <v>3</v>
      </c>
    </row>
    <row r="916" spans="1:9">
      <c r="A916" s="24" t="str">
        <f>IF([1]新扩建主干线!A916="","",[1]新扩建主干线!A916)</f>
        <v>曹家线路105</v>
      </c>
      <c r="B916" s="24" t="str">
        <f>IF([1]新扩建主干线!B916="","",[1]新扩建主干线!B916)</f>
        <v>10kV</v>
      </c>
      <c r="C916" s="24" t="str">
        <f>IF([1]新扩建主干线!C916="","",[1]新扩建主干线!C916)</f>
        <v>137曹家线</v>
      </c>
      <c r="D916" s="24">
        <f>IF([1]新扩建主干线!D916="","",[1]新扩建主干线!D916)</f>
        <v>0</v>
      </c>
      <c r="E916" s="24">
        <f>IF([1]新扩建主干线!E916="","",[1]新扩建主干线!E916)</f>
        <v>0.152363</v>
      </c>
      <c r="F916" s="24" t="str">
        <f>IF([1]新扩建主干线!F916="","",[1]新扩建主干线!F916)</f>
        <v>市辖</v>
      </c>
      <c r="G916" s="24">
        <f>IF([1]新扩建主干线!G916="","",[1]新扩建主干线!G916)</f>
        <v>0</v>
      </c>
      <c r="H916" s="24">
        <f>IF([1]新扩建主干线!H916="","",[1]新扩建主干线!H916)</f>
        <v>3</v>
      </c>
      <c r="I916" s="24">
        <f>IF([1]新扩建主干线!I916="","",[1]新扩建主干线!I916)</f>
        <v>1</v>
      </c>
    </row>
    <row r="917" spans="1:9">
      <c r="A917" s="24" t="str">
        <f>IF([1]新扩建主干线!A917="","",[1]新扩建主干线!A917)</f>
        <v>曹家线路107</v>
      </c>
      <c r="B917" s="24" t="str">
        <f>IF([1]新扩建主干线!B917="","",[1]新扩建主干线!B917)</f>
        <v>10kV</v>
      </c>
      <c r="C917" s="24" t="str">
        <f>IF([1]新扩建主干线!C917="","",[1]新扩建主干线!C917)</f>
        <v>137曹家线</v>
      </c>
      <c r="D917" s="24">
        <f>IF([1]新扩建主干线!D917="","",[1]新扩建主干线!D917)</f>
        <v>0</v>
      </c>
      <c r="E917" s="24">
        <f>IF([1]新扩建主干线!E917="","",[1]新扩建主干线!E917)</f>
        <v>6.9117999999999999E-2</v>
      </c>
      <c r="F917" s="24" t="str">
        <f>IF([1]新扩建主干线!F917="","",[1]新扩建主干线!F917)</f>
        <v>市辖</v>
      </c>
      <c r="G917" s="24">
        <f>IF([1]新扩建主干线!G917="","",[1]新扩建主干线!G917)</f>
        <v>0</v>
      </c>
      <c r="H917" s="24">
        <f>IF([1]新扩建主干线!H917="","",[1]新扩建主干线!H917)</f>
        <v>5</v>
      </c>
      <c r="I917" s="24">
        <f>IF([1]新扩建主干线!I917="","",[1]新扩建主干线!I917)</f>
        <v>3</v>
      </c>
    </row>
    <row r="918" spans="1:9">
      <c r="A918" s="24" t="str">
        <f>IF([1]新扩建主干线!A918="","",[1]新扩建主干线!A918)</f>
        <v>曹家线路108</v>
      </c>
      <c r="B918" s="24" t="str">
        <f>IF([1]新扩建主干线!B918="","",[1]新扩建主干线!B918)</f>
        <v>10kV</v>
      </c>
      <c r="C918" s="24" t="str">
        <f>IF([1]新扩建主干线!C918="","",[1]新扩建主干线!C918)</f>
        <v>137曹家线</v>
      </c>
      <c r="D918" s="24">
        <f>IF([1]新扩建主干线!D918="","",[1]新扩建主干线!D918)</f>
        <v>0</v>
      </c>
      <c r="E918" s="24">
        <f>IF([1]新扩建主干线!E918="","",[1]新扩建主干线!E918)</f>
        <v>6.0442999999999997E-2</v>
      </c>
      <c r="F918" s="24" t="str">
        <f>IF([1]新扩建主干线!F918="","",[1]新扩建主干线!F918)</f>
        <v>市辖</v>
      </c>
      <c r="G918" s="24">
        <f>IF([1]新扩建主干线!G918="","",[1]新扩建主干线!G918)</f>
        <v>0</v>
      </c>
      <c r="H918" s="24">
        <f>IF([1]新扩建主干线!H918="","",[1]新扩建主干线!H918)</f>
        <v>6</v>
      </c>
      <c r="I918" s="24">
        <f>IF([1]新扩建主干线!I918="","",[1]新扩建主干线!I918)</f>
        <v>1</v>
      </c>
    </row>
    <row r="919" spans="1:9">
      <c r="A919" s="24" t="str">
        <f>IF([1]新扩建主干线!A919="","",[1]新扩建主干线!A919)</f>
        <v>曹家线路110</v>
      </c>
      <c r="B919" s="24" t="str">
        <f>IF([1]新扩建主干线!B919="","",[1]新扩建主干线!B919)</f>
        <v>10kV</v>
      </c>
      <c r="C919" s="24" t="str">
        <f>IF([1]新扩建主干线!C919="","",[1]新扩建主干线!C919)</f>
        <v>137曹家线</v>
      </c>
      <c r="D919" s="24">
        <f>IF([1]新扩建主干线!D919="","",[1]新扩建主干线!D919)</f>
        <v>0</v>
      </c>
      <c r="E919" s="24">
        <f>IF([1]新扩建主干线!E919="","",[1]新扩建主干线!E919)</f>
        <v>2.1607000000000001E-2</v>
      </c>
      <c r="F919" s="24" t="str">
        <f>IF([1]新扩建主干线!F919="","",[1]新扩建主干线!F919)</f>
        <v>市辖</v>
      </c>
      <c r="G919" s="24">
        <f>IF([1]新扩建主干线!G919="","",[1]新扩建主干线!G919)</f>
        <v>0</v>
      </c>
      <c r="H919" s="24">
        <f>IF([1]新扩建主干线!H919="","",[1]新扩建主干线!H919)</f>
        <v>8</v>
      </c>
      <c r="I919" s="24">
        <f>IF([1]新扩建主干线!I919="","",[1]新扩建主干线!I919)</f>
        <v>3</v>
      </c>
    </row>
    <row r="920" spans="1:9">
      <c r="A920" s="24" t="str">
        <f>IF([1]新扩建主干线!A920="","",[1]新扩建主干线!A920)</f>
        <v>曹家线路111</v>
      </c>
      <c r="B920" s="24" t="str">
        <f>IF([1]新扩建主干线!B920="","",[1]新扩建主干线!B920)</f>
        <v>10kV</v>
      </c>
      <c r="C920" s="24" t="str">
        <f>IF([1]新扩建主干线!C920="","",[1]新扩建主干线!C920)</f>
        <v>137曹家线</v>
      </c>
      <c r="D920" s="24">
        <f>IF([1]新扩建主干线!D920="","",[1]新扩建主干线!D920)</f>
        <v>0</v>
      </c>
      <c r="E920" s="24">
        <f>IF([1]新扩建主干线!E920="","",[1]新扩建主干线!E920)</f>
        <v>3.558E-3</v>
      </c>
      <c r="F920" s="24" t="str">
        <f>IF([1]新扩建主干线!F920="","",[1]新扩建主干线!F920)</f>
        <v>市辖</v>
      </c>
      <c r="G920" s="24">
        <f>IF([1]新扩建主干线!G920="","",[1]新扩建主干线!G920)</f>
        <v>0</v>
      </c>
      <c r="H920" s="24">
        <f>IF([1]新扩建主干线!H920="","",[1]新扩建主干线!H920)</f>
        <v>0</v>
      </c>
      <c r="I920" s="24">
        <f>IF([1]新扩建主干线!I920="","",[1]新扩建主干线!I920)</f>
        <v>1</v>
      </c>
    </row>
    <row r="921" spans="1:9">
      <c r="A921" s="24" t="str">
        <f>IF([1]新扩建主干线!A921="","",[1]新扩建主干线!A921)</f>
        <v>曹家线路113</v>
      </c>
      <c r="B921" s="24" t="str">
        <f>IF([1]新扩建主干线!B921="","",[1]新扩建主干线!B921)</f>
        <v>10kV</v>
      </c>
      <c r="C921" s="24" t="str">
        <f>IF([1]新扩建主干线!C921="","",[1]新扩建主干线!C921)</f>
        <v>137曹家线</v>
      </c>
      <c r="D921" s="24">
        <f>IF([1]新扩建主干线!D921="","",[1]新扩建主干线!D921)</f>
        <v>0</v>
      </c>
      <c r="E921" s="24">
        <f>IF([1]新扩建主干线!E921="","",[1]新扩建主干线!E921)</f>
        <v>3.8579999999999999E-3</v>
      </c>
      <c r="F921" s="24" t="str">
        <f>IF([1]新扩建主干线!F921="","",[1]新扩建主干线!F921)</f>
        <v>市辖</v>
      </c>
      <c r="G921" s="24">
        <f>IF([1]新扩建主干线!G921="","",[1]新扩建主干线!G921)</f>
        <v>0</v>
      </c>
      <c r="H921" s="24">
        <f>IF([1]新扩建主干线!H921="","",[1]新扩建主干线!H921)</f>
        <v>2</v>
      </c>
      <c r="I921" s="24">
        <f>IF([1]新扩建主干线!I921="","",[1]新扩建主干线!I921)</f>
        <v>3</v>
      </c>
    </row>
    <row r="922" spans="1:9">
      <c r="A922" s="24" t="str">
        <f>IF([1]新扩建主干线!A922="","",[1]新扩建主干线!A922)</f>
        <v>曹家线路114</v>
      </c>
      <c r="B922" s="24" t="str">
        <f>IF([1]新扩建主干线!B922="","",[1]新扩建主干线!B922)</f>
        <v>10kV</v>
      </c>
      <c r="C922" s="24" t="str">
        <f>IF([1]新扩建主干线!C922="","",[1]新扩建主干线!C922)</f>
        <v>137曹家线</v>
      </c>
      <c r="D922" s="24">
        <f>IF([1]新扩建主干线!D922="","",[1]新扩建主干线!D922)</f>
        <v>0</v>
      </c>
      <c r="E922" s="24">
        <f>IF([1]新扩建主干线!E922="","",[1]新扩建主干线!E922)</f>
        <v>0.439554</v>
      </c>
      <c r="F922" s="24" t="str">
        <f>IF([1]新扩建主干线!F922="","",[1]新扩建主干线!F922)</f>
        <v>市辖</v>
      </c>
      <c r="G922" s="24">
        <f>IF([1]新扩建主干线!G922="","",[1]新扩建主干线!G922)</f>
        <v>0</v>
      </c>
      <c r="H922" s="24">
        <f>IF([1]新扩建主干线!H922="","",[1]新扩建主干线!H922)</f>
        <v>3</v>
      </c>
      <c r="I922" s="24">
        <f>IF([1]新扩建主干线!I922="","",[1]新扩建主干线!I922)</f>
        <v>1</v>
      </c>
    </row>
    <row r="923" spans="1:9">
      <c r="A923" s="24" t="str">
        <f>IF([1]新扩建主干线!A923="","",[1]新扩建主干线!A923)</f>
        <v>曹家线路116</v>
      </c>
      <c r="B923" s="24" t="str">
        <f>IF([1]新扩建主干线!B923="","",[1]新扩建主干线!B923)</f>
        <v>10kV</v>
      </c>
      <c r="C923" s="24" t="str">
        <f>IF([1]新扩建主干线!C923="","",[1]新扩建主干线!C923)</f>
        <v>137曹家线</v>
      </c>
      <c r="D923" s="24">
        <f>IF([1]新扩建主干线!D923="","",[1]新扩建主干线!D923)</f>
        <v>1</v>
      </c>
      <c r="E923" s="24">
        <f>IF([1]新扩建主干线!E923="","",[1]新扩建主干线!E923)</f>
        <v>1.119E-3</v>
      </c>
      <c r="F923" s="24" t="str">
        <f>IF([1]新扩建主干线!F923="","",[1]新扩建主干线!F923)</f>
        <v>市辖</v>
      </c>
      <c r="G923" s="24">
        <f>IF([1]新扩建主干线!G923="","",[1]新扩建主干线!G923)</f>
        <v>0</v>
      </c>
      <c r="H923" s="24">
        <f>IF([1]新扩建主干线!H923="","",[1]新扩建主干线!H923)</f>
        <v>5</v>
      </c>
      <c r="I923" s="24">
        <f>IF([1]新扩建主干线!I923="","",[1]新扩建主干线!I923)</f>
        <v>3</v>
      </c>
    </row>
    <row r="924" spans="1:9">
      <c r="A924" s="24" t="str">
        <f>IF([1]新扩建主干线!A924="","",[1]新扩建主干线!A924)</f>
        <v>曹家线路117</v>
      </c>
      <c r="B924" s="24" t="str">
        <f>IF([1]新扩建主干线!B924="","",[1]新扩建主干线!B924)</f>
        <v>10kV</v>
      </c>
      <c r="C924" s="24" t="str">
        <f>IF([1]新扩建主干线!C924="","",[1]新扩建主干线!C924)</f>
        <v>137曹家线</v>
      </c>
      <c r="D924" s="24">
        <f>IF([1]新扩建主干线!D924="","",[1]新扩建主干线!D924)</f>
        <v>1</v>
      </c>
      <c r="E924" s="24">
        <f>IF([1]新扩建主干线!E924="","",[1]新扩建主干线!E924)</f>
        <v>8.4900000000000004E-4</v>
      </c>
      <c r="F924" s="24" t="str">
        <f>IF([1]新扩建主干线!F924="","",[1]新扩建主干线!F924)</f>
        <v>市辖</v>
      </c>
      <c r="G924" s="24">
        <f>IF([1]新扩建主干线!G924="","",[1]新扩建主干线!G924)</f>
        <v>0</v>
      </c>
      <c r="H924" s="24">
        <f>IF([1]新扩建主干线!H924="","",[1]新扩建主干线!H924)</f>
        <v>6</v>
      </c>
      <c r="I924" s="24">
        <f>IF([1]新扩建主干线!I924="","",[1]新扩建主干线!I924)</f>
        <v>1</v>
      </c>
    </row>
    <row r="925" spans="1:9">
      <c r="A925" s="24" t="str">
        <f>IF([1]新扩建主干线!A925="","",[1]新扩建主干线!A925)</f>
        <v>曹家线路119</v>
      </c>
      <c r="B925" s="24" t="str">
        <f>IF([1]新扩建主干线!B925="","",[1]新扩建主干线!B925)</f>
        <v>10kV</v>
      </c>
      <c r="C925" s="24" t="str">
        <f>IF([1]新扩建主干线!C925="","",[1]新扩建主干线!C925)</f>
        <v>137曹家线</v>
      </c>
      <c r="D925" s="24">
        <f>IF([1]新扩建主干线!D925="","",[1]新扩建主干线!D925)</f>
        <v>1</v>
      </c>
      <c r="E925" s="24">
        <f>IF([1]新扩建主干线!E925="","",[1]新扩建主干线!E925)</f>
        <v>1.219E-3</v>
      </c>
      <c r="F925" s="24" t="str">
        <f>IF([1]新扩建主干线!F925="","",[1]新扩建主干线!F925)</f>
        <v>市辖</v>
      </c>
      <c r="G925" s="24">
        <f>IF([1]新扩建主干线!G925="","",[1]新扩建主干线!G925)</f>
        <v>0</v>
      </c>
      <c r="H925" s="24">
        <f>IF([1]新扩建主干线!H925="","",[1]新扩建主干线!H925)</f>
        <v>8</v>
      </c>
      <c r="I925" s="24">
        <f>IF([1]新扩建主干线!I925="","",[1]新扩建主干线!I925)</f>
        <v>3</v>
      </c>
    </row>
    <row r="926" spans="1:9">
      <c r="A926" s="24" t="str">
        <f>IF([1]新扩建主干线!A926="","",[1]新扩建主干线!A926)</f>
        <v>曹家线路120</v>
      </c>
      <c r="B926" s="24" t="str">
        <f>IF([1]新扩建主干线!B926="","",[1]新扩建主干线!B926)</f>
        <v>10kV</v>
      </c>
      <c r="C926" s="24" t="str">
        <f>IF([1]新扩建主干线!C926="","",[1]新扩建主干线!C926)</f>
        <v>137曹家线</v>
      </c>
      <c r="D926" s="24">
        <f>IF([1]新扩建主干线!D926="","",[1]新扩建主干线!D926)</f>
        <v>1</v>
      </c>
      <c r="E926" s="24">
        <f>IF([1]新扩建主干线!E926="","",[1]新扩建主干线!E926)</f>
        <v>1.6919999999999999E-3</v>
      </c>
      <c r="F926" s="24" t="str">
        <f>IF([1]新扩建主干线!F926="","",[1]新扩建主干线!F926)</f>
        <v>市辖</v>
      </c>
      <c r="G926" s="24">
        <f>IF([1]新扩建主干线!G926="","",[1]新扩建主干线!G926)</f>
        <v>0</v>
      </c>
      <c r="H926" s="24">
        <f>IF([1]新扩建主干线!H926="","",[1]新扩建主干线!H926)</f>
        <v>0</v>
      </c>
      <c r="I926" s="24">
        <f>IF([1]新扩建主干线!I926="","",[1]新扩建主干线!I926)</f>
        <v>1</v>
      </c>
    </row>
    <row r="927" spans="1:9">
      <c r="A927" s="24" t="str">
        <f>IF([1]新扩建主干线!A927="","",[1]新扩建主干线!A927)</f>
        <v>曹家线路122</v>
      </c>
      <c r="B927" s="24" t="str">
        <f>IF([1]新扩建主干线!B927="","",[1]新扩建主干线!B927)</f>
        <v>10kV</v>
      </c>
      <c r="C927" s="24" t="str">
        <f>IF([1]新扩建主干线!C927="","",[1]新扩建主干线!C927)</f>
        <v>137曹家线</v>
      </c>
      <c r="D927" s="24">
        <f>IF([1]新扩建主干线!D927="","",[1]新扩建主干线!D927)</f>
        <v>1</v>
      </c>
      <c r="E927" s="24">
        <f>IF([1]新扩建主干线!E927="","",[1]新扩建主干线!E927)</f>
        <v>1.6308E-2</v>
      </c>
      <c r="F927" s="24" t="str">
        <f>IF([1]新扩建主干线!F927="","",[1]新扩建主干线!F927)</f>
        <v>市辖</v>
      </c>
      <c r="G927" s="24">
        <f>IF([1]新扩建主干线!G927="","",[1]新扩建主干线!G927)</f>
        <v>0</v>
      </c>
      <c r="H927" s="24">
        <f>IF([1]新扩建主干线!H927="","",[1]新扩建主干线!H927)</f>
        <v>2</v>
      </c>
      <c r="I927" s="24">
        <f>IF([1]新扩建主干线!I927="","",[1]新扩建主干线!I927)</f>
        <v>3</v>
      </c>
    </row>
    <row r="928" spans="1:9">
      <c r="A928" s="24" t="str">
        <f>IF([1]新扩建主干线!A928="","",[1]新扩建主干线!A928)</f>
        <v>集善线路135-1</v>
      </c>
      <c r="B928" s="24" t="str">
        <f>IF([1]新扩建主干线!B928="","",[1]新扩建主干线!B928)</f>
        <v>10kV</v>
      </c>
      <c r="C928" s="24" t="str">
        <f>IF([1]新扩建主干线!C928="","",[1]新扩建主干线!C928)</f>
        <v>131集善线</v>
      </c>
      <c r="D928" s="24">
        <f>IF([1]新扩建主干线!D928="","",[1]新扩建主干线!D928)</f>
        <v>0</v>
      </c>
      <c r="E928" s="24">
        <f>IF([1]新扩建主干线!E928="","",[1]新扩建主干线!E928)</f>
        <v>2.2720000000000001E-3</v>
      </c>
      <c r="F928" s="24" t="str">
        <f>IF([1]新扩建主干线!F928="","",[1]新扩建主干线!F928)</f>
        <v>市辖</v>
      </c>
      <c r="G928" s="24">
        <f>IF([1]新扩建主干线!G928="","",[1]新扩建主干线!G928)</f>
        <v>0</v>
      </c>
      <c r="H928" s="24">
        <f>IF([1]新扩建主干线!H928="","",[1]新扩建主干线!H928)</f>
        <v>3</v>
      </c>
      <c r="I928" s="24">
        <f>IF([1]新扩建主干线!I928="","",[1]新扩建主干线!I928)</f>
        <v>1</v>
      </c>
    </row>
    <row r="929" spans="1:9">
      <c r="A929" s="24" t="str">
        <f>IF([1]新扩建主干线!A929="","",[1]新扩建主干线!A929)</f>
        <v>安柒线路1-13</v>
      </c>
      <c r="B929" s="24" t="str">
        <f>IF([1]新扩建主干线!B929="","",[1]新扩建主干线!B929)</f>
        <v>10kV</v>
      </c>
      <c r="C929" s="24" t="str">
        <f>IF([1]新扩建主干线!C929="","",[1]新扩建主干线!C929)</f>
        <v>147安柒线</v>
      </c>
      <c r="D929" s="24">
        <f>IF([1]新扩建主干线!D929="","",[1]新扩建主干线!D929)</f>
        <v>1</v>
      </c>
      <c r="E929" s="24">
        <f>IF([1]新扩建主干线!E929="","",[1]新扩建主干线!E929)</f>
        <v>1.2389000000000001E-2</v>
      </c>
      <c r="F929" s="24" t="str">
        <f>IF([1]新扩建主干线!F929="","",[1]新扩建主干线!F929)</f>
        <v>市辖</v>
      </c>
      <c r="G929" s="24">
        <f>IF([1]新扩建主干线!G929="","",[1]新扩建主干线!G929)</f>
        <v>0</v>
      </c>
      <c r="H929" s="24">
        <f>IF([1]新扩建主干线!H929="","",[1]新扩建主干线!H929)</f>
        <v>5</v>
      </c>
      <c r="I929" s="24">
        <f>IF([1]新扩建主干线!I929="","",[1]新扩建主干线!I929)</f>
        <v>3</v>
      </c>
    </row>
    <row r="930" spans="1:9">
      <c r="A930" s="24" t="str">
        <f>IF([1]新扩建主干线!A930="","",[1]新扩建主干线!A930)</f>
        <v>曹顺线路1</v>
      </c>
      <c r="B930" s="24" t="str">
        <f>IF([1]新扩建主干线!B930="","",[1]新扩建主干线!B930)</f>
        <v>10kV</v>
      </c>
      <c r="C930" s="24" t="str">
        <f>IF([1]新扩建主干线!C930="","",[1]新扩建主干线!C930)</f>
        <v>148曹顺线</v>
      </c>
      <c r="D930" s="24">
        <f>IF([1]新扩建主干线!D930="","",[1]新扩建主干线!D930)</f>
        <v>0</v>
      </c>
      <c r="E930" s="24">
        <f>IF([1]新扩建主干线!E930="","",[1]新扩建主干线!E930)</f>
        <v>0.14250399999999999</v>
      </c>
      <c r="F930" s="24" t="str">
        <f>IF([1]新扩建主干线!F930="","",[1]新扩建主干线!F930)</f>
        <v>市辖</v>
      </c>
      <c r="G930" s="24">
        <f>IF([1]新扩建主干线!G930="","",[1]新扩建主干线!G930)</f>
        <v>0</v>
      </c>
      <c r="H930" s="24">
        <f>IF([1]新扩建主干线!H930="","",[1]新扩建主干线!H930)</f>
        <v>6</v>
      </c>
      <c r="I930" s="24">
        <f>IF([1]新扩建主干线!I930="","",[1]新扩建主干线!I930)</f>
        <v>1</v>
      </c>
    </row>
    <row r="931" spans="1:9">
      <c r="A931" s="24" t="str">
        <f>IF([1]新扩建主干线!A931="","",[1]新扩建主干线!A931)</f>
        <v>曹顺线路3</v>
      </c>
      <c r="B931" s="24" t="str">
        <f>IF([1]新扩建主干线!B931="","",[1]新扩建主干线!B931)</f>
        <v>10kV</v>
      </c>
      <c r="C931" s="24" t="str">
        <f>IF([1]新扩建主干线!C931="","",[1]新扩建主干线!C931)</f>
        <v>148曹顺线</v>
      </c>
      <c r="D931" s="24">
        <f>IF([1]新扩建主干线!D931="","",[1]新扩建主干线!D931)</f>
        <v>0</v>
      </c>
      <c r="E931" s="24">
        <f>IF([1]新扩建主干线!E931="","",[1]新扩建主干线!E931)</f>
        <v>0.358792</v>
      </c>
      <c r="F931" s="24" t="str">
        <f>IF([1]新扩建主干线!F931="","",[1]新扩建主干线!F931)</f>
        <v>市辖</v>
      </c>
      <c r="G931" s="24">
        <f>IF([1]新扩建主干线!G931="","",[1]新扩建主干线!G931)</f>
        <v>0</v>
      </c>
      <c r="H931" s="24">
        <f>IF([1]新扩建主干线!H931="","",[1]新扩建主干线!H931)</f>
        <v>8</v>
      </c>
      <c r="I931" s="24">
        <f>IF([1]新扩建主干线!I931="","",[1]新扩建主干线!I931)</f>
        <v>3</v>
      </c>
    </row>
    <row r="932" spans="1:9">
      <c r="A932" s="24" t="str">
        <f>IF([1]新扩建主干线!A932="","",[1]新扩建主干线!A932)</f>
        <v>曹顺线路5</v>
      </c>
      <c r="B932" s="24" t="str">
        <f>IF([1]新扩建主干线!B932="","",[1]新扩建主干线!B932)</f>
        <v>10kV</v>
      </c>
      <c r="C932" s="24" t="str">
        <f>IF([1]新扩建主干线!C932="","",[1]新扩建主干线!C932)</f>
        <v>148曹顺线</v>
      </c>
      <c r="D932" s="24">
        <f>IF([1]新扩建主干线!D932="","",[1]新扩建主干线!D932)</f>
        <v>0</v>
      </c>
      <c r="E932" s="24">
        <f>IF([1]新扩建主干线!E932="","",[1]新扩建主干线!E932)</f>
        <v>1.1768000000000001E-2</v>
      </c>
      <c r="F932" s="24" t="str">
        <f>IF([1]新扩建主干线!F932="","",[1]新扩建主干线!F932)</f>
        <v>市辖</v>
      </c>
      <c r="G932" s="24">
        <f>IF([1]新扩建主干线!G932="","",[1]新扩建主干线!G932)</f>
        <v>0</v>
      </c>
      <c r="H932" s="24">
        <f>IF([1]新扩建主干线!H932="","",[1]新扩建主干线!H932)</f>
        <v>0</v>
      </c>
      <c r="I932" s="24">
        <f>IF([1]新扩建主干线!I932="","",[1]新扩建主干线!I932)</f>
        <v>1</v>
      </c>
    </row>
    <row r="933" spans="1:9">
      <c r="A933" s="24" t="str">
        <f>IF([1]新扩建主干线!A933="","",[1]新扩建主干线!A933)</f>
        <v>曹顺线路7</v>
      </c>
      <c r="B933" s="24" t="str">
        <f>IF([1]新扩建主干线!B933="","",[1]新扩建主干线!B933)</f>
        <v>10kV</v>
      </c>
      <c r="C933" s="24" t="str">
        <f>IF([1]新扩建主干线!C933="","",[1]新扩建主干线!C933)</f>
        <v>148曹顺线</v>
      </c>
      <c r="D933" s="24">
        <f>IF([1]新扩建主干线!D933="","",[1]新扩建主干线!D933)</f>
        <v>0</v>
      </c>
      <c r="E933" s="24">
        <f>IF([1]新扩建主干线!E933="","",[1]新扩建主干线!E933)</f>
        <v>0.22988900000000001</v>
      </c>
      <c r="F933" s="24" t="str">
        <f>IF([1]新扩建主干线!F933="","",[1]新扩建主干线!F933)</f>
        <v>市辖</v>
      </c>
      <c r="G933" s="24">
        <f>IF([1]新扩建主干线!G933="","",[1]新扩建主干线!G933)</f>
        <v>0</v>
      </c>
      <c r="H933" s="24">
        <f>IF([1]新扩建主干线!H933="","",[1]新扩建主干线!H933)</f>
        <v>2</v>
      </c>
      <c r="I933" s="24">
        <f>IF([1]新扩建主干线!I933="","",[1]新扩建主干线!I933)</f>
        <v>3</v>
      </c>
    </row>
    <row r="934" spans="1:9">
      <c r="A934" s="24" t="str">
        <f>IF([1]新扩建主干线!A934="","",[1]新扩建主干线!A934)</f>
        <v>曹顺线路8</v>
      </c>
      <c r="B934" s="24" t="str">
        <f>IF([1]新扩建主干线!B934="","",[1]新扩建主干线!B934)</f>
        <v>10kV</v>
      </c>
      <c r="C934" s="24" t="str">
        <f>IF([1]新扩建主干线!C934="","",[1]新扩建主干线!C934)</f>
        <v>148曹顺线</v>
      </c>
      <c r="D934" s="24">
        <f>IF([1]新扩建主干线!D934="","",[1]新扩建主干线!D934)</f>
        <v>0</v>
      </c>
      <c r="E934" s="24">
        <f>IF([1]新扩建主干线!E934="","",[1]新扩建主干线!E934)</f>
        <v>5.5391999999999997E-2</v>
      </c>
      <c r="F934" s="24" t="str">
        <f>IF([1]新扩建主干线!F934="","",[1]新扩建主干线!F934)</f>
        <v>市辖</v>
      </c>
      <c r="G934" s="24">
        <f>IF([1]新扩建主干线!G934="","",[1]新扩建主干线!G934)</f>
        <v>0</v>
      </c>
      <c r="H934" s="24">
        <f>IF([1]新扩建主干线!H934="","",[1]新扩建主干线!H934)</f>
        <v>3</v>
      </c>
      <c r="I934" s="24">
        <f>IF([1]新扩建主干线!I934="","",[1]新扩建主干线!I934)</f>
        <v>1</v>
      </c>
    </row>
    <row r="935" spans="1:9">
      <c r="A935" s="24" t="str">
        <f>IF([1]新扩建主干线!A935="","",[1]新扩建主干线!A935)</f>
        <v>曹顺线路11</v>
      </c>
      <c r="B935" s="24" t="str">
        <f>IF([1]新扩建主干线!B935="","",[1]新扩建主干线!B935)</f>
        <v>10kV</v>
      </c>
      <c r="C935" s="24" t="str">
        <f>IF([1]新扩建主干线!C935="","",[1]新扩建主干线!C935)</f>
        <v>148曹顺线</v>
      </c>
      <c r="D935" s="24">
        <f>IF([1]新扩建主干线!D935="","",[1]新扩建主干线!D935)</f>
        <v>0</v>
      </c>
      <c r="E935" s="24">
        <f>IF([1]新扩建主干线!E935="","",[1]新扩建主干线!E935)</f>
        <v>1.8185E-2</v>
      </c>
      <c r="F935" s="24" t="str">
        <f>IF([1]新扩建主干线!F935="","",[1]新扩建主干线!F935)</f>
        <v>市辖</v>
      </c>
      <c r="G935" s="24">
        <f>IF([1]新扩建主干线!G935="","",[1]新扩建主干线!G935)</f>
        <v>0</v>
      </c>
      <c r="H935" s="24">
        <f>IF([1]新扩建主干线!H935="","",[1]新扩建主干线!H935)</f>
        <v>5</v>
      </c>
      <c r="I935" s="24">
        <f>IF([1]新扩建主干线!I935="","",[1]新扩建主干线!I935)</f>
        <v>3</v>
      </c>
    </row>
    <row r="936" spans="1:9">
      <c r="A936" s="24" t="str">
        <f>IF([1]新扩建主干线!A936="","",[1]新扩建主干线!A936)</f>
        <v>曹顺线路12</v>
      </c>
      <c r="B936" s="24" t="str">
        <f>IF([1]新扩建主干线!B936="","",[1]新扩建主干线!B936)</f>
        <v>10kV</v>
      </c>
      <c r="C936" s="24" t="str">
        <f>IF([1]新扩建主干线!C936="","",[1]新扩建主干线!C936)</f>
        <v>148曹顺线</v>
      </c>
      <c r="D936" s="24">
        <f>IF([1]新扩建主干线!D936="","",[1]新扩建主干线!D936)</f>
        <v>0</v>
      </c>
      <c r="E936" s="24">
        <f>IF([1]新扩建主干线!E936="","",[1]新扩建主干线!E936)</f>
        <v>0.34352700000000003</v>
      </c>
      <c r="F936" s="24" t="str">
        <f>IF([1]新扩建主干线!F936="","",[1]新扩建主干线!F936)</f>
        <v>市辖</v>
      </c>
      <c r="G936" s="24">
        <f>IF([1]新扩建主干线!G936="","",[1]新扩建主干线!G936)</f>
        <v>0</v>
      </c>
      <c r="H936" s="24">
        <f>IF([1]新扩建主干线!H936="","",[1]新扩建主干线!H936)</f>
        <v>6</v>
      </c>
      <c r="I936" s="24">
        <f>IF([1]新扩建主干线!I936="","",[1]新扩建主干线!I936)</f>
        <v>1</v>
      </c>
    </row>
    <row r="937" spans="1:9">
      <c r="A937" s="24" t="str">
        <f>IF([1]新扩建主干线!A937="","",[1]新扩建主干线!A937)</f>
        <v>曹顺线路14</v>
      </c>
      <c r="B937" s="24" t="str">
        <f>IF([1]新扩建主干线!B937="","",[1]新扩建主干线!B937)</f>
        <v>10kV</v>
      </c>
      <c r="C937" s="24" t="str">
        <f>IF([1]新扩建主干线!C937="","",[1]新扩建主干线!C937)</f>
        <v>148曹顺线</v>
      </c>
      <c r="D937" s="24">
        <f>IF([1]新扩建主干线!D937="","",[1]新扩建主干线!D937)</f>
        <v>0</v>
      </c>
      <c r="E937" s="24">
        <f>IF([1]新扩建主干线!E937="","",[1]新扩建主干线!E937)</f>
        <v>2.6352E-2</v>
      </c>
      <c r="F937" s="24" t="str">
        <f>IF([1]新扩建主干线!F937="","",[1]新扩建主干线!F937)</f>
        <v>市辖</v>
      </c>
      <c r="G937" s="24">
        <f>IF([1]新扩建主干线!G937="","",[1]新扩建主干线!G937)</f>
        <v>0</v>
      </c>
      <c r="H937" s="24">
        <f>IF([1]新扩建主干线!H937="","",[1]新扩建主干线!H937)</f>
        <v>8</v>
      </c>
      <c r="I937" s="24">
        <f>IF([1]新扩建主干线!I937="","",[1]新扩建主干线!I937)</f>
        <v>3</v>
      </c>
    </row>
    <row r="938" spans="1:9">
      <c r="A938" s="24" t="str">
        <f>IF([1]新扩建主干线!A938="","",[1]新扩建主干线!A938)</f>
        <v>曹顺线路15</v>
      </c>
      <c r="B938" s="24" t="str">
        <f>IF([1]新扩建主干线!B938="","",[1]新扩建主干线!B938)</f>
        <v>10kV</v>
      </c>
      <c r="C938" s="24" t="str">
        <f>IF([1]新扩建主干线!C938="","",[1]新扩建主干线!C938)</f>
        <v>148曹顺线</v>
      </c>
      <c r="D938" s="24">
        <f>IF([1]新扩建主干线!D938="","",[1]新扩建主干线!D938)</f>
        <v>0</v>
      </c>
      <c r="E938" s="24">
        <f>IF([1]新扩建主干线!E938="","",[1]新扩建主干线!E938)</f>
        <v>0.10516300000000001</v>
      </c>
      <c r="F938" s="24" t="str">
        <f>IF([1]新扩建主干线!F938="","",[1]新扩建主干线!F938)</f>
        <v>市辖</v>
      </c>
      <c r="G938" s="24">
        <f>IF([1]新扩建主干线!G938="","",[1]新扩建主干线!G938)</f>
        <v>0</v>
      </c>
      <c r="H938" s="24">
        <f>IF([1]新扩建主干线!H938="","",[1]新扩建主干线!H938)</f>
        <v>0</v>
      </c>
      <c r="I938" s="24">
        <f>IF([1]新扩建主干线!I938="","",[1]新扩建主干线!I938)</f>
        <v>1</v>
      </c>
    </row>
    <row r="939" spans="1:9">
      <c r="A939" s="24" t="str">
        <f>IF([1]新扩建主干线!A939="","",[1]新扩建主干线!A939)</f>
        <v>曹顺线路17</v>
      </c>
      <c r="B939" s="24" t="str">
        <f>IF([1]新扩建主干线!B939="","",[1]新扩建主干线!B939)</f>
        <v>10kV</v>
      </c>
      <c r="C939" s="24" t="str">
        <f>IF([1]新扩建主干线!C939="","",[1]新扩建主干线!C939)</f>
        <v>148曹顺线</v>
      </c>
      <c r="D939" s="24">
        <f>IF([1]新扩建主干线!D939="","",[1]新扩建主干线!D939)</f>
        <v>0</v>
      </c>
      <c r="E939" s="24">
        <f>IF([1]新扩建主干线!E939="","",[1]新扩建主干线!E939)</f>
        <v>0.10248599999999999</v>
      </c>
      <c r="F939" s="24" t="str">
        <f>IF([1]新扩建主干线!F939="","",[1]新扩建主干线!F939)</f>
        <v>市辖</v>
      </c>
      <c r="G939" s="24">
        <f>IF([1]新扩建主干线!G939="","",[1]新扩建主干线!G939)</f>
        <v>0</v>
      </c>
      <c r="H939" s="24">
        <f>IF([1]新扩建主干线!H939="","",[1]新扩建主干线!H939)</f>
        <v>2</v>
      </c>
      <c r="I939" s="24">
        <f>IF([1]新扩建主干线!I939="","",[1]新扩建主干线!I939)</f>
        <v>3</v>
      </c>
    </row>
    <row r="940" spans="1:9">
      <c r="A940" s="24" t="str">
        <f>IF([1]新扩建主干线!A940="","",[1]新扩建主干线!A940)</f>
        <v>曹顺线路18</v>
      </c>
      <c r="B940" s="24" t="str">
        <f>IF([1]新扩建主干线!B940="","",[1]新扩建主干线!B940)</f>
        <v>10kV</v>
      </c>
      <c r="C940" s="24" t="str">
        <f>IF([1]新扩建主干线!C940="","",[1]新扩建主干线!C940)</f>
        <v>148曹顺线</v>
      </c>
      <c r="D940" s="24">
        <f>IF([1]新扩建主干线!D940="","",[1]新扩建主干线!D940)</f>
        <v>0</v>
      </c>
      <c r="E940" s="24">
        <f>IF([1]新扩建主干线!E940="","",[1]新扩建主干线!E940)</f>
        <v>1.3892E-2</v>
      </c>
      <c r="F940" s="24" t="str">
        <f>IF([1]新扩建主干线!F940="","",[1]新扩建主干线!F940)</f>
        <v>市辖</v>
      </c>
      <c r="G940" s="24">
        <f>IF([1]新扩建主干线!G940="","",[1]新扩建主干线!G940)</f>
        <v>0</v>
      </c>
      <c r="H940" s="24">
        <f>IF([1]新扩建主干线!H940="","",[1]新扩建主干线!H940)</f>
        <v>3</v>
      </c>
      <c r="I940" s="24">
        <f>IF([1]新扩建主干线!I940="","",[1]新扩建主干线!I940)</f>
        <v>1</v>
      </c>
    </row>
    <row r="941" spans="1:9">
      <c r="A941" s="24" t="str">
        <f>IF([1]新扩建主干线!A941="","",[1]新扩建主干线!A941)</f>
        <v>曹顺线路20</v>
      </c>
      <c r="B941" s="24" t="str">
        <f>IF([1]新扩建主干线!B941="","",[1]新扩建主干线!B941)</f>
        <v>10kV</v>
      </c>
      <c r="C941" s="24" t="str">
        <f>IF([1]新扩建主干线!C941="","",[1]新扩建主干线!C941)</f>
        <v>148曹顺线</v>
      </c>
      <c r="D941" s="24">
        <f>IF([1]新扩建主干线!D941="","",[1]新扩建主干线!D941)</f>
        <v>0</v>
      </c>
      <c r="E941" s="24">
        <f>IF([1]新扩建主干线!E941="","",[1]新扩建主干线!E941)</f>
        <v>1.3438E-2</v>
      </c>
      <c r="F941" s="24" t="str">
        <f>IF([1]新扩建主干线!F941="","",[1]新扩建主干线!F941)</f>
        <v>市辖</v>
      </c>
      <c r="G941" s="24">
        <f>IF([1]新扩建主干线!G941="","",[1]新扩建主干线!G941)</f>
        <v>0</v>
      </c>
      <c r="H941" s="24">
        <f>IF([1]新扩建主干线!H941="","",[1]新扩建主干线!H941)</f>
        <v>5</v>
      </c>
      <c r="I941" s="24">
        <f>IF([1]新扩建主干线!I941="","",[1]新扩建主干线!I941)</f>
        <v>3</v>
      </c>
    </row>
    <row r="942" spans="1:9">
      <c r="A942" s="24" t="str">
        <f>IF([1]新扩建主干线!A942="","",[1]新扩建主干线!A942)</f>
        <v>曹顺线路21</v>
      </c>
      <c r="B942" s="24" t="str">
        <f>IF([1]新扩建主干线!B942="","",[1]新扩建主干线!B942)</f>
        <v>10kV</v>
      </c>
      <c r="C942" s="24" t="str">
        <f>IF([1]新扩建主干线!C942="","",[1]新扩建主干线!C942)</f>
        <v>148曹顺线</v>
      </c>
      <c r="D942" s="24">
        <f>IF([1]新扩建主干线!D942="","",[1]新扩建主干线!D942)</f>
        <v>0</v>
      </c>
      <c r="E942" s="24">
        <f>IF([1]新扩建主干线!E942="","",[1]新扩建主干线!E942)</f>
        <v>7.1239999999999998E-2</v>
      </c>
      <c r="F942" s="24" t="str">
        <f>IF([1]新扩建主干线!F942="","",[1]新扩建主干线!F942)</f>
        <v>市辖</v>
      </c>
      <c r="G942" s="24">
        <f>IF([1]新扩建主干线!G942="","",[1]新扩建主干线!G942)</f>
        <v>0</v>
      </c>
      <c r="H942" s="24">
        <f>IF([1]新扩建主干线!H942="","",[1]新扩建主干线!H942)</f>
        <v>6</v>
      </c>
      <c r="I942" s="24">
        <f>IF([1]新扩建主干线!I942="","",[1]新扩建主干线!I942)</f>
        <v>1</v>
      </c>
    </row>
    <row r="943" spans="1:9">
      <c r="A943" s="24" t="str">
        <f>IF([1]新扩建主干线!A943="","",[1]新扩建主干线!A943)</f>
        <v>曹顺线路23</v>
      </c>
      <c r="B943" s="24" t="str">
        <f>IF([1]新扩建主干线!B943="","",[1]新扩建主干线!B943)</f>
        <v>10kV</v>
      </c>
      <c r="C943" s="24" t="str">
        <f>IF([1]新扩建主干线!C943="","",[1]新扩建主干线!C943)</f>
        <v>148曹顺线</v>
      </c>
      <c r="D943" s="24">
        <f>IF([1]新扩建主干线!D943="","",[1]新扩建主干线!D943)</f>
        <v>0</v>
      </c>
      <c r="E943" s="24">
        <f>IF([1]新扩建主干线!E943="","",[1]新扩建主干线!E943)</f>
        <v>9.8311999999999997E-2</v>
      </c>
      <c r="F943" s="24" t="str">
        <f>IF([1]新扩建主干线!F943="","",[1]新扩建主干线!F943)</f>
        <v>市辖</v>
      </c>
      <c r="G943" s="24">
        <f>IF([1]新扩建主干线!G943="","",[1]新扩建主干线!G943)</f>
        <v>0</v>
      </c>
      <c r="H943" s="24">
        <f>IF([1]新扩建主干线!H943="","",[1]新扩建主干线!H943)</f>
        <v>8</v>
      </c>
      <c r="I943" s="24">
        <f>IF([1]新扩建主干线!I943="","",[1]新扩建主干线!I943)</f>
        <v>3</v>
      </c>
    </row>
    <row r="944" spans="1:9">
      <c r="A944" s="24" t="str">
        <f>IF([1]新扩建主干线!A944="","",[1]新扩建主干线!A944)</f>
        <v>曹顺线路24</v>
      </c>
      <c r="B944" s="24" t="str">
        <f>IF([1]新扩建主干线!B944="","",[1]新扩建主干线!B944)</f>
        <v>10kV</v>
      </c>
      <c r="C944" s="24" t="str">
        <f>IF([1]新扩建主干线!C944="","",[1]新扩建主干线!C944)</f>
        <v>148曹顺线</v>
      </c>
      <c r="D944" s="24">
        <f>IF([1]新扩建主干线!D944="","",[1]新扩建主干线!D944)</f>
        <v>0</v>
      </c>
      <c r="E944" s="24">
        <f>IF([1]新扩建主干线!E944="","",[1]新扩建主干线!E944)</f>
        <v>3.7108000000000002E-2</v>
      </c>
      <c r="F944" s="24" t="str">
        <f>IF([1]新扩建主干线!F944="","",[1]新扩建主干线!F944)</f>
        <v>市辖</v>
      </c>
      <c r="G944" s="24">
        <f>IF([1]新扩建主干线!G944="","",[1]新扩建主干线!G944)</f>
        <v>0</v>
      </c>
      <c r="H944" s="24">
        <f>IF([1]新扩建主干线!H944="","",[1]新扩建主干线!H944)</f>
        <v>0</v>
      </c>
      <c r="I944" s="24">
        <f>IF([1]新扩建主干线!I944="","",[1]新扩建主干线!I944)</f>
        <v>1</v>
      </c>
    </row>
    <row r="945" spans="1:9">
      <c r="A945" s="24" t="str">
        <f>IF([1]新扩建主干线!A945="","",[1]新扩建主干线!A945)</f>
        <v>曹顺线路26</v>
      </c>
      <c r="B945" s="24" t="str">
        <f>IF([1]新扩建主干线!B945="","",[1]新扩建主干线!B945)</f>
        <v>10kV</v>
      </c>
      <c r="C945" s="24" t="str">
        <f>IF([1]新扩建主干线!C945="","",[1]新扩建主干线!C945)</f>
        <v>148曹顺线</v>
      </c>
      <c r="D945" s="24">
        <f>IF([1]新扩建主干线!D945="","",[1]新扩建主干线!D945)</f>
        <v>0</v>
      </c>
      <c r="E945" s="24">
        <f>IF([1]新扩建主干线!E945="","",[1]新扩建主干线!E945)</f>
        <v>2.0479999999999999E-3</v>
      </c>
      <c r="F945" s="24" t="str">
        <f>IF([1]新扩建主干线!F945="","",[1]新扩建主干线!F945)</f>
        <v>市辖</v>
      </c>
      <c r="G945" s="24">
        <f>IF([1]新扩建主干线!G945="","",[1]新扩建主干线!G945)</f>
        <v>0</v>
      </c>
      <c r="H945" s="24">
        <f>IF([1]新扩建主干线!H945="","",[1]新扩建主干线!H945)</f>
        <v>2</v>
      </c>
      <c r="I945" s="24">
        <f>IF([1]新扩建主干线!I945="","",[1]新扩建主干线!I945)</f>
        <v>3</v>
      </c>
    </row>
    <row r="946" spans="1:9">
      <c r="A946" s="24" t="str">
        <f>IF([1]新扩建主干线!A946="","",[1]新扩建主干线!A946)</f>
        <v>曹顺线路27</v>
      </c>
      <c r="B946" s="24" t="str">
        <f>IF([1]新扩建主干线!B946="","",[1]新扩建主干线!B946)</f>
        <v>10kV</v>
      </c>
      <c r="C946" s="24" t="str">
        <f>IF([1]新扩建主干线!C946="","",[1]新扩建主干线!C946)</f>
        <v>148曹顺线</v>
      </c>
      <c r="D946" s="24">
        <f>IF([1]新扩建主干线!D946="","",[1]新扩建主干线!D946)</f>
        <v>0</v>
      </c>
      <c r="E946" s="24">
        <f>IF([1]新扩建主干线!E946="","",[1]新扩建主干线!E946)</f>
        <v>0.210921</v>
      </c>
      <c r="F946" s="24" t="str">
        <f>IF([1]新扩建主干线!F946="","",[1]新扩建主干线!F946)</f>
        <v>市辖</v>
      </c>
      <c r="G946" s="24">
        <f>IF([1]新扩建主干线!G946="","",[1]新扩建主干线!G946)</f>
        <v>0</v>
      </c>
      <c r="H946" s="24">
        <f>IF([1]新扩建主干线!H946="","",[1]新扩建主干线!H946)</f>
        <v>3</v>
      </c>
      <c r="I946" s="24">
        <f>IF([1]新扩建主干线!I946="","",[1]新扩建主干线!I946)</f>
        <v>1</v>
      </c>
    </row>
    <row r="947" spans="1:9">
      <c r="A947" s="24" t="str">
        <f>IF([1]新扩建主干线!A947="","",[1]新扩建主干线!A947)</f>
        <v>曹顺线路29</v>
      </c>
      <c r="B947" s="24" t="str">
        <f>IF([1]新扩建主干线!B947="","",[1]新扩建主干线!B947)</f>
        <v>10kV</v>
      </c>
      <c r="C947" s="24" t="str">
        <f>IF([1]新扩建主干线!C947="","",[1]新扩建主干线!C947)</f>
        <v>148曹顺线</v>
      </c>
      <c r="D947" s="24">
        <f>IF([1]新扩建主干线!D947="","",[1]新扩建主干线!D947)</f>
        <v>0</v>
      </c>
      <c r="E947" s="24">
        <f>IF([1]新扩建主干线!E947="","",[1]新扩建主干线!E947)</f>
        <v>9.4619999999999999E-3</v>
      </c>
      <c r="F947" s="24" t="str">
        <f>IF([1]新扩建主干线!F947="","",[1]新扩建主干线!F947)</f>
        <v>市辖</v>
      </c>
      <c r="G947" s="24">
        <f>IF([1]新扩建主干线!G947="","",[1]新扩建主干线!G947)</f>
        <v>0</v>
      </c>
      <c r="H947" s="24">
        <f>IF([1]新扩建主干线!H947="","",[1]新扩建主干线!H947)</f>
        <v>5</v>
      </c>
      <c r="I947" s="24">
        <f>IF([1]新扩建主干线!I947="","",[1]新扩建主干线!I947)</f>
        <v>3</v>
      </c>
    </row>
    <row r="948" spans="1:9">
      <c r="A948" s="24" t="str">
        <f>IF([1]新扩建主干线!A948="","",[1]新扩建主干线!A948)</f>
        <v>曹顺线路30</v>
      </c>
      <c r="B948" s="24" t="str">
        <f>IF([1]新扩建主干线!B948="","",[1]新扩建主干线!B948)</f>
        <v>10kV</v>
      </c>
      <c r="C948" s="24" t="str">
        <f>IF([1]新扩建主干线!C948="","",[1]新扩建主干线!C948)</f>
        <v>148曹顺线</v>
      </c>
      <c r="D948" s="24">
        <f>IF([1]新扩建主干线!D948="","",[1]新扩建主干线!D948)</f>
        <v>0</v>
      </c>
      <c r="E948" s="24">
        <f>IF([1]新扩建主干线!E948="","",[1]新扩建主干线!E948)</f>
        <v>9.3109999999999998E-3</v>
      </c>
      <c r="F948" s="24" t="str">
        <f>IF([1]新扩建主干线!F948="","",[1]新扩建主干线!F948)</f>
        <v>市辖</v>
      </c>
      <c r="G948" s="24">
        <f>IF([1]新扩建主干线!G948="","",[1]新扩建主干线!G948)</f>
        <v>0</v>
      </c>
      <c r="H948" s="24">
        <f>IF([1]新扩建主干线!H948="","",[1]新扩建主干线!H948)</f>
        <v>6</v>
      </c>
      <c r="I948" s="24">
        <f>IF([1]新扩建主干线!I948="","",[1]新扩建主干线!I948)</f>
        <v>1</v>
      </c>
    </row>
    <row r="949" spans="1:9">
      <c r="A949" s="24" t="str">
        <f>IF([1]新扩建主干线!A949="","",[1]新扩建主干线!A949)</f>
        <v>曹顺线路32</v>
      </c>
      <c r="B949" s="24" t="str">
        <f>IF([1]新扩建主干线!B949="","",[1]新扩建主干线!B949)</f>
        <v>10kV</v>
      </c>
      <c r="C949" s="24" t="str">
        <f>IF([1]新扩建主干线!C949="","",[1]新扩建主干线!C949)</f>
        <v>148曹顺线</v>
      </c>
      <c r="D949" s="24">
        <f>IF([1]新扩建主干线!D949="","",[1]新扩建主干线!D949)</f>
        <v>0</v>
      </c>
      <c r="E949" s="24">
        <f>IF([1]新扩建主干线!E949="","",[1]新扩建主干线!E949)</f>
        <v>9.9678000000000003E-2</v>
      </c>
      <c r="F949" s="24" t="str">
        <f>IF([1]新扩建主干线!F949="","",[1]新扩建主干线!F949)</f>
        <v>市辖</v>
      </c>
      <c r="G949" s="24">
        <f>IF([1]新扩建主干线!G949="","",[1]新扩建主干线!G949)</f>
        <v>0</v>
      </c>
      <c r="H949" s="24">
        <f>IF([1]新扩建主干线!H949="","",[1]新扩建主干线!H949)</f>
        <v>8</v>
      </c>
      <c r="I949" s="24">
        <f>IF([1]新扩建主干线!I949="","",[1]新扩建主干线!I949)</f>
        <v>3</v>
      </c>
    </row>
    <row r="950" spans="1:9">
      <c r="A950" s="24" t="str">
        <f>IF([1]新扩建主干线!A950="","",[1]新扩建主干线!A950)</f>
        <v>曹顺线路33</v>
      </c>
      <c r="B950" s="24" t="str">
        <f>IF([1]新扩建主干线!B950="","",[1]新扩建主干线!B950)</f>
        <v>10kV</v>
      </c>
      <c r="C950" s="24" t="str">
        <f>IF([1]新扩建主干线!C950="","",[1]新扩建主干线!C950)</f>
        <v>148曹顺线</v>
      </c>
      <c r="D950" s="24">
        <f>IF([1]新扩建主干线!D950="","",[1]新扩建主干线!D950)</f>
        <v>0</v>
      </c>
      <c r="E950" s="24">
        <f>IF([1]新扩建主干线!E950="","",[1]新扩建主干线!E950)</f>
        <v>9.8411999999999999E-2</v>
      </c>
      <c r="F950" s="24" t="str">
        <f>IF([1]新扩建主干线!F950="","",[1]新扩建主干线!F950)</f>
        <v>市辖</v>
      </c>
      <c r="G950" s="24">
        <f>IF([1]新扩建主干线!G950="","",[1]新扩建主干线!G950)</f>
        <v>0</v>
      </c>
      <c r="H950" s="24">
        <f>IF([1]新扩建主干线!H950="","",[1]新扩建主干线!H950)</f>
        <v>0</v>
      </c>
      <c r="I950" s="24">
        <f>IF([1]新扩建主干线!I950="","",[1]新扩建主干线!I950)</f>
        <v>1</v>
      </c>
    </row>
    <row r="951" spans="1:9">
      <c r="A951" s="24" t="str">
        <f>IF([1]新扩建主干线!A951="","",[1]新扩建主干线!A951)</f>
        <v>安玖线路2</v>
      </c>
      <c r="B951" s="24" t="str">
        <f>IF([1]新扩建主干线!B951="","",[1]新扩建主干线!B951)</f>
        <v>10kV</v>
      </c>
      <c r="C951" s="24" t="str">
        <f>IF([1]新扩建主干线!C951="","",[1]新扩建主干线!C951)</f>
        <v>149安玖线</v>
      </c>
      <c r="D951" s="24">
        <f>IF([1]新扩建主干线!D951="","",[1]新扩建主干线!D951)</f>
        <v>0</v>
      </c>
      <c r="E951" s="24">
        <f>IF([1]新扩建主干线!E951="","",[1]新扩建主干线!E951)</f>
        <v>0.17660300000000001</v>
      </c>
      <c r="F951" s="24" t="str">
        <f>IF([1]新扩建主干线!F951="","",[1]新扩建主干线!F951)</f>
        <v>市辖</v>
      </c>
      <c r="G951" s="24">
        <f>IF([1]新扩建主干线!G951="","",[1]新扩建主干线!G951)</f>
        <v>0</v>
      </c>
      <c r="H951" s="24">
        <f>IF([1]新扩建主干线!H951="","",[1]新扩建主干线!H951)</f>
        <v>2</v>
      </c>
      <c r="I951" s="24">
        <f>IF([1]新扩建主干线!I951="","",[1]新扩建主干线!I951)</f>
        <v>3</v>
      </c>
    </row>
    <row r="952" spans="1:9">
      <c r="A952" s="24" t="str">
        <f>IF([1]新扩建主干线!A952="","",[1]新扩建主干线!A952)</f>
        <v>安玖线路3</v>
      </c>
      <c r="B952" s="24" t="str">
        <f>IF([1]新扩建主干线!B952="","",[1]新扩建主干线!B952)</f>
        <v>10kV</v>
      </c>
      <c r="C952" s="24" t="str">
        <f>IF([1]新扩建主干线!C952="","",[1]新扩建主干线!C952)</f>
        <v>149安玖线</v>
      </c>
      <c r="D952" s="24">
        <f>IF([1]新扩建主干线!D952="","",[1]新扩建主干线!D952)</f>
        <v>0</v>
      </c>
      <c r="E952" s="24">
        <f>IF([1]新扩建主干线!E952="","",[1]新扩建主干线!E952)</f>
        <v>0.32010100000000002</v>
      </c>
      <c r="F952" s="24" t="str">
        <f>IF([1]新扩建主干线!F952="","",[1]新扩建主干线!F952)</f>
        <v>市辖</v>
      </c>
      <c r="G952" s="24">
        <f>IF([1]新扩建主干线!G952="","",[1]新扩建主干线!G952)</f>
        <v>0</v>
      </c>
      <c r="H952" s="24">
        <f>IF([1]新扩建主干线!H952="","",[1]新扩建主干线!H952)</f>
        <v>3</v>
      </c>
      <c r="I952" s="24">
        <f>IF([1]新扩建主干线!I952="","",[1]新扩建主干线!I952)</f>
        <v>1</v>
      </c>
    </row>
    <row r="953" spans="1:9">
      <c r="A953" s="24" t="str">
        <f>IF([1]新扩建主干线!A953="","",[1]新扩建主干线!A953)</f>
        <v>安玖线路5</v>
      </c>
      <c r="B953" s="24" t="str">
        <f>IF([1]新扩建主干线!B953="","",[1]新扩建主干线!B953)</f>
        <v>10kV</v>
      </c>
      <c r="C953" s="24" t="str">
        <f>IF([1]新扩建主干线!C953="","",[1]新扩建主干线!C953)</f>
        <v>149安玖线</v>
      </c>
      <c r="D953" s="24">
        <f>IF([1]新扩建主干线!D953="","",[1]新扩建主干线!D953)</f>
        <v>0</v>
      </c>
      <c r="E953" s="24">
        <f>IF([1]新扩建主干线!E953="","",[1]新扩建主干线!E953)</f>
        <v>8.5033999999999998E-2</v>
      </c>
      <c r="F953" s="24" t="str">
        <f>IF([1]新扩建主干线!F953="","",[1]新扩建主干线!F953)</f>
        <v>市辖</v>
      </c>
      <c r="G953" s="24">
        <f>IF([1]新扩建主干线!G953="","",[1]新扩建主干线!G953)</f>
        <v>0</v>
      </c>
      <c r="H953" s="24">
        <f>IF([1]新扩建主干线!H953="","",[1]新扩建主干线!H953)</f>
        <v>5</v>
      </c>
      <c r="I953" s="24">
        <f>IF([1]新扩建主干线!I953="","",[1]新扩建主干线!I953)</f>
        <v>3</v>
      </c>
    </row>
    <row r="954" spans="1:9">
      <c r="A954" s="24" t="str">
        <f>IF([1]新扩建主干线!A954="","",[1]新扩建主干线!A954)</f>
        <v>安玖线路6</v>
      </c>
      <c r="B954" s="24" t="str">
        <f>IF([1]新扩建主干线!B954="","",[1]新扩建主干线!B954)</f>
        <v>10kV</v>
      </c>
      <c r="C954" s="24" t="str">
        <f>IF([1]新扩建主干线!C954="","",[1]新扩建主干线!C954)</f>
        <v>149安玖线</v>
      </c>
      <c r="D954" s="24">
        <f>IF([1]新扩建主干线!D954="","",[1]新扩建主干线!D954)</f>
        <v>0</v>
      </c>
      <c r="E954" s="24">
        <f>IF([1]新扩建主干线!E954="","",[1]新扩建主干线!E954)</f>
        <v>2.1909999999999998E-3</v>
      </c>
      <c r="F954" s="24" t="str">
        <f>IF([1]新扩建主干线!F954="","",[1]新扩建主干线!F954)</f>
        <v>市辖</v>
      </c>
      <c r="G954" s="24">
        <f>IF([1]新扩建主干线!G954="","",[1]新扩建主干线!G954)</f>
        <v>0</v>
      </c>
      <c r="H954" s="24">
        <f>IF([1]新扩建主干线!H954="","",[1]新扩建主干线!H954)</f>
        <v>6</v>
      </c>
      <c r="I954" s="24">
        <f>IF([1]新扩建主干线!I954="","",[1]新扩建主干线!I954)</f>
        <v>1</v>
      </c>
    </row>
    <row r="955" spans="1:9">
      <c r="A955" s="24" t="str">
        <f>IF([1]新扩建主干线!A955="","",[1]新扩建主干线!A955)</f>
        <v>安玖线路8</v>
      </c>
      <c r="B955" s="24" t="str">
        <f>IF([1]新扩建主干线!B955="","",[1]新扩建主干线!B955)</f>
        <v>10kV</v>
      </c>
      <c r="C955" s="24" t="str">
        <f>IF([1]新扩建主干线!C955="","",[1]新扩建主干线!C955)</f>
        <v>149安玖线</v>
      </c>
      <c r="D955" s="24">
        <f>IF([1]新扩建主干线!D955="","",[1]新扩建主干线!D955)</f>
        <v>0</v>
      </c>
      <c r="E955" s="24">
        <f>IF([1]新扩建主干线!E955="","",[1]新扩建主干线!E955)</f>
        <v>3.0962E-2</v>
      </c>
      <c r="F955" s="24" t="str">
        <f>IF([1]新扩建主干线!F955="","",[1]新扩建主干线!F955)</f>
        <v>市辖</v>
      </c>
      <c r="G955" s="24">
        <f>IF([1]新扩建主干线!G955="","",[1]新扩建主干线!G955)</f>
        <v>0</v>
      </c>
      <c r="H955" s="24">
        <f>IF([1]新扩建主干线!H955="","",[1]新扩建主干线!H955)</f>
        <v>8</v>
      </c>
      <c r="I955" s="24">
        <f>IF([1]新扩建主干线!I955="","",[1]新扩建主干线!I955)</f>
        <v>3</v>
      </c>
    </row>
    <row r="956" spans="1:9">
      <c r="A956" s="24" t="str">
        <f>IF([1]新扩建主干线!A956="","",[1]新扩建主干线!A956)</f>
        <v>安玖线路9</v>
      </c>
      <c r="B956" s="24" t="str">
        <f>IF([1]新扩建主干线!B956="","",[1]新扩建主干线!B956)</f>
        <v>10kV</v>
      </c>
      <c r="C956" s="24" t="str">
        <f>IF([1]新扩建主干线!C956="","",[1]新扩建主干线!C956)</f>
        <v>149安玖线</v>
      </c>
      <c r="D956" s="24">
        <f>IF([1]新扩建主干线!D956="","",[1]新扩建主干线!D956)</f>
        <v>0</v>
      </c>
      <c r="E956" s="24">
        <f>IF([1]新扩建主干线!E956="","",[1]新扩建主干线!E956)</f>
        <v>4.5803999999999997E-2</v>
      </c>
      <c r="F956" s="24" t="str">
        <f>IF([1]新扩建主干线!F956="","",[1]新扩建主干线!F956)</f>
        <v>市辖</v>
      </c>
      <c r="G956" s="24">
        <f>IF([1]新扩建主干线!G956="","",[1]新扩建主干线!G956)</f>
        <v>0</v>
      </c>
      <c r="H956" s="24">
        <f>IF([1]新扩建主干线!H956="","",[1]新扩建主干线!H956)</f>
        <v>0</v>
      </c>
      <c r="I956" s="24">
        <f>IF([1]新扩建主干线!I956="","",[1]新扩建主干线!I956)</f>
        <v>1</v>
      </c>
    </row>
    <row r="957" spans="1:9">
      <c r="A957" s="24" t="str">
        <f>IF([1]新扩建主干线!A957="","",[1]新扩建主干线!A957)</f>
        <v>安玖线路11</v>
      </c>
      <c r="B957" s="24" t="str">
        <f>IF([1]新扩建主干线!B957="","",[1]新扩建主干线!B957)</f>
        <v>10kV</v>
      </c>
      <c r="C957" s="24" t="str">
        <f>IF([1]新扩建主干线!C957="","",[1]新扩建主干线!C957)</f>
        <v>149安玖线</v>
      </c>
      <c r="D957" s="24">
        <f>IF([1]新扩建主干线!D957="","",[1]新扩建主干线!D957)</f>
        <v>0</v>
      </c>
      <c r="E957" s="24">
        <f>IF([1]新扩建主干线!E957="","",[1]新扩建主干线!E957)</f>
        <v>0.456986</v>
      </c>
      <c r="F957" s="24" t="str">
        <f>IF([1]新扩建主干线!F957="","",[1]新扩建主干线!F957)</f>
        <v>市辖</v>
      </c>
      <c r="G957" s="24">
        <f>IF([1]新扩建主干线!G957="","",[1]新扩建主干线!G957)</f>
        <v>0</v>
      </c>
      <c r="H957" s="24">
        <f>IF([1]新扩建主干线!H957="","",[1]新扩建主干线!H957)</f>
        <v>2</v>
      </c>
      <c r="I957" s="24">
        <f>IF([1]新扩建主干线!I957="","",[1]新扩建主干线!I957)</f>
        <v>3</v>
      </c>
    </row>
    <row r="958" spans="1:9">
      <c r="A958" s="24" t="str">
        <f>IF([1]新扩建主干线!A958="","",[1]新扩建主干线!A958)</f>
        <v>安玖线路12</v>
      </c>
      <c r="B958" s="24" t="str">
        <f>IF([1]新扩建主干线!B958="","",[1]新扩建主干线!B958)</f>
        <v>10kV</v>
      </c>
      <c r="C958" s="24" t="str">
        <f>IF([1]新扩建主干线!C958="","",[1]新扩建主干线!C958)</f>
        <v>149安玖线</v>
      </c>
      <c r="D958" s="24">
        <f>IF([1]新扩建主干线!D958="","",[1]新扩建主干线!D958)</f>
        <v>0</v>
      </c>
      <c r="E958" s="24">
        <f>IF([1]新扩建主干线!E958="","",[1]新扩建主干线!E958)</f>
        <v>4.5943999999999999E-2</v>
      </c>
      <c r="F958" s="24" t="str">
        <f>IF([1]新扩建主干线!F958="","",[1]新扩建主干线!F958)</f>
        <v>市辖</v>
      </c>
      <c r="G958" s="24">
        <f>IF([1]新扩建主干线!G958="","",[1]新扩建主干线!G958)</f>
        <v>0</v>
      </c>
      <c r="H958" s="24">
        <f>IF([1]新扩建主干线!H958="","",[1]新扩建主干线!H958)</f>
        <v>3</v>
      </c>
      <c r="I958" s="24">
        <f>IF([1]新扩建主干线!I958="","",[1]新扩建主干线!I958)</f>
        <v>1</v>
      </c>
    </row>
    <row r="959" spans="1:9">
      <c r="A959" s="24" t="str">
        <f>IF([1]新扩建主干线!A959="","",[1]新扩建主干线!A959)</f>
        <v>安玖线路14</v>
      </c>
      <c r="B959" s="24" t="str">
        <f>IF([1]新扩建主干线!B959="","",[1]新扩建主干线!B959)</f>
        <v>10kV</v>
      </c>
      <c r="C959" s="24" t="str">
        <f>IF([1]新扩建主干线!C959="","",[1]新扩建主干线!C959)</f>
        <v>149安玖线</v>
      </c>
      <c r="D959" s="24">
        <f>IF([1]新扩建主干线!D959="","",[1]新扩建主干线!D959)</f>
        <v>0</v>
      </c>
      <c r="E959" s="24">
        <f>IF([1]新扩建主干线!E959="","",[1]新扩建主干线!E959)</f>
        <v>3.4074E-2</v>
      </c>
      <c r="F959" s="24" t="str">
        <f>IF([1]新扩建主干线!F959="","",[1]新扩建主干线!F959)</f>
        <v>市辖</v>
      </c>
      <c r="G959" s="24">
        <f>IF([1]新扩建主干线!G959="","",[1]新扩建主干线!G959)</f>
        <v>0</v>
      </c>
      <c r="H959" s="24">
        <f>IF([1]新扩建主干线!H959="","",[1]新扩建主干线!H959)</f>
        <v>5</v>
      </c>
      <c r="I959" s="24">
        <f>IF([1]新扩建主干线!I959="","",[1]新扩建主干线!I959)</f>
        <v>3</v>
      </c>
    </row>
    <row r="960" spans="1:9">
      <c r="A960" s="24" t="str">
        <f>IF([1]新扩建主干线!A960="","",[1]新扩建主干线!A960)</f>
        <v>安玖线路15</v>
      </c>
      <c r="B960" s="24" t="str">
        <f>IF([1]新扩建主干线!B960="","",[1]新扩建主干线!B960)</f>
        <v>10kV</v>
      </c>
      <c r="C960" s="24" t="str">
        <f>IF([1]新扩建主干线!C960="","",[1]新扩建主干线!C960)</f>
        <v>149安玖线</v>
      </c>
      <c r="D960" s="24">
        <f>IF([1]新扩建主干线!D960="","",[1]新扩建主干线!D960)</f>
        <v>1</v>
      </c>
      <c r="E960" s="24">
        <f>IF([1]新扩建主干线!E960="","",[1]新扩建主干线!E960)</f>
        <v>6.2218000000000002E-2</v>
      </c>
      <c r="F960" s="24" t="str">
        <f>IF([1]新扩建主干线!F960="","",[1]新扩建主干线!F960)</f>
        <v>市辖</v>
      </c>
      <c r="G960" s="24">
        <f>IF([1]新扩建主干线!G960="","",[1]新扩建主干线!G960)</f>
        <v>0</v>
      </c>
      <c r="H960" s="24">
        <f>IF([1]新扩建主干线!H960="","",[1]新扩建主干线!H960)</f>
        <v>6</v>
      </c>
      <c r="I960" s="24">
        <f>IF([1]新扩建主干线!I960="","",[1]新扩建主干线!I960)</f>
        <v>1</v>
      </c>
    </row>
    <row r="961" spans="1:9">
      <c r="A961" s="24" t="str">
        <f>IF([1]新扩建主干线!A961="","",[1]新扩建主干线!A961)</f>
        <v>安玖线路17</v>
      </c>
      <c r="B961" s="24" t="str">
        <f>IF([1]新扩建主干线!B961="","",[1]新扩建主干线!B961)</f>
        <v>10kV</v>
      </c>
      <c r="C961" s="24" t="str">
        <f>IF([1]新扩建主干线!C961="","",[1]新扩建主干线!C961)</f>
        <v>149安玖线</v>
      </c>
      <c r="D961" s="24">
        <f>IF([1]新扩建主干线!D961="","",[1]新扩建主干线!D961)</f>
        <v>0</v>
      </c>
      <c r="E961" s="24">
        <f>IF([1]新扩建主干线!E961="","",[1]新扩建主干线!E961)</f>
        <v>5.6308999999999998E-2</v>
      </c>
      <c r="F961" s="24" t="str">
        <f>IF([1]新扩建主干线!F961="","",[1]新扩建主干线!F961)</f>
        <v>市辖</v>
      </c>
      <c r="G961" s="24">
        <f>IF([1]新扩建主干线!G961="","",[1]新扩建主干线!G961)</f>
        <v>0</v>
      </c>
      <c r="H961" s="24">
        <f>IF([1]新扩建主干线!H961="","",[1]新扩建主干线!H961)</f>
        <v>8</v>
      </c>
      <c r="I961" s="24">
        <f>IF([1]新扩建主干线!I961="","",[1]新扩建主干线!I961)</f>
        <v>3</v>
      </c>
    </row>
    <row r="962" spans="1:9">
      <c r="A962" s="24" t="str">
        <f>IF([1]新扩建主干线!A962="","",[1]新扩建主干线!A962)</f>
        <v>安玖线路18</v>
      </c>
      <c r="B962" s="24" t="str">
        <f>IF([1]新扩建主干线!B962="","",[1]新扩建主干线!B962)</f>
        <v>10kV</v>
      </c>
      <c r="C962" s="24" t="str">
        <f>IF([1]新扩建主干线!C962="","",[1]新扩建主干线!C962)</f>
        <v>149安玖线</v>
      </c>
      <c r="D962" s="24">
        <f>IF([1]新扩建主干线!D962="","",[1]新扩建主干线!D962)</f>
        <v>0</v>
      </c>
      <c r="E962" s="24">
        <f>IF([1]新扩建主干线!E962="","",[1]新扩建主干线!E962)</f>
        <v>8.9230000000000004E-3</v>
      </c>
      <c r="F962" s="24" t="str">
        <f>IF([1]新扩建主干线!F962="","",[1]新扩建主干线!F962)</f>
        <v>市辖</v>
      </c>
      <c r="G962" s="24">
        <f>IF([1]新扩建主干线!G962="","",[1]新扩建主干线!G962)</f>
        <v>0</v>
      </c>
      <c r="H962" s="24">
        <f>IF([1]新扩建主干线!H962="","",[1]新扩建主干线!H962)</f>
        <v>0</v>
      </c>
      <c r="I962" s="24">
        <f>IF([1]新扩建主干线!I962="","",[1]新扩建主干线!I962)</f>
        <v>1</v>
      </c>
    </row>
    <row r="963" spans="1:9">
      <c r="A963" s="24" t="str">
        <f>IF([1]新扩建主干线!A963="","",[1]新扩建主干线!A963)</f>
        <v>安玖线路20</v>
      </c>
      <c r="B963" s="24" t="str">
        <f>IF([1]新扩建主干线!B963="","",[1]新扩建主干线!B963)</f>
        <v>10kV</v>
      </c>
      <c r="C963" s="24" t="str">
        <f>IF([1]新扩建主干线!C963="","",[1]新扩建主干线!C963)</f>
        <v>149安玖线</v>
      </c>
      <c r="D963" s="24">
        <f>IF([1]新扩建主干线!D963="","",[1]新扩建主干线!D963)</f>
        <v>0</v>
      </c>
      <c r="E963" s="24">
        <f>IF([1]新扩建主干线!E963="","",[1]新扩建主干线!E963)</f>
        <v>9.3660999999999994E-2</v>
      </c>
      <c r="F963" s="24" t="str">
        <f>IF([1]新扩建主干线!F963="","",[1]新扩建主干线!F963)</f>
        <v>市辖</v>
      </c>
      <c r="G963" s="24">
        <f>IF([1]新扩建主干线!G963="","",[1]新扩建主干线!G963)</f>
        <v>0</v>
      </c>
      <c r="H963" s="24">
        <f>IF([1]新扩建主干线!H963="","",[1]新扩建主干线!H963)</f>
        <v>2</v>
      </c>
      <c r="I963" s="24">
        <f>IF([1]新扩建主干线!I963="","",[1]新扩建主干线!I963)</f>
        <v>3</v>
      </c>
    </row>
    <row r="964" spans="1:9">
      <c r="A964" s="24" t="str">
        <f>IF([1]新扩建主干线!A964="","",[1]新扩建主干线!A964)</f>
        <v>安玖线路21</v>
      </c>
      <c r="B964" s="24" t="str">
        <f>IF([1]新扩建主干线!B964="","",[1]新扩建主干线!B964)</f>
        <v>10kV</v>
      </c>
      <c r="C964" s="24" t="str">
        <f>IF([1]新扩建主干线!C964="","",[1]新扩建主干线!C964)</f>
        <v>149安玖线</v>
      </c>
      <c r="D964" s="24">
        <f>IF([1]新扩建主干线!D964="","",[1]新扩建主干线!D964)</f>
        <v>0</v>
      </c>
      <c r="E964" s="24">
        <f>IF([1]新扩建主干线!E964="","",[1]新扩建主干线!E964)</f>
        <v>9.8682000000000006E-2</v>
      </c>
      <c r="F964" s="24" t="str">
        <f>IF([1]新扩建主干线!F964="","",[1]新扩建主干线!F964)</f>
        <v>市辖</v>
      </c>
      <c r="G964" s="24">
        <f>IF([1]新扩建主干线!G964="","",[1]新扩建主干线!G964)</f>
        <v>0</v>
      </c>
      <c r="H964" s="24">
        <f>IF([1]新扩建主干线!H964="","",[1]新扩建主干线!H964)</f>
        <v>3</v>
      </c>
      <c r="I964" s="24">
        <f>IF([1]新扩建主干线!I964="","",[1]新扩建主干线!I964)</f>
        <v>1</v>
      </c>
    </row>
    <row r="965" spans="1:9">
      <c r="A965" s="24" t="str">
        <f>IF([1]新扩建主干线!A965="","",[1]新扩建主干线!A965)</f>
        <v>安玖线路23</v>
      </c>
      <c r="B965" s="24" t="str">
        <f>IF([1]新扩建主干线!B965="","",[1]新扩建主干线!B965)</f>
        <v>10kV</v>
      </c>
      <c r="C965" s="24" t="str">
        <f>IF([1]新扩建主干线!C965="","",[1]新扩建主干线!C965)</f>
        <v>149安玖线</v>
      </c>
      <c r="D965" s="24">
        <f>IF([1]新扩建主干线!D965="","",[1]新扩建主干线!D965)</f>
        <v>0</v>
      </c>
      <c r="E965" s="24">
        <f>IF([1]新扩建主干线!E965="","",[1]新扩建主干线!E965)</f>
        <v>3.4270000000000002E-2</v>
      </c>
      <c r="F965" s="24" t="str">
        <f>IF([1]新扩建主干线!F965="","",[1]新扩建主干线!F965)</f>
        <v>市辖</v>
      </c>
      <c r="G965" s="24">
        <f>IF([1]新扩建主干线!G965="","",[1]新扩建主干线!G965)</f>
        <v>0</v>
      </c>
      <c r="H965" s="24">
        <f>IF([1]新扩建主干线!H965="","",[1]新扩建主干线!H965)</f>
        <v>5</v>
      </c>
      <c r="I965" s="24">
        <f>IF([1]新扩建主干线!I965="","",[1]新扩建主干线!I965)</f>
        <v>3</v>
      </c>
    </row>
    <row r="966" spans="1:9">
      <c r="A966" s="24" t="str">
        <f>IF([1]新扩建主干线!A966="","",[1]新扩建主干线!A966)</f>
        <v>安玖线路24</v>
      </c>
      <c r="B966" s="24" t="str">
        <f>IF([1]新扩建主干线!B966="","",[1]新扩建主干线!B966)</f>
        <v>10kV</v>
      </c>
      <c r="C966" s="24" t="str">
        <f>IF([1]新扩建主干线!C966="","",[1]新扩建主干线!C966)</f>
        <v>149安玖线</v>
      </c>
      <c r="D966" s="24">
        <f>IF([1]新扩建主干线!D966="","",[1]新扩建主干线!D966)</f>
        <v>0</v>
      </c>
      <c r="E966" s="24">
        <f>IF([1]新扩建主干线!E966="","",[1]新扩建主干线!E966)</f>
        <v>0.36313899999999999</v>
      </c>
      <c r="F966" s="24" t="str">
        <f>IF([1]新扩建主干线!F966="","",[1]新扩建主干线!F966)</f>
        <v>市辖</v>
      </c>
      <c r="G966" s="24">
        <f>IF([1]新扩建主干线!G966="","",[1]新扩建主干线!G966)</f>
        <v>0</v>
      </c>
      <c r="H966" s="24">
        <f>IF([1]新扩建主干线!H966="","",[1]新扩建主干线!H966)</f>
        <v>6</v>
      </c>
      <c r="I966" s="24">
        <f>IF([1]新扩建主干线!I966="","",[1]新扩建主干线!I966)</f>
        <v>1</v>
      </c>
    </row>
    <row r="967" spans="1:9">
      <c r="A967" s="24" t="str">
        <f>IF([1]新扩建主干线!A967="","",[1]新扩建主干线!A967)</f>
        <v>安玖线路26</v>
      </c>
      <c r="B967" s="24" t="str">
        <f>IF([1]新扩建主干线!B967="","",[1]新扩建主干线!B967)</f>
        <v>10kV</v>
      </c>
      <c r="C967" s="24" t="str">
        <f>IF([1]新扩建主干线!C967="","",[1]新扩建主干线!C967)</f>
        <v>149安玖线</v>
      </c>
      <c r="D967" s="24">
        <f>IF([1]新扩建主干线!D967="","",[1]新扩建主干线!D967)</f>
        <v>0</v>
      </c>
      <c r="E967" s="24">
        <f>IF([1]新扩建主干线!E967="","",[1]新扩建主干线!E967)</f>
        <v>0.25929999999999997</v>
      </c>
      <c r="F967" s="24" t="str">
        <f>IF([1]新扩建主干线!F967="","",[1]新扩建主干线!F967)</f>
        <v>市辖</v>
      </c>
      <c r="G967" s="24">
        <f>IF([1]新扩建主干线!G967="","",[1]新扩建主干线!G967)</f>
        <v>0</v>
      </c>
      <c r="H967" s="24">
        <f>IF([1]新扩建主干线!H967="","",[1]新扩建主干线!H967)</f>
        <v>8</v>
      </c>
      <c r="I967" s="24">
        <f>IF([1]新扩建主干线!I967="","",[1]新扩建主干线!I967)</f>
        <v>3</v>
      </c>
    </row>
    <row r="968" spans="1:9">
      <c r="A968" s="24" t="str">
        <f>IF([1]新扩建主干线!A968="","",[1]新扩建主干线!A968)</f>
        <v>安玖线路27</v>
      </c>
      <c r="B968" s="24" t="str">
        <f>IF([1]新扩建主干线!B968="","",[1]新扩建主干线!B968)</f>
        <v>10kV</v>
      </c>
      <c r="C968" s="24" t="str">
        <f>IF([1]新扩建主干线!C968="","",[1]新扩建主干线!C968)</f>
        <v>149安玖线</v>
      </c>
      <c r="D968" s="24">
        <f>IF([1]新扩建主干线!D968="","",[1]新扩建主干线!D968)</f>
        <v>1</v>
      </c>
      <c r="E968" s="24">
        <f>IF([1]新扩建主干线!E968="","",[1]新扩建主干线!E968)</f>
        <v>3.0535E-2</v>
      </c>
      <c r="F968" s="24" t="str">
        <f>IF([1]新扩建主干线!F968="","",[1]新扩建主干线!F968)</f>
        <v>市辖</v>
      </c>
      <c r="G968" s="24">
        <f>IF([1]新扩建主干线!G968="","",[1]新扩建主干线!G968)</f>
        <v>0</v>
      </c>
      <c r="H968" s="24">
        <f>IF([1]新扩建主干线!H968="","",[1]新扩建主干线!H968)</f>
        <v>0</v>
      </c>
      <c r="I968" s="24">
        <f>IF([1]新扩建主干线!I968="","",[1]新扩建主干线!I968)</f>
        <v>1</v>
      </c>
    </row>
    <row r="969" spans="1:9">
      <c r="A969" s="24" t="str">
        <f>IF([1]新扩建主干线!A969="","",[1]新扩建主干线!A969)</f>
        <v>安玖线路29</v>
      </c>
      <c r="B969" s="24" t="str">
        <f>IF([1]新扩建主干线!B969="","",[1]新扩建主干线!B969)</f>
        <v>10kV</v>
      </c>
      <c r="C969" s="24" t="str">
        <f>IF([1]新扩建主干线!C969="","",[1]新扩建主干线!C969)</f>
        <v>149安玖线</v>
      </c>
      <c r="D969" s="24">
        <f>IF([1]新扩建主干线!D969="","",[1]新扩建主干线!D969)</f>
        <v>1</v>
      </c>
      <c r="E969" s="24">
        <f>IF([1]新扩建主干线!E969="","",[1]新扩建主干线!E969)</f>
        <v>1.766E-3</v>
      </c>
      <c r="F969" s="24" t="str">
        <f>IF([1]新扩建主干线!F969="","",[1]新扩建主干线!F969)</f>
        <v>市辖</v>
      </c>
      <c r="G969" s="24">
        <f>IF([1]新扩建主干线!G969="","",[1]新扩建主干线!G969)</f>
        <v>0</v>
      </c>
      <c r="H969" s="24">
        <f>IF([1]新扩建主干线!H969="","",[1]新扩建主干线!H969)</f>
        <v>2</v>
      </c>
      <c r="I969" s="24">
        <f>IF([1]新扩建主干线!I969="","",[1]新扩建主干线!I969)</f>
        <v>3</v>
      </c>
    </row>
    <row r="970" spans="1:9">
      <c r="A970" s="24" t="str">
        <f>IF([1]新扩建主干线!A970="","",[1]新扩建主干线!A970)</f>
        <v>公桥线路1</v>
      </c>
      <c r="B970" s="24" t="str">
        <f>IF([1]新扩建主干线!B970="","",[1]新扩建主干线!B970)</f>
        <v>10kV</v>
      </c>
      <c r="C970" s="24" t="str">
        <f>IF([1]新扩建主干线!C970="","",[1]新扩建主干线!C970)</f>
        <v>139公桥线</v>
      </c>
      <c r="D970" s="24">
        <f>IF([1]新扩建主干线!D970="","",[1]新扩建主干线!D970)</f>
        <v>0</v>
      </c>
      <c r="E970" s="24">
        <f>IF([1]新扩建主干线!E970="","",[1]新扩建主干线!E970)</f>
        <v>0.42787900000000001</v>
      </c>
      <c r="F970" s="24" t="str">
        <f>IF([1]新扩建主干线!F970="","",[1]新扩建主干线!F970)</f>
        <v>市辖</v>
      </c>
      <c r="G970" s="24">
        <f>IF([1]新扩建主干线!G970="","",[1]新扩建主干线!G970)</f>
        <v>0</v>
      </c>
      <c r="H970" s="24">
        <f>IF([1]新扩建主干线!H970="","",[1]新扩建主干线!H970)</f>
        <v>3</v>
      </c>
      <c r="I970" s="24">
        <f>IF([1]新扩建主干线!I970="","",[1]新扩建主干线!I970)</f>
        <v>1</v>
      </c>
    </row>
    <row r="971" spans="1:9">
      <c r="A971" s="24" t="str">
        <f>IF([1]新扩建主干线!A971="","",[1]新扩建主干线!A971)</f>
        <v>公桥线路3</v>
      </c>
      <c r="B971" s="24" t="str">
        <f>IF([1]新扩建主干线!B971="","",[1]新扩建主干线!B971)</f>
        <v>10kV</v>
      </c>
      <c r="C971" s="24" t="str">
        <f>IF([1]新扩建主干线!C971="","",[1]新扩建主干线!C971)</f>
        <v>139公桥线</v>
      </c>
      <c r="D971" s="24">
        <f>IF([1]新扩建主干线!D971="","",[1]新扩建主干线!D971)</f>
        <v>0</v>
      </c>
      <c r="E971" s="24">
        <f>IF([1]新扩建主干线!E971="","",[1]新扩建主干线!E971)</f>
        <v>0.69982900000000003</v>
      </c>
      <c r="F971" s="24" t="str">
        <f>IF([1]新扩建主干线!F971="","",[1]新扩建主干线!F971)</f>
        <v>市辖</v>
      </c>
      <c r="G971" s="24">
        <f>IF([1]新扩建主干线!G971="","",[1]新扩建主干线!G971)</f>
        <v>0</v>
      </c>
      <c r="H971" s="24">
        <f>IF([1]新扩建主干线!H971="","",[1]新扩建主干线!H971)</f>
        <v>5</v>
      </c>
      <c r="I971" s="24">
        <f>IF([1]新扩建主干线!I971="","",[1]新扩建主干线!I971)</f>
        <v>3</v>
      </c>
    </row>
    <row r="972" spans="1:9">
      <c r="A972" s="24" t="str">
        <f>IF([1]新扩建主干线!A972="","",[1]新扩建主干线!A972)</f>
        <v>公桥线路4</v>
      </c>
      <c r="B972" s="24" t="str">
        <f>IF([1]新扩建主干线!B972="","",[1]新扩建主干线!B972)</f>
        <v>10kV</v>
      </c>
      <c r="C972" s="24" t="str">
        <f>IF([1]新扩建主干线!C972="","",[1]新扩建主干线!C972)</f>
        <v>139公桥线</v>
      </c>
      <c r="D972" s="24">
        <f>IF([1]新扩建主干线!D972="","",[1]新扩建主干线!D972)</f>
        <v>0</v>
      </c>
      <c r="E972" s="24">
        <f>IF([1]新扩建主干线!E972="","",[1]新扩建主干线!E972)</f>
        <v>0.378801</v>
      </c>
      <c r="F972" s="24" t="str">
        <f>IF([1]新扩建主干线!F972="","",[1]新扩建主干线!F972)</f>
        <v>市辖</v>
      </c>
      <c r="G972" s="24">
        <f>IF([1]新扩建主干线!G972="","",[1]新扩建主干线!G972)</f>
        <v>0</v>
      </c>
      <c r="H972" s="24">
        <f>IF([1]新扩建主干线!H972="","",[1]新扩建主干线!H972)</f>
        <v>6</v>
      </c>
      <c r="I972" s="24">
        <f>IF([1]新扩建主干线!I972="","",[1]新扩建主干线!I972)</f>
        <v>1</v>
      </c>
    </row>
    <row r="973" spans="1:9">
      <c r="A973" s="24" t="str">
        <f>IF([1]新扩建主干线!A973="","",[1]新扩建主干线!A973)</f>
        <v>公桥线路6</v>
      </c>
      <c r="B973" s="24" t="str">
        <f>IF([1]新扩建主干线!B973="","",[1]新扩建主干线!B973)</f>
        <v>10kV</v>
      </c>
      <c r="C973" s="24" t="str">
        <f>IF([1]新扩建主干线!C973="","",[1]新扩建主干线!C973)</f>
        <v>139公桥线</v>
      </c>
      <c r="D973" s="24">
        <f>IF([1]新扩建主干线!D973="","",[1]新扩建主干线!D973)</f>
        <v>0</v>
      </c>
      <c r="E973" s="24">
        <f>IF([1]新扩建主干线!E973="","",[1]新扩建主干线!E973)</f>
        <v>0.44545299999999999</v>
      </c>
      <c r="F973" s="24" t="str">
        <f>IF([1]新扩建主干线!F973="","",[1]新扩建主干线!F973)</f>
        <v>市辖</v>
      </c>
      <c r="G973" s="24">
        <f>IF([1]新扩建主干线!G973="","",[1]新扩建主干线!G973)</f>
        <v>0</v>
      </c>
      <c r="H973" s="24">
        <f>IF([1]新扩建主干线!H973="","",[1]新扩建主干线!H973)</f>
        <v>8</v>
      </c>
      <c r="I973" s="24">
        <f>IF([1]新扩建主干线!I973="","",[1]新扩建主干线!I973)</f>
        <v>3</v>
      </c>
    </row>
    <row r="974" spans="1:9">
      <c r="A974" s="24" t="str">
        <f>IF([1]新扩建主干线!A974="","",[1]新扩建主干线!A974)</f>
        <v>公桥线路7</v>
      </c>
      <c r="B974" s="24" t="str">
        <f>IF([1]新扩建主干线!B974="","",[1]新扩建主干线!B974)</f>
        <v>10kV</v>
      </c>
      <c r="C974" s="24" t="str">
        <f>IF([1]新扩建主干线!C974="","",[1]新扩建主干线!C974)</f>
        <v>139公桥线</v>
      </c>
      <c r="D974" s="24">
        <f>IF([1]新扩建主干线!D974="","",[1]新扩建主干线!D974)</f>
        <v>0</v>
      </c>
      <c r="E974" s="24">
        <f>IF([1]新扩建主干线!E974="","",[1]新扩建主干线!E974)</f>
        <v>8.7784000000000001E-2</v>
      </c>
      <c r="F974" s="24" t="str">
        <f>IF([1]新扩建主干线!F974="","",[1]新扩建主干线!F974)</f>
        <v>市辖</v>
      </c>
      <c r="G974" s="24">
        <f>IF([1]新扩建主干线!G974="","",[1]新扩建主干线!G974)</f>
        <v>0</v>
      </c>
      <c r="H974" s="24">
        <f>IF([1]新扩建主干线!H974="","",[1]新扩建主干线!H974)</f>
        <v>0</v>
      </c>
      <c r="I974" s="24">
        <f>IF([1]新扩建主干线!I974="","",[1]新扩建主干线!I974)</f>
        <v>1</v>
      </c>
    </row>
    <row r="975" spans="1:9">
      <c r="A975" s="24" t="str">
        <f>IF([1]新扩建主干线!A975="","",[1]新扩建主干线!A975)</f>
        <v>公桥线路9</v>
      </c>
      <c r="B975" s="24" t="str">
        <f>IF([1]新扩建主干线!B975="","",[1]新扩建主干线!B975)</f>
        <v>10kV</v>
      </c>
      <c r="C975" s="24" t="str">
        <f>IF([1]新扩建主干线!C975="","",[1]新扩建主干线!C975)</f>
        <v>139公桥线</v>
      </c>
      <c r="D975" s="24">
        <f>IF([1]新扩建主干线!D975="","",[1]新扩建主干线!D975)</f>
        <v>1</v>
      </c>
      <c r="E975" s="24">
        <f>IF([1]新扩建主干线!E975="","",[1]新扩建主干线!E975)</f>
        <v>0.32629999999999998</v>
      </c>
      <c r="F975" s="24" t="str">
        <f>IF([1]新扩建主干线!F975="","",[1]新扩建主干线!F975)</f>
        <v>市辖</v>
      </c>
      <c r="G975" s="24">
        <f>IF([1]新扩建主干线!G975="","",[1]新扩建主干线!G975)</f>
        <v>0</v>
      </c>
      <c r="H975" s="24">
        <f>IF([1]新扩建主干线!H975="","",[1]新扩建主干线!H975)</f>
        <v>2</v>
      </c>
      <c r="I975" s="24">
        <f>IF([1]新扩建主干线!I975="","",[1]新扩建主干线!I975)</f>
        <v>3</v>
      </c>
    </row>
    <row r="976" spans="1:9">
      <c r="A976" s="24" t="str">
        <f>IF([1]新扩建主干线!A976="","",[1]新扩建主干线!A976)</f>
        <v>公桥线路10</v>
      </c>
      <c r="B976" s="24" t="str">
        <f>IF([1]新扩建主干线!B976="","",[1]新扩建主干线!B976)</f>
        <v>10kV</v>
      </c>
      <c r="C976" s="24" t="str">
        <f>IF([1]新扩建主干线!C976="","",[1]新扩建主干线!C976)</f>
        <v>139公桥线</v>
      </c>
      <c r="D976" s="24">
        <f>IF([1]新扩建主干线!D976="","",[1]新扩建主干线!D976)</f>
        <v>0</v>
      </c>
      <c r="E976" s="24">
        <f>IF([1]新扩建主干线!E976="","",[1]新扩建主干线!E976)</f>
        <v>3.2405000000000003E-2</v>
      </c>
      <c r="F976" s="24" t="str">
        <f>IF([1]新扩建主干线!F976="","",[1]新扩建主干线!F976)</f>
        <v>市辖</v>
      </c>
      <c r="G976" s="24">
        <f>IF([1]新扩建主干线!G976="","",[1]新扩建主干线!G976)</f>
        <v>0</v>
      </c>
      <c r="H976" s="24">
        <f>IF([1]新扩建主干线!H976="","",[1]新扩建主干线!H976)</f>
        <v>3</v>
      </c>
      <c r="I976" s="24">
        <f>IF([1]新扩建主干线!I976="","",[1]新扩建主干线!I976)</f>
        <v>1</v>
      </c>
    </row>
    <row r="977" spans="1:9">
      <c r="A977" s="24" t="str">
        <f>IF([1]新扩建主干线!A977="","",[1]新扩建主干线!A977)</f>
        <v>公桥线路12</v>
      </c>
      <c r="B977" s="24" t="str">
        <f>IF([1]新扩建主干线!B977="","",[1]新扩建主干线!B977)</f>
        <v>10kV</v>
      </c>
      <c r="C977" s="24" t="str">
        <f>IF([1]新扩建主干线!C977="","",[1]新扩建主干线!C977)</f>
        <v>139公桥线</v>
      </c>
      <c r="D977" s="24">
        <f>IF([1]新扩建主干线!D977="","",[1]新扩建主干线!D977)</f>
        <v>0</v>
      </c>
      <c r="E977" s="24">
        <f>IF([1]新扩建主干线!E977="","",[1]新扩建主干线!E977)</f>
        <v>8.9746000000000006E-2</v>
      </c>
      <c r="F977" s="24" t="str">
        <f>IF([1]新扩建主干线!F977="","",[1]新扩建主干线!F977)</f>
        <v>市辖</v>
      </c>
      <c r="G977" s="24">
        <f>IF([1]新扩建主干线!G977="","",[1]新扩建主干线!G977)</f>
        <v>0</v>
      </c>
      <c r="H977" s="24">
        <f>IF([1]新扩建主干线!H977="","",[1]新扩建主干线!H977)</f>
        <v>5</v>
      </c>
      <c r="I977" s="24">
        <f>IF([1]新扩建主干线!I977="","",[1]新扩建主干线!I977)</f>
        <v>3</v>
      </c>
    </row>
    <row r="978" spans="1:9">
      <c r="A978" s="24" t="str">
        <f>IF([1]新扩建主干线!A978="","",[1]新扩建主干线!A978)</f>
        <v>公桥线路13</v>
      </c>
      <c r="B978" s="24" t="str">
        <f>IF([1]新扩建主干线!B978="","",[1]新扩建主干线!B978)</f>
        <v>10kV</v>
      </c>
      <c r="C978" s="24" t="str">
        <f>IF([1]新扩建主干线!C978="","",[1]新扩建主干线!C978)</f>
        <v>139公桥线</v>
      </c>
      <c r="D978" s="24">
        <f>IF([1]新扩建主干线!D978="","",[1]新扩建主干线!D978)</f>
        <v>0</v>
      </c>
      <c r="E978" s="24">
        <f>IF([1]新扩建主干线!E978="","",[1]新扩建主干线!E978)</f>
        <v>6.4064999999999997E-2</v>
      </c>
      <c r="F978" s="24" t="str">
        <f>IF([1]新扩建主干线!F978="","",[1]新扩建主干线!F978)</f>
        <v>市辖</v>
      </c>
      <c r="G978" s="24">
        <f>IF([1]新扩建主干线!G978="","",[1]新扩建主干线!G978)</f>
        <v>0</v>
      </c>
      <c r="H978" s="24">
        <f>IF([1]新扩建主干线!H978="","",[1]新扩建主干线!H978)</f>
        <v>6</v>
      </c>
      <c r="I978" s="24">
        <f>IF([1]新扩建主干线!I978="","",[1]新扩建主干线!I978)</f>
        <v>1</v>
      </c>
    </row>
    <row r="979" spans="1:9">
      <c r="A979" s="24" t="str">
        <f>IF([1]新扩建主干线!A979="","",[1]新扩建主干线!A979)</f>
        <v>公桥线路15</v>
      </c>
      <c r="B979" s="24" t="str">
        <f>IF([1]新扩建主干线!B979="","",[1]新扩建主干线!B979)</f>
        <v>10kV</v>
      </c>
      <c r="C979" s="24" t="str">
        <f>IF([1]新扩建主干线!C979="","",[1]新扩建主干线!C979)</f>
        <v>139公桥线</v>
      </c>
      <c r="D979" s="24">
        <f>IF([1]新扩建主干线!D979="","",[1]新扩建主干线!D979)</f>
        <v>0</v>
      </c>
      <c r="E979" s="24">
        <f>IF([1]新扩建主干线!E979="","",[1]新扩建主干线!E979)</f>
        <v>9.4059000000000004E-2</v>
      </c>
      <c r="F979" s="24" t="str">
        <f>IF([1]新扩建主干线!F979="","",[1]新扩建主干线!F979)</f>
        <v>市辖</v>
      </c>
      <c r="G979" s="24">
        <f>IF([1]新扩建主干线!G979="","",[1]新扩建主干线!G979)</f>
        <v>0</v>
      </c>
      <c r="H979" s="24">
        <f>IF([1]新扩建主干线!H979="","",[1]新扩建主干线!H979)</f>
        <v>8</v>
      </c>
      <c r="I979" s="24">
        <f>IF([1]新扩建主干线!I979="","",[1]新扩建主干线!I979)</f>
        <v>3</v>
      </c>
    </row>
    <row r="980" spans="1:9">
      <c r="A980" s="24" t="str">
        <f>IF([1]新扩建主干线!A980="","",[1]新扩建主干线!A980)</f>
        <v>公桥线路16</v>
      </c>
      <c r="B980" s="24" t="str">
        <f>IF([1]新扩建主干线!B980="","",[1]新扩建主干线!B980)</f>
        <v>10kV</v>
      </c>
      <c r="C980" s="24" t="str">
        <f>IF([1]新扩建主干线!C980="","",[1]新扩建主干线!C980)</f>
        <v>139公桥线</v>
      </c>
      <c r="D980" s="24">
        <f>IF([1]新扩建主干线!D980="","",[1]新扩建主干线!D980)</f>
        <v>0</v>
      </c>
      <c r="E980" s="24">
        <f>IF([1]新扩建主干线!E980="","",[1]新扩建主干线!E980)</f>
        <v>9.8889000000000005E-2</v>
      </c>
      <c r="F980" s="24" t="str">
        <f>IF([1]新扩建主干线!F980="","",[1]新扩建主干线!F980)</f>
        <v>市辖</v>
      </c>
      <c r="G980" s="24">
        <f>IF([1]新扩建主干线!G980="","",[1]新扩建主干线!G980)</f>
        <v>0</v>
      </c>
      <c r="H980" s="24">
        <f>IF([1]新扩建主干线!H980="","",[1]新扩建主干线!H980)</f>
        <v>0</v>
      </c>
      <c r="I980" s="24">
        <f>IF([1]新扩建主干线!I980="","",[1]新扩建主干线!I980)</f>
        <v>1</v>
      </c>
    </row>
    <row r="981" spans="1:9">
      <c r="A981" s="24" t="str">
        <f>IF([1]新扩建主干线!A981="","",[1]新扩建主干线!A981)</f>
        <v>公桥线路18</v>
      </c>
      <c r="B981" s="24" t="str">
        <f>IF([1]新扩建主干线!B981="","",[1]新扩建主干线!B981)</f>
        <v>10kV</v>
      </c>
      <c r="C981" s="24" t="str">
        <f>IF([1]新扩建主干线!C981="","",[1]新扩建主干线!C981)</f>
        <v>139公桥线</v>
      </c>
      <c r="D981" s="24">
        <f>IF([1]新扩建主干线!D981="","",[1]新扩建主干线!D981)</f>
        <v>0</v>
      </c>
      <c r="E981" s="24">
        <f>IF([1]新扩建主干线!E981="","",[1]新扩建主干线!E981)</f>
        <v>2.2298999999999999E-2</v>
      </c>
      <c r="F981" s="24" t="str">
        <f>IF([1]新扩建主干线!F981="","",[1]新扩建主干线!F981)</f>
        <v>市辖</v>
      </c>
      <c r="G981" s="24">
        <f>IF([1]新扩建主干线!G981="","",[1]新扩建主干线!G981)</f>
        <v>0</v>
      </c>
      <c r="H981" s="24">
        <f>IF([1]新扩建主干线!H981="","",[1]新扩建主干线!H981)</f>
        <v>2</v>
      </c>
      <c r="I981" s="24">
        <f>IF([1]新扩建主干线!I981="","",[1]新扩建主干线!I981)</f>
        <v>3</v>
      </c>
    </row>
    <row r="982" spans="1:9">
      <c r="A982" s="24" t="str">
        <f>IF([1]新扩建主干线!A982="","",[1]新扩建主干线!A982)</f>
        <v>公桥线路19</v>
      </c>
      <c r="B982" s="24" t="str">
        <f>IF([1]新扩建主干线!B982="","",[1]新扩建主干线!B982)</f>
        <v>10kV</v>
      </c>
      <c r="C982" s="24" t="str">
        <f>IF([1]新扩建主干线!C982="","",[1]新扩建主干线!C982)</f>
        <v>139公桥线</v>
      </c>
      <c r="D982" s="24">
        <f>IF([1]新扩建主干线!D982="","",[1]新扩建主干线!D982)</f>
        <v>1</v>
      </c>
      <c r="E982" s="24">
        <f>IF([1]新扩建主干线!E982="","",[1]新扩建主干线!E982)</f>
        <v>7.6543E-2</v>
      </c>
      <c r="F982" s="24" t="str">
        <f>IF([1]新扩建主干线!F982="","",[1]新扩建主干线!F982)</f>
        <v>市辖</v>
      </c>
      <c r="G982" s="24">
        <f>IF([1]新扩建主干线!G982="","",[1]新扩建主干线!G982)</f>
        <v>0</v>
      </c>
      <c r="H982" s="24">
        <f>IF([1]新扩建主干线!H982="","",[1]新扩建主干线!H982)</f>
        <v>3</v>
      </c>
      <c r="I982" s="24">
        <f>IF([1]新扩建主干线!I982="","",[1]新扩建主干线!I982)</f>
        <v>1</v>
      </c>
    </row>
    <row r="983" spans="1:9">
      <c r="A983" s="24" t="str">
        <f>IF([1]新扩建主干线!A983="","",[1]新扩建主干线!A983)</f>
        <v>公桥线路21</v>
      </c>
      <c r="B983" s="24" t="str">
        <f>IF([1]新扩建主干线!B983="","",[1]新扩建主干线!B983)</f>
        <v>10kV</v>
      </c>
      <c r="C983" s="24" t="str">
        <f>IF([1]新扩建主干线!C983="","",[1]新扩建主干线!C983)</f>
        <v>139公桥线</v>
      </c>
      <c r="D983" s="24">
        <f>IF([1]新扩建主干线!D983="","",[1]新扩建主干线!D983)</f>
        <v>1</v>
      </c>
      <c r="E983" s="24">
        <f>IF([1]新扩建主干线!E983="","",[1]新扩建主干线!E983)</f>
        <v>0.29746</v>
      </c>
      <c r="F983" s="24" t="str">
        <f>IF([1]新扩建主干线!F983="","",[1]新扩建主干线!F983)</f>
        <v>市辖</v>
      </c>
      <c r="G983" s="24">
        <f>IF([1]新扩建主干线!G983="","",[1]新扩建主干线!G983)</f>
        <v>0</v>
      </c>
      <c r="H983" s="24">
        <f>IF([1]新扩建主干线!H983="","",[1]新扩建主干线!H983)</f>
        <v>5</v>
      </c>
      <c r="I983" s="24">
        <f>IF([1]新扩建主干线!I983="","",[1]新扩建主干线!I983)</f>
        <v>3</v>
      </c>
    </row>
    <row r="984" spans="1:9">
      <c r="A984" s="24" t="str">
        <f>IF([1]新扩建主干线!A984="","",[1]新扩建主干线!A984)</f>
        <v>公桥线路22</v>
      </c>
      <c r="B984" s="24" t="str">
        <f>IF([1]新扩建主干线!B984="","",[1]新扩建主干线!B984)</f>
        <v>10kV</v>
      </c>
      <c r="C984" s="24" t="str">
        <f>IF([1]新扩建主干线!C984="","",[1]新扩建主干线!C984)</f>
        <v>139公桥线</v>
      </c>
      <c r="D984" s="24">
        <f>IF([1]新扩建主干线!D984="","",[1]新扩建主干线!D984)</f>
        <v>1</v>
      </c>
      <c r="E984" s="24">
        <f>IF([1]新扩建主干线!E984="","",[1]新扩建主干线!E984)</f>
        <v>0.16600100000000001</v>
      </c>
      <c r="F984" s="24" t="str">
        <f>IF([1]新扩建主干线!F984="","",[1]新扩建主干线!F984)</f>
        <v/>
      </c>
      <c r="G984" s="24">
        <f>IF([1]新扩建主干线!G984="","",[1]新扩建主干线!G984)</f>
        <v>0</v>
      </c>
      <c r="H984" s="24">
        <f>IF([1]新扩建主干线!H984="","",[1]新扩建主干线!H984)</f>
        <v>6</v>
      </c>
      <c r="I984" s="24">
        <f>IF([1]新扩建主干线!I984="","",[1]新扩建主干线!I984)</f>
        <v>1</v>
      </c>
    </row>
    <row r="985" spans="1:9">
      <c r="A985" s="24" t="str">
        <f>IF([1]新扩建主干线!A985="","",[1]新扩建主干线!A985)</f>
        <v>公桥线路24</v>
      </c>
      <c r="B985" s="24" t="str">
        <f>IF([1]新扩建主干线!B985="","",[1]新扩建主干线!B985)</f>
        <v>10kV</v>
      </c>
      <c r="C985" s="24" t="str">
        <f>IF([1]新扩建主干线!C985="","",[1]新扩建主干线!C985)</f>
        <v>139公桥线</v>
      </c>
      <c r="D985" s="24">
        <f>IF([1]新扩建主干线!D985="","",[1]新扩建主干线!D985)</f>
        <v>1</v>
      </c>
      <c r="E985" s="24">
        <f>IF([1]新扩建主干线!E985="","",[1]新扩建主干线!E985)</f>
        <v>0.14330399999999999</v>
      </c>
      <c r="F985" s="24" t="str">
        <f>IF([1]新扩建主干线!F985="","",[1]新扩建主干线!F985)</f>
        <v>市辖</v>
      </c>
      <c r="G985" s="24">
        <f>IF([1]新扩建主干线!G985="","",[1]新扩建主干线!G985)</f>
        <v>0</v>
      </c>
      <c r="H985" s="24">
        <f>IF([1]新扩建主干线!H985="","",[1]新扩建主干线!H985)</f>
        <v>8</v>
      </c>
      <c r="I985" s="24">
        <f>IF([1]新扩建主干线!I985="","",[1]新扩建主干线!I985)</f>
        <v>3</v>
      </c>
    </row>
    <row r="986" spans="1:9">
      <c r="A986" s="24" t="str">
        <f>IF([1]新扩建主干线!A986="","",[1]新扩建主干线!A986)</f>
        <v>公桥线路25</v>
      </c>
      <c r="B986" s="24" t="str">
        <f>IF([1]新扩建主干线!B986="","",[1]新扩建主干线!B986)</f>
        <v>10kV</v>
      </c>
      <c r="C986" s="24" t="str">
        <f>IF([1]新扩建主干线!C986="","",[1]新扩建主干线!C986)</f>
        <v>139公桥线</v>
      </c>
      <c r="D986" s="24">
        <f>IF([1]新扩建主干线!D986="","",[1]新扩建主干线!D986)</f>
        <v>1</v>
      </c>
      <c r="E986" s="24">
        <f>IF([1]新扩建主干线!E986="","",[1]新扩建主干线!E986)</f>
        <v>0.109346</v>
      </c>
      <c r="F986" s="24" t="str">
        <f>IF([1]新扩建主干线!F986="","",[1]新扩建主干线!F986)</f>
        <v/>
      </c>
      <c r="G986" s="24">
        <f>IF([1]新扩建主干线!G986="","",[1]新扩建主干线!G986)</f>
        <v>0</v>
      </c>
      <c r="H986" s="24">
        <f>IF([1]新扩建主干线!H986="","",[1]新扩建主干线!H986)</f>
        <v>0</v>
      </c>
      <c r="I986" s="24">
        <f>IF([1]新扩建主干线!I986="","",[1]新扩建主干线!I986)</f>
        <v>1</v>
      </c>
    </row>
    <row r="987" spans="1:9">
      <c r="A987" s="24" t="str">
        <f>IF([1]新扩建主干线!A987="","",[1]新扩建主干线!A987)</f>
        <v>公桥线路27</v>
      </c>
      <c r="B987" s="24" t="str">
        <f>IF([1]新扩建主干线!B987="","",[1]新扩建主干线!B987)</f>
        <v>10kV</v>
      </c>
      <c r="C987" s="24" t="str">
        <f>IF([1]新扩建主干线!C987="","",[1]新扩建主干线!C987)</f>
        <v>139公桥线</v>
      </c>
      <c r="D987" s="24">
        <f>IF([1]新扩建主干线!D987="","",[1]新扩建主干线!D987)</f>
        <v>0</v>
      </c>
      <c r="E987" s="24">
        <f>IF([1]新扩建主干线!E987="","",[1]新扩建主干线!E987)</f>
        <v>0.77736799999999995</v>
      </c>
      <c r="F987" s="24" t="str">
        <f>IF([1]新扩建主干线!F987="","",[1]新扩建主干线!F987)</f>
        <v>市辖</v>
      </c>
      <c r="G987" s="24">
        <f>IF([1]新扩建主干线!G987="","",[1]新扩建主干线!G987)</f>
        <v>0</v>
      </c>
      <c r="H987" s="24">
        <f>IF([1]新扩建主干线!H987="","",[1]新扩建主干线!H987)</f>
        <v>2</v>
      </c>
      <c r="I987" s="24">
        <f>IF([1]新扩建主干线!I987="","",[1]新扩建主干线!I987)</f>
        <v>3</v>
      </c>
    </row>
    <row r="988" spans="1:9">
      <c r="A988" s="24" t="str">
        <f>IF([1]新扩建主干线!A988="","",[1]新扩建主干线!A988)</f>
        <v>公桥线路28</v>
      </c>
      <c r="B988" s="24" t="str">
        <f>IF([1]新扩建主干线!B988="","",[1]新扩建主干线!B988)</f>
        <v>10kV</v>
      </c>
      <c r="C988" s="24" t="str">
        <f>IF([1]新扩建主干线!C988="","",[1]新扩建主干线!C988)</f>
        <v>139公桥线</v>
      </c>
      <c r="D988" s="24">
        <f>IF([1]新扩建主干线!D988="","",[1]新扩建主干线!D988)</f>
        <v>0</v>
      </c>
      <c r="E988" s="24">
        <f>IF([1]新扩建主干线!E988="","",[1]新扩建主干线!E988)</f>
        <v>3.6592E-2</v>
      </c>
      <c r="F988" s="24" t="str">
        <f>IF([1]新扩建主干线!F988="","",[1]新扩建主干线!F988)</f>
        <v>市辖</v>
      </c>
      <c r="G988" s="24">
        <f>IF([1]新扩建主干线!G988="","",[1]新扩建主干线!G988)</f>
        <v>0</v>
      </c>
      <c r="H988" s="24">
        <f>IF([1]新扩建主干线!H988="","",[1]新扩建主干线!H988)</f>
        <v>3</v>
      </c>
      <c r="I988" s="24">
        <f>IF([1]新扩建主干线!I988="","",[1]新扩建主干线!I988)</f>
        <v>1</v>
      </c>
    </row>
    <row r="989" spans="1:9">
      <c r="A989" s="24" t="str">
        <f>IF([1]新扩建主干线!A989="","",[1]新扩建主干线!A989)</f>
        <v>公桥线路30</v>
      </c>
      <c r="B989" s="24" t="str">
        <f>IF([1]新扩建主干线!B989="","",[1]新扩建主干线!B989)</f>
        <v>10kV</v>
      </c>
      <c r="C989" s="24" t="str">
        <f>IF([1]新扩建主干线!C989="","",[1]新扩建主干线!C989)</f>
        <v>139公桥线</v>
      </c>
      <c r="D989" s="24">
        <f>IF([1]新扩建主干线!D989="","",[1]新扩建主干线!D989)</f>
        <v>0</v>
      </c>
      <c r="E989" s="24">
        <f>IF([1]新扩建主干线!E989="","",[1]新扩建主干线!E989)</f>
        <v>0.53281199999999995</v>
      </c>
      <c r="F989" s="24" t="str">
        <f>IF([1]新扩建主干线!F989="","",[1]新扩建主干线!F989)</f>
        <v>县级</v>
      </c>
      <c r="G989" s="24">
        <f>IF([1]新扩建主干线!G989="","",[1]新扩建主干线!G989)</f>
        <v>0</v>
      </c>
      <c r="H989" s="24">
        <f>IF([1]新扩建主干线!H989="","",[1]新扩建主干线!H989)</f>
        <v>5</v>
      </c>
      <c r="I989" s="24">
        <f>IF([1]新扩建主干线!I989="","",[1]新扩建主干线!I989)</f>
        <v>3</v>
      </c>
    </row>
    <row r="990" spans="1:9">
      <c r="A990" s="24" t="str">
        <f>IF([1]新扩建主干线!A990="","",[1]新扩建主干线!A990)</f>
        <v>公桥线路31</v>
      </c>
      <c r="B990" s="24" t="str">
        <f>IF([1]新扩建主干线!B990="","",[1]新扩建主干线!B990)</f>
        <v>10kV</v>
      </c>
      <c r="C990" s="24" t="str">
        <f>IF([1]新扩建主干线!C990="","",[1]新扩建主干线!C990)</f>
        <v>139公桥线</v>
      </c>
      <c r="D990" s="24">
        <f>IF([1]新扩建主干线!D990="","",[1]新扩建主干线!D990)</f>
        <v>0</v>
      </c>
      <c r="E990" s="24">
        <f>IF([1]新扩建主干线!E990="","",[1]新扩建主干线!E990)</f>
        <v>0.46516999999999997</v>
      </c>
      <c r="F990" s="24" t="str">
        <f>IF([1]新扩建主干线!F990="","",[1]新扩建主干线!F990)</f>
        <v>县级</v>
      </c>
      <c r="G990" s="24">
        <f>IF([1]新扩建主干线!G990="","",[1]新扩建主干线!G990)</f>
        <v>0</v>
      </c>
      <c r="H990" s="24">
        <f>IF([1]新扩建主干线!H990="","",[1]新扩建主干线!H990)</f>
        <v>6</v>
      </c>
      <c r="I990" s="24">
        <f>IF([1]新扩建主干线!I990="","",[1]新扩建主干线!I990)</f>
        <v>1</v>
      </c>
    </row>
    <row r="991" spans="1:9">
      <c r="A991" s="24" t="str">
        <f>IF([1]新扩建主干线!A991="","",[1]新扩建主干线!A991)</f>
        <v>公桥线路33</v>
      </c>
      <c r="B991" s="24" t="str">
        <f>IF([1]新扩建主干线!B991="","",[1]新扩建主干线!B991)</f>
        <v>10kV</v>
      </c>
      <c r="C991" s="24" t="str">
        <f>IF([1]新扩建主干线!C991="","",[1]新扩建主干线!C991)</f>
        <v>139公桥线</v>
      </c>
      <c r="D991" s="24">
        <f>IF([1]新扩建主干线!D991="","",[1]新扩建主干线!D991)</f>
        <v>0</v>
      </c>
      <c r="E991" s="24">
        <f>IF([1]新扩建主干线!E991="","",[1]新扩建主干线!E991)</f>
        <v>0.260181</v>
      </c>
      <c r="F991" s="24" t="str">
        <f>IF([1]新扩建主干线!F991="","",[1]新扩建主干线!F991)</f>
        <v>县级</v>
      </c>
      <c r="G991" s="24">
        <f>IF([1]新扩建主干线!G991="","",[1]新扩建主干线!G991)</f>
        <v>0</v>
      </c>
      <c r="H991" s="24">
        <f>IF([1]新扩建主干线!H991="","",[1]新扩建主干线!H991)</f>
        <v>8</v>
      </c>
      <c r="I991" s="24">
        <f>IF([1]新扩建主干线!I991="","",[1]新扩建主干线!I991)</f>
        <v>3</v>
      </c>
    </row>
    <row r="992" spans="1:9">
      <c r="A992" s="24" t="str">
        <f>IF([1]新扩建主干线!A992="","",[1]新扩建主干线!A992)</f>
        <v>公桥线路34</v>
      </c>
      <c r="B992" s="24" t="str">
        <f>IF([1]新扩建主干线!B992="","",[1]新扩建主干线!B992)</f>
        <v>10kV</v>
      </c>
      <c r="C992" s="24" t="str">
        <f>IF([1]新扩建主干线!C992="","",[1]新扩建主干线!C992)</f>
        <v>139公桥线</v>
      </c>
      <c r="D992" s="24">
        <f>IF([1]新扩建主干线!D992="","",[1]新扩建主干线!D992)</f>
        <v>0</v>
      </c>
      <c r="E992" s="24">
        <f>IF([1]新扩建主干线!E992="","",[1]新扩建主干线!E992)</f>
        <v>1.2057999999999999E-2</v>
      </c>
      <c r="F992" s="24" t="str">
        <f>IF([1]新扩建主干线!F992="","",[1]新扩建主干线!F992)</f>
        <v>县级</v>
      </c>
      <c r="G992" s="24">
        <f>IF([1]新扩建主干线!G992="","",[1]新扩建主干线!G992)</f>
        <v>0</v>
      </c>
      <c r="H992" s="24">
        <f>IF([1]新扩建主干线!H992="","",[1]新扩建主干线!H992)</f>
        <v>0</v>
      </c>
      <c r="I992" s="24">
        <f>IF([1]新扩建主干线!I992="","",[1]新扩建主干线!I992)</f>
        <v>1</v>
      </c>
    </row>
    <row r="993" spans="1:9">
      <c r="A993" s="24" t="str">
        <f>IF([1]新扩建主干线!A993="","",[1]新扩建主干线!A993)</f>
        <v>公桥线路36</v>
      </c>
      <c r="B993" s="24" t="str">
        <f>IF([1]新扩建主干线!B993="","",[1]新扩建主干线!B993)</f>
        <v>10kV</v>
      </c>
      <c r="C993" s="24" t="str">
        <f>IF([1]新扩建主干线!C993="","",[1]新扩建主干线!C993)</f>
        <v>139公桥线</v>
      </c>
      <c r="D993" s="24">
        <f>IF([1]新扩建主干线!D993="","",[1]新扩建主干线!D993)</f>
        <v>0</v>
      </c>
      <c r="E993" s="24">
        <f>IF([1]新扩建主干线!E993="","",[1]新扩建主干线!E993)</f>
        <v>0.26901000000000003</v>
      </c>
      <c r="F993" s="24" t="str">
        <f>IF([1]新扩建主干线!F993="","",[1]新扩建主干线!F993)</f>
        <v>县级</v>
      </c>
      <c r="G993" s="24">
        <f>IF([1]新扩建主干线!G993="","",[1]新扩建主干线!G993)</f>
        <v>0</v>
      </c>
      <c r="H993" s="24">
        <f>IF([1]新扩建主干线!H993="","",[1]新扩建主干线!H993)</f>
        <v>2</v>
      </c>
      <c r="I993" s="24">
        <f>IF([1]新扩建主干线!I993="","",[1]新扩建主干线!I993)</f>
        <v>3</v>
      </c>
    </row>
    <row r="994" spans="1:9">
      <c r="A994" s="24" t="str">
        <f>IF([1]新扩建主干线!A994="","",[1]新扩建主干线!A994)</f>
        <v>公桥线路37</v>
      </c>
      <c r="B994" s="24" t="str">
        <f>IF([1]新扩建主干线!B994="","",[1]新扩建主干线!B994)</f>
        <v>10kV</v>
      </c>
      <c r="C994" s="24" t="str">
        <f>IF([1]新扩建主干线!C994="","",[1]新扩建主干线!C994)</f>
        <v>139公桥线</v>
      </c>
      <c r="D994" s="24">
        <f>IF([1]新扩建主干线!D994="","",[1]新扩建主干线!D994)</f>
        <v>0</v>
      </c>
      <c r="E994" s="24">
        <f>IF([1]新扩建主干线!E994="","",[1]新扩建主干线!E994)</f>
        <v>0.23896600000000001</v>
      </c>
      <c r="F994" s="24" t="str">
        <f>IF([1]新扩建主干线!F994="","",[1]新扩建主干线!F994)</f>
        <v>县级</v>
      </c>
      <c r="G994" s="24">
        <f>IF([1]新扩建主干线!G994="","",[1]新扩建主干线!G994)</f>
        <v>0</v>
      </c>
      <c r="H994" s="24">
        <f>IF([1]新扩建主干线!H994="","",[1]新扩建主干线!H994)</f>
        <v>3</v>
      </c>
      <c r="I994" s="24">
        <f>IF([1]新扩建主干线!I994="","",[1]新扩建主干线!I994)</f>
        <v>1</v>
      </c>
    </row>
    <row r="995" spans="1:9">
      <c r="A995" s="24" t="str">
        <f>IF([1]新扩建主干线!A995="","",[1]新扩建主干线!A995)</f>
        <v>公桥线路39</v>
      </c>
      <c r="B995" s="24" t="str">
        <f>IF([1]新扩建主干线!B995="","",[1]新扩建主干线!B995)</f>
        <v>10kV</v>
      </c>
      <c r="C995" s="24" t="str">
        <f>IF([1]新扩建主干线!C995="","",[1]新扩建主干线!C995)</f>
        <v>139公桥线</v>
      </c>
      <c r="D995" s="24">
        <f>IF([1]新扩建主干线!D995="","",[1]新扩建主干线!D995)</f>
        <v>0</v>
      </c>
      <c r="E995" s="24">
        <f>IF([1]新扩建主干线!E995="","",[1]新扩建主干线!E995)</f>
        <v>0.37851600000000002</v>
      </c>
      <c r="F995" s="24" t="str">
        <f>IF([1]新扩建主干线!F995="","",[1]新扩建主干线!F995)</f>
        <v>县级</v>
      </c>
      <c r="G995" s="24">
        <f>IF([1]新扩建主干线!G995="","",[1]新扩建主干线!G995)</f>
        <v>0</v>
      </c>
      <c r="H995" s="24">
        <f>IF([1]新扩建主干线!H995="","",[1]新扩建主干线!H995)</f>
        <v>5</v>
      </c>
      <c r="I995" s="24">
        <f>IF([1]新扩建主干线!I995="","",[1]新扩建主干线!I995)</f>
        <v>3</v>
      </c>
    </row>
    <row r="996" spans="1:9">
      <c r="A996" s="24" t="str">
        <f>IF([1]新扩建主干线!A996="","",[1]新扩建主干线!A996)</f>
        <v>公桥线路40</v>
      </c>
      <c r="B996" s="24" t="str">
        <f>IF([1]新扩建主干线!B996="","",[1]新扩建主干线!B996)</f>
        <v>10kV</v>
      </c>
      <c r="C996" s="24" t="str">
        <f>IF([1]新扩建主干线!C996="","",[1]新扩建主干线!C996)</f>
        <v>139公桥线</v>
      </c>
      <c r="D996" s="24">
        <f>IF([1]新扩建主干线!D996="","",[1]新扩建主干线!D996)</f>
        <v>0</v>
      </c>
      <c r="E996" s="24">
        <f>IF([1]新扩建主干线!E996="","",[1]新扩建主干线!E996)</f>
        <v>0.15182899999999999</v>
      </c>
      <c r="F996" s="24" t="str">
        <f>IF([1]新扩建主干线!F996="","",[1]新扩建主干线!F996)</f>
        <v>县级</v>
      </c>
      <c r="G996" s="24">
        <f>IF([1]新扩建主干线!G996="","",[1]新扩建主干线!G996)</f>
        <v>0</v>
      </c>
      <c r="H996" s="24">
        <f>IF([1]新扩建主干线!H996="","",[1]新扩建主干线!H996)</f>
        <v>6</v>
      </c>
      <c r="I996" s="24">
        <f>IF([1]新扩建主干线!I996="","",[1]新扩建主干线!I996)</f>
        <v>1</v>
      </c>
    </row>
    <row r="997" spans="1:9">
      <c r="A997" s="24" t="str">
        <f>IF([1]新扩建主干线!A997="","",[1]新扩建主干线!A997)</f>
        <v>公桥线路43</v>
      </c>
      <c r="B997" s="24" t="str">
        <f>IF([1]新扩建主干线!B997="","",[1]新扩建主干线!B997)</f>
        <v>10kV</v>
      </c>
      <c r="C997" s="24" t="str">
        <f>IF([1]新扩建主干线!C997="","",[1]新扩建主干线!C997)</f>
        <v>139公桥线</v>
      </c>
      <c r="D997" s="24">
        <f>IF([1]新扩建主干线!D997="","",[1]新扩建主干线!D997)</f>
        <v>0</v>
      </c>
      <c r="E997" s="24">
        <f>IF([1]新扩建主干线!E997="","",[1]新扩建主干线!E997)</f>
        <v>7.7074000000000004E-2</v>
      </c>
      <c r="F997" s="24" t="str">
        <f>IF([1]新扩建主干线!F997="","",[1]新扩建主干线!F997)</f>
        <v>县级</v>
      </c>
      <c r="G997" s="24">
        <f>IF([1]新扩建主干线!G997="","",[1]新扩建主干线!G997)</f>
        <v>0</v>
      </c>
      <c r="H997" s="24">
        <f>IF([1]新扩建主干线!H997="","",[1]新扩建主干线!H997)</f>
        <v>8</v>
      </c>
      <c r="I997" s="24">
        <f>IF([1]新扩建主干线!I997="","",[1]新扩建主干线!I997)</f>
        <v>3</v>
      </c>
    </row>
    <row r="998" spans="1:9">
      <c r="A998" s="24" t="str">
        <f>IF([1]新扩建主干线!A998="","",[1]新扩建主干线!A998)</f>
        <v>公桥线路44</v>
      </c>
      <c r="B998" s="24" t="str">
        <f>IF([1]新扩建主干线!B998="","",[1]新扩建主干线!B998)</f>
        <v>10kV</v>
      </c>
      <c r="C998" s="24" t="str">
        <f>IF([1]新扩建主干线!C998="","",[1]新扩建主干线!C998)</f>
        <v>139公桥线</v>
      </c>
      <c r="D998" s="24">
        <f>IF([1]新扩建主干线!D998="","",[1]新扩建主干线!D998)</f>
        <v>0</v>
      </c>
      <c r="E998" s="24">
        <f>IF([1]新扩建主干线!E998="","",[1]新扩建主干线!E998)</f>
        <v>0.14502599999999999</v>
      </c>
      <c r="F998" s="24" t="str">
        <f>IF([1]新扩建主干线!F998="","",[1]新扩建主干线!F998)</f>
        <v>县级</v>
      </c>
      <c r="G998" s="24">
        <f>IF([1]新扩建主干线!G998="","",[1]新扩建主干线!G998)</f>
        <v>0</v>
      </c>
      <c r="H998" s="24">
        <f>IF([1]新扩建主干线!H998="","",[1]新扩建主干线!H998)</f>
        <v>0</v>
      </c>
      <c r="I998" s="24">
        <f>IF([1]新扩建主干线!I998="","",[1]新扩建主干线!I998)</f>
        <v>1</v>
      </c>
    </row>
    <row r="999" spans="1:9">
      <c r="A999" s="24" t="str">
        <f>IF([1]新扩建主干线!A999="","",[1]新扩建主干线!A999)</f>
        <v>公桥线路46</v>
      </c>
      <c r="B999" s="24" t="str">
        <f>IF([1]新扩建主干线!B999="","",[1]新扩建主干线!B999)</f>
        <v>10kV</v>
      </c>
      <c r="C999" s="24" t="str">
        <f>IF([1]新扩建主干线!C999="","",[1]新扩建主干线!C999)</f>
        <v>139公桥线</v>
      </c>
      <c r="D999" s="24">
        <f>IF([1]新扩建主干线!D999="","",[1]新扩建主干线!D999)</f>
        <v>1</v>
      </c>
      <c r="E999" s="24">
        <f>IF([1]新扩建主干线!E999="","",[1]新扩建主干线!E999)</f>
        <v>0.312255</v>
      </c>
      <c r="F999" s="24" t="str">
        <f>IF([1]新扩建主干线!F999="","",[1]新扩建主干线!F999)</f>
        <v>县级</v>
      </c>
      <c r="G999" s="24">
        <f>IF([1]新扩建主干线!G999="","",[1]新扩建主干线!G999)</f>
        <v>0</v>
      </c>
      <c r="H999" s="24">
        <f>IF([1]新扩建主干线!H999="","",[1]新扩建主干线!H999)</f>
        <v>2</v>
      </c>
      <c r="I999" s="24">
        <f>IF([1]新扩建主干线!I999="","",[1]新扩建主干线!I999)</f>
        <v>3</v>
      </c>
    </row>
    <row r="1000" spans="1:9">
      <c r="A1000" s="24" t="str">
        <f>IF([1]新扩建主干线!A1000="","",[1]新扩建主干线!A1000)</f>
        <v>公桥线路47</v>
      </c>
      <c r="B1000" s="24" t="str">
        <f>IF([1]新扩建主干线!B1000="","",[1]新扩建主干线!B1000)</f>
        <v>10kV</v>
      </c>
      <c r="C1000" s="24" t="str">
        <f>IF([1]新扩建主干线!C1000="","",[1]新扩建主干线!C1000)</f>
        <v>139公桥线</v>
      </c>
      <c r="D1000" s="24">
        <f>IF([1]新扩建主干线!D1000="","",[1]新扩建主干线!D1000)</f>
        <v>1</v>
      </c>
      <c r="E1000" s="24">
        <f>IF([1]新扩建主干线!E1000="","",[1]新扩建主干线!E1000)</f>
        <v>6.9095000000000004E-2</v>
      </c>
      <c r="F1000" s="24" t="str">
        <f>IF([1]新扩建主干线!F1000="","",[1]新扩建主干线!F1000)</f>
        <v>县级</v>
      </c>
      <c r="G1000" s="24">
        <f>IF([1]新扩建主干线!G1000="","",[1]新扩建主干线!G1000)</f>
        <v>0</v>
      </c>
      <c r="H1000" s="24">
        <f>IF([1]新扩建主干线!H1000="","",[1]新扩建主干线!H1000)</f>
        <v>3</v>
      </c>
      <c r="I1000" s="24">
        <f>IF([1]新扩建主干线!I1000="","",[1]新扩建主干线!I1000)</f>
        <v>1</v>
      </c>
    </row>
    <row r="1001" spans="1:9">
      <c r="A1001" s="24" t="str">
        <f>IF([1]新扩建主干线!A1001="","",[1]新扩建主干线!A1001)</f>
        <v>公桥线路49</v>
      </c>
      <c r="B1001" s="24" t="str">
        <f>IF([1]新扩建主干线!B1001="","",[1]新扩建主干线!B1001)</f>
        <v>10kV</v>
      </c>
      <c r="C1001" s="24" t="str">
        <f>IF([1]新扩建主干线!C1001="","",[1]新扩建主干线!C1001)</f>
        <v>139公桥线</v>
      </c>
      <c r="D1001" s="24">
        <f>IF([1]新扩建主干线!D1001="","",[1]新扩建主干线!D1001)</f>
        <v>1</v>
      </c>
      <c r="E1001" s="24">
        <f>IF([1]新扩建主干线!E1001="","",[1]新扩建主干线!E1001)</f>
        <v>2.96E-3</v>
      </c>
      <c r="F1001" s="24" t="str">
        <f>IF([1]新扩建主干线!F1001="","",[1]新扩建主干线!F1001)</f>
        <v>县级</v>
      </c>
      <c r="G1001" s="24">
        <f>IF([1]新扩建主干线!G1001="","",[1]新扩建主干线!G1001)</f>
        <v>0</v>
      </c>
      <c r="H1001" s="24">
        <f>IF([1]新扩建主干线!H1001="","",[1]新扩建主干线!H1001)</f>
        <v>5</v>
      </c>
      <c r="I1001" s="24">
        <f>IF([1]新扩建主干线!I1001="","",[1]新扩建主干线!I1001)</f>
        <v>3</v>
      </c>
    </row>
    <row r="1002" spans="1:9">
      <c r="A1002" s="24" t="str">
        <f>IF([1]新扩建主干线!A1002="","",[1]新扩建主干线!A1002)</f>
        <v>公桥线路50</v>
      </c>
      <c r="B1002" s="24" t="str">
        <f>IF([1]新扩建主干线!B1002="","",[1]新扩建主干线!B1002)</f>
        <v>10kV</v>
      </c>
      <c r="C1002" s="24" t="str">
        <f>IF([1]新扩建主干线!C1002="","",[1]新扩建主干线!C1002)</f>
        <v>139公桥线</v>
      </c>
      <c r="D1002" s="24">
        <f>IF([1]新扩建主干线!D1002="","",[1]新扩建主干线!D1002)</f>
        <v>1</v>
      </c>
      <c r="E1002" s="24">
        <f>IF([1]新扩建主干线!E1002="","",[1]新扩建主干线!E1002)</f>
        <v>0.59202100000000002</v>
      </c>
      <c r="F1002" s="24" t="str">
        <f>IF([1]新扩建主干线!F1002="","",[1]新扩建主干线!F1002)</f>
        <v>县级</v>
      </c>
      <c r="G1002" s="24">
        <f>IF([1]新扩建主干线!G1002="","",[1]新扩建主干线!G1002)</f>
        <v>0</v>
      </c>
      <c r="H1002" s="24">
        <f>IF([1]新扩建主干线!H1002="","",[1]新扩建主干线!H1002)</f>
        <v>6</v>
      </c>
      <c r="I1002" s="24">
        <f>IF([1]新扩建主干线!I1002="","",[1]新扩建主干线!I1002)</f>
        <v>1</v>
      </c>
    </row>
    <row r="1003" spans="1:9">
      <c r="A1003" s="24" t="str">
        <f>IF([1]新扩建主干线!A1003="","",[1]新扩建主干线!A1003)</f>
        <v>公桥线路52</v>
      </c>
      <c r="B1003" s="24" t="str">
        <f>IF([1]新扩建主干线!B1003="","",[1]新扩建主干线!B1003)</f>
        <v>10kV</v>
      </c>
      <c r="C1003" s="24" t="str">
        <f>IF([1]新扩建主干线!C1003="","",[1]新扩建主干线!C1003)</f>
        <v>139公桥线</v>
      </c>
      <c r="D1003" s="24">
        <f>IF([1]新扩建主干线!D1003="","",[1]新扩建主干线!D1003)</f>
        <v>1</v>
      </c>
      <c r="E1003" s="24">
        <f>IF([1]新扩建主干线!E1003="","",[1]新扩建主干线!E1003)</f>
        <v>0.95682699999999998</v>
      </c>
      <c r="F1003" s="24" t="str">
        <f>IF([1]新扩建主干线!F1003="","",[1]新扩建主干线!F1003)</f>
        <v>县级</v>
      </c>
      <c r="G1003" s="24">
        <f>IF([1]新扩建主干线!G1003="","",[1]新扩建主干线!G1003)</f>
        <v>0</v>
      </c>
      <c r="H1003" s="24">
        <f>IF([1]新扩建主干线!H1003="","",[1]新扩建主干线!H1003)</f>
        <v>8</v>
      </c>
      <c r="I1003" s="24">
        <f>IF([1]新扩建主干线!I1003="","",[1]新扩建主干线!I1003)</f>
        <v>3</v>
      </c>
    </row>
    <row r="1004" spans="1:9">
      <c r="A1004" s="24" t="str">
        <f>IF([1]新扩建主干线!A1004="","",[1]新扩建主干线!A1004)</f>
        <v>公桥线路53</v>
      </c>
      <c r="B1004" s="24" t="str">
        <f>IF([1]新扩建主干线!B1004="","",[1]新扩建主干线!B1004)</f>
        <v>10kV</v>
      </c>
      <c r="C1004" s="24" t="str">
        <f>IF([1]新扩建主干线!C1004="","",[1]新扩建主干线!C1004)</f>
        <v>139公桥线</v>
      </c>
      <c r="D1004" s="24">
        <f>IF([1]新扩建主干线!D1004="","",[1]新扩建主干线!D1004)</f>
        <v>1</v>
      </c>
      <c r="E1004" s="24">
        <f>IF([1]新扩建主干线!E1004="","",[1]新扩建主干线!E1004)</f>
        <v>0.64764500000000003</v>
      </c>
      <c r="F1004" s="24" t="str">
        <f>IF([1]新扩建主干线!F1004="","",[1]新扩建主干线!F1004)</f>
        <v>县级</v>
      </c>
      <c r="G1004" s="24">
        <f>IF([1]新扩建主干线!G1004="","",[1]新扩建主干线!G1004)</f>
        <v>0</v>
      </c>
      <c r="H1004" s="24">
        <f>IF([1]新扩建主干线!H1004="","",[1]新扩建主干线!H1004)</f>
        <v>0</v>
      </c>
      <c r="I1004" s="24">
        <f>IF([1]新扩建主干线!I1004="","",[1]新扩建主干线!I1004)</f>
        <v>1</v>
      </c>
    </row>
    <row r="1005" spans="1:9">
      <c r="A1005" s="24" t="str">
        <f>IF([1]新扩建主干线!A1005="","",[1]新扩建主干线!A1005)</f>
        <v>公桥线路55</v>
      </c>
      <c r="B1005" s="24" t="str">
        <f>IF([1]新扩建主干线!B1005="","",[1]新扩建主干线!B1005)</f>
        <v>10kV</v>
      </c>
      <c r="C1005" s="24" t="str">
        <f>IF([1]新扩建主干线!C1005="","",[1]新扩建主干线!C1005)</f>
        <v>139公桥线</v>
      </c>
      <c r="D1005" s="24">
        <f>IF([1]新扩建主干线!D1005="","",[1]新扩建主干线!D1005)</f>
        <v>0</v>
      </c>
      <c r="E1005" s="24">
        <f>IF([1]新扩建主干线!E1005="","",[1]新扩建主干线!E1005)</f>
        <v>0.105321</v>
      </c>
      <c r="F1005" s="24" t="str">
        <f>IF([1]新扩建主干线!F1005="","",[1]新扩建主干线!F1005)</f>
        <v>县级</v>
      </c>
      <c r="G1005" s="24">
        <f>IF([1]新扩建主干线!G1005="","",[1]新扩建主干线!G1005)</f>
        <v>0</v>
      </c>
      <c r="H1005" s="24">
        <f>IF([1]新扩建主干线!H1005="","",[1]新扩建主干线!H1005)</f>
        <v>2</v>
      </c>
      <c r="I1005" s="24">
        <f>IF([1]新扩建主干线!I1005="","",[1]新扩建主干线!I1005)</f>
        <v>3</v>
      </c>
    </row>
    <row r="1006" spans="1:9">
      <c r="A1006" s="24" t="str">
        <f>IF([1]新扩建主干线!A1006="","",[1]新扩建主干线!A1006)</f>
        <v>公桥线路56</v>
      </c>
      <c r="B1006" s="24" t="str">
        <f>IF([1]新扩建主干线!B1006="","",[1]新扩建主干线!B1006)</f>
        <v>10kV</v>
      </c>
      <c r="C1006" s="24" t="str">
        <f>IF([1]新扩建主干线!C1006="","",[1]新扩建主干线!C1006)</f>
        <v>139公桥线</v>
      </c>
      <c r="D1006" s="24">
        <f>IF([1]新扩建主干线!D1006="","",[1]新扩建主干线!D1006)</f>
        <v>0</v>
      </c>
      <c r="E1006" s="24">
        <f>IF([1]新扩建主干线!E1006="","",[1]新扩建主干线!E1006)</f>
        <v>1.4153000000000001E-2</v>
      </c>
      <c r="F1006" s="24" t="str">
        <f>IF([1]新扩建主干线!F1006="","",[1]新扩建主干线!F1006)</f>
        <v>县级</v>
      </c>
      <c r="G1006" s="24">
        <f>IF([1]新扩建主干线!G1006="","",[1]新扩建主干线!G1006)</f>
        <v>0</v>
      </c>
      <c r="H1006" s="24">
        <f>IF([1]新扩建主干线!H1006="","",[1]新扩建主干线!H1006)</f>
        <v>3</v>
      </c>
      <c r="I1006" s="24">
        <f>IF([1]新扩建主干线!I1006="","",[1]新扩建主干线!I1006)</f>
        <v>1</v>
      </c>
    </row>
    <row r="1007" spans="1:9">
      <c r="A1007" s="24" t="str">
        <f>IF([1]新扩建主干线!A1007="","",[1]新扩建主干线!A1007)</f>
        <v>公桥线路58</v>
      </c>
      <c r="B1007" s="24" t="str">
        <f>IF([1]新扩建主干线!B1007="","",[1]新扩建主干线!B1007)</f>
        <v>10kV</v>
      </c>
      <c r="C1007" s="24" t="str">
        <f>IF([1]新扩建主干线!C1007="","",[1]新扩建主干线!C1007)</f>
        <v>139公桥线</v>
      </c>
      <c r="D1007" s="24">
        <f>IF([1]新扩建主干线!D1007="","",[1]新扩建主干线!D1007)</f>
        <v>0</v>
      </c>
      <c r="E1007" s="24">
        <f>IF([1]新扩建主干线!E1007="","",[1]新扩建主干线!E1007)</f>
        <v>1.4279999999999999E-2</v>
      </c>
      <c r="F1007" s="24" t="str">
        <f>IF([1]新扩建主干线!F1007="","",[1]新扩建主干线!F1007)</f>
        <v>县级</v>
      </c>
      <c r="G1007" s="24">
        <f>IF([1]新扩建主干线!G1007="","",[1]新扩建主干线!G1007)</f>
        <v>0</v>
      </c>
      <c r="H1007" s="24">
        <f>IF([1]新扩建主干线!H1007="","",[1]新扩建主干线!H1007)</f>
        <v>5</v>
      </c>
      <c r="I1007" s="24">
        <f>IF([1]新扩建主干线!I1007="","",[1]新扩建主干线!I1007)</f>
        <v>3</v>
      </c>
    </row>
    <row r="1008" spans="1:9">
      <c r="A1008" s="24" t="str">
        <f>IF([1]新扩建主干线!A1008="","",[1]新扩建主干线!A1008)</f>
        <v>公桥线路59</v>
      </c>
      <c r="B1008" s="24" t="str">
        <f>IF([1]新扩建主干线!B1008="","",[1]新扩建主干线!B1008)</f>
        <v>10kV</v>
      </c>
      <c r="C1008" s="24" t="str">
        <f>IF([1]新扩建主干线!C1008="","",[1]新扩建主干线!C1008)</f>
        <v>139公桥线</v>
      </c>
      <c r="D1008" s="24">
        <f>IF([1]新扩建主干线!D1008="","",[1]新扩建主干线!D1008)</f>
        <v>0</v>
      </c>
      <c r="E1008" s="24">
        <f>IF([1]新扩建主干线!E1008="","",[1]新扩建主干线!E1008)</f>
        <v>8.6188000000000001E-2</v>
      </c>
      <c r="F1008" s="24" t="str">
        <f>IF([1]新扩建主干线!F1008="","",[1]新扩建主干线!F1008)</f>
        <v>县级</v>
      </c>
      <c r="G1008" s="24">
        <f>IF([1]新扩建主干线!G1008="","",[1]新扩建主干线!G1008)</f>
        <v>0</v>
      </c>
      <c r="H1008" s="24">
        <f>IF([1]新扩建主干线!H1008="","",[1]新扩建主干线!H1008)</f>
        <v>6</v>
      </c>
      <c r="I1008" s="24">
        <f>IF([1]新扩建主干线!I1008="","",[1]新扩建主干线!I1008)</f>
        <v>1</v>
      </c>
    </row>
    <row r="1009" spans="1:9">
      <c r="A1009" s="24" t="str">
        <f>IF([1]新扩建主干线!A1009="","",[1]新扩建主干线!A1009)</f>
        <v>公桥线路61</v>
      </c>
      <c r="B1009" s="24" t="str">
        <f>IF([1]新扩建主干线!B1009="","",[1]新扩建主干线!B1009)</f>
        <v>10kV</v>
      </c>
      <c r="C1009" s="24" t="str">
        <f>IF([1]新扩建主干线!C1009="","",[1]新扩建主干线!C1009)</f>
        <v>139公桥线</v>
      </c>
      <c r="D1009" s="24">
        <f>IF([1]新扩建主干线!D1009="","",[1]新扩建主干线!D1009)</f>
        <v>0</v>
      </c>
      <c r="E1009" s="24">
        <f>IF([1]新扩建主干线!E1009="","",[1]新扩建主干线!E1009)</f>
        <v>5.042E-2</v>
      </c>
      <c r="F1009" s="24" t="str">
        <f>IF([1]新扩建主干线!F1009="","",[1]新扩建主干线!F1009)</f>
        <v>县级</v>
      </c>
      <c r="G1009" s="24">
        <f>IF([1]新扩建主干线!G1009="","",[1]新扩建主干线!G1009)</f>
        <v>0</v>
      </c>
      <c r="H1009" s="24">
        <f>IF([1]新扩建主干线!H1009="","",[1]新扩建主干线!H1009)</f>
        <v>8</v>
      </c>
      <c r="I1009" s="24">
        <f>IF([1]新扩建主干线!I1009="","",[1]新扩建主干线!I1009)</f>
        <v>3</v>
      </c>
    </row>
    <row r="1010" spans="1:9">
      <c r="A1010" s="24" t="str">
        <f>IF([1]新扩建主干线!A1010="","",[1]新扩建主干线!A1010)</f>
        <v>公桥线路62</v>
      </c>
      <c r="B1010" s="24" t="str">
        <f>IF([1]新扩建主干线!B1010="","",[1]新扩建主干线!B1010)</f>
        <v>10kV</v>
      </c>
      <c r="C1010" s="24" t="str">
        <f>IF([1]新扩建主干线!C1010="","",[1]新扩建主干线!C1010)</f>
        <v>139公桥线</v>
      </c>
      <c r="D1010" s="24">
        <f>IF([1]新扩建主干线!D1010="","",[1]新扩建主干线!D1010)</f>
        <v>0</v>
      </c>
      <c r="E1010" s="24">
        <f>IF([1]新扩建主干线!E1010="","",[1]新扩建主干线!E1010)</f>
        <v>0.15712899999999999</v>
      </c>
      <c r="F1010" s="24" t="str">
        <f>IF([1]新扩建主干线!F1010="","",[1]新扩建主干线!F1010)</f>
        <v>县级</v>
      </c>
      <c r="G1010" s="24">
        <f>IF([1]新扩建主干线!G1010="","",[1]新扩建主干线!G1010)</f>
        <v>0</v>
      </c>
      <c r="H1010" s="24">
        <f>IF([1]新扩建主干线!H1010="","",[1]新扩建主干线!H1010)</f>
        <v>0</v>
      </c>
      <c r="I1010" s="24">
        <f>IF([1]新扩建主干线!I1010="","",[1]新扩建主干线!I1010)</f>
        <v>1</v>
      </c>
    </row>
    <row r="1011" spans="1:9">
      <c r="A1011" s="24" t="str">
        <f>IF([1]新扩建主干线!A1011="","",[1]新扩建主干线!A1011)</f>
        <v>公桥线路64</v>
      </c>
      <c r="B1011" s="24" t="str">
        <f>IF([1]新扩建主干线!B1011="","",[1]新扩建主干线!B1011)</f>
        <v>10kV</v>
      </c>
      <c r="C1011" s="24" t="str">
        <f>IF([1]新扩建主干线!C1011="","",[1]新扩建主干线!C1011)</f>
        <v>139公桥线</v>
      </c>
      <c r="D1011" s="24">
        <f>IF([1]新扩建主干线!D1011="","",[1]新扩建主干线!D1011)</f>
        <v>0</v>
      </c>
      <c r="E1011" s="24">
        <f>IF([1]新扩建主干线!E1011="","",[1]新扩建主干线!E1011)</f>
        <v>6.0682E-2</v>
      </c>
      <c r="F1011" s="24" t="str">
        <f>IF([1]新扩建主干线!F1011="","",[1]新扩建主干线!F1011)</f>
        <v>市辖</v>
      </c>
      <c r="G1011" s="24">
        <f>IF([1]新扩建主干线!G1011="","",[1]新扩建主干线!G1011)</f>
        <v>0</v>
      </c>
      <c r="H1011" s="24">
        <f>IF([1]新扩建主干线!H1011="","",[1]新扩建主干线!H1011)</f>
        <v>2</v>
      </c>
      <c r="I1011" s="24">
        <f>IF([1]新扩建主干线!I1011="","",[1]新扩建主干线!I1011)</f>
        <v>3</v>
      </c>
    </row>
    <row r="1012" spans="1:9">
      <c r="A1012" s="24" t="str">
        <f>IF([1]新扩建主干线!A1012="","",[1]新扩建主干线!A1012)</f>
        <v>公桥线路65</v>
      </c>
      <c r="B1012" s="24" t="str">
        <f>IF([1]新扩建主干线!B1012="","",[1]新扩建主干线!B1012)</f>
        <v>10kV</v>
      </c>
      <c r="C1012" s="24" t="str">
        <f>IF([1]新扩建主干线!C1012="","",[1]新扩建主干线!C1012)</f>
        <v>139公桥线</v>
      </c>
      <c r="D1012" s="24">
        <f>IF([1]新扩建主干线!D1012="","",[1]新扩建主干线!D1012)</f>
        <v>0</v>
      </c>
      <c r="E1012" s="24">
        <f>IF([1]新扩建主干线!E1012="","",[1]新扩建主干线!E1012)</f>
        <v>8.4828000000000001E-2</v>
      </c>
      <c r="F1012" s="24" t="str">
        <f>IF([1]新扩建主干线!F1012="","",[1]新扩建主干线!F1012)</f>
        <v>市辖</v>
      </c>
      <c r="G1012" s="24">
        <f>IF([1]新扩建主干线!G1012="","",[1]新扩建主干线!G1012)</f>
        <v>0</v>
      </c>
      <c r="H1012" s="24">
        <f>IF([1]新扩建主干线!H1012="","",[1]新扩建主干线!H1012)</f>
        <v>3</v>
      </c>
      <c r="I1012" s="24">
        <f>IF([1]新扩建主干线!I1012="","",[1]新扩建主干线!I1012)</f>
        <v>1</v>
      </c>
    </row>
    <row r="1013" spans="1:9">
      <c r="A1013" s="24" t="str">
        <f>IF([1]新扩建主干线!A1013="","",[1]新扩建主干线!A1013)</f>
        <v>公桥线路67</v>
      </c>
      <c r="B1013" s="24" t="str">
        <f>IF([1]新扩建主干线!B1013="","",[1]新扩建主干线!B1013)</f>
        <v>10kV</v>
      </c>
      <c r="C1013" s="24" t="str">
        <f>IF([1]新扩建主干线!C1013="","",[1]新扩建主干线!C1013)</f>
        <v>139公桥线</v>
      </c>
      <c r="D1013" s="24">
        <f>IF([1]新扩建主干线!D1013="","",[1]新扩建主干线!D1013)</f>
        <v>0</v>
      </c>
      <c r="E1013" s="24">
        <f>IF([1]新扩建主干线!E1013="","",[1]新扩建主干线!E1013)</f>
        <v>2.6402999999999999E-2</v>
      </c>
      <c r="F1013" s="24" t="str">
        <f>IF([1]新扩建主干线!F1013="","",[1]新扩建主干线!F1013)</f>
        <v>市辖</v>
      </c>
      <c r="G1013" s="24">
        <f>IF([1]新扩建主干线!G1013="","",[1]新扩建主干线!G1013)</f>
        <v>0</v>
      </c>
      <c r="H1013" s="24">
        <f>IF([1]新扩建主干线!H1013="","",[1]新扩建主干线!H1013)</f>
        <v>5</v>
      </c>
      <c r="I1013" s="24">
        <f>IF([1]新扩建主干线!I1013="","",[1]新扩建主干线!I1013)</f>
        <v>3</v>
      </c>
    </row>
    <row r="1014" spans="1:9">
      <c r="A1014" s="24" t="str">
        <f>IF([1]新扩建主干线!A1014="","",[1]新扩建主干线!A1014)</f>
        <v>公桥线路68</v>
      </c>
      <c r="B1014" s="24" t="str">
        <f>IF([1]新扩建主干线!B1014="","",[1]新扩建主干线!B1014)</f>
        <v>10kV</v>
      </c>
      <c r="C1014" s="24" t="str">
        <f>IF([1]新扩建主干线!C1014="","",[1]新扩建主干线!C1014)</f>
        <v>139公桥线</v>
      </c>
      <c r="D1014" s="24">
        <f>IF([1]新扩建主干线!D1014="","",[1]新扩建主干线!D1014)</f>
        <v>0</v>
      </c>
      <c r="E1014" s="24">
        <f>IF([1]新扩建主干线!E1014="","",[1]新扩建主干线!E1014)</f>
        <v>0.179622</v>
      </c>
      <c r="F1014" s="24" t="str">
        <f>IF([1]新扩建主干线!F1014="","",[1]新扩建主干线!F1014)</f>
        <v>市辖</v>
      </c>
      <c r="G1014" s="24">
        <f>IF([1]新扩建主干线!G1014="","",[1]新扩建主干线!G1014)</f>
        <v>0</v>
      </c>
      <c r="H1014" s="24">
        <f>IF([1]新扩建主干线!H1014="","",[1]新扩建主干线!H1014)</f>
        <v>6</v>
      </c>
      <c r="I1014" s="24">
        <f>IF([1]新扩建主干线!I1014="","",[1]新扩建主干线!I1014)</f>
        <v>1</v>
      </c>
    </row>
    <row r="1015" spans="1:9">
      <c r="A1015" s="24" t="str">
        <f>IF([1]新扩建主干线!A1015="","",[1]新扩建主干线!A1015)</f>
        <v>公桥线路70</v>
      </c>
      <c r="B1015" s="24" t="str">
        <f>IF([1]新扩建主干线!B1015="","",[1]新扩建主干线!B1015)</f>
        <v>10kV</v>
      </c>
      <c r="C1015" s="24" t="str">
        <f>IF([1]新扩建主干线!C1015="","",[1]新扩建主干线!C1015)</f>
        <v>139公桥线</v>
      </c>
      <c r="D1015" s="24">
        <f>IF([1]新扩建主干线!D1015="","",[1]新扩建主干线!D1015)</f>
        <v>0</v>
      </c>
      <c r="E1015" s="24">
        <f>IF([1]新扩建主干线!E1015="","",[1]新扩建主干线!E1015)</f>
        <v>4.3580000000000001E-2</v>
      </c>
      <c r="F1015" s="24" t="str">
        <f>IF([1]新扩建主干线!F1015="","",[1]新扩建主干线!F1015)</f>
        <v>市辖</v>
      </c>
      <c r="G1015" s="24">
        <f>IF([1]新扩建主干线!G1015="","",[1]新扩建主干线!G1015)</f>
        <v>0</v>
      </c>
      <c r="H1015" s="24">
        <f>IF([1]新扩建主干线!H1015="","",[1]新扩建主干线!H1015)</f>
        <v>8</v>
      </c>
      <c r="I1015" s="24">
        <f>IF([1]新扩建主干线!I1015="","",[1]新扩建主干线!I1015)</f>
        <v>3</v>
      </c>
    </row>
    <row r="1016" spans="1:9">
      <c r="A1016" s="24" t="str">
        <f>IF([1]新扩建主干线!A1016="","",[1]新扩建主干线!A1016)</f>
        <v>公桥线路71</v>
      </c>
      <c r="B1016" s="24" t="str">
        <f>IF([1]新扩建主干线!B1016="","",[1]新扩建主干线!B1016)</f>
        <v>10kV</v>
      </c>
      <c r="C1016" s="24" t="str">
        <f>IF([1]新扩建主干线!C1016="","",[1]新扩建主干线!C1016)</f>
        <v>139公桥线</v>
      </c>
      <c r="D1016" s="24">
        <f>IF([1]新扩建主干线!D1016="","",[1]新扩建主干线!D1016)</f>
        <v>0</v>
      </c>
      <c r="E1016" s="24">
        <f>IF([1]新扩建主干线!E1016="","",[1]新扩建主干线!E1016)</f>
        <v>3.058E-3</v>
      </c>
      <c r="F1016" s="24" t="str">
        <f>IF([1]新扩建主干线!F1016="","",[1]新扩建主干线!F1016)</f>
        <v>市辖</v>
      </c>
      <c r="G1016" s="24">
        <f>IF([1]新扩建主干线!G1016="","",[1]新扩建主干线!G1016)</f>
        <v>0</v>
      </c>
      <c r="H1016" s="24">
        <f>IF([1]新扩建主干线!H1016="","",[1]新扩建主干线!H1016)</f>
        <v>0</v>
      </c>
      <c r="I1016" s="24">
        <f>IF([1]新扩建主干线!I1016="","",[1]新扩建主干线!I1016)</f>
        <v>1</v>
      </c>
    </row>
    <row r="1017" spans="1:9">
      <c r="A1017" s="24" t="str">
        <f>IF([1]新扩建主干线!A1017="","",[1]新扩建主干线!A1017)</f>
        <v>公桥线路73</v>
      </c>
      <c r="B1017" s="24" t="str">
        <f>IF([1]新扩建主干线!B1017="","",[1]新扩建主干线!B1017)</f>
        <v>10kV</v>
      </c>
      <c r="C1017" s="24" t="str">
        <f>IF([1]新扩建主干线!C1017="","",[1]新扩建主干线!C1017)</f>
        <v>139公桥线</v>
      </c>
      <c r="D1017" s="24">
        <f>IF([1]新扩建主干线!D1017="","",[1]新扩建主干线!D1017)</f>
        <v>0</v>
      </c>
      <c r="E1017" s="24">
        <f>IF([1]新扩建主干线!E1017="","",[1]新扩建主干线!E1017)</f>
        <v>0.258745</v>
      </c>
      <c r="F1017" s="24" t="str">
        <f>IF([1]新扩建主干线!F1017="","",[1]新扩建主干线!F1017)</f>
        <v>市辖</v>
      </c>
      <c r="G1017" s="24">
        <f>IF([1]新扩建主干线!G1017="","",[1]新扩建主干线!G1017)</f>
        <v>0</v>
      </c>
      <c r="H1017" s="24">
        <f>IF([1]新扩建主干线!H1017="","",[1]新扩建主干线!H1017)</f>
        <v>2</v>
      </c>
      <c r="I1017" s="24">
        <f>IF([1]新扩建主干线!I1017="","",[1]新扩建主干线!I1017)</f>
        <v>3</v>
      </c>
    </row>
    <row r="1018" spans="1:9">
      <c r="A1018" s="24" t="str">
        <f>IF([1]新扩建主干线!A1018="","",[1]新扩建主干线!A1018)</f>
        <v>公桥线路74</v>
      </c>
      <c r="B1018" s="24" t="str">
        <f>IF([1]新扩建主干线!B1018="","",[1]新扩建主干线!B1018)</f>
        <v>10kV</v>
      </c>
      <c r="C1018" s="24" t="str">
        <f>IF([1]新扩建主干线!C1018="","",[1]新扩建主干线!C1018)</f>
        <v>139公桥线</v>
      </c>
      <c r="D1018" s="24">
        <f>IF([1]新扩建主干线!D1018="","",[1]新扩建主干线!D1018)</f>
        <v>1</v>
      </c>
      <c r="E1018" s="24">
        <f>IF([1]新扩建主干线!E1018="","",[1]新扩建主干线!E1018)</f>
        <v>0.32253799999999999</v>
      </c>
      <c r="F1018" s="24" t="str">
        <f>IF([1]新扩建主干线!F1018="","",[1]新扩建主干线!F1018)</f>
        <v>市辖</v>
      </c>
      <c r="G1018" s="24">
        <f>IF([1]新扩建主干线!G1018="","",[1]新扩建主干线!G1018)</f>
        <v>0</v>
      </c>
      <c r="H1018" s="24">
        <f>IF([1]新扩建主干线!H1018="","",[1]新扩建主干线!H1018)</f>
        <v>3</v>
      </c>
      <c r="I1018" s="24">
        <f>IF([1]新扩建主干线!I1018="","",[1]新扩建主干线!I1018)</f>
        <v>1</v>
      </c>
    </row>
    <row r="1019" spans="1:9">
      <c r="A1019" s="24" t="str">
        <f>IF([1]新扩建主干线!A1019="","",[1]新扩建主干线!A1019)</f>
        <v>公桥线路76</v>
      </c>
      <c r="B1019" s="24" t="str">
        <f>IF([1]新扩建主干线!B1019="","",[1]新扩建主干线!B1019)</f>
        <v>10kV</v>
      </c>
      <c r="C1019" s="24" t="str">
        <f>IF([1]新扩建主干线!C1019="","",[1]新扩建主干线!C1019)</f>
        <v>139公桥线</v>
      </c>
      <c r="D1019" s="24">
        <f>IF([1]新扩建主干线!D1019="","",[1]新扩建主干线!D1019)</f>
        <v>1</v>
      </c>
      <c r="E1019" s="24">
        <f>IF([1]新扩建主干线!E1019="","",[1]新扩建主干线!E1019)</f>
        <v>3.1440000000000001E-3</v>
      </c>
      <c r="F1019" s="24" t="str">
        <f>IF([1]新扩建主干线!F1019="","",[1]新扩建主干线!F1019)</f>
        <v>市辖</v>
      </c>
      <c r="G1019" s="24">
        <f>IF([1]新扩建主干线!G1019="","",[1]新扩建主干线!G1019)</f>
        <v>0</v>
      </c>
      <c r="H1019" s="24">
        <f>IF([1]新扩建主干线!H1019="","",[1]新扩建主干线!H1019)</f>
        <v>5</v>
      </c>
      <c r="I1019" s="24">
        <f>IF([1]新扩建主干线!I1019="","",[1]新扩建主干线!I1019)</f>
        <v>3</v>
      </c>
    </row>
    <row r="1020" spans="1:9">
      <c r="A1020" s="24" t="str">
        <f>IF([1]新扩建主干线!A1020="","",[1]新扩建主干线!A1020)</f>
        <v>公桥线路78</v>
      </c>
      <c r="B1020" s="24" t="str">
        <f>IF([1]新扩建主干线!B1020="","",[1]新扩建主干线!B1020)</f>
        <v>10kV</v>
      </c>
      <c r="C1020" s="24" t="str">
        <f>IF([1]新扩建主干线!C1020="","",[1]新扩建主干线!C1020)</f>
        <v>139公桥线</v>
      </c>
      <c r="D1020" s="24">
        <f>IF([1]新扩建主干线!D1020="","",[1]新扩建主干线!D1020)</f>
        <v>1</v>
      </c>
      <c r="E1020" s="24">
        <f>IF([1]新扩建主干线!E1020="","",[1]新扩建主干线!E1020)</f>
        <v>0.105699</v>
      </c>
      <c r="F1020" s="24" t="str">
        <f>IF([1]新扩建主干线!F1020="","",[1]新扩建主干线!F1020)</f>
        <v>市辖</v>
      </c>
      <c r="G1020" s="24">
        <f>IF([1]新扩建主干线!G1020="","",[1]新扩建主干线!G1020)</f>
        <v>0</v>
      </c>
      <c r="H1020" s="24">
        <f>IF([1]新扩建主干线!H1020="","",[1]新扩建主干线!H1020)</f>
        <v>6</v>
      </c>
      <c r="I1020" s="24">
        <f>IF([1]新扩建主干线!I1020="","",[1]新扩建主干线!I1020)</f>
        <v>1</v>
      </c>
    </row>
    <row r="1021" spans="1:9">
      <c r="A1021" s="24" t="str">
        <f>IF([1]新扩建主干线!A1021="","",[1]新扩建主干线!A1021)</f>
        <v>公桥线路80</v>
      </c>
      <c r="B1021" s="24" t="str">
        <f>IF([1]新扩建主干线!B1021="","",[1]新扩建主干线!B1021)</f>
        <v>10kV</v>
      </c>
      <c r="C1021" s="24" t="str">
        <f>IF([1]新扩建主干线!C1021="","",[1]新扩建主干线!C1021)</f>
        <v>139公桥线</v>
      </c>
      <c r="D1021" s="24">
        <f>IF([1]新扩建主干线!D1021="","",[1]新扩建主干线!D1021)</f>
        <v>1</v>
      </c>
      <c r="E1021" s="24">
        <f>IF([1]新扩建主干线!E1021="","",[1]新扩建主干线!E1021)</f>
        <v>3.339E-3</v>
      </c>
      <c r="F1021" s="24" t="str">
        <f>IF([1]新扩建主干线!F1021="","",[1]新扩建主干线!F1021)</f>
        <v>县级</v>
      </c>
      <c r="G1021" s="24">
        <f>IF([1]新扩建主干线!G1021="","",[1]新扩建主干线!G1021)</f>
        <v>0</v>
      </c>
      <c r="H1021" s="24">
        <f>IF([1]新扩建主干线!H1021="","",[1]新扩建主干线!H1021)</f>
        <v>8</v>
      </c>
      <c r="I1021" s="24">
        <f>IF([1]新扩建主干线!I1021="","",[1]新扩建主干线!I1021)</f>
        <v>3</v>
      </c>
    </row>
    <row r="1022" spans="1:9">
      <c r="A1022" s="24" t="str">
        <f>IF([1]新扩建主干线!A1022="","",[1]新扩建主干线!A1022)</f>
        <v>公桥线路81</v>
      </c>
      <c r="B1022" s="24" t="str">
        <f>IF([1]新扩建主干线!B1022="","",[1]新扩建主干线!B1022)</f>
        <v>10kV</v>
      </c>
      <c r="C1022" s="24" t="str">
        <f>IF([1]新扩建主干线!C1022="","",[1]新扩建主干线!C1022)</f>
        <v>139公桥线</v>
      </c>
      <c r="D1022" s="24">
        <f>IF([1]新扩建主干线!D1022="","",[1]新扩建主干线!D1022)</f>
        <v>0</v>
      </c>
      <c r="E1022" s="24">
        <f>IF([1]新扩建主干线!E1022="","",[1]新扩建主干线!E1022)</f>
        <v>4.0215000000000001E-2</v>
      </c>
      <c r="F1022" s="24" t="str">
        <f>IF([1]新扩建主干线!F1022="","",[1]新扩建主干线!F1022)</f>
        <v>县级</v>
      </c>
      <c r="G1022" s="24">
        <f>IF([1]新扩建主干线!G1022="","",[1]新扩建主干线!G1022)</f>
        <v>0</v>
      </c>
      <c r="H1022" s="24">
        <f>IF([1]新扩建主干线!H1022="","",[1]新扩建主干线!H1022)</f>
        <v>0</v>
      </c>
      <c r="I1022" s="24">
        <f>IF([1]新扩建主干线!I1022="","",[1]新扩建主干线!I1022)</f>
        <v>1</v>
      </c>
    </row>
    <row r="1023" spans="1:9">
      <c r="A1023" s="24" t="str">
        <f>IF([1]新扩建主干线!A1023="","",[1]新扩建主干线!A1023)</f>
        <v>安零线路2</v>
      </c>
      <c r="B1023" s="24" t="str">
        <f>IF([1]新扩建主干线!B1023="","",[1]新扩建主干线!B1023)</f>
        <v>10kV</v>
      </c>
      <c r="C1023" s="24" t="str">
        <f>IF([1]新扩建主干线!C1023="","",[1]新扩建主干线!C1023)</f>
        <v>140安零线</v>
      </c>
      <c r="D1023" s="24">
        <f>IF([1]新扩建主干线!D1023="","",[1]新扩建主干线!D1023)</f>
        <v>0</v>
      </c>
      <c r="E1023" s="24">
        <f>IF([1]新扩建主干线!E1023="","",[1]新扩建主干线!E1023)</f>
        <v>4.9138000000000001E-2</v>
      </c>
      <c r="F1023" s="24" t="str">
        <f>IF([1]新扩建主干线!F1023="","",[1]新扩建主干线!F1023)</f>
        <v>市辖</v>
      </c>
      <c r="G1023" s="24">
        <f>IF([1]新扩建主干线!G1023="","",[1]新扩建主干线!G1023)</f>
        <v>0</v>
      </c>
      <c r="H1023" s="24">
        <f>IF([1]新扩建主干线!H1023="","",[1]新扩建主干线!H1023)</f>
        <v>2</v>
      </c>
      <c r="I1023" s="24">
        <f>IF([1]新扩建主干线!I1023="","",[1]新扩建主干线!I1023)</f>
        <v>3</v>
      </c>
    </row>
    <row r="1024" spans="1:9">
      <c r="A1024" s="24" t="str">
        <f>IF([1]新扩建主干线!A1024="","",[1]新扩建主干线!A1024)</f>
        <v>安零线路3</v>
      </c>
      <c r="B1024" s="24" t="str">
        <f>IF([1]新扩建主干线!B1024="","",[1]新扩建主干线!B1024)</f>
        <v>10kV</v>
      </c>
      <c r="C1024" s="24" t="str">
        <f>IF([1]新扩建主干线!C1024="","",[1]新扩建主干线!C1024)</f>
        <v>140安零线</v>
      </c>
      <c r="D1024" s="24">
        <f>IF([1]新扩建主干线!D1024="","",[1]新扩建主干线!D1024)</f>
        <v>1</v>
      </c>
      <c r="E1024" s="24">
        <f>IF([1]新扩建主干线!E1024="","",[1]新扩建主干线!E1024)</f>
        <v>0.21196100000000001</v>
      </c>
      <c r="F1024" s="24" t="str">
        <f>IF([1]新扩建主干线!F1024="","",[1]新扩建主干线!F1024)</f>
        <v>市辖</v>
      </c>
      <c r="G1024" s="24">
        <f>IF([1]新扩建主干线!G1024="","",[1]新扩建主干线!G1024)</f>
        <v>0</v>
      </c>
      <c r="H1024" s="24">
        <f>IF([1]新扩建主干线!H1024="","",[1]新扩建主干线!H1024)</f>
        <v>3</v>
      </c>
      <c r="I1024" s="24">
        <f>IF([1]新扩建主干线!I1024="","",[1]新扩建主干线!I1024)</f>
        <v>1</v>
      </c>
    </row>
    <row r="1025" spans="1:9">
      <c r="A1025" s="24" t="str">
        <f>IF([1]新扩建主干线!A1025="","",[1]新扩建主干线!A1025)</f>
        <v>安零线路5</v>
      </c>
      <c r="B1025" s="24" t="str">
        <f>IF([1]新扩建主干线!B1025="","",[1]新扩建主干线!B1025)</f>
        <v>10kV</v>
      </c>
      <c r="C1025" s="24" t="str">
        <f>IF([1]新扩建主干线!C1025="","",[1]新扩建主干线!C1025)</f>
        <v>140安零线</v>
      </c>
      <c r="D1025" s="24">
        <f>IF([1]新扩建主干线!D1025="","",[1]新扩建主干线!D1025)</f>
        <v>0</v>
      </c>
      <c r="E1025" s="24">
        <f>IF([1]新扩建主干线!E1025="","",[1]新扩建主干线!E1025)</f>
        <v>0.383965</v>
      </c>
      <c r="F1025" s="24" t="str">
        <f>IF([1]新扩建主干线!F1025="","",[1]新扩建主干线!F1025)</f>
        <v>市辖</v>
      </c>
      <c r="G1025" s="24">
        <f>IF([1]新扩建主干线!G1025="","",[1]新扩建主干线!G1025)</f>
        <v>0</v>
      </c>
      <c r="H1025" s="24">
        <f>IF([1]新扩建主干线!H1025="","",[1]新扩建主干线!H1025)</f>
        <v>5</v>
      </c>
      <c r="I1025" s="24">
        <f>IF([1]新扩建主干线!I1025="","",[1]新扩建主干线!I1025)</f>
        <v>3</v>
      </c>
    </row>
    <row r="1026" spans="1:9">
      <c r="A1026" s="24" t="str">
        <f>IF([1]新扩建主干线!A1026="","",[1]新扩建主干线!A1026)</f>
        <v>安零线路6</v>
      </c>
      <c r="B1026" s="24" t="str">
        <f>IF([1]新扩建主干线!B1026="","",[1]新扩建主干线!B1026)</f>
        <v>10kV</v>
      </c>
      <c r="C1026" s="24" t="str">
        <f>IF([1]新扩建主干线!C1026="","",[1]新扩建主干线!C1026)</f>
        <v>140安零线</v>
      </c>
      <c r="D1026" s="24">
        <f>IF([1]新扩建主干线!D1026="","",[1]新扩建主干线!D1026)</f>
        <v>0</v>
      </c>
      <c r="E1026" s="24">
        <f>IF([1]新扩建主干线!E1026="","",[1]新扩建主干线!E1026)</f>
        <v>6.1935999999999998E-2</v>
      </c>
      <c r="F1026" s="24" t="str">
        <f>IF([1]新扩建主干线!F1026="","",[1]新扩建主干线!F1026)</f>
        <v>市辖</v>
      </c>
      <c r="G1026" s="24">
        <f>IF([1]新扩建主干线!G1026="","",[1]新扩建主干线!G1026)</f>
        <v>0</v>
      </c>
      <c r="H1026" s="24">
        <f>IF([1]新扩建主干线!H1026="","",[1]新扩建主干线!H1026)</f>
        <v>6</v>
      </c>
      <c r="I1026" s="24">
        <f>IF([1]新扩建主干线!I1026="","",[1]新扩建主干线!I1026)</f>
        <v>1</v>
      </c>
    </row>
    <row r="1027" spans="1:9">
      <c r="A1027" s="24" t="str">
        <f>IF([1]新扩建主干线!A1027="","",[1]新扩建主干线!A1027)</f>
        <v>安零线路8</v>
      </c>
      <c r="B1027" s="24" t="str">
        <f>IF([1]新扩建主干线!B1027="","",[1]新扩建主干线!B1027)</f>
        <v>10kV</v>
      </c>
      <c r="C1027" s="24" t="str">
        <f>IF([1]新扩建主干线!C1027="","",[1]新扩建主干线!C1027)</f>
        <v>140安零线</v>
      </c>
      <c r="D1027" s="24">
        <f>IF([1]新扩建主干线!D1027="","",[1]新扩建主干线!D1027)</f>
        <v>0</v>
      </c>
      <c r="E1027" s="24">
        <f>IF([1]新扩建主干线!E1027="","",[1]新扩建主干线!E1027)</f>
        <v>3.1280000000000001E-3</v>
      </c>
      <c r="F1027" s="24" t="str">
        <f>IF([1]新扩建主干线!F1027="","",[1]新扩建主干线!F1027)</f>
        <v>市辖</v>
      </c>
      <c r="G1027" s="24">
        <f>IF([1]新扩建主干线!G1027="","",[1]新扩建主干线!G1027)</f>
        <v>0</v>
      </c>
      <c r="H1027" s="24">
        <f>IF([1]新扩建主干线!H1027="","",[1]新扩建主干线!H1027)</f>
        <v>8</v>
      </c>
      <c r="I1027" s="24">
        <f>IF([1]新扩建主干线!I1027="","",[1]新扩建主干线!I1027)</f>
        <v>3</v>
      </c>
    </row>
    <row r="1028" spans="1:9">
      <c r="A1028" s="24" t="str">
        <f>IF([1]新扩建主干线!A1028="","",[1]新扩建主干线!A1028)</f>
        <v>安零线路9</v>
      </c>
      <c r="B1028" s="24" t="str">
        <f>IF([1]新扩建主干线!B1028="","",[1]新扩建主干线!B1028)</f>
        <v>10kV</v>
      </c>
      <c r="C1028" s="24" t="str">
        <f>IF([1]新扩建主干线!C1028="","",[1]新扩建主干线!C1028)</f>
        <v>140安零线</v>
      </c>
      <c r="D1028" s="24">
        <f>IF([1]新扩建主干线!D1028="","",[1]新扩建主干线!D1028)</f>
        <v>0</v>
      </c>
      <c r="E1028" s="24">
        <f>IF([1]新扩建主干线!E1028="","",[1]新扩建主干线!E1028)</f>
        <v>2.6775E-2</v>
      </c>
      <c r="F1028" s="24" t="str">
        <f>IF([1]新扩建主干线!F1028="","",[1]新扩建主干线!F1028)</f>
        <v>市辖</v>
      </c>
      <c r="G1028" s="24">
        <f>IF([1]新扩建主干线!G1028="","",[1]新扩建主干线!G1028)</f>
        <v>0</v>
      </c>
      <c r="H1028" s="24">
        <f>IF([1]新扩建主干线!H1028="","",[1]新扩建主干线!H1028)</f>
        <v>0</v>
      </c>
      <c r="I1028" s="24">
        <f>IF([1]新扩建主干线!I1028="","",[1]新扩建主干线!I1028)</f>
        <v>1</v>
      </c>
    </row>
    <row r="1029" spans="1:9">
      <c r="A1029" s="24" t="str">
        <f>IF([1]新扩建主干线!A1029="","",[1]新扩建主干线!A1029)</f>
        <v>安零线路11</v>
      </c>
      <c r="B1029" s="24" t="str">
        <f>IF([1]新扩建主干线!B1029="","",[1]新扩建主干线!B1029)</f>
        <v>10kV</v>
      </c>
      <c r="C1029" s="24" t="str">
        <f>IF([1]新扩建主干线!C1029="","",[1]新扩建主干线!C1029)</f>
        <v>140安零线</v>
      </c>
      <c r="D1029" s="24">
        <f>IF([1]新扩建主干线!D1029="","",[1]新扩建主干线!D1029)</f>
        <v>0</v>
      </c>
      <c r="E1029" s="24">
        <f>IF([1]新扩建主干线!E1029="","",[1]新扩建主干线!E1029)</f>
        <v>6.3033000000000006E-2</v>
      </c>
      <c r="F1029" s="24" t="str">
        <f>IF([1]新扩建主干线!F1029="","",[1]新扩建主干线!F1029)</f>
        <v>市辖</v>
      </c>
      <c r="G1029" s="24">
        <f>IF([1]新扩建主干线!G1029="","",[1]新扩建主干线!G1029)</f>
        <v>0</v>
      </c>
      <c r="H1029" s="24">
        <f>IF([1]新扩建主干线!H1029="","",[1]新扩建主干线!H1029)</f>
        <v>2</v>
      </c>
      <c r="I1029" s="24">
        <f>IF([1]新扩建主干线!I1029="","",[1]新扩建主干线!I1029)</f>
        <v>3</v>
      </c>
    </row>
    <row r="1030" spans="1:9">
      <c r="A1030" s="24" t="str">
        <f>IF([1]新扩建主干线!A1030="","",[1]新扩建主干线!A1030)</f>
        <v>安零线路12</v>
      </c>
      <c r="B1030" s="24" t="str">
        <f>IF([1]新扩建主干线!B1030="","",[1]新扩建主干线!B1030)</f>
        <v>10kV</v>
      </c>
      <c r="C1030" s="24" t="str">
        <f>IF([1]新扩建主干线!C1030="","",[1]新扩建主干线!C1030)</f>
        <v>140安零线</v>
      </c>
      <c r="D1030" s="24">
        <f>IF([1]新扩建主干线!D1030="","",[1]新扩建主干线!D1030)</f>
        <v>0</v>
      </c>
      <c r="E1030" s="24">
        <f>IF([1]新扩建主干线!E1030="","",[1]新扩建主干线!E1030)</f>
        <v>2.2093000000000002E-2</v>
      </c>
      <c r="F1030" s="24" t="str">
        <f>IF([1]新扩建主干线!F1030="","",[1]新扩建主干线!F1030)</f>
        <v>市辖</v>
      </c>
      <c r="G1030" s="24">
        <f>IF([1]新扩建主干线!G1030="","",[1]新扩建主干线!G1030)</f>
        <v>0</v>
      </c>
      <c r="H1030" s="24">
        <f>IF([1]新扩建主干线!H1030="","",[1]新扩建主干线!H1030)</f>
        <v>3</v>
      </c>
      <c r="I1030" s="24">
        <f>IF([1]新扩建主干线!I1030="","",[1]新扩建主干线!I1030)</f>
        <v>1</v>
      </c>
    </row>
    <row r="1031" spans="1:9">
      <c r="A1031" s="24" t="str">
        <f>IF([1]新扩建主干线!A1031="","",[1]新扩建主干线!A1031)</f>
        <v>安零线路14</v>
      </c>
      <c r="B1031" s="24" t="str">
        <f>IF([1]新扩建主干线!B1031="","",[1]新扩建主干线!B1031)</f>
        <v>10kV</v>
      </c>
      <c r="C1031" s="24" t="str">
        <f>IF([1]新扩建主干线!C1031="","",[1]新扩建主干线!C1031)</f>
        <v>140安零线</v>
      </c>
      <c r="D1031" s="24">
        <f>IF([1]新扩建主干线!D1031="","",[1]新扩建主干线!D1031)</f>
        <v>0</v>
      </c>
      <c r="E1031" s="24">
        <f>IF([1]新扩建主干线!E1031="","",[1]新扩建主干线!E1031)</f>
        <v>4.8002999999999997E-2</v>
      </c>
      <c r="F1031" s="24" t="str">
        <f>IF([1]新扩建主干线!F1031="","",[1]新扩建主干线!F1031)</f>
        <v>市辖</v>
      </c>
      <c r="G1031" s="24">
        <f>IF([1]新扩建主干线!G1031="","",[1]新扩建主干线!G1031)</f>
        <v>0</v>
      </c>
      <c r="H1031" s="24">
        <f>IF([1]新扩建主干线!H1031="","",[1]新扩建主干线!H1031)</f>
        <v>5</v>
      </c>
      <c r="I1031" s="24">
        <f>IF([1]新扩建主干线!I1031="","",[1]新扩建主干线!I1031)</f>
        <v>3</v>
      </c>
    </row>
    <row r="1032" spans="1:9">
      <c r="A1032" s="24" t="str">
        <f>IF([1]新扩建主干线!A1032="","",[1]新扩建主干线!A1032)</f>
        <v>安零线路15</v>
      </c>
      <c r="B1032" s="24" t="str">
        <f>IF([1]新扩建主干线!B1032="","",[1]新扩建主干线!B1032)</f>
        <v>10kV</v>
      </c>
      <c r="C1032" s="24" t="str">
        <f>IF([1]新扩建主干线!C1032="","",[1]新扩建主干线!C1032)</f>
        <v>140安零线</v>
      </c>
      <c r="D1032" s="24">
        <f>IF([1]新扩建主干线!D1032="","",[1]新扩建主干线!D1032)</f>
        <v>0</v>
      </c>
      <c r="E1032" s="24">
        <f>IF([1]新扩建主干线!E1032="","",[1]新扩建主干线!E1032)</f>
        <v>5.9943999999999997E-2</v>
      </c>
      <c r="F1032" s="24" t="str">
        <f>IF([1]新扩建主干线!F1032="","",[1]新扩建主干线!F1032)</f>
        <v>市辖</v>
      </c>
      <c r="G1032" s="24">
        <f>IF([1]新扩建主干线!G1032="","",[1]新扩建主干线!G1032)</f>
        <v>0</v>
      </c>
      <c r="H1032" s="24">
        <f>IF([1]新扩建主干线!H1032="","",[1]新扩建主干线!H1032)</f>
        <v>6</v>
      </c>
      <c r="I1032" s="24">
        <f>IF([1]新扩建主干线!I1032="","",[1]新扩建主干线!I1032)</f>
        <v>1</v>
      </c>
    </row>
    <row r="1033" spans="1:9">
      <c r="A1033" s="24" t="str">
        <f>IF([1]新扩建主干线!A1033="","",[1]新扩建主干线!A1033)</f>
        <v>安零线路17</v>
      </c>
      <c r="B1033" s="24" t="str">
        <f>IF([1]新扩建主干线!B1033="","",[1]新扩建主干线!B1033)</f>
        <v>10kV</v>
      </c>
      <c r="C1033" s="24" t="str">
        <f>IF([1]新扩建主干线!C1033="","",[1]新扩建主干线!C1033)</f>
        <v>140安零线</v>
      </c>
      <c r="D1033" s="24">
        <f>IF([1]新扩建主干线!D1033="","",[1]新扩建主干线!D1033)</f>
        <v>0</v>
      </c>
      <c r="E1033" s="24">
        <f>IF([1]新扩建主干线!E1033="","",[1]新扩建主干线!E1033)</f>
        <v>4.4680999999999998E-2</v>
      </c>
      <c r="F1033" s="24" t="str">
        <f>IF([1]新扩建主干线!F1033="","",[1]新扩建主干线!F1033)</f>
        <v>市辖</v>
      </c>
      <c r="G1033" s="24">
        <f>IF([1]新扩建主干线!G1033="","",[1]新扩建主干线!G1033)</f>
        <v>0</v>
      </c>
      <c r="H1033" s="24">
        <f>IF([1]新扩建主干线!H1033="","",[1]新扩建主干线!H1033)</f>
        <v>8</v>
      </c>
      <c r="I1033" s="24">
        <f>IF([1]新扩建主干线!I1033="","",[1]新扩建主干线!I1033)</f>
        <v>3</v>
      </c>
    </row>
    <row r="1034" spans="1:9">
      <c r="A1034" s="24" t="str">
        <f>IF([1]新扩建主干线!A1034="","",[1]新扩建主干线!A1034)</f>
        <v>安零线路18</v>
      </c>
      <c r="B1034" s="24" t="str">
        <f>IF([1]新扩建主干线!B1034="","",[1]新扩建主干线!B1034)</f>
        <v>10kV</v>
      </c>
      <c r="C1034" s="24" t="str">
        <f>IF([1]新扩建主干线!C1034="","",[1]新扩建主干线!C1034)</f>
        <v>140安零线</v>
      </c>
      <c r="D1034" s="24">
        <f>IF([1]新扩建主干线!D1034="","",[1]新扩建主干线!D1034)</f>
        <v>0</v>
      </c>
      <c r="E1034" s="24">
        <f>IF([1]新扩建主干线!E1034="","",[1]新扩建主干线!E1034)</f>
        <v>2.8317999999999999E-2</v>
      </c>
      <c r="F1034" s="24" t="str">
        <f>IF([1]新扩建主干线!F1034="","",[1]新扩建主干线!F1034)</f>
        <v>市辖</v>
      </c>
      <c r="G1034" s="24">
        <f>IF([1]新扩建主干线!G1034="","",[1]新扩建主干线!G1034)</f>
        <v>0</v>
      </c>
      <c r="H1034" s="24">
        <f>IF([1]新扩建主干线!H1034="","",[1]新扩建主干线!H1034)</f>
        <v>0</v>
      </c>
      <c r="I1034" s="24">
        <f>IF([1]新扩建主干线!I1034="","",[1]新扩建主干线!I1034)</f>
        <v>1</v>
      </c>
    </row>
    <row r="1035" spans="1:9">
      <c r="A1035" s="24" t="str">
        <f>IF([1]新扩建主干线!A1035="","",[1]新扩建主干线!A1035)</f>
        <v>安零线路20</v>
      </c>
      <c r="B1035" s="24" t="str">
        <f>IF([1]新扩建主干线!B1035="","",[1]新扩建主干线!B1035)</f>
        <v>10kV</v>
      </c>
      <c r="C1035" s="24" t="str">
        <f>IF([1]新扩建主干线!C1035="","",[1]新扩建主干线!C1035)</f>
        <v>140安零线</v>
      </c>
      <c r="D1035" s="24">
        <f>IF([1]新扩建主干线!D1035="","",[1]新扩建主干线!D1035)</f>
        <v>0</v>
      </c>
      <c r="E1035" s="24">
        <f>IF([1]新扩建主干线!E1035="","",[1]新扩建主干线!E1035)</f>
        <v>0.47861500000000001</v>
      </c>
      <c r="F1035" s="24" t="str">
        <f>IF([1]新扩建主干线!F1035="","",[1]新扩建主干线!F1035)</f>
        <v>市辖</v>
      </c>
      <c r="G1035" s="24">
        <f>IF([1]新扩建主干线!G1035="","",[1]新扩建主干线!G1035)</f>
        <v>0</v>
      </c>
      <c r="H1035" s="24">
        <f>IF([1]新扩建主干线!H1035="","",[1]新扩建主干线!H1035)</f>
        <v>2</v>
      </c>
      <c r="I1035" s="24">
        <f>IF([1]新扩建主干线!I1035="","",[1]新扩建主干线!I1035)</f>
        <v>3</v>
      </c>
    </row>
    <row r="1036" spans="1:9">
      <c r="A1036" s="24" t="str">
        <f>IF([1]新扩建主干线!A1036="","",[1]新扩建主干线!A1036)</f>
        <v>安零线路21</v>
      </c>
      <c r="B1036" s="24" t="str">
        <f>IF([1]新扩建主干线!B1036="","",[1]新扩建主干线!B1036)</f>
        <v>10kV</v>
      </c>
      <c r="C1036" s="24" t="str">
        <f>IF([1]新扩建主干线!C1036="","",[1]新扩建主干线!C1036)</f>
        <v>140安零线</v>
      </c>
      <c r="D1036" s="24">
        <f>IF([1]新扩建主干线!D1036="","",[1]新扩建主干线!D1036)</f>
        <v>0</v>
      </c>
      <c r="E1036" s="24">
        <f>IF([1]新扩建主干线!E1036="","",[1]新扩建主干线!E1036)</f>
        <v>2.2252000000000001E-2</v>
      </c>
      <c r="F1036" s="24" t="str">
        <f>IF([1]新扩建主干线!F1036="","",[1]新扩建主干线!F1036)</f>
        <v>市辖</v>
      </c>
      <c r="G1036" s="24">
        <f>IF([1]新扩建主干线!G1036="","",[1]新扩建主干线!G1036)</f>
        <v>0</v>
      </c>
      <c r="H1036" s="24">
        <f>IF([1]新扩建主干线!H1036="","",[1]新扩建主干线!H1036)</f>
        <v>3</v>
      </c>
      <c r="I1036" s="24">
        <f>IF([1]新扩建主干线!I1036="","",[1]新扩建主干线!I1036)</f>
        <v>1</v>
      </c>
    </row>
    <row r="1037" spans="1:9">
      <c r="A1037" s="24" t="str">
        <f>IF([1]新扩建主干线!A1037="","",[1]新扩建主干线!A1037)</f>
        <v>安零线路23</v>
      </c>
      <c r="B1037" s="24" t="str">
        <f>IF([1]新扩建主干线!B1037="","",[1]新扩建主干线!B1037)</f>
        <v>10kV</v>
      </c>
      <c r="C1037" s="24" t="str">
        <f>IF([1]新扩建主干线!C1037="","",[1]新扩建主干线!C1037)</f>
        <v>140安零线</v>
      </c>
      <c r="D1037" s="24">
        <f>IF([1]新扩建主干线!D1037="","",[1]新扩建主干线!D1037)</f>
        <v>0</v>
      </c>
      <c r="E1037" s="24">
        <f>IF([1]新扩建主干线!E1037="","",[1]新扩建主干线!E1037)</f>
        <v>0.199013</v>
      </c>
      <c r="F1037" s="24" t="str">
        <f>IF([1]新扩建主干线!F1037="","",[1]新扩建主干线!F1037)</f>
        <v>市辖</v>
      </c>
      <c r="G1037" s="24">
        <f>IF([1]新扩建主干线!G1037="","",[1]新扩建主干线!G1037)</f>
        <v>0</v>
      </c>
      <c r="H1037" s="24">
        <f>IF([1]新扩建主干线!H1037="","",[1]新扩建主干线!H1037)</f>
        <v>5</v>
      </c>
      <c r="I1037" s="24">
        <f>IF([1]新扩建主干线!I1037="","",[1]新扩建主干线!I1037)</f>
        <v>3</v>
      </c>
    </row>
    <row r="1038" spans="1:9">
      <c r="A1038" s="24" t="str">
        <f>IF([1]新扩建主干线!A1038="","",[1]新扩建主干线!A1038)</f>
        <v>安零线路24</v>
      </c>
      <c r="B1038" s="24" t="str">
        <f>IF([1]新扩建主干线!B1038="","",[1]新扩建主干线!B1038)</f>
        <v>10kV</v>
      </c>
      <c r="C1038" s="24" t="str">
        <f>IF([1]新扩建主干线!C1038="","",[1]新扩建主干线!C1038)</f>
        <v>140安零线</v>
      </c>
      <c r="D1038" s="24">
        <f>IF([1]新扩建主干线!D1038="","",[1]新扩建主干线!D1038)</f>
        <v>0</v>
      </c>
      <c r="E1038" s="24">
        <f>IF([1]新扩建主干线!E1038="","",[1]新扩建主干线!E1038)</f>
        <v>0.33657300000000001</v>
      </c>
      <c r="F1038" s="24" t="str">
        <f>IF([1]新扩建主干线!F1038="","",[1]新扩建主干线!F1038)</f>
        <v>市辖</v>
      </c>
      <c r="G1038" s="24">
        <f>IF([1]新扩建主干线!G1038="","",[1]新扩建主干线!G1038)</f>
        <v>0</v>
      </c>
      <c r="H1038" s="24">
        <f>IF([1]新扩建主干线!H1038="","",[1]新扩建主干线!H1038)</f>
        <v>6</v>
      </c>
      <c r="I1038" s="24">
        <f>IF([1]新扩建主干线!I1038="","",[1]新扩建主干线!I1038)</f>
        <v>1</v>
      </c>
    </row>
    <row r="1039" spans="1:9">
      <c r="A1039" s="24" t="str">
        <f>IF([1]新扩建主干线!A1039="","",[1]新扩建主干线!A1039)</f>
        <v>安零线路26</v>
      </c>
      <c r="B1039" s="24" t="str">
        <f>IF([1]新扩建主干线!B1039="","",[1]新扩建主干线!B1039)</f>
        <v>10kV</v>
      </c>
      <c r="C1039" s="24" t="str">
        <f>IF([1]新扩建主干线!C1039="","",[1]新扩建主干线!C1039)</f>
        <v>140安零线</v>
      </c>
      <c r="D1039" s="24">
        <f>IF([1]新扩建主干线!D1039="","",[1]新扩建主干线!D1039)</f>
        <v>0</v>
      </c>
      <c r="E1039" s="24">
        <f>IF([1]新扩建主干线!E1039="","",[1]新扩建主干线!E1039)</f>
        <v>7.2883000000000003E-2</v>
      </c>
      <c r="F1039" s="24" t="str">
        <f>IF([1]新扩建主干线!F1039="","",[1]新扩建主干线!F1039)</f>
        <v>市辖</v>
      </c>
      <c r="G1039" s="24">
        <f>IF([1]新扩建主干线!G1039="","",[1]新扩建主干线!G1039)</f>
        <v>0</v>
      </c>
      <c r="H1039" s="24">
        <f>IF([1]新扩建主干线!H1039="","",[1]新扩建主干线!H1039)</f>
        <v>8</v>
      </c>
      <c r="I1039" s="24">
        <f>IF([1]新扩建主干线!I1039="","",[1]新扩建主干线!I1039)</f>
        <v>3</v>
      </c>
    </row>
    <row r="1040" spans="1:9">
      <c r="A1040" s="24" t="str">
        <f>IF([1]新扩建主干线!A1040="","",[1]新扩建主干线!A1040)</f>
        <v>安零线路27</v>
      </c>
      <c r="B1040" s="24" t="str">
        <f>IF([1]新扩建主干线!B1040="","",[1]新扩建主干线!B1040)</f>
        <v>10kV</v>
      </c>
      <c r="C1040" s="24" t="str">
        <f>IF([1]新扩建主干线!C1040="","",[1]新扩建主干线!C1040)</f>
        <v>140安零线</v>
      </c>
      <c r="D1040" s="24">
        <f>IF([1]新扩建主干线!D1040="","",[1]新扩建主干线!D1040)</f>
        <v>0</v>
      </c>
      <c r="E1040" s="24">
        <f>IF([1]新扩建主干线!E1040="","",[1]新扩建主干线!E1040)</f>
        <v>4.299E-2</v>
      </c>
      <c r="F1040" s="24" t="str">
        <f>IF([1]新扩建主干线!F1040="","",[1]新扩建主干线!F1040)</f>
        <v>市辖</v>
      </c>
      <c r="G1040" s="24">
        <f>IF([1]新扩建主干线!G1040="","",[1]新扩建主干线!G1040)</f>
        <v>0</v>
      </c>
      <c r="H1040" s="24">
        <f>IF([1]新扩建主干线!H1040="","",[1]新扩建主干线!H1040)</f>
        <v>0</v>
      </c>
      <c r="I1040" s="24">
        <f>IF([1]新扩建主干线!I1040="","",[1]新扩建主干线!I1040)</f>
        <v>1</v>
      </c>
    </row>
    <row r="1041" spans="1:9">
      <c r="A1041" s="24" t="str">
        <f>IF([1]新扩建主干线!A1041="","",[1]新扩建主干线!A1041)</f>
        <v>安零线路29</v>
      </c>
      <c r="B1041" s="24" t="str">
        <f>IF([1]新扩建主干线!B1041="","",[1]新扩建主干线!B1041)</f>
        <v>10kV</v>
      </c>
      <c r="C1041" s="24" t="str">
        <f>IF([1]新扩建主干线!C1041="","",[1]新扩建主干线!C1041)</f>
        <v>140安零线</v>
      </c>
      <c r="D1041" s="24">
        <f>IF([1]新扩建主干线!D1041="","",[1]新扩建主干线!D1041)</f>
        <v>0</v>
      </c>
      <c r="E1041" s="24">
        <f>IF([1]新扩建主干线!E1041="","",[1]新扩建主干线!E1041)</f>
        <v>5.8817000000000001E-2</v>
      </c>
      <c r="F1041" s="24" t="str">
        <f>IF([1]新扩建主干线!F1041="","",[1]新扩建主干线!F1041)</f>
        <v>市辖</v>
      </c>
      <c r="G1041" s="24">
        <f>IF([1]新扩建主干线!G1041="","",[1]新扩建主干线!G1041)</f>
        <v>0</v>
      </c>
      <c r="H1041" s="24">
        <f>IF([1]新扩建主干线!H1041="","",[1]新扩建主干线!H1041)</f>
        <v>2</v>
      </c>
      <c r="I1041" s="24">
        <f>IF([1]新扩建主干线!I1041="","",[1]新扩建主干线!I1041)</f>
        <v>3</v>
      </c>
    </row>
    <row r="1042" spans="1:9">
      <c r="A1042" s="24" t="str">
        <f>IF([1]新扩建主干线!A1042="","",[1]新扩建主干线!A1042)</f>
        <v>安零线路30</v>
      </c>
      <c r="B1042" s="24" t="str">
        <f>IF([1]新扩建主干线!B1042="","",[1]新扩建主干线!B1042)</f>
        <v>10kV</v>
      </c>
      <c r="C1042" s="24" t="str">
        <f>IF([1]新扩建主干线!C1042="","",[1]新扩建主干线!C1042)</f>
        <v>140安零线</v>
      </c>
      <c r="D1042" s="24">
        <f>IF([1]新扩建主干线!D1042="","",[1]新扩建主干线!D1042)</f>
        <v>0</v>
      </c>
      <c r="E1042" s="24">
        <f>IF([1]新扩建主干线!E1042="","",[1]新扩建主干线!E1042)</f>
        <v>1.4973E-2</v>
      </c>
      <c r="F1042" s="24" t="str">
        <f>IF([1]新扩建主干线!F1042="","",[1]新扩建主干线!F1042)</f>
        <v>市辖</v>
      </c>
      <c r="G1042" s="24">
        <f>IF([1]新扩建主干线!G1042="","",[1]新扩建主干线!G1042)</f>
        <v>0</v>
      </c>
      <c r="H1042" s="24">
        <f>IF([1]新扩建主干线!H1042="","",[1]新扩建主干线!H1042)</f>
        <v>3</v>
      </c>
      <c r="I1042" s="24">
        <f>IF([1]新扩建主干线!I1042="","",[1]新扩建主干线!I1042)</f>
        <v>1</v>
      </c>
    </row>
    <row r="1043" spans="1:9">
      <c r="A1043" s="24" t="str">
        <f>IF([1]新扩建主干线!A1043="","",[1]新扩建主干线!A1043)</f>
        <v>安零线路32</v>
      </c>
      <c r="B1043" s="24" t="str">
        <f>IF([1]新扩建主干线!B1043="","",[1]新扩建主干线!B1043)</f>
        <v>10kV</v>
      </c>
      <c r="C1043" s="24" t="str">
        <f>IF([1]新扩建主干线!C1043="","",[1]新扩建主干线!C1043)</f>
        <v>140安零线</v>
      </c>
      <c r="D1043" s="24">
        <f>IF([1]新扩建主干线!D1043="","",[1]新扩建主干线!D1043)</f>
        <v>0</v>
      </c>
      <c r="E1043" s="24">
        <f>IF([1]新扩建主干线!E1043="","",[1]新扩建主干线!E1043)</f>
        <v>2.7667000000000001E-2</v>
      </c>
      <c r="F1043" s="24" t="str">
        <f>IF([1]新扩建主干线!F1043="","",[1]新扩建主干线!F1043)</f>
        <v>市辖</v>
      </c>
      <c r="G1043" s="24">
        <f>IF([1]新扩建主干线!G1043="","",[1]新扩建主干线!G1043)</f>
        <v>0</v>
      </c>
      <c r="H1043" s="24">
        <f>IF([1]新扩建主干线!H1043="","",[1]新扩建主干线!H1043)</f>
        <v>5</v>
      </c>
      <c r="I1043" s="24">
        <f>IF([1]新扩建主干线!I1043="","",[1]新扩建主干线!I1043)</f>
        <v>3</v>
      </c>
    </row>
    <row r="1044" spans="1:9">
      <c r="A1044" s="24" t="str">
        <f>IF([1]新扩建主干线!A1044="","",[1]新扩建主干线!A1044)</f>
        <v>安零线路33</v>
      </c>
      <c r="B1044" s="24" t="str">
        <f>IF([1]新扩建主干线!B1044="","",[1]新扩建主干线!B1044)</f>
        <v>10kV</v>
      </c>
      <c r="C1044" s="24" t="str">
        <f>IF([1]新扩建主干线!C1044="","",[1]新扩建主干线!C1044)</f>
        <v>140安零线</v>
      </c>
      <c r="D1044" s="24">
        <f>IF([1]新扩建主干线!D1044="","",[1]新扩建主干线!D1044)</f>
        <v>0</v>
      </c>
      <c r="E1044" s="24">
        <f>IF([1]新扩建主干线!E1044="","",[1]新扩建主干线!E1044)</f>
        <v>0.103031</v>
      </c>
      <c r="F1044" s="24" t="str">
        <f>IF([1]新扩建主干线!F1044="","",[1]新扩建主干线!F1044)</f>
        <v>市辖</v>
      </c>
      <c r="G1044" s="24">
        <f>IF([1]新扩建主干线!G1044="","",[1]新扩建主干线!G1044)</f>
        <v>0</v>
      </c>
      <c r="H1044" s="24">
        <f>IF([1]新扩建主干线!H1044="","",[1]新扩建主干线!H1044)</f>
        <v>6</v>
      </c>
      <c r="I1044" s="24">
        <f>IF([1]新扩建主干线!I1044="","",[1]新扩建主干线!I1044)</f>
        <v>1</v>
      </c>
    </row>
    <row r="1045" spans="1:9">
      <c r="A1045" s="24" t="str">
        <f>IF([1]新扩建主干线!A1045="","",[1]新扩建主干线!A1045)</f>
        <v>安零线路35</v>
      </c>
      <c r="B1045" s="24" t="str">
        <f>IF([1]新扩建主干线!B1045="","",[1]新扩建主干线!B1045)</f>
        <v>10kV</v>
      </c>
      <c r="C1045" s="24" t="str">
        <f>IF([1]新扩建主干线!C1045="","",[1]新扩建主干线!C1045)</f>
        <v>140安零线</v>
      </c>
      <c r="D1045" s="24">
        <f>IF([1]新扩建主干线!D1045="","",[1]新扩建主干线!D1045)</f>
        <v>0</v>
      </c>
      <c r="E1045" s="24">
        <f>IF([1]新扩建主干线!E1045="","",[1]新扩建主干线!E1045)</f>
        <v>1.7264000000000002E-2</v>
      </c>
      <c r="F1045" s="24" t="str">
        <f>IF([1]新扩建主干线!F1045="","",[1]新扩建主干线!F1045)</f>
        <v/>
      </c>
      <c r="G1045" s="24">
        <f>IF([1]新扩建主干线!G1045="","",[1]新扩建主干线!G1045)</f>
        <v>0</v>
      </c>
      <c r="H1045" s="24">
        <f>IF([1]新扩建主干线!H1045="","",[1]新扩建主干线!H1045)</f>
        <v>8</v>
      </c>
      <c r="I1045" s="24">
        <f>IF([1]新扩建主干线!I1045="","",[1]新扩建主干线!I1045)</f>
        <v>3</v>
      </c>
    </row>
    <row r="1046" spans="1:9">
      <c r="A1046" s="24" t="str">
        <f>IF([1]新扩建主干线!A1046="","",[1]新扩建主干线!A1046)</f>
        <v>安零线路36</v>
      </c>
      <c r="B1046" s="24" t="str">
        <f>IF([1]新扩建主干线!B1046="","",[1]新扩建主干线!B1046)</f>
        <v>10kV</v>
      </c>
      <c r="C1046" s="24" t="str">
        <f>IF([1]新扩建主干线!C1046="","",[1]新扩建主干线!C1046)</f>
        <v>140安零线</v>
      </c>
      <c r="D1046" s="24">
        <f>IF([1]新扩建主干线!D1046="","",[1]新扩建主干线!D1046)</f>
        <v>0</v>
      </c>
      <c r="E1046" s="24">
        <f>IF([1]新扩建主干线!E1046="","",[1]新扩建主干线!E1046)</f>
        <v>0.43760599999999999</v>
      </c>
      <c r="F1046" s="24" t="str">
        <f>IF([1]新扩建主干线!F1046="","",[1]新扩建主干线!F1046)</f>
        <v/>
      </c>
      <c r="G1046" s="24">
        <f>IF([1]新扩建主干线!G1046="","",[1]新扩建主干线!G1046)</f>
        <v>0</v>
      </c>
      <c r="H1046" s="24">
        <f>IF([1]新扩建主干线!H1046="","",[1]新扩建主干线!H1046)</f>
        <v>0</v>
      </c>
      <c r="I1046" s="24">
        <f>IF([1]新扩建主干线!I1046="","",[1]新扩建主干线!I1046)</f>
        <v>1</v>
      </c>
    </row>
    <row r="1047" spans="1:9">
      <c r="A1047" s="24" t="str">
        <f>IF([1]新扩建主干线!A1047="","",[1]新扩建主干线!A1047)</f>
        <v>安零线路38</v>
      </c>
      <c r="B1047" s="24" t="str">
        <f>IF([1]新扩建主干线!B1047="","",[1]新扩建主干线!B1047)</f>
        <v>10kV</v>
      </c>
      <c r="C1047" s="24" t="str">
        <f>IF([1]新扩建主干线!C1047="","",[1]新扩建主干线!C1047)</f>
        <v>140安零线</v>
      </c>
      <c r="D1047" s="24">
        <f>IF([1]新扩建主干线!D1047="","",[1]新扩建主干线!D1047)</f>
        <v>0</v>
      </c>
      <c r="E1047" s="24">
        <f>IF([1]新扩建主干线!E1047="","",[1]新扩建主干线!E1047)</f>
        <v>2.7486E-2</v>
      </c>
      <c r="F1047" s="24" t="str">
        <f>IF([1]新扩建主干线!F1047="","",[1]新扩建主干线!F1047)</f>
        <v/>
      </c>
      <c r="G1047" s="24">
        <f>IF([1]新扩建主干线!G1047="","",[1]新扩建主干线!G1047)</f>
        <v>0</v>
      </c>
      <c r="H1047" s="24">
        <f>IF([1]新扩建主干线!H1047="","",[1]新扩建主干线!H1047)</f>
        <v>2</v>
      </c>
      <c r="I1047" s="24">
        <f>IF([1]新扩建主干线!I1047="","",[1]新扩建主干线!I1047)</f>
        <v>3</v>
      </c>
    </row>
    <row r="1048" spans="1:9">
      <c r="A1048" s="24" t="str">
        <f>IF([1]新扩建主干线!A1048="","",[1]新扩建主干线!A1048)</f>
        <v>安零线路39</v>
      </c>
      <c r="B1048" s="24" t="str">
        <f>IF([1]新扩建主干线!B1048="","",[1]新扩建主干线!B1048)</f>
        <v>10kV</v>
      </c>
      <c r="C1048" s="24" t="str">
        <f>IF([1]新扩建主干线!C1048="","",[1]新扩建主干线!C1048)</f>
        <v>140安零线</v>
      </c>
      <c r="D1048" s="24">
        <f>IF([1]新扩建主干线!D1048="","",[1]新扩建主干线!D1048)</f>
        <v>0</v>
      </c>
      <c r="E1048" s="24">
        <f>IF([1]新扩建主干线!E1048="","",[1]新扩建主干线!E1048)</f>
        <v>2.4884E-2</v>
      </c>
      <c r="F1048" s="24" t="str">
        <f>IF([1]新扩建主干线!F1048="","",[1]新扩建主干线!F1048)</f>
        <v/>
      </c>
      <c r="G1048" s="24">
        <f>IF([1]新扩建主干线!G1048="","",[1]新扩建主干线!G1048)</f>
        <v>0</v>
      </c>
      <c r="H1048" s="24">
        <f>IF([1]新扩建主干线!H1048="","",[1]新扩建主干线!H1048)</f>
        <v>3</v>
      </c>
      <c r="I1048" s="24">
        <f>IF([1]新扩建主干线!I1048="","",[1]新扩建主干线!I1048)</f>
        <v>1</v>
      </c>
    </row>
    <row r="1049" spans="1:9">
      <c r="A1049" s="24" t="str">
        <f>IF([1]新扩建主干线!A1049="","",[1]新扩建主干线!A1049)</f>
        <v>安零线路41</v>
      </c>
      <c r="B1049" s="24" t="str">
        <f>IF([1]新扩建主干线!B1049="","",[1]新扩建主干线!B1049)</f>
        <v>10kV</v>
      </c>
      <c r="C1049" s="24" t="str">
        <f>IF([1]新扩建主干线!C1049="","",[1]新扩建主干线!C1049)</f>
        <v>140安零线</v>
      </c>
      <c r="D1049" s="24">
        <f>IF([1]新扩建主干线!D1049="","",[1]新扩建主干线!D1049)</f>
        <v>0</v>
      </c>
      <c r="E1049" s="24">
        <f>IF([1]新扩建主干线!E1049="","",[1]新扩建主干线!E1049)</f>
        <v>4.2195999999999997E-2</v>
      </c>
      <c r="F1049" s="24" t="str">
        <f>IF([1]新扩建主干线!F1049="","",[1]新扩建主干线!F1049)</f>
        <v/>
      </c>
      <c r="G1049" s="24">
        <f>IF([1]新扩建主干线!G1049="","",[1]新扩建主干线!G1049)</f>
        <v>0</v>
      </c>
      <c r="H1049" s="24">
        <f>IF([1]新扩建主干线!H1049="","",[1]新扩建主干线!H1049)</f>
        <v>5</v>
      </c>
      <c r="I1049" s="24">
        <f>IF([1]新扩建主干线!I1049="","",[1]新扩建主干线!I1049)</f>
        <v>3</v>
      </c>
    </row>
    <row r="1050" spans="1:9">
      <c r="A1050" s="24" t="str">
        <f>IF([1]新扩建主干线!A1050="","",[1]新扩建主干线!A1050)</f>
        <v>安零线路42</v>
      </c>
      <c r="B1050" s="24" t="str">
        <f>IF([1]新扩建主干线!B1050="","",[1]新扩建主干线!B1050)</f>
        <v>10kV</v>
      </c>
      <c r="C1050" s="24" t="str">
        <f>IF([1]新扩建主干线!C1050="","",[1]新扩建主干线!C1050)</f>
        <v>140安零线</v>
      </c>
      <c r="D1050" s="24">
        <f>IF([1]新扩建主干线!D1050="","",[1]新扩建主干线!D1050)</f>
        <v>0</v>
      </c>
      <c r="E1050" s="24">
        <f>IF([1]新扩建主干线!E1050="","",[1]新扩建主干线!E1050)</f>
        <v>0.122517</v>
      </c>
      <c r="F1050" s="24" t="str">
        <f>IF([1]新扩建主干线!F1050="","",[1]新扩建主干线!F1050)</f>
        <v/>
      </c>
      <c r="G1050" s="24">
        <f>IF([1]新扩建主干线!G1050="","",[1]新扩建主干线!G1050)</f>
        <v>0</v>
      </c>
      <c r="H1050" s="24">
        <f>IF([1]新扩建主干线!H1050="","",[1]新扩建主干线!H1050)</f>
        <v>6</v>
      </c>
      <c r="I1050" s="24">
        <f>IF([1]新扩建主干线!I1050="","",[1]新扩建主干线!I1050)</f>
        <v>1</v>
      </c>
    </row>
    <row r="1051" spans="1:9">
      <c r="A1051" s="24" t="str">
        <f>IF([1]新扩建主干线!A1051="","",[1]新扩建主干线!A1051)</f>
        <v>安零线路44</v>
      </c>
      <c r="B1051" s="24" t="str">
        <f>IF([1]新扩建主干线!B1051="","",[1]新扩建主干线!B1051)</f>
        <v>10kV</v>
      </c>
      <c r="C1051" s="24" t="str">
        <f>IF([1]新扩建主干线!C1051="","",[1]新扩建主干线!C1051)</f>
        <v>140安零线</v>
      </c>
      <c r="D1051" s="24">
        <f>IF([1]新扩建主干线!D1051="","",[1]新扩建主干线!D1051)</f>
        <v>0</v>
      </c>
      <c r="E1051" s="24">
        <f>IF([1]新扩建主干线!E1051="","",[1]新扩建主干线!E1051)</f>
        <v>0.21379600000000001</v>
      </c>
      <c r="F1051" s="24" t="str">
        <f>IF([1]新扩建主干线!F1051="","",[1]新扩建主干线!F1051)</f>
        <v/>
      </c>
      <c r="G1051" s="24">
        <f>IF([1]新扩建主干线!G1051="","",[1]新扩建主干线!G1051)</f>
        <v>0</v>
      </c>
      <c r="H1051" s="24">
        <f>IF([1]新扩建主干线!H1051="","",[1]新扩建主干线!H1051)</f>
        <v>8</v>
      </c>
      <c r="I1051" s="24">
        <f>IF([1]新扩建主干线!I1051="","",[1]新扩建主干线!I1051)</f>
        <v>3</v>
      </c>
    </row>
    <row r="1052" spans="1:9">
      <c r="A1052" s="24" t="str">
        <f>IF([1]新扩建主干线!A1052="","",[1]新扩建主干线!A1052)</f>
        <v>安零线路45</v>
      </c>
      <c r="B1052" s="24" t="str">
        <f>IF([1]新扩建主干线!B1052="","",[1]新扩建主干线!B1052)</f>
        <v>10kV</v>
      </c>
      <c r="C1052" s="24" t="str">
        <f>IF([1]新扩建主干线!C1052="","",[1]新扩建主干线!C1052)</f>
        <v>140安零线</v>
      </c>
      <c r="D1052" s="24">
        <f>IF([1]新扩建主干线!D1052="","",[1]新扩建主干线!D1052)</f>
        <v>0</v>
      </c>
      <c r="E1052" s="24">
        <f>IF([1]新扩建主干线!E1052="","",[1]新扩建主干线!E1052)</f>
        <v>3.4589999999999998E-3</v>
      </c>
      <c r="F1052" s="24" t="str">
        <f>IF([1]新扩建主干线!F1052="","",[1]新扩建主干线!F1052)</f>
        <v/>
      </c>
      <c r="G1052" s="24">
        <f>IF([1]新扩建主干线!G1052="","",[1]新扩建主干线!G1052)</f>
        <v>0</v>
      </c>
      <c r="H1052" s="24">
        <f>IF([1]新扩建主干线!H1052="","",[1]新扩建主干线!H1052)</f>
        <v>0</v>
      </c>
      <c r="I1052" s="24">
        <f>IF([1]新扩建主干线!I1052="","",[1]新扩建主干线!I1052)</f>
        <v>1</v>
      </c>
    </row>
    <row r="1053" spans="1:9">
      <c r="A1053" s="24" t="str">
        <f>IF([1]新扩建主干线!A1053="","",[1]新扩建主干线!A1053)</f>
        <v>安零线路47</v>
      </c>
      <c r="B1053" s="24" t="str">
        <f>IF([1]新扩建主干线!B1053="","",[1]新扩建主干线!B1053)</f>
        <v>10kV</v>
      </c>
      <c r="C1053" s="24" t="str">
        <f>IF([1]新扩建主干线!C1053="","",[1]新扩建主干线!C1053)</f>
        <v>140安零线</v>
      </c>
      <c r="D1053" s="24">
        <f>IF([1]新扩建主干线!D1053="","",[1]新扩建主干线!D1053)</f>
        <v>0</v>
      </c>
      <c r="E1053" s="24">
        <f>IF([1]新扩建主干线!E1053="","",[1]新扩建主干线!E1053)</f>
        <v>0.14884600000000001</v>
      </c>
      <c r="F1053" s="24" t="str">
        <f>IF([1]新扩建主干线!F1053="","",[1]新扩建主干线!F1053)</f>
        <v/>
      </c>
      <c r="G1053" s="24">
        <f>IF([1]新扩建主干线!G1053="","",[1]新扩建主干线!G1053)</f>
        <v>0</v>
      </c>
      <c r="H1053" s="24">
        <f>IF([1]新扩建主干线!H1053="","",[1]新扩建主干线!H1053)</f>
        <v>2</v>
      </c>
      <c r="I1053" s="24">
        <f>IF([1]新扩建主干线!I1053="","",[1]新扩建主干线!I1053)</f>
        <v>3</v>
      </c>
    </row>
    <row r="1054" spans="1:9">
      <c r="A1054" s="24" t="str">
        <f>IF([1]新扩建主干线!A1054="","",[1]新扩建主干线!A1054)</f>
        <v>安零线路48</v>
      </c>
      <c r="B1054" s="24" t="str">
        <f>IF([1]新扩建主干线!B1054="","",[1]新扩建主干线!B1054)</f>
        <v>10kV</v>
      </c>
      <c r="C1054" s="24" t="str">
        <f>IF([1]新扩建主干线!C1054="","",[1]新扩建主干线!C1054)</f>
        <v>140安零线</v>
      </c>
      <c r="D1054" s="24">
        <f>IF([1]新扩建主干线!D1054="","",[1]新扩建主干线!D1054)</f>
        <v>0</v>
      </c>
      <c r="E1054" s="24">
        <f>IF([1]新扩建主干线!E1054="","",[1]新扩建主干线!E1054)</f>
        <v>1.6670000000000001E-2</v>
      </c>
      <c r="F1054" s="24" t="str">
        <f>IF([1]新扩建主干线!F1054="","",[1]新扩建主干线!F1054)</f>
        <v/>
      </c>
      <c r="G1054" s="24">
        <f>IF([1]新扩建主干线!G1054="","",[1]新扩建主干线!G1054)</f>
        <v>0</v>
      </c>
      <c r="H1054" s="24">
        <f>IF([1]新扩建主干线!H1054="","",[1]新扩建主干线!H1054)</f>
        <v>3</v>
      </c>
      <c r="I1054" s="24">
        <f>IF([1]新扩建主干线!I1054="","",[1]新扩建主干线!I1054)</f>
        <v>1</v>
      </c>
    </row>
    <row r="1055" spans="1:9">
      <c r="A1055" s="24" t="str">
        <f>IF([1]新扩建主干线!A1055="","",[1]新扩建主干线!A1055)</f>
        <v>安零线路50</v>
      </c>
      <c r="B1055" s="24" t="str">
        <f>IF([1]新扩建主干线!B1055="","",[1]新扩建主干线!B1055)</f>
        <v>10kV</v>
      </c>
      <c r="C1055" s="24" t="str">
        <f>IF([1]新扩建主干线!C1055="","",[1]新扩建主干线!C1055)</f>
        <v>140安零线</v>
      </c>
      <c r="D1055" s="24">
        <f>IF([1]新扩建主干线!D1055="","",[1]新扩建主干线!D1055)</f>
        <v>0</v>
      </c>
      <c r="E1055" s="24">
        <f>IF([1]新扩建主干线!E1055="","",[1]新扩建主干线!E1055)</f>
        <v>0.14174999999999999</v>
      </c>
      <c r="F1055" s="24" t="str">
        <f>IF([1]新扩建主干线!F1055="","",[1]新扩建主干线!F1055)</f>
        <v/>
      </c>
      <c r="G1055" s="24">
        <f>IF([1]新扩建主干线!G1055="","",[1]新扩建主干线!G1055)</f>
        <v>0</v>
      </c>
      <c r="H1055" s="24">
        <f>IF([1]新扩建主干线!H1055="","",[1]新扩建主干线!H1055)</f>
        <v>5</v>
      </c>
      <c r="I1055" s="24">
        <f>IF([1]新扩建主干线!I1055="","",[1]新扩建主干线!I1055)</f>
        <v>3</v>
      </c>
    </row>
    <row r="1056" spans="1:9">
      <c r="A1056" s="24" t="str">
        <f>IF([1]新扩建主干线!A1056="","",[1]新扩建主干线!A1056)</f>
        <v>安零线路51</v>
      </c>
      <c r="B1056" s="24" t="str">
        <f>IF([1]新扩建主干线!B1056="","",[1]新扩建主干线!B1056)</f>
        <v>10kV</v>
      </c>
      <c r="C1056" s="24" t="str">
        <f>IF([1]新扩建主干线!C1056="","",[1]新扩建主干线!C1056)</f>
        <v>140安零线</v>
      </c>
      <c r="D1056" s="24">
        <f>IF([1]新扩建主干线!D1056="","",[1]新扩建主干线!D1056)</f>
        <v>1</v>
      </c>
      <c r="E1056" s="24">
        <f>IF([1]新扩建主干线!E1056="","",[1]新扩建主干线!E1056)</f>
        <v>4.2880000000000001E-3</v>
      </c>
      <c r="F1056" s="24" t="str">
        <f>IF([1]新扩建主干线!F1056="","",[1]新扩建主干线!F1056)</f>
        <v>市辖</v>
      </c>
      <c r="G1056" s="24">
        <f>IF([1]新扩建主干线!G1056="","",[1]新扩建主干线!G1056)</f>
        <v>0</v>
      </c>
      <c r="H1056" s="24">
        <f>IF([1]新扩建主干线!H1056="","",[1]新扩建主干线!H1056)</f>
        <v>6</v>
      </c>
      <c r="I1056" s="24">
        <f>IF([1]新扩建主干线!I1056="","",[1]新扩建主干线!I1056)</f>
        <v>1</v>
      </c>
    </row>
    <row r="1057" spans="1:9">
      <c r="A1057" s="24" t="str">
        <f>IF([1]新扩建主干线!A1057="","",[1]新扩建主干线!A1057)</f>
        <v>安壹线路1</v>
      </c>
      <c r="B1057" s="24" t="str">
        <f>IF([1]新扩建主干线!B1057="","",[1]新扩建主干线!B1057)</f>
        <v>10kV</v>
      </c>
      <c r="C1057" s="24" t="str">
        <f>IF([1]新扩建主干线!C1057="","",[1]新扩建主干线!C1057)</f>
        <v>141安壹线</v>
      </c>
      <c r="D1057" s="24">
        <f>IF([1]新扩建主干线!D1057="","",[1]新扩建主干线!D1057)</f>
        <v>0</v>
      </c>
      <c r="E1057" s="24">
        <f>IF([1]新扩建主干线!E1057="","",[1]新扩建主干线!E1057)</f>
        <v>1.8523909999999999</v>
      </c>
      <c r="F1057" s="24" t="str">
        <f>IF([1]新扩建主干线!F1057="","",[1]新扩建主干线!F1057)</f>
        <v>市辖</v>
      </c>
      <c r="G1057" s="24">
        <f>IF([1]新扩建主干线!G1057="","",[1]新扩建主干线!G1057)</f>
        <v>0</v>
      </c>
      <c r="H1057" s="24">
        <f>IF([1]新扩建主干线!H1057="","",[1]新扩建主干线!H1057)</f>
        <v>8</v>
      </c>
      <c r="I1057" s="24">
        <f>IF([1]新扩建主干线!I1057="","",[1]新扩建主干线!I1057)</f>
        <v>3</v>
      </c>
    </row>
    <row r="1058" spans="1:9">
      <c r="A1058" s="24" t="str">
        <f>IF([1]新扩建主干线!A1058="","",[1]新扩建主干线!A1058)</f>
        <v>安壹线路2</v>
      </c>
      <c r="B1058" s="24" t="str">
        <f>IF([1]新扩建主干线!B1058="","",[1]新扩建主干线!B1058)</f>
        <v>10kV</v>
      </c>
      <c r="C1058" s="24" t="str">
        <f>IF([1]新扩建主干线!C1058="","",[1]新扩建主干线!C1058)</f>
        <v>141安壹线</v>
      </c>
      <c r="D1058" s="24">
        <f>IF([1]新扩建主干线!D1058="","",[1]新扩建主干线!D1058)</f>
        <v>0</v>
      </c>
      <c r="E1058" s="24">
        <f>IF([1]新扩建主干线!E1058="","",[1]新扩建主干线!E1058)</f>
        <v>0.15545999999999999</v>
      </c>
      <c r="F1058" s="24" t="str">
        <f>IF([1]新扩建主干线!F1058="","",[1]新扩建主干线!F1058)</f>
        <v>市辖</v>
      </c>
      <c r="G1058" s="24">
        <f>IF([1]新扩建主干线!G1058="","",[1]新扩建主干线!G1058)</f>
        <v>0</v>
      </c>
      <c r="H1058" s="24">
        <f>IF([1]新扩建主干线!H1058="","",[1]新扩建主干线!H1058)</f>
        <v>0</v>
      </c>
      <c r="I1058" s="24">
        <f>IF([1]新扩建主干线!I1058="","",[1]新扩建主干线!I1058)</f>
        <v>1</v>
      </c>
    </row>
    <row r="1059" spans="1:9">
      <c r="A1059" s="24" t="str">
        <f>IF([1]新扩建主干线!A1059="","",[1]新扩建主干线!A1059)</f>
        <v>安壹线路4</v>
      </c>
      <c r="B1059" s="24" t="str">
        <f>IF([1]新扩建主干线!B1059="","",[1]新扩建主干线!B1059)</f>
        <v>10kV</v>
      </c>
      <c r="C1059" s="24" t="str">
        <f>IF([1]新扩建主干线!C1059="","",[1]新扩建主干线!C1059)</f>
        <v>141安壹线</v>
      </c>
      <c r="D1059" s="24">
        <f>IF([1]新扩建主干线!D1059="","",[1]新扩建主干线!D1059)</f>
        <v>0</v>
      </c>
      <c r="E1059" s="24">
        <f>IF([1]新扩建主干线!E1059="","",[1]新扩建主干线!E1059)</f>
        <v>3.4103000000000001E-2</v>
      </c>
      <c r="F1059" s="24" t="str">
        <f>IF([1]新扩建主干线!F1059="","",[1]新扩建主干线!F1059)</f>
        <v>市辖</v>
      </c>
      <c r="G1059" s="24">
        <f>IF([1]新扩建主干线!G1059="","",[1]新扩建主干线!G1059)</f>
        <v>0</v>
      </c>
      <c r="H1059" s="24">
        <f>IF([1]新扩建主干线!H1059="","",[1]新扩建主干线!H1059)</f>
        <v>2</v>
      </c>
      <c r="I1059" s="24">
        <f>IF([1]新扩建主干线!I1059="","",[1]新扩建主干线!I1059)</f>
        <v>3</v>
      </c>
    </row>
    <row r="1060" spans="1:9">
      <c r="A1060" s="24" t="str">
        <f>IF([1]新扩建主干线!A1060="","",[1]新扩建主干线!A1060)</f>
        <v>安壹线路5</v>
      </c>
      <c r="B1060" s="24" t="str">
        <f>IF([1]新扩建主干线!B1060="","",[1]新扩建主干线!B1060)</f>
        <v>10kV</v>
      </c>
      <c r="C1060" s="24" t="str">
        <f>IF([1]新扩建主干线!C1060="","",[1]新扩建主干线!C1060)</f>
        <v>141安壹线</v>
      </c>
      <c r="D1060" s="24">
        <f>IF([1]新扩建主干线!D1060="","",[1]新扩建主干线!D1060)</f>
        <v>0</v>
      </c>
      <c r="E1060" s="24">
        <f>IF([1]新扩建主干线!E1060="","",[1]新扩建主干线!E1060)</f>
        <v>5.2188999999999999E-2</v>
      </c>
      <c r="F1060" s="24" t="str">
        <f>IF([1]新扩建主干线!F1060="","",[1]新扩建主干线!F1060)</f>
        <v>市辖</v>
      </c>
      <c r="G1060" s="24">
        <f>IF([1]新扩建主干线!G1060="","",[1]新扩建主干线!G1060)</f>
        <v>0</v>
      </c>
      <c r="H1060" s="24">
        <f>IF([1]新扩建主干线!H1060="","",[1]新扩建主干线!H1060)</f>
        <v>3</v>
      </c>
      <c r="I1060" s="24">
        <f>IF([1]新扩建主干线!I1060="","",[1]新扩建主干线!I1060)</f>
        <v>1</v>
      </c>
    </row>
    <row r="1061" spans="1:9">
      <c r="A1061" s="24" t="str">
        <f>IF([1]新扩建主干线!A1061="","",[1]新扩建主干线!A1061)</f>
        <v>安壹线路7</v>
      </c>
      <c r="B1061" s="24" t="str">
        <f>IF([1]新扩建主干线!B1061="","",[1]新扩建主干线!B1061)</f>
        <v>10kV</v>
      </c>
      <c r="C1061" s="24" t="str">
        <f>IF([1]新扩建主干线!C1061="","",[1]新扩建主干线!C1061)</f>
        <v>141安壹线</v>
      </c>
      <c r="D1061" s="24">
        <f>IF([1]新扩建主干线!D1061="","",[1]新扩建主干线!D1061)</f>
        <v>0</v>
      </c>
      <c r="E1061" s="24">
        <f>IF([1]新扩建主干线!E1061="","",[1]新扩建主干线!E1061)</f>
        <v>1.5330999999999999E-2</v>
      </c>
      <c r="F1061" s="24" t="str">
        <f>IF([1]新扩建主干线!F1061="","",[1]新扩建主干线!F1061)</f>
        <v>市辖</v>
      </c>
      <c r="G1061" s="24">
        <f>IF([1]新扩建主干线!G1061="","",[1]新扩建主干线!G1061)</f>
        <v>0</v>
      </c>
      <c r="H1061" s="24">
        <f>IF([1]新扩建主干线!H1061="","",[1]新扩建主干线!H1061)</f>
        <v>5</v>
      </c>
      <c r="I1061" s="24">
        <f>IF([1]新扩建主干线!I1061="","",[1]新扩建主干线!I1061)</f>
        <v>3</v>
      </c>
    </row>
    <row r="1062" spans="1:9">
      <c r="A1062" s="24" t="str">
        <f>IF([1]新扩建主干线!A1062="","",[1]新扩建主干线!A1062)</f>
        <v>安叁线路1</v>
      </c>
      <c r="B1062" s="24" t="str">
        <f>IF([1]新扩建主干线!B1062="","",[1]新扩建主干线!B1062)</f>
        <v>10kV</v>
      </c>
      <c r="C1062" s="24" t="str">
        <f>IF([1]新扩建主干线!C1062="","",[1]新扩建主干线!C1062)</f>
        <v>143安叁线</v>
      </c>
      <c r="D1062" s="24">
        <f>IF([1]新扩建主干线!D1062="","",[1]新扩建主干线!D1062)</f>
        <v>0</v>
      </c>
      <c r="E1062" s="24">
        <f>IF([1]新扩建主干线!E1062="","",[1]新扩建主干线!E1062)</f>
        <v>9.698E-3</v>
      </c>
      <c r="F1062" s="24" t="str">
        <f>IF([1]新扩建主干线!F1062="","",[1]新扩建主干线!F1062)</f>
        <v>市辖</v>
      </c>
      <c r="G1062" s="24">
        <f>IF([1]新扩建主干线!G1062="","",[1]新扩建主干线!G1062)</f>
        <v>0</v>
      </c>
      <c r="H1062" s="24">
        <f>IF([1]新扩建主干线!H1062="","",[1]新扩建主干线!H1062)</f>
        <v>6</v>
      </c>
      <c r="I1062" s="24">
        <f>IF([1]新扩建主干线!I1062="","",[1]新扩建主干线!I1062)</f>
        <v>1</v>
      </c>
    </row>
    <row r="1063" spans="1:9">
      <c r="A1063" s="24" t="str">
        <f>IF([1]新扩建主干线!A1063="","",[1]新扩建主干线!A1063)</f>
        <v>安叁线路3</v>
      </c>
      <c r="B1063" s="24" t="str">
        <f>IF([1]新扩建主干线!B1063="","",[1]新扩建主干线!B1063)</f>
        <v>10kV</v>
      </c>
      <c r="C1063" s="24" t="str">
        <f>IF([1]新扩建主干线!C1063="","",[1]新扩建主干线!C1063)</f>
        <v>143安叁线</v>
      </c>
      <c r="D1063" s="24">
        <f>IF([1]新扩建主干线!D1063="","",[1]新扩建主干线!D1063)</f>
        <v>0</v>
      </c>
      <c r="E1063" s="24">
        <f>IF([1]新扩建主干线!E1063="","",[1]新扩建主干线!E1063)</f>
        <v>3.3980999999999997E-2</v>
      </c>
      <c r="F1063" s="24" t="str">
        <f>IF([1]新扩建主干线!F1063="","",[1]新扩建主干线!F1063)</f>
        <v>市辖</v>
      </c>
      <c r="G1063" s="24">
        <f>IF([1]新扩建主干线!G1063="","",[1]新扩建主干线!G1063)</f>
        <v>0</v>
      </c>
      <c r="H1063" s="24">
        <f>IF([1]新扩建主干线!H1063="","",[1]新扩建主干线!H1063)</f>
        <v>8</v>
      </c>
      <c r="I1063" s="24">
        <f>IF([1]新扩建主干线!I1063="","",[1]新扩建主干线!I1063)</f>
        <v>3</v>
      </c>
    </row>
    <row r="1064" spans="1:9">
      <c r="A1064" s="24" t="str">
        <f>IF([1]新扩建主干线!A1064="","",[1]新扩建主干线!A1064)</f>
        <v>安叁线路4</v>
      </c>
      <c r="B1064" s="24" t="str">
        <f>IF([1]新扩建主干线!B1064="","",[1]新扩建主干线!B1064)</f>
        <v>10kV</v>
      </c>
      <c r="C1064" s="24" t="str">
        <f>IF([1]新扩建主干线!C1064="","",[1]新扩建主干线!C1064)</f>
        <v>143安叁线</v>
      </c>
      <c r="D1064" s="24">
        <f>IF([1]新扩建主干线!D1064="","",[1]新扩建主干线!D1064)</f>
        <v>0</v>
      </c>
      <c r="E1064" s="24">
        <f>IF([1]新扩建主干线!E1064="","",[1]新扩建主干线!E1064)</f>
        <v>1.856331</v>
      </c>
      <c r="F1064" s="24" t="str">
        <f>IF([1]新扩建主干线!F1064="","",[1]新扩建主干线!F1064)</f>
        <v>市辖</v>
      </c>
      <c r="G1064" s="24">
        <f>IF([1]新扩建主干线!G1064="","",[1]新扩建主干线!G1064)</f>
        <v>0</v>
      </c>
      <c r="H1064" s="24">
        <f>IF([1]新扩建主干线!H1064="","",[1]新扩建主干线!H1064)</f>
        <v>0</v>
      </c>
      <c r="I1064" s="24">
        <f>IF([1]新扩建主干线!I1064="","",[1]新扩建主干线!I1064)</f>
        <v>1</v>
      </c>
    </row>
    <row r="1065" spans="1:9">
      <c r="A1065" s="24" t="str">
        <f>IF([1]新扩建主干线!A1065="","",[1]新扩建主干线!A1065)</f>
        <v>泗泾线路1-1</v>
      </c>
      <c r="B1065" s="24" t="str">
        <f>IF([1]新扩建主干线!B1065="","",[1]新扩建主干线!B1065)</f>
        <v>10kV</v>
      </c>
      <c r="C1065" s="24" t="str">
        <f>IF([1]新扩建主干线!C1065="","",[1]新扩建主干线!C1065)</f>
        <v>134泗泾线</v>
      </c>
      <c r="D1065" s="24">
        <f>IF([1]新扩建主干线!D1065="","",[1]新扩建主干线!D1065)</f>
        <v>0</v>
      </c>
      <c r="E1065" s="24">
        <f>IF([1]新扩建主干线!E1065="","",[1]新扩建主干线!E1065)</f>
        <v>8.3719999999999992E-3</v>
      </c>
      <c r="F1065" s="24" t="str">
        <f>IF([1]新扩建主干线!F1065="","",[1]新扩建主干线!F1065)</f>
        <v>市辖</v>
      </c>
      <c r="G1065" s="24">
        <f>IF([1]新扩建主干线!G1065="","",[1]新扩建主干线!G1065)</f>
        <v>0</v>
      </c>
      <c r="H1065" s="24">
        <f>IF([1]新扩建主干线!H1065="","",[1]新扩建主干线!H1065)</f>
        <v>2</v>
      </c>
      <c r="I1065" s="24">
        <f>IF([1]新扩建主干线!I1065="","",[1]新扩建主干线!I1065)</f>
        <v>3</v>
      </c>
    </row>
    <row r="1066" spans="1:9">
      <c r="A1066" s="24" t="str">
        <f>IF([1]新扩建主干线!A1066="","",[1]新扩建主干线!A1066)</f>
        <v>泗泾线路1-2</v>
      </c>
      <c r="B1066" s="24" t="str">
        <f>IF([1]新扩建主干线!B1066="","",[1]新扩建主干线!B1066)</f>
        <v>10kV</v>
      </c>
      <c r="C1066" s="24" t="str">
        <f>IF([1]新扩建主干线!C1066="","",[1]新扩建主干线!C1066)</f>
        <v>134泗泾线</v>
      </c>
      <c r="D1066" s="24">
        <f>IF([1]新扩建主干线!D1066="","",[1]新扩建主干线!D1066)</f>
        <v>0</v>
      </c>
      <c r="E1066" s="24">
        <f>IF([1]新扩建主干线!E1066="","",[1]新扩建主干线!E1066)</f>
        <v>1.7559359999999999</v>
      </c>
      <c r="F1066" s="24" t="str">
        <f>IF([1]新扩建主干线!F1066="","",[1]新扩建主干线!F1066)</f>
        <v>市辖</v>
      </c>
      <c r="G1066" s="24">
        <f>IF([1]新扩建主干线!G1066="","",[1]新扩建主干线!G1066)</f>
        <v>0</v>
      </c>
      <c r="H1066" s="24">
        <f>IF([1]新扩建主干线!H1066="","",[1]新扩建主干线!H1066)</f>
        <v>3</v>
      </c>
      <c r="I1066" s="24">
        <f>IF([1]新扩建主干线!I1066="","",[1]新扩建主干线!I1066)</f>
        <v>1</v>
      </c>
    </row>
    <row r="1067" spans="1:9">
      <c r="A1067" s="24" t="str">
        <f>IF([1]新扩建主干线!A1067="","",[1]新扩建主干线!A1067)</f>
        <v>安陆线路2</v>
      </c>
      <c r="B1067" s="24" t="str">
        <f>IF([1]新扩建主干线!B1067="","",[1]新扩建主干线!B1067)</f>
        <v>10kV</v>
      </c>
      <c r="C1067" s="24" t="str">
        <f>IF([1]新扩建主干线!C1067="","",[1]新扩建主干线!C1067)</f>
        <v>146安陆线</v>
      </c>
      <c r="D1067" s="24">
        <f>IF([1]新扩建主干线!D1067="","",[1]新扩建主干线!D1067)</f>
        <v>0</v>
      </c>
      <c r="E1067" s="24">
        <f>IF([1]新扩建主干线!E1067="","",[1]新扩建主干线!E1067)</f>
        <v>1.8037529999999999</v>
      </c>
      <c r="F1067" s="24" t="str">
        <f>IF([1]新扩建主干线!F1067="","",[1]新扩建主干线!F1067)</f>
        <v>市辖</v>
      </c>
      <c r="G1067" s="24">
        <f>IF([1]新扩建主干线!G1067="","",[1]新扩建主干线!G1067)</f>
        <v>0</v>
      </c>
      <c r="H1067" s="24">
        <f>IF([1]新扩建主干线!H1067="","",[1]新扩建主干线!H1067)</f>
        <v>5</v>
      </c>
      <c r="I1067" s="24">
        <f>IF([1]新扩建主干线!I1067="","",[1]新扩建主干线!I1067)</f>
        <v>3</v>
      </c>
    </row>
    <row r="1068" spans="1:9">
      <c r="A1068" s="24" t="str">
        <f>IF([1]新扩建主干线!A1068="","",[1]新扩建主干线!A1068)</f>
        <v>安陆线路3</v>
      </c>
      <c r="B1068" s="24" t="str">
        <f>IF([1]新扩建主干线!B1068="","",[1]新扩建主干线!B1068)</f>
        <v>10kV</v>
      </c>
      <c r="C1068" s="24" t="str">
        <f>IF([1]新扩建主干线!C1068="","",[1]新扩建主干线!C1068)</f>
        <v>146安陆线</v>
      </c>
      <c r="D1068" s="24">
        <f>IF([1]新扩建主干线!D1068="","",[1]新扩建主干线!D1068)</f>
        <v>1</v>
      </c>
      <c r="E1068" s="24">
        <f>IF([1]新扩建主干线!E1068="","",[1]新扩建主干线!E1068)</f>
        <v>8.0114000000000005E-2</v>
      </c>
      <c r="F1068" s="24" t="str">
        <f>IF([1]新扩建主干线!F1068="","",[1]新扩建主干线!F1068)</f>
        <v>市辖</v>
      </c>
      <c r="G1068" s="24">
        <f>IF([1]新扩建主干线!G1068="","",[1]新扩建主干线!G1068)</f>
        <v>0</v>
      </c>
      <c r="H1068" s="24">
        <f>IF([1]新扩建主干线!H1068="","",[1]新扩建主干线!H1068)</f>
        <v>6</v>
      </c>
      <c r="I1068" s="24">
        <f>IF([1]新扩建主干线!I1068="","",[1]新扩建主干线!I1068)</f>
        <v>1</v>
      </c>
    </row>
    <row r="1069" spans="1:9">
      <c r="A1069" s="24" t="str">
        <f>IF([1]新扩建主干线!A1069="","",[1]新扩建主干线!A1069)</f>
        <v>安陆线路5</v>
      </c>
      <c r="B1069" s="24" t="str">
        <f>IF([1]新扩建主干线!B1069="","",[1]新扩建主干线!B1069)</f>
        <v>10kV</v>
      </c>
      <c r="C1069" s="24" t="str">
        <f>IF([1]新扩建主干线!C1069="","",[1]新扩建主干线!C1069)</f>
        <v>146安陆线</v>
      </c>
      <c r="D1069" s="24">
        <f>IF([1]新扩建主干线!D1069="","",[1]新扩建主干线!D1069)</f>
        <v>0</v>
      </c>
      <c r="E1069" s="24">
        <f>IF([1]新扩建主干线!E1069="","",[1]新扩建主干线!E1069)</f>
        <v>9.4987000000000002E-2</v>
      </c>
      <c r="F1069" s="24" t="str">
        <f>IF([1]新扩建主干线!F1069="","",[1]新扩建主干线!F1069)</f>
        <v>市辖</v>
      </c>
      <c r="G1069" s="24">
        <f>IF([1]新扩建主干线!G1069="","",[1]新扩建主干线!G1069)</f>
        <v>0</v>
      </c>
      <c r="H1069" s="24">
        <f>IF([1]新扩建主干线!H1069="","",[1]新扩建主干线!H1069)</f>
        <v>8</v>
      </c>
      <c r="I1069" s="24">
        <f>IF([1]新扩建主干线!I1069="","",[1]新扩建主干线!I1069)</f>
        <v>3</v>
      </c>
    </row>
    <row r="1070" spans="1:9">
      <c r="A1070" s="24" t="str">
        <f>IF([1]新扩建主干线!A1070="","",[1]新扩建主干线!A1070)</f>
        <v>安陆线路6</v>
      </c>
      <c r="B1070" s="24" t="str">
        <f>IF([1]新扩建主干线!B1070="","",[1]新扩建主干线!B1070)</f>
        <v>10kV</v>
      </c>
      <c r="C1070" s="24" t="str">
        <f>IF([1]新扩建主干线!C1070="","",[1]新扩建主干线!C1070)</f>
        <v>146安陆线</v>
      </c>
      <c r="D1070" s="24">
        <f>IF([1]新扩建主干线!D1070="","",[1]新扩建主干线!D1070)</f>
        <v>0</v>
      </c>
      <c r="E1070" s="24">
        <f>IF([1]新扩建主干线!E1070="","",[1]新扩建主干线!E1070)</f>
        <v>0.15820200000000001</v>
      </c>
      <c r="F1070" s="24" t="str">
        <f>IF([1]新扩建主干线!F1070="","",[1]新扩建主干线!F1070)</f>
        <v>市辖</v>
      </c>
      <c r="G1070" s="24">
        <f>IF([1]新扩建主干线!G1070="","",[1]新扩建主干线!G1070)</f>
        <v>0</v>
      </c>
      <c r="H1070" s="24">
        <f>IF([1]新扩建主干线!H1070="","",[1]新扩建主干线!H1070)</f>
        <v>0</v>
      </c>
      <c r="I1070" s="24">
        <f>IF([1]新扩建主干线!I1070="","",[1]新扩建主干线!I1070)</f>
        <v>1</v>
      </c>
    </row>
    <row r="1071" spans="1:9">
      <c r="A1071" s="24" t="str">
        <f>IF([1]新扩建主干线!A1071="","",[1]新扩建主干线!A1071)</f>
        <v>安陆线路8</v>
      </c>
      <c r="B1071" s="24" t="str">
        <f>IF([1]新扩建主干线!B1071="","",[1]新扩建主干线!B1071)</f>
        <v>10kV</v>
      </c>
      <c r="C1071" s="24" t="str">
        <f>IF([1]新扩建主干线!C1071="","",[1]新扩建主干线!C1071)</f>
        <v>146安陆线</v>
      </c>
      <c r="D1071" s="24">
        <f>IF([1]新扩建主干线!D1071="","",[1]新扩建主干线!D1071)</f>
        <v>0</v>
      </c>
      <c r="E1071" s="24">
        <f>IF([1]新扩建主干线!E1071="","",[1]新扩建主干线!E1071)</f>
        <v>0.40219500000000002</v>
      </c>
      <c r="F1071" s="24" t="str">
        <f>IF([1]新扩建主干线!F1071="","",[1]新扩建主干线!F1071)</f>
        <v>市辖</v>
      </c>
      <c r="G1071" s="24">
        <f>IF([1]新扩建主干线!G1071="","",[1]新扩建主干线!G1071)</f>
        <v>0</v>
      </c>
      <c r="H1071" s="24">
        <f>IF([1]新扩建主干线!H1071="","",[1]新扩建主干线!H1071)</f>
        <v>2</v>
      </c>
      <c r="I1071" s="24">
        <f>IF([1]新扩建主干线!I1071="","",[1]新扩建主干线!I1071)</f>
        <v>3</v>
      </c>
    </row>
    <row r="1072" spans="1:9">
      <c r="A1072" s="24" t="str">
        <f>IF([1]新扩建主干线!A1072="","",[1]新扩建主干线!A1072)</f>
        <v>安陆线路9</v>
      </c>
      <c r="B1072" s="24" t="str">
        <f>IF([1]新扩建主干线!B1072="","",[1]新扩建主干线!B1072)</f>
        <v>10kV</v>
      </c>
      <c r="C1072" s="24" t="str">
        <f>IF([1]新扩建主干线!C1072="","",[1]新扩建主干线!C1072)</f>
        <v>146安陆线</v>
      </c>
      <c r="D1072" s="24">
        <f>IF([1]新扩建主干线!D1072="","",[1]新扩建主干线!D1072)</f>
        <v>0</v>
      </c>
      <c r="E1072" s="24">
        <f>IF([1]新扩建主干线!E1072="","",[1]新扩建主干线!E1072)</f>
        <v>0.13312599999999999</v>
      </c>
      <c r="F1072" s="24" t="str">
        <f>IF([1]新扩建主干线!F1072="","",[1]新扩建主干线!F1072)</f>
        <v>市辖</v>
      </c>
      <c r="G1072" s="24">
        <f>IF([1]新扩建主干线!G1072="","",[1]新扩建主干线!G1072)</f>
        <v>0</v>
      </c>
      <c r="H1072" s="24">
        <f>IF([1]新扩建主干线!H1072="","",[1]新扩建主干线!H1072)</f>
        <v>3</v>
      </c>
      <c r="I1072" s="24">
        <f>IF([1]新扩建主干线!I1072="","",[1]新扩建主干线!I1072)</f>
        <v>1</v>
      </c>
    </row>
    <row r="1073" spans="1:9">
      <c r="A1073" s="24" t="str">
        <f>IF([1]新扩建主干线!A1073="","",[1]新扩建主干线!A1073)</f>
        <v>安陆线路11</v>
      </c>
      <c r="B1073" s="24" t="str">
        <f>IF([1]新扩建主干线!B1073="","",[1]新扩建主干线!B1073)</f>
        <v>10kV</v>
      </c>
      <c r="C1073" s="24" t="str">
        <f>IF([1]新扩建主干线!C1073="","",[1]新扩建主干线!C1073)</f>
        <v>146安陆线</v>
      </c>
      <c r="D1073" s="24">
        <f>IF([1]新扩建主干线!D1073="","",[1]新扩建主干线!D1073)</f>
        <v>0</v>
      </c>
      <c r="E1073" s="24">
        <f>IF([1]新扩建主干线!E1073="","",[1]新扩建主干线!E1073)</f>
        <v>0.59471700000000005</v>
      </c>
      <c r="F1073" s="24" t="str">
        <f>IF([1]新扩建主干线!F1073="","",[1]新扩建主干线!F1073)</f>
        <v>市辖</v>
      </c>
      <c r="G1073" s="24">
        <f>IF([1]新扩建主干线!G1073="","",[1]新扩建主干线!G1073)</f>
        <v>0</v>
      </c>
      <c r="H1073" s="24">
        <f>IF([1]新扩建主干线!H1073="","",[1]新扩建主干线!H1073)</f>
        <v>5</v>
      </c>
      <c r="I1073" s="24">
        <f>IF([1]新扩建主干线!I1073="","",[1]新扩建主干线!I1073)</f>
        <v>3</v>
      </c>
    </row>
    <row r="1074" spans="1:9">
      <c r="A1074" s="24" t="str">
        <f>IF([1]新扩建主干线!A1074="","",[1]新扩建主干线!A1074)</f>
        <v>安陆线路12</v>
      </c>
      <c r="B1074" s="24" t="str">
        <f>IF([1]新扩建主干线!B1074="","",[1]新扩建主干线!B1074)</f>
        <v>10kV</v>
      </c>
      <c r="C1074" s="24" t="str">
        <f>IF([1]新扩建主干线!C1074="","",[1]新扩建主干线!C1074)</f>
        <v>146安陆线</v>
      </c>
      <c r="D1074" s="24">
        <f>IF([1]新扩建主干线!D1074="","",[1]新扩建主干线!D1074)</f>
        <v>0</v>
      </c>
      <c r="E1074" s="24">
        <f>IF([1]新扩建主干线!E1074="","",[1]新扩建主干线!E1074)</f>
        <v>0.191165</v>
      </c>
      <c r="F1074" s="24" t="str">
        <f>IF([1]新扩建主干线!F1074="","",[1]新扩建主干线!F1074)</f>
        <v>市辖</v>
      </c>
      <c r="G1074" s="24">
        <f>IF([1]新扩建主干线!G1074="","",[1]新扩建主干线!G1074)</f>
        <v>0</v>
      </c>
      <c r="H1074" s="24">
        <f>IF([1]新扩建主干线!H1074="","",[1]新扩建主干线!H1074)</f>
        <v>6</v>
      </c>
      <c r="I1074" s="24">
        <f>IF([1]新扩建主干线!I1074="","",[1]新扩建主干线!I1074)</f>
        <v>1</v>
      </c>
    </row>
    <row r="1075" spans="1:9">
      <c r="A1075" s="24" t="str">
        <f>IF([1]新扩建主干线!A1075="","",[1]新扩建主干线!A1075)</f>
        <v>安陆线路14</v>
      </c>
      <c r="B1075" s="24" t="str">
        <f>IF([1]新扩建主干线!B1075="","",[1]新扩建主干线!B1075)</f>
        <v>10kV</v>
      </c>
      <c r="C1075" s="24" t="str">
        <f>IF([1]新扩建主干线!C1075="","",[1]新扩建主干线!C1075)</f>
        <v>146安陆线</v>
      </c>
      <c r="D1075" s="24">
        <f>IF([1]新扩建主干线!D1075="","",[1]新扩建主干线!D1075)</f>
        <v>0</v>
      </c>
      <c r="E1075" s="24">
        <f>IF([1]新扩建主干线!E1075="","",[1]新扩建主干线!E1075)</f>
        <v>0.64953399999999994</v>
      </c>
      <c r="F1075" s="24" t="str">
        <f>IF([1]新扩建主干线!F1075="","",[1]新扩建主干线!F1075)</f>
        <v>市辖</v>
      </c>
      <c r="G1075" s="24">
        <f>IF([1]新扩建主干线!G1075="","",[1]新扩建主干线!G1075)</f>
        <v>0</v>
      </c>
      <c r="H1075" s="24">
        <f>IF([1]新扩建主干线!H1075="","",[1]新扩建主干线!H1075)</f>
        <v>8</v>
      </c>
      <c r="I1075" s="24">
        <f>IF([1]新扩建主干线!I1075="","",[1]新扩建主干线!I1075)</f>
        <v>3</v>
      </c>
    </row>
    <row r="1076" spans="1:9">
      <c r="A1076" s="24" t="str">
        <f>IF([1]新扩建主干线!A1076="","",[1]新扩建主干线!A1076)</f>
        <v>安陆线路15</v>
      </c>
      <c r="B1076" s="24" t="str">
        <f>IF([1]新扩建主干线!B1076="","",[1]新扩建主干线!B1076)</f>
        <v>10kV</v>
      </c>
      <c r="C1076" s="24" t="str">
        <f>IF([1]新扩建主干线!C1076="","",[1]新扩建主干线!C1076)</f>
        <v>146安陆线</v>
      </c>
      <c r="D1076" s="24">
        <f>IF([1]新扩建主干线!D1076="","",[1]新扩建主干线!D1076)</f>
        <v>0</v>
      </c>
      <c r="E1076" s="24">
        <f>IF([1]新扩建主干线!E1076="","",[1]新扩建主干线!E1076)</f>
        <v>9.9908999999999998E-2</v>
      </c>
      <c r="F1076" s="24" t="str">
        <f>IF([1]新扩建主干线!F1076="","",[1]新扩建主干线!F1076)</f>
        <v>市辖</v>
      </c>
      <c r="G1076" s="24">
        <f>IF([1]新扩建主干线!G1076="","",[1]新扩建主干线!G1076)</f>
        <v>0</v>
      </c>
      <c r="H1076" s="24">
        <f>IF([1]新扩建主干线!H1076="","",[1]新扩建主干线!H1076)</f>
        <v>0</v>
      </c>
      <c r="I1076" s="24">
        <f>IF([1]新扩建主干线!I1076="","",[1]新扩建主干线!I1076)</f>
        <v>1</v>
      </c>
    </row>
    <row r="1077" spans="1:9">
      <c r="A1077" s="24" t="str">
        <f>IF([1]新扩建主干线!A1077="","",[1]新扩建主干线!A1077)</f>
        <v>安陆线路17</v>
      </c>
      <c r="B1077" s="24" t="str">
        <f>IF([1]新扩建主干线!B1077="","",[1]新扩建主干线!B1077)</f>
        <v>10kV</v>
      </c>
      <c r="C1077" s="24" t="str">
        <f>IF([1]新扩建主干线!C1077="","",[1]新扩建主干线!C1077)</f>
        <v>146安陆线</v>
      </c>
      <c r="D1077" s="24">
        <f>IF([1]新扩建主干线!D1077="","",[1]新扩建主干线!D1077)</f>
        <v>0</v>
      </c>
      <c r="E1077" s="24">
        <f>IF([1]新扩建主干线!E1077="","",[1]新扩建主干线!E1077)</f>
        <v>0.48170400000000002</v>
      </c>
      <c r="F1077" s="24" t="str">
        <f>IF([1]新扩建主干线!F1077="","",[1]新扩建主干线!F1077)</f>
        <v>市辖</v>
      </c>
      <c r="G1077" s="24">
        <f>IF([1]新扩建主干线!G1077="","",[1]新扩建主干线!G1077)</f>
        <v>0</v>
      </c>
      <c r="H1077" s="24">
        <f>IF([1]新扩建主干线!H1077="","",[1]新扩建主干线!H1077)</f>
        <v>2</v>
      </c>
      <c r="I1077" s="24">
        <f>IF([1]新扩建主干线!I1077="","",[1]新扩建主干线!I1077)</f>
        <v>3</v>
      </c>
    </row>
    <row r="1078" spans="1:9">
      <c r="A1078" s="24" t="str">
        <f>IF([1]新扩建主干线!A1078="","",[1]新扩建主干线!A1078)</f>
        <v>安陆线路18</v>
      </c>
      <c r="B1078" s="24" t="str">
        <f>IF([1]新扩建主干线!B1078="","",[1]新扩建主干线!B1078)</f>
        <v>10kV</v>
      </c>
      <c r="C1078" s="24" t="str">
        <f>IF([1]新扩建主干线!C1078="","",[1]新扩建主干线!C1078)</f>
        <v>146安陆线</v>
      </c>
      <c r="D1078" s="24">
        <f>IF([1]新扩建主干线!D1078="","",[1]新扩建主干线!D1078)</f>
        <v>0</v>
      </c>
      <c r="E1078" s="24">
        <f>IF([1]新扩建主干线!E1078="","",[1]新扩建主干线!E1078)</f>
        <v>0.46303299999999997</v>
      </c>
      <c r="F1078" s="24" t="str">
        <f>IF([1]新扩建主干线!F1078="","",[1]新扩建主干线!F1078)</f>
        <v>县级</v>
      </c>
      <c r="G1078" s="24">
        <f>IF([1]新扩建主干线!G1078="","",[1]新扩建主干线!G1078)</f>
        <v>0</v>
      </c>
      <c r="H1078" s="24">
        <f>IF([1]新扩建主干线!H1078="","",[1]新扩建主干线!H1078)</f>
        <v>3</v>
      </c>
      <c r="I1078" s="24">
        <f>IF([1]新扩建主干线!I1078="","",[1]新扩建主干线!I1078)</f>
        <v>1</v>
      </c>
    </row>
    <row r="1079" spans="1:9">
      <c r="A1079" s="24" t="str">
        <f>IF([1]新扩建主干线!A1079="","",[1]新扩建主干线!A1079)</f>
        <v>安陆线路20</v>
      </c>
      <c r="B1079" s="24" t="str">
        <f>IF([1]新扩建主干线!B1079="","",[1]新扩建主干线!B1079)</f>
        <v>10kV</v>
      </c>
      <c r="C1079" s="24" t="str">
        <f>IF([1]新扩建主干线!C1079="","",[1]新扩建主干线!C1079)</f>
        <v>146安陆线</v>
      </c>
      <c r="D1079" s="24">
        <f>IF([1]新扩建主干线!D1079="","",[1]新扩建主干线!D1079)</f>
        <v>0</v>
      </c>
      <c r="E1079" s="24">
        <f>IF([1]新扩建主干线!E1079="","",[1]新扩建主干线!E1079)</f>
        <v>2.2495999999999999E-2</v>
      </c>
      <c r="F1079" s="24" t="str">
        <f>IF([1]新扩建主干线!F1079="","",[1]新扩建主干线!F1079)</f>
        <v>县级</v>
      </c>
      <c r="G1079" s="24">
        <f>IF([1]新扩建主干线!G1079="","",[1]新扩建主干线!G1079)</f>
        <v>0</v>
      </c>
      <c r="H1079" s="24">
        <f>IF([1]新扩建主干线!H1079="","",[1]新扩建主干线!H1079)</f>
        <v>5</v>
      </c>
      <c r="I1079" s="24">
        <f>IF([1]新扩建主干线!I1079="","",[1]新扩建主干线!I1079)</f>
        <v>3</v>
      </c>
    </row>
    <row r="1080" spans="1:9">
      <c r="A1080" s="24" t="str">
        <f>IF([1]新扩建主干线!A1080="","",[1]新扩建主干线!A1080)</f>
        <v>安陆线路21</v>
      </c>
      <c r="B1080" s="24" t="str">
        <f>IF([1]新扩建主干线!B1080="","",[1]新扩建主干线!B1080)</f>
        <v>10kV</v>
      </c>
      <c r="C1080" s="24" t="str">
        <f>IF([1]新扩建主干线!C1080="","",[1]新扩建主干线!C1080)</f>
        <v>146安陆线</v>
      </c>
      <c r="D1080" s="24">
        <f>IF([1]新扩建主干线!D1080="","",[1]新扩建主干线!D1080)</f>
        <v>0</v>
      </c>
      <c r="E1080" s="24">
        <f>IF([1]新扩建主干线!E1080="","",[1]新扩建主干线!E1080)</f>
        <v>0.59552400000000005</v>
      </c>
      <c r="F1080" s="24" t="str">
        <f>IF([1]新扩建主干线!F1080="","",[1]新扩建主干线!F1080)</f>
        <v>市辖</v>
      </c>
      <c r="G1080" s="24">
        <f>IF([1]新扩建主干线!G1080="","",[1]新扩建主干线!G1080)</f>
        <v>0</v>
      </c>
      <c r="H1080" s="24">
        <f>IF([1]新扩建主干线!H1080="","",[1]新扩建主干线!H1080)</f>
        <v>6</v>
      </c>
      <c r="I1080" s="24">
        <f>IF([1]新扩建主干线!I1080="","",[1]新扩建主干线!I1080)</f>
        <v>1</v>
      </c>
    </row>
    <row r="1081" spans="1:9">
      <c r="A1081" s="24" t="str">
        <f>IF([1]新扩建主干线!A1081="","",[1]新扩建主干线!A1081)</f>
        <v>安陆线路23</v>
      </c>
      <c r="B1081" s="24" t="str">
        <f>IF([1]新扩建主干线!B1081="","",[1]新扩建主干线!B1081)</f>
        <v>10kV</v>
      </c>
      <c r="C1081" s="24" t="str">
        <f>IF([1]新扩建主干线!C1081="","",[1]新扩建主干线!C1081)</f>
        <v>146安陆线</v>
      </c>
      <c r="D1081" s="24">
        <f>IF([1]新扩建主干线!D1081="","",[1]新扩建主干线!D1081)</f>
        <v>0</v>
      </c>
      <c r="E1081" s="24">
        <f>IF([1]新扩建主干线!E1081="","",[1]新扩建主干线!E1081)</f>
        <v>3.7642000000000002E-2</v>
      </c>
      <c r="F1081" s="24" t="str">
        <f>IF([1]新扩建主干线!F1081="","",[1]新扩建主干线!F1081)</f>
        <v>市辖</v>
      </c>
      <c r="G1081" s="24">
        <f>IF([1]新扩建主干线!G1081="","",[1]新扩建主干线!G1081)</f>
        <v>0</v>
      </c>
      <c r="H1081" s="24">
        <f>IF([1]新扩建主干线!H1081="","",[1]新扩建主干线!H1081)</f>
        <v>8</v>
      </c>
      <c r="I1081" s="24">
        <f>IF([1]新扩建主干线!I1081="","",[1]新扩建主干线!I1081)</f>
        <v>3</v>
      </c>
    </row>
    <row r="1082" spans="1:9">
      <c r="A1082" s="24" t="str">
        <f>IF([1]新扩建主干线!A1082="","",[1]新扩建主干线!A1082)</f>
        <v>安陆线路24</v>
      </c>
      <c r="B1082" s="24" t="str">
        <f>IF([1]新扩建主干线!B1082="","",[1]新扩建主干线!B1082)</f>
        <v>10kV</v>
      </c>
      <c r="C1082" s="24" t="str">
        <f>IF([1]新扩建主干线!C1082="","",[1]新扩建主干线!C1082)</f>
        <v>146安陆线</v>
      </c>
      <c r="D1082" s="24">
        <f>IF([1]新扩建主干线!D1082="","",[1]新扩建主干线!D1082)</f>
        <v>0</v>
      </c>
      <c r="E1082" s="24">
        <f>IF([1]新扩建主干线!E1082="","",[1]新扩建主干线!E1082)</f>
        <v>0.22834499999999999</v>
      </c>
      <c r="F1082" s="24" t="str">
        <f>IF([1]新扩建主干线!F1082="","",[1]新扩建主干线!F1082)</f>
        <v>市辖</v>
      </c>
      <c r="G1082" s="24">
        <f>IF([1]新扩建主干线!G1082="","",[1]新扩建主干线!G1082)</f>
        <v>0</v>
      </c>
      <c r="H1082" s="24">
        <f>IF([1]新扩建主干线!H1082="","",[1]新扩建主干线!H1082)</f>
        <v>0</v>
      </c>
      <c r="I1082" s="24">
        <f>IF([1]新扩建主干线!I1082="","",[1]新扩建主干线!I1082)</f>
        <v>1</v>
      </c>
    </row>
    <row r="1083" spans="1:9">
      <c r="A1083" s="24" t="str">
        <f>IF([1]新扩建主干线!A1083="","",[1]新扩建主干线!A1083)</f>
        <v>安陆线路26</v>
      </c>
      <c r="B1083" s="24" t="str">
        <f>IF([1]新扩建主干线!B1083="","",[1]新扩建主干线!B1083)</f>
        <v>10kV</v>
      </c>
      <c r="C1083" s="24" t="str">
        <f>IF([1]新扩建主干线!C1083="","",[1]新扩建主干线!C1083)</f>
        <v>146安陆线</v>
      </c>
      <c r="D1083" s="24">
        <f>IF([1]新扩建主干线!D1083="","",[1]新扩建主干线!D1083)</f>
        <v>0</v>
      </c>
      <c r="E1083" s="24">
        <f>IF([1]新扩建主干线!E1083="","",[1]新扩建主干线!E1083)</f>
        <v>0.14541999999999999</v>
      </c>
      <c r="F1083" s="24" t="str">
        <f>IF([1]新扩建主干线!F1083="","",[1]新扩建主干线!F1083)</f>
        <v>市辖</v>
      </c>
      <c r="G1083" s="24">
        <f>IF([1]新扩建主干线!G1083="","",[1]新扩建主干线!G1083)</f>
        <v>0</v>
      </c>
      <c r="H1083" s="24">
        <f>IF([1]新扩建主干线!H1083="","",[1]新扩建主干线!H1083)</f>
        <v>2</v>
      </c>
      <c r="I1083" s="24">
        <f>IF([1]新扩建主干线!I1083="","",[1]新扩建主干线!I1083)</f>
        <v>3</v>
      </c>
    </row>
    <row r="1084" spans="1:9">
      <c r="A1084" s="24" t="str">
        <f>IF([1]新扩建主干线!A1084="","",[1]新扩建主干线!A1084)</f>
        <v>安陆线路27</v>
      </c>
      <c r="B1084" s="24" t="str">
        <f>IF([1]新扩建主干线!B1084="","",[1]新扩建主干线!B1084)</f>
        <v>10kV</v>
      </c>
      <c r="C1084" s="24" t="str">
        <f>IF([1]新扩建主干线!C1084="","",[1]新扩建主干线!C1084)</f>
        <v>146安陆线</v>
      </c>
      <c r="D1084" s="24">
        <f>IF([1]新扩建主干线!D1084="","",[1]新扩建主干线!D1084)</f>
        <v>1</v>
      </c>
      <c r="E1084" s="24">
        <f>IF([1]新扩建主干线!E1084="","",[1]新扩建主干线!E1084)</f>
        <v>1.3901999999999999E-2</v>
      </c>
      <c r="F1084" s="24" t="str">
        <f>IF([1]新扩建主干线!F1084="","",[1]新扩建主干线!F1084)</f>
        <v>市辖</v>
      </c>
      <c r="G1084" s="24">
        <f>IF([1]新扩建主干线!G1084="","",[1]新扩建主干线!G1084)</f>
        <v>0</v>
      </c>
      <c r="H1084" s="24">
        <f>IF([1]新扩建主干线!H1084="","",[1]新扩建主干线!H1084)</f>
        <v>3</v>
      </c>
      <c r="I1084" s="24">
        <f>IF([1]新扩建主干线!I1084="","",[1]新扩建主干线!I1084)</f>
        <v>1</v>
      </c>
    </row>
    <row r="1085" spans="1:9">
      <c r="A1085" s="24" t="str">
        <f>IF([1]新扩建主干线!A1085="","",[1]新扩建主干线!A1085)</f>
        <v>安陆线路29</v>
      </c>
      <c r="B1085" s="24" t="str">
        <f>IF([1]新扩建主干线!B1085="","",[1]新扩建主干线!B1085)</f>
        <v>10kV</v>
      </c>
      <c r="C1085" s="24" t="str">
        <f>IF([1]新扩建主干线!C1085="","",[1]新扩建主干线!C1085)</f>
        <v>146安陆线</v>
      </c>
      <c r="D1085" s="24">
        <f>IF([1]新扩建主干线!D1085="","",[1]新扩建主干线!D1085)</f>
        <v>1</v>
      </c>
      <c r="E1085" s="24">
        <f>IF([1]新扩建主干线!E1085="","",[1]新扩建主干线!E1085)</f>
        <v>1.3623E-2</v>
      </c>
      <c r="F1085" s="24" t="str">
        <f>IF([1]新扩建主干线!F1085="","",[1]新扩建主干线!F1085)</f>
        <v>市辖</v>
      </c>
      <c r="G1085" s="24">
        <f>IF([1]新扩建主干线!G1085="","",[1]新扩建主干线!G1085)</f>
        <v>0</v>
      </c>
      <c r="H1085" s="24">
        <f>IF([1]新扩建主干线!H1085="","",[1]新扩建主干线!H1085)</f>
        <v>5</v>
      </c>
      <c r="I1085" s="24">
        <f>IF([1]新扩建主干线!I1085="","",[1]新扩建主干线!I1085)</f>
        <v>3</v>
      </c>
    </row>
    <row r="1086" spans="1:9">
      <c r="A1086" s="24" t="str">
        <f>IF([1]新扩建主干线!A1086="","",[1]新扩建主干线!A1086)</f>
        <v>安陆线路30</v>
      </c>
      <c r="B1086" s="24" t="str">
        <f>IF([1]新扩建主干线!B1086="","",[1]新扩建主干线!B1086)</f>
        <v>10kV</v>
      </c>
      <c r="C1086" s="24" t="str">
        <f>IF([1]新扩建主干线!C1086="","",[1]新扩建主干线!C1086)</f>
        <v>146安陆线</v>
      </c>
      <c r="D1086" s="24">
        <f>IF([1]新扩建主干线!D1086="","",[1]新扩建主干线!D1086)</f>
        <v>0</v>
      </c>
      <c r="E1086" s="24">
        <f>IF([1]新扩建主干线!E1086="","",[1]新扩建主干线!E1086)</f>
        <v>0.110901</v>
      </c>
      <c r="F1086" s="24" t="str">
        <f>IF([1]新扩建主干线!F1086="","",[1]新扩建主干线!F1086)</f>
        <v>市辖</v>
      </c>
      <c r="G1086" s="24">
        <f>IF([1]新扩建主干线!G1086="","",[1]新扩建主干线!G1086)</f>
        <v>0</v>
      </c>
      <c r="H1086" s="24">
        <f>IF([1]新扩建主干线!H1086="","",[1]新扩建主干线!H1086)</f>
        <v>6</v>
      </c>
      <c r="I1086" s="24">
        <f>IF([1]新扩建主干线!I1086="","",[1]新扩建主干线!I1086)</f>
        <v>1</v>
      </c>
    </row>
    <row r="1087" spans="1:9">
      <c r="A1087" s="24" t="str">
        <f>IF([1]新扩建主干线!A1087="","",[1]新扩建主干线!A1087)</f>
        <v>安陆线路32</v>
      </c>
      <c r="B1087" s="24" t="str">
        <f>IF([1]新扩建主干线!B1087="","",[1]新扩建主干线!B1087)</f>
        <v>10kV</v>
      </c>
      <c r="C1087" s="24" t="str">
        <f>IF([1]新扩建主干线!C1087="","",[1]新扩建主干线!C1087)</f>
        <v>146安陆线</v>
      </c>
      <c r="D1087" s="24">
        <f>IF([1]新扩建主干线!D1087="","",[1]新扩建主干线!D1087)</f>
        <v>0</v>
      </c>
      <c r="E1087" s="24">
        <f>IF([1]新扩建主干线!E1087="","",[1]新扩建主干线!E1087)</f>
        <v>0.62952900000000001</v>
      </c>
      <c r="F1087" s="24" t="str">
        <f>IF([1]新扩建主干线!F1087="","",[1]新扩建主干线!F1087)</f>
        <v>市辖</v>
      </c>
      <c r="G1087" s="24">
        <f>IF([1]新扩建主干线!G1087="","",[1]新扩建主干线!G1087)</f>
        <v>0</v>
      </c>
      <c r="H1087" s="24">
        <f>IF([1]新扩建主干线!H1087="","",[1]新扩建主干线!H1087)</f>
        <v>8</v>
      </c>
      <c r="I1087" s="24">
        <f>IF([1]新扩建主干线!I1087="","",[1]新扩建主干线!I1087)</f>
        <v>3</v>
      </c>
    </row>
    <row r="1088" spans="1:9">
      <c r="A1088" s="24" t="str">
        <f>IF([1]新扩建主干线!A1088="","",[1]新扩建主干线!A1088)</f>
        <v>安陆线路33</v>
      </c>
      <c r="B1088" s="24" t="str">
        <f>IF([1]新扩建主干线!B1088="","",[1]新扩建主干线!B1088)</f>
        <v>10kV</v>
      </c>
      <c r="C1088" s="24" t="str">
        <f>IF([1]新扩建主干线!C1088="","",[1]新扩建主干线!C1088)</f>
        <v>146安陆线</v>
      </c>
      <c r="D1088" s="24">
        <f>IF([1]新扩建主干线!D1088="","",[1]新扩建主干线!D1088)</f>
        <v>0</v>
      </c>
      <c r="E1088" s="24">
        <f>IF([1]新扩建主干线!E1088="","",[1]新扩建主干线!E1088)</f>
        <v>4.9399999999999999E-2</v>
      </c>
      <c r="F1088" s="24" t="str">
        <f>IF([1]新扩建主干线!F1088="","",[1]新扩建主干线!F1088)</f>
        <v>市辖</v>
      </c>
      <c r="G1088" s="24">
        <f>IF([1]新扩建主干线!G1088="","",[1]新扩建主干线!G1088)</f>
        <v>0</v>
      </c>
      <c r="H1088" s="24">
        <f>IF([1]新扩建主干线!H1088="","",[1]新扩建主干线!H1088)</f>
        <v>0</v>
      </c>
      <c r="I1088" s="24">
        <f>IF([1]新扩建主干线!I1088="","",[1]新扩建主干线!I1088)</f>
        <v>1</v>
      </c>
    </row>
    <row r="1089" spans="1:9">
      <c r="A1089" s="24" t="str">
        <f>IF([1]新扩建主干线!A1089="","",[1]新扩建主干线!A1089)</f>
        <v>安陆线路35</v>
      </c>
      <c r="B1089" s="24" t="str">
        <f>IF([1]新扩建主干线!B1089="","",[1]新扩建主干线!B1089)</f>
        <v>10kV</v>
      </c>
      <c r="C1089" s="24" t="str">
        <f>IF([1]新扩建主干线!C1089="","",[1]新扩建主干线!C1089)</f>
        <v>146安陆线</v>
      </c>
      <c r="D1089" s="24">
        <f>IF([1]新扩建主干线!D1089="","",[1]新扩建主干线!D1089)</f>
        <v>0</v>
      </c>
      <c r="E1089" s="24">
        <f>IF([1]新扩建主干线!E1089="","",[1]新扩建主干线!E1089)</f>
        <v>2.0370000000000002E-3</v>
      </c>
      <c r="F1089" s="24" t="str">
        <f>IF([1]新扩建主干线!F1089="","",[1]新扩建主干线!F1089)</f>
        <v>市辖</v>
      </c>
      <c r="G1089" s="24">
        <f>IF([1]新扩建主干线!G1089="","",[1]新扩建主干线!G1089)</f>
        <v>0</v>
      </c>
      <c r="H1089" s="24">
        <f>IF([1]新扩建主干线!H1089="","",[1]新扩建主干线!H1089)</f>
        <v>2</v>
      </c>
      <c r="I1089" s="24">
        <f>IF([1]新扩建主干线!I1089="","",[1]新扩建主干线!I1089)</f>
        <v>3</v>
      </c>
    </row>
    <row r="1090" spans="1:9">
      <c r="A1090" s="24" t="str">
        <f>IF([1]新扩建主干线!A1090="","",[1]新扩建主干线!A1090)</f>
        <v>安陆线路36</v>
      </c>
      <c r="B1090" s="24" t="str">
        <f>IF([1]新扩建主干线!B1090="","",[1]新扩建主干线!B1090)</f>
        <v>10kV</v>
      </c>
      <c r="C1090" s="24" t="str">
        <f>IF([1]新扩建主干线!C1090="","",[1]新扩建主干线!C1090)</f>
        <v>146安陆线</v>
      </c>
      <c r="D1090" s="24">
        <f>IF([1]新扩建主干线!D1090="","",[1]新扩建主干线!D1090)</f>
        <v>0</v>
      </c>
      <c r="E1090" s="24">
        <f>IF([1]新扩建主干线!E1090="","",[1]新扩建主干线!E1090)</f>
        <v>2.0660000000000001E-3</v>
      </c>
      <c r="F1090" s="24" t="str">
        <f>IF([1]新扩建主干线!F1090="","",[1]新扩建主干线!F1090)</f>
        <v>市辖</v>
      </c>
      <c r="G1090" s="24">
        <f>IF([1]新扩建主干线!G1090="","",[1]新扩建主干线!G1090)</f>
        <v>0</v>
      </c>
      <c r="H1090" s="24">
        <f>IF([1]新扩建主干线!H1090="","",[1]新扩建主干线!H1090)</f>
        <v>3</v>
      </c>
      <c r="I1090" s="24">
        <f>IF([1]新扩建主干线!I1090="","",[1]新扩建主干线!I1090)</f>
        <v>1</v>
      </c>
    </row>
    <row r="1091" spans="1:9">
      <c r="A1091" s="24" t="str">
        <f>IF([1]新扩建主干线!A1091="","",[1]新扩建主干线!A1091)</f>
        <v>安陆线路40</v>
      </c>
      <c r="B1091" s="24" t="str">
        <f>IF([1]新扩建主干线!B1091="","",[1]新扩建主干线!B1091)</f>
        <v>10kV</v>
      </c>
      <c r="C1091" s="24" t="str">
        <f>IF([1]新扩建主干线!C1091="","",[1]新扩建主干线!C1091)</f>
        <v>146安陆线</v>
      </c>
      <c r="D1091" s="24">
        <f>IF([1]新扩建主干线!D1091="","",[1]新扩建主干线!D1091)</f>
        <v>0</v>
      </c>
      <c r="E1091" s="24">
        <f>IF([1]新扩建主干线!E1091="","",[1]新扩建主干线!E1091)</f>
        <v>4.8378999999999998E-2</v>
      </c>
      <c r="F1091" s="24" t="str">
        <f>IF([1]新扩建主干线!F1091="","",[1]新扩建主干线!F1091)</f>
        <v>市辖</v>
      </c>
      <c r="G1091" s="24">
        <f>IF([1]新扩建主干线!G1091="","",[1]新扩建主干线!G1091)</f>
        <v>0</v>
      </c>
      <c r="H1091" s="24">
        <f>IF([1]新扩建主干线!H1091="","",[1]新扩建主干线!H1091)</f>
        <v>5</v>
      </c>
      <c r="I1091" s="24">
        <f>IF([1]新扩建主干线!I1091="","",[1]新扩建主干线!I1091)</f>
        <v>3</v>
      </c>
    </row>
    <row r="1092" spans="1:9">
      <c r="A1092" s="24" t="str">
        <f>IF([1]新扩建主干线!A1092="","",[1]新扩建主干线!A1092)</f>
        <v>安陆线路41</v>
      </c>
      <c r="B1092" s="24" t="str">
        <f>IF([1]新扩建主干线!B1092="","",[1]新扩建主干线!B1092)</f>
        <v>10kV</v>
      </c>
      <c r="C1092" s="24" t="str">
        <f>IF([1]新扩建主干线!C1092="","",[1]新扩建主干线!C1092)</f>
        <v>146安陆线</v>
      </c>
      <c r="D1092" s="24">
        <f>IF([1]新扩建主干线!D1092="","",[1]新扩建主干线!D1092)</f>
        <v>0</v>
      </c>
      <c r="E1092" s="24">
        <f>IF([1]新扩建主干线!E1092="","",[1]新扩建主干线!E1092)</f>
        <v>5.7814999999999998E-2</v>
      </c>
      <c r="F1092" s="24" t="str">
        <f>IF([1]新扩建主干线!F1092="","",[1]新扩建主干线!F1092)</f>
        <v>市辖</v>
      </c>
      <c r="G1092" s="24">
        <f>IF([1]新扩建主干线!G1092="","",[1]新扩建主干线!G1092)</f>
        <v>0</v>
      </c>
      <c r="H1092" s="24">
        <f>IF([1]新扩建主干线!H1092="","",[1]新扩建主干线!H1092)</f>
        <v>6</v>
      </c>
      <c r="I1092" s="24">
        <f>IF([1]新扩建主干线!I1092="","",[1]新扩建主干线!I1092)</f>
        <v>1</v>
      </c>
    </row>
    <row r="1093" spans="1:9">
      <c r="A1093" s="24" t="str">
        <f>IF([1]新扩建主干线!A1093="","",[1]新扩建主干线!A1093)</f>
        <v>安陆线路43</v>
      </c>
      <c r="B1093" s="24" t="str">
        <f>IF([1]新扩建主干线!B1093="","",[1]新扩建主干线!B1093)</f>
        <v>10kV</v>
      </c>
      <c r="C1093" s="24" t="str">
        <f>IF([1]新扩建主干线!C1093="","",[1]新扩建主干线!C1093)</f>
        <v>146安陆线</v>
      </c>
      <c r="D1093" s="24">
        <f>IF([1]新扩建主干线!D1093="","",[1]新扩建主干线!D1093)</f>
        <v>0</v>
      </c>
      <c r="E1093" s="24">
        <f>IF([1]新扩建主干线!E1093="","",[1]新扩建主干线!E1093)</f>
        <v>9.3729999999999994E-3</v>
      </c>
      <c r="F1093" s="24" t="str">
        <f>IF([1]新扩建主干线!F1093="","",[1]新扩建主干线!F1093)</f>
        <v>市辖</v>
      </c>
      <c r="G1093" s="24">
        <f>IF([1]新扩建主干线!G1093="","",[1]新扩建主干线!G1093)</f>
        <v>0</v>
      </c>
      <c r="H1093" s="24">
        <f>IF([1]新扩建主干线!H1093="","",[1]新扩建主干线!H1093)</f>
        <v>8</v>
      </c>
      <c r="I1093" s="24">
        <f>IF([1]新扩建主干线!I1093="","",[1]新扩建主干线!I1093)</f>
        <v>3</v>
      </c>
    </row>
    <row r="1094" spans="1:9">
      <c r="A1094" s="24" t="str">
        <f>IF([1]新扩建主干线!A1094="","",[1]新扩建主干线!A1094)</f>
        <v>安陆线路44</v>
      </c>
      <c r="B1094" s="24" t="str">
        <f>IF([1]新扩建主干线!B1094="","",[1]新扩建主干线!B1094)</f>
        <v>10kV</v>
      </c>
      <c r="C1094" s="24" t="str">
        <f>IF([1]新扩建主干线!C1094="","",[1]新扩建主干线!C1094)</f>
        <v>146安陆线</v>
      </c>
      <c r="D1094" s="24">
        <f>IF([1]新扩建主干线!D1094="","",[1]新扩建主干线!D1094)</f>
        <v>0</v>
      </c>
      <c r="E1094" s="24">
        <f>IF([1]新扩建主干线!E1094="","",[1]新扩建主干线!E1094)</f>
        <v>2.0720000000000001E-3</v>
      </c>
      <c r="F1094" s="24" t="str">
        <f>IF([1]新扩建主干线!F1094="","",[1]新扩建主干线!F1094)</f>
        <v>市辖</v>
      </c>
      <c r="G1094" s="24">
        <f>IF([1]新扩建主干线!G1094="","",[1]新扩建主干线!G1094)</f>
        <v>0</v>
      </c>
      <c r="H1094" s="24">
        <f>IF([1]新扩建主干线!H1094="","",[1]新扩建主干线!H1094)</f>
        <v>0</v>
      </c>
      <c r="I1094" s="24">
        <f>IF([1]新扩建主干线!I1094="","",[1]新扩建主干线!I1094)</f>
        <v>1</v>
      </c>
    </row>
    <row r="1095" spans="1:9">
      <c r="A1095" s="24" t="str">
        <f>IF([1]新扩建主干线!A1095="","",[1]新扩建主干线!A1095)</f>
        <v>安陆线路46</v>
      </c>
      <c r="B1095" s="24" t="str">
        <f>IF([1]新扩建主干线!B1095="","",[1]新扩建主干线!B1095)</f>
        <v>10kV</v>
      </c>
      <c r="C1095" s="24" t="str">
        <f>IF([1]新扩建主干线!C1095="","",[1]新扩建主干线!C1095)</f>
        <v>146安陆线</v>
      </c>
      <c r="D1095" s="24">
        <f>IF([1]新扩建主干线!D1095="","",[1]新扩建主干线!D1095)</f>
        <v>0</v>
      </c>
      <c r="E1095" s="24">
        <f>IF([1]新扩建主干线!E1095="","",[1]新扩建主干线!E1095)</f>
        <v>0.114106</v>
      </c>
      <c r="F1095" s="24" t="str">
        <f>IF([1]新扩建主干线!F1095="","",[1]新扩建主干线!F1095)</f>
        <v>市辖</v>
      </c>
      <c r="G1095" s="24">
        <f>IF([1]新扩建主干线!G1095="","",[1]新扩建主干线!G1095)</f>
        <v>0</v>
      </c>
      <c r="H1095" s="24">
        <f>IF([1]新扩建主干线!H1095="","",[1]新扩建主干线!H1095)</f>
        <v>2</v>
      </c>
      <c r="I1095" s="24">
        <f>IF([1]新扩建主干线!I1095="","",[1]新扩建主干线!I1095)</f>
        <v>3</v>
      </c>
    </row>
    <row r="1096" spans="1:9">
      <c r="A1096" s="24" t="str">
        <f>IF([1]新扩建主干线!A1096="","",[1]新扩建主干线!A1096)</f>
        <v>安陆线路47</v>
      </c>
      <c r="B1096" s="24" t="str">
        <f>IF([1]新扩建主干线!B1096="","",[1]新扩建主干线!B1096)</f>
        <v>10kV</v>
      </c>
      <c r="C1096" s="24" t="str">
        <f>IF([1]新扩建主干线!C1096="","",[1]新扩建主干线!C1096)</f>
        <v>146安陆线</v>
      </c>
      <c r="D1096" s="24">
        <f>IF([1]新扩建主干线!D1096="","",[1]新扩建主干线!D1096)</f>
        <v>0</v>
      </c>
      <c r="E1096" s="24">
        <f>IF([1]新扩建主干线!E1096="","",[1]新扩建主干线!E1096)</f>
        <v>8.1790000000000005E-3</v>
      </c>
      <c r="F1096" s="24" t="str">
        <f>IF([1]新扩建主干线!F1096="","",[1]新扩建主干线!F1096)</f>
        <v>市辖</v>
      </c>
      <c r="G1096" s="24">
        <f>IF([1]新扩建主干线!G1096="","",[1]新扩建主干线!G1096)</f>
        <v>0</v>
      </c>
      <c r="H1096" s="24">
        <f>IF([1]新扩建主干线!H1096="","",[1]新扩建主干线!H1096)</f>
        <v>3</v>
      </c>
      <c r="I1096" s="24">
        <f>IF([1]新扩建主干线!I1096="","",[1]新扩建主干线!I1096)</f>
        <v>1</v>
      </c>
    </row>
    <row r="1097" spans="1:9">
      <c r="A1097" s="24" t="str">
        <f>IF([1]新扩建主干线!A1097="","",[1]新扩建主干线!A1097)</f>
        <v>安陆线路49</v>
      </c>
      <c r="B1097" s="24" t="str">
        <f>IF([1]新扩建主干线!B1097="","",[1]新扩建主干线!B1097)</f>
        <v>10kV</v>
      </c>
      <c r="C1097" s="24" t="str">
        <f>IF([1]新扩建主干线!C1097="","",[1]新扩建主干线!C1097)</f>
        <v>146安陆线</v>
      </c>
      <c r="D1097" s="24">
        <f>IF([1]新扩建主干线!D1097="","",[1]新扩建主干线!D1097)</f>
        <v>0</v>
      </c>
      <c r="E1097" s="24">
        <f>IF([1]新扩建主干线!E1097="","",[1]新扩建主干线!E1097)</f>
        <v>1.6566000000000001E-2</v>
      </c>
      <c r="F1097" s="24" t="str">
        <f>IF([1]新扩建主干线!F1097="","",[1]新扩建主干线!F1097)</f>
        <v>市辖</v>
      </c>
      <c r="G1097" s="24">
        <f>IF([1]新扩建主干线!G1097="","",[1]新扩建主干线!G1097)</f>
        <v>0</v>
      </c>
      <c r="H1097" s="24">
        <f>IF([1]新扩建主干线!H1097="","",[1]新扩建主干线!H1097)</f>
        <v>5</v>
      </c>
      <c r="I1097" s="24">
        <f>IF([1]新扩建主干线!I1097="","",[1]新扩建主干线!I1097)</f>
        <v>3</v>
      </c>
    </row>
    <row r="1098" spans="1:9">
      <c r="A1098" s="24" t="str">
        <f>IF([1]新扩建主干线!A1098="","",[1]新扩建主干线!A1098)</f>
        <v>安陆线路50</v>
      </c>
      <c r="B1098" s="24" t="str">
        <f>IF([1]新扩建主干线!B1098="","",[1]新扩建主干线!B1098)</f>
        <v>10kV</v>
      </c>
      <c r="C1098" s="24" t="str">
        <f>IF([1]新扩建主干线!C1098="","",[1]新扩建主干线!C1098)</f>
        <v>146安陆线</v>
      </c>
      <c r="D1098" s="24">
        <f>IF([1]新扩建主干线!D1098="","",[1]新扩建主干线!D1098)</f>
        <v>0</v>
      </c>
      <c r="E1098" s="24">
        <f>IF([1]新扩建主干线!E1098="","",[1]新扩建主干线!E1098)</f>
        <v>8.5543999999999995E-2</v>
      </c>
      <c r="F1098" s="24" t="str">
        <f>IF([1]新扩建主干线!F1098="","",[1]新扩建主干线!F1098)</f>
        <v>市辖</v>
      </c>
      <c r="G1098" s="24">
        <f>IF([1]新扩建主干线!G1098="","",[1]新扩建主干线!G1098)</f>
        <v>0</v>
      </c>
      <c r="H1098" s="24">
        <f>IF([1]新扩建主干线!H1098="","",[1]新扩建主干线!H1098)</f>
        <v>6</v>
      </c>
      <c r="I1098" s="24">
        <f>IF([1]新扩建主干线!I1098="","",[1]新扩建主干线!I1098)</f>
        <v>1</v>
      </c>
    </row>
    <row r="1099" spans="1:9">
      <c r="A1099" s="24" t="str">
        <f>IF([1]新扩建主干线!A1099="","",[1]新扩建主干线!A1099)</f>
        <v>安陆线路52</v>
      </c>
      <c r="B1099" s="24" t="str">
        <f>IF([1]新扩建主干线!B1099="","",[1]新扩建主干线!B1099)</f>
        <v>10kV</v>
      </c>
      <c r="C1099" s="24" t="str">
        <f>IF([1]新扩建主干线!C1099="","",[1]新扩建主干线!C1099)</f>
        <v>146安陆线</v>
      </c>
      <c r="D1099" s="24">
        <f>IF([1]新扩建主干线!D1099="","",[1]新扩建主干线!D1099)</f>
        <v>0</v>
      </c>
      <c r="E1099" s="24">
        <f>IF([1]新扩建主干线!E1099="","",[1]新扩建主干线!E1099)</f>
        <v>4.3390999999999999E-2</v>
      </c>
      <c r="F1099" s="24" t="str">
        <f>IF([1]新扩建主干线!F1099="","",[1]新扩建主干线!F1099)</f>
        <v>市辖</v>
      </c>
      <c r="G1099" s="24">
        <f>IF([1]新扩建主干线!G1099="","",[1]新扩建主干线!G1099)</f>
        <v>0</v>
      </c>
      <c r="H1099" s="24">
        <f>IF([1]新扩建主干线!H1099="","",[1]新扩建主干线!H1099)</f>
        <v>8</v>
      </c>
      <c r="I1099" s="24">
        <f>IF([1]新扩建主干线!I1099="","",[1]新扩建主干线!I1099)</f>
        <v>3</v>
      </c>
    </row>
    <row r="1100" spans="1:9">
      <c r="A1100" s="24" t="str">
        <f>IF([1]新扩建主干线!A1100="","",[1]新扩建主干线!A1100)</f>
        <v>安陆线路53</v>
      </c>
      <c r="B1100" s="24" t="str">
        <f>IF([1]新扩建主干线!B1100="","",[1]新扩建主干线!B1100)</f>
        <v>10kV</v>
      </c>
      <c r="C1100" s="24" t="str">
        <f>IF([1]新扩建主干线!C1100="","",[1]新扩建主干线!C1100)</f>
        <v>146安陆线</v>
      </c>
      <c r="D1100" s="24">
        <f>IF([1]新扩建主干线!D1100="","",[1]新扩建主干线!D1100)</f>
        <v>0</v>
      </c>
      <c r="E1100" s="24">
        <f>IF([1]新扩建主干线!E1100="","",[1]新扩建主干线!E1100)</f>
        <v>2.3310000000000002E-3</v>
      </c>
      <c r="F1100" s="24" t="str">
        <f>IF([1]新扩建主干线!F1100="","",[1]新扩建主干线!F1100)</f>
        <v>市辖</v>
      </c>
      <c r="G1100" s="24">
        <f>IF([1]新扩建主干线!G1100="","",[1]新扩建主干线!G1100)</f>
        <v>0</v>
      </c>
      <c r="H1100" s="24">
        <f>IF([1]新扩建主干线!H1100="","",[1]新扩建主干线!H1100)</f>
        <v>0</v>
      </c>
      <c r="I1100" s="24">
        <f>IF([1]新扩建主干线!I1100="","",[1]新扩建主干线!I1100)</f>
        <v>1</v>
      </c>
    </row>
    <row r="1101" spans="1:9">
      <c r="A1101" s="24" t="str">
        <f>IF([1]新扩建主干线!A1101="","",[1]新扩建主干线!A1101)</f>
        <v>安陆线路55</v>
      </c>
      <c r="B1101" s="24" t="str">
        <f>IF([1]新扩建主干线!B1101="","",[1]新扩建主干线!B1101)</f>
        <v>10kV</v>
      </c>
      <c r="C1101" s="24" t="str">
        <f>IF([1]新扩建主干线!C1101="","",[1]新扩建主干线!C1101)</f>
        <v>146安陆线</v>
      </c>
      <c r="D1101" s="24">
        <f>IF([1]新扩建主干线!D1101="","",[1]新扩建主干线!D1101)</f>
        <v>0</v>
      </c>
      <c r="E1101" s="24">
        <f>IF([1]新扩建主干线!E1101="","",[1]新扩建主干线!E1101)</f>
        <v>2.1052000000000001E-2</v>
      </c>
      <c r="F1101" s="24" t="str">
        <f>IF([1]新扩建主干线!F1101="","",[1]新扩建主干线!F1101)</f>
        <v>市辖</v>
      </c>
      <c r="G1101" s="24">
        <f>IF([1]新扩建主干线!G1101="","",[1]新扩建主干线!G1101)</f>
        <v>0</v>
      </c>
      <c r="H1101" s="24">
        <f>IF([1]新扩建主干线!H1101="","",[1]新扩建主干线!H1101)</f>
        <v>2</v>
      </c>
      <c r="I1101" s="24">
        <f>IF([1]新扩建主干线!I1101="","",[1]新扩建主干线!I1101)</f>
        <v>3</v>
      </c>
    </row>
    <row r="1102" spans="1:9">
      <c r="A1102" s="24" t="str">
        <f>IF([1]新扩建主干线!A1102="","",[1]新扩建主干线!A1102)</f>
        <v>安陆线路56</v>
      </c>
      <c r="B1102" s="24" t="str">
        <f>IF([1]新扩建主干线!B1102="","",[1]新扩建主干线!B1102)</f>
        <v>10kV</v>
      </c>
      <c r="C1102" s="24" t="str">
        <f>IF([1]新扩建主干线!C1102="","",[1]新扩建主干线!C1102)</f>
        <v>146安陆线</v>
      </c>
      <c r="D1102" s="24">
        <f>IF([1]新扩建主干线!D1102="","",[1]新扩建主干线!D1102)</f>
        <v>0</v>
      </c>
      <c r="E1102" s="24">
        <f>IF([1]新扩建主干线!E1102="","",[1]新扩建主干线!E1102)</f>
        <v>1.9919999999999998E-3</v>
      </c>
      <c r="F1102" s="24" t="str">
        <f>IF([1]新扩建主干线!F1102="","",[1]新扩建主干线!F1102)</f>
        <v>市辖</v>
      </c>
      <c r="G1102" s="24">
        <f>IF([1]新扩建主干线!G1102="","",[1]新扩建主干线!G1102)</f>
        <v>0</v>
      </c>
      <c r="H1102" s="24">
        <f>IF([1]新扩建主干线!H1102="","",[1]新扩建主干线!H1102)</f>
        <v>3</v>
      </c>
      <c r="I1102" s="24">
        <f>IF([1]新扩建主干线!I1102="","",[1]新扩建主干线!I1102)</f>
        <v>1</v>
      </c>
    </row>
    <row r="1103" spans="1:9">
      <c r="A1103" s="24" t="str">
        <f>IF([1]新扩建主干线!A1103="","",[1]新扩建主干线!A1103)</f>
        <v>安陆线路58</v>
      </c>
      <c r="B1103" s="24" t="str">
        <f>IF([1]新扩建主干线!B1103="","",[1]新扩建主干线!B1103)</f>
        <v>10kV</v>
      </c>
      <c r="C1103" s="24" t="str">
        <f>IF([1]新扩建主干线!C1103="","",[1]新扩建主干线!C1103)</f>
        <v>146安陆线</v>
      </c>
      <c r="D1103" s="24">
        <f>IF([1]新扩建主干线!D1103="","",[1]新扩建主干线!D1103)</f>
        <v>0</v>
      </c>
      <c r="E1103" s="24">
        <f>IF([1]新扩建主干线!E1103="","",[1]新扩建主干线!E1103)</f>
        <v>9.9945999999999993E-2</v>
      </c>
      <c r="F1103" s="24" t="str">
        <f>IF([1]新扩建主干线!F1103="","",[1]新扩建主干线!F1103)</f>
        <v>市辖</v>
      </c>
      <c r="G1103" s="24">
        <f>IF([1]新扩建主干线!G1103="","",[1]新扩建主干线!G1103)</f>
        <v>0</v>
      </c>
      <c r="H1103" s="24">
        <f>IF([1]新扩建主干线!H1103="","",[1]新扩建主干线!H1103)</f>
        <v>5</v>
      </c>
      <c r="I1103" s="24">
        <f>IF([1]新扩建主干线!I1103="","",[1]新扩建主干线!I1103)</f>
        <v>3</v>
      </c>
    </row>
    <row r="1104" spans="1:9">
      <c r="A1104" s="24" t="str">
        <f>IF([1]新扩建主干线!A1104="","",[1]新扩建主干线!A1104)</f>
        <v>安陆线路59</v>
      </c>
      <c r="B1104" s="24" t="str">
        <f>IF([1]新扩建主干线!B1104="","",[1]新扩建主干线!B1104)</f>
        <v>10kV</v>
      </c>
      <c r="C1104" s="24" t="str">
        <f>IF([1]新扩建主干线!C1104="","",[1]新扩建主干线!C1104)</f>
        <v>146安陆线</v>
      </c>
      <c r="D1104" s="24">
        <f>IF([1]新扩建主干线!D1104="","",[1]新扩建主干线!D1104)</f>
        <v>0</v>
      </c>
      <c r="E1104" s="24">
        <f>IF([1]新扩建主干线!E1104="","",[1]新扩建主干线!E1104)</f>
        <v>4.3429999999999996E-3</v>
      </c>
      <c r="F1104" s="24" t="str">
        <f>IF([1]新扩建主干线!F1104="","",[1]新扩建主干线!F1104)</f>
        <v>市辖</v>
      </c>
      <c r="G1104" s="24">
        <f>IF([1]新扩建主干线!G1104="","",[1]新扩建主干线!G1104)</f>
        <v>0</v>
      </c>
      <c r="H1104" s="24">
        <f>IF([1]新扩建主干线!H1104="","",[1]新扩建主干线!H1104)</f>
        <v>6</v>
      </c>
      <c r="I1104" s="24">
        <f>IF([1]新扩建主干线!I1104="","",[1]新扩建主干线!I1104)</f>
        <v>1</v>
      </c>
    </row>
    <row r="1105" spans="1:9">
      <c r="A1105" s="24" t="str">
        <f>IF([1]新扩建主干线!A1105="","",[1]新扩建主干线!A1105)</f>
        <v>安陆线路61</v>
      </c>
      <c r="B1105" s="24" t="str">
        <f>IF([1]新扩建主干线!B1105="","",[1]新扩建主干线!B1105)</f>
        <v>10kV</v>
      </c>
      <c r="C1105" s="24" t="str">
        <f>IF([1]新扩建主干线!C1105="","",[1]新扩建主干线!C1105)</f>
        <v>146安陆线</v>
      </c>
      <c r="D1105" s="24">
        <f>IF([1]新扩建主干线!D1105="","",[1]新扩建主干线!D1105)</f>
        <v>0</v>
      </c>
      <c r="E1105" s="24">
        <f>IF([1]新扩建主干线!E1105="","",[1]新扩建主干线!E1105)</f>
        <v>3.0009000000000001E-2</v>
      </c>
      <c r="F1105" s="24" t="str">
        <f>IF([1]新扩建主干线!F1105="","",[1]新扩建主干线!F1105)</f>
        <v>市辖</v>
      </c>
      <c r="G1105" s="24">
        <f>IF([1]新扩建主干线!G1105="","",[1]新扩建主干线!G1105)</f>
        <v>0</v>
      </c>
      <c r="H1105" s="24">
        <f>IF([1]新扩建主干线!H1105="","",[1]新扩建主干线!H1105)</f>
        <v>8</v>
      </c>
      <c r="I1105" s="24">
        <f>IF([1]新扩建主干线!I1105="","",[1]新扩建主干线!I1105)</f>
        <v>3</v>
      </c>
    </row>
    <row r="1106" spans="1:9">
      <c r="A1106" s="24" t="str">
        <f>IF([1]新扩建主干线!A1106="","",[1]新扩建主干线!A1106)</f>
        <v>安陆线路62</v>
      </c>
      <c r="B1106" s="24" t="str">
        <f>IF([1]新扩建主干线!B1106="","",[1]新扩建主干线!B1106)</f>
        <v>10kV</v>
      </c>
      <c r="C1106" s="24" t="str">
        <f>IF([1]新扩建主干线!C1106="","",[1]新扩建主干线!C1106)</f>
        <v>146安陆线</v>
      </c>
      <c r="D1106" s="24">
        <f>IF([1]新扩建主干线!D1106="","",[1]新扩建主干线!D1106)</f>
        <v>0</v>
      </c>
      <c r="E1106" s="24">
        <f>IF([1]新扩建主干线!E1106="","",[1]新扩建主干线!E1106)</f>
        <v>0.153916</v>
      </c>
      <c r="F1106" s="24" t="str">
        <f>IF([1]新扩建主干线!F1106="","",[1]新扩建主干线!F1106)</f>
        <v>市辖</v>
      </c>
      <c r="G1106" s="24">
        <f>IF([1]新扩建主干线!G1106="","",[1]新扩建主干线!G1106)</f>
        <v>0</v>
      </c>
      <c r="H1106" s="24">
        <f>IF([1]新扩建主干线!H1106="","",[1]新扩建主干线!H1106)</f>
        <v>0</v>
      </c>
      <c r="I1106" s="24">
        <f>IF([1]新扩建主干线!I1106="","",[1]新扩建主干线!I1106)</f>
        <v>1</v>
      </c>
    </row>
    <row r="1107" spans="1:9">
      <c r="A1107" s="24" t="str">
        <f>IF([1]新扩建主干线!A1107="","",[1]新扩建主干线!A1107)</f>
        <v>安陆线路64</v>
      </c>
      <c r="B1107" s="24" t="str">
        <f>IF([1]新扩建主干线!B1107="","",[1]新扩建主干线!B1107)</f>
        <v>10kV</v>
      </c>
      <c r="C1107" s="24" t="str">
        <f>IF([1]新扩建主干线!C1107="","",[1]新扩建主干线!C1107)</f>
        <v>146安陆线</v>
      </c>
      <c r="D1107" s="24">
        <f>IF([1]新扩建主干线!D1107="","",[1]新扩建主干线!D1107)</f>
        <v>0</v>
      </c>
      <c r="E1107" s="24">
        <f>IF([1]新扩建主干线!E1107="","",[1]新扩建主干线!E1107)</f>
        <v>9.4025999999999998E-2</v>
      </c>
      <c r="F1107" s="24" t="str">
        <f>IF([1]新扩建主干线!F1107="","",[1]新扩建主干线!F1107)</f>
        <v>市辖</v>
      </c>
      <c r="G1107" s="24">
        <f>IF([1]新扩建主干线!G1107="","",[1]新扩建主干线!G1107)</f>
        <v>0</v>
      </c>
      <c r="H1107" s="24">
        <f>IF([1]新扩建主干线!H1107="","",[1]新扩建主干线!H1107)</f>
        <v>2</v>
      </c>
      <c r="I1107" s="24">
        <f>IF([1]新扩建主干线!I1107="","",[1]新扩建主干线!I1107)</f>
        <v>3</v>
      </c>
    </row>
    <row r="1108" spans="1:9">
      <c r="A1108" s="24" t="str">
        <f>IF([1]新扩建主干线!A1108="","",[1]新扩建主干线!A1108)</f>
        <v>安陆线路65</v>
      </c>
      <c r="B1108" s="24" t="str">
        <f>IF([1]新扩建主干线!B1108="","",[1]新扩建主干线!B1108)</f>
        <v>10kV</v>
      </c>
      <c r="C1108" s="24" t="str">
        <f>IF([1]新扩建主干线!C1108="","",[1]新扩建主干线!C1108)</f>
        <v>146安陆线</v>
      </c>
      <c r="D1108" s="24">
        <f>IF([1]新扩建主干线!D1108="","",[1]新扩建主干线!D1108)</f>
        <v>0</v>
      </c>
      <c r="E1108" s="24">
        <f>IF([1]新扩建主干线!E1108="","",[1]新扩建主干线!E1108)</f>
        <v>0.32462099999999999</v>
      </c>
      <c r="F1108" s="24" t="str">
        <f>IF([1]新扩建主干线!F1108="","",[1]新扩建主干线!F1108)</f>
        <v>市辖</v>
      </c>
      <c r="G1108" s="24">
        <f>IF([1]新扩建主干线!G1108="","",[1]新扩建主干线!G1108)</f>
        <v>0</v>
      </c>
      <c r="H1108" s="24">
        <f>IF([1]新扩建主干线!H1108="","",[1]新扩建主干线!H1108)</f>
        <v>3</v>
      </c>
      <c r="I1108" s="24">
        <f>IF([1]新扩建主干线!I1108="","",[1]新扩建主干线!I1108)</f>
        <v>1</v>
      </c>
    </row>
    <row r="1109" spans="1:9">
      <c r="A1109" s="24" t="str">
        <f>IF([1]新扩建主干线!A1109="","",[1]新扩建主干线!A1109)</f>
        <v>安陆线路67</v>
      </c>
      <c r="B1109" s="24" t="str">
        <f>IF([1]新扩建主干线!B1109="","",[1]新扩建主干线!B1109)</f>
        <v>10kV</v>
      </c>
      <c r="C1109" s="24" t="str">
        <f>IF([1]新扩建主干线!C1109="","",[1]新扩建主干线!C1109)</f>
        <v>146安陆线</v>
      </c>
      <c r="D1109" s="24">
        <f>IF([1]新扩建主干线!D1109="","",[1]新扩建主干线!D1109)</f>
        <v>0</v>
      </c>
      <c r="E1109" s="24">
        <f>IF([1]新扩建主干线!E1109="","",[1]新扩建主干线!E1109)</f>
        <v>0.103961</v>
      </c>
      <c r="F1109" s="24" t="str">
        <f>IF([1]新扩建主干线!F1109="","",[1]新扩建主干线!F1109)</f>
        <v>市辖</v>
      </c>
      <c r="G1109" s="24">
        <f>IF([1]新扩建主干线!G1109="","",[1]新扩建主干线!G1109)</f>
        <v>0</v>
      </c>
      <c r="H1109" s="24">
        <f>IF([1]新扩建主干线!H1109="","",[1]新扩建主干线!H1109)</f>
        <v>5</v>
      </c>
      <c r="I1109" s="24">
        <f>IF([1]新扩建主干线!I1109="","",[1]新扩建主干线!I1109)</f>
        <v>3</v>
      </c>
    </row>
    <row r="1110" spans="1:9">
      <c r="A1110" s="24" t="str">
        <f>IF([1]新扩建主干线!A1110="","",[1]新扩建主干线!A1110)</f>
        <v>安陆线路68</v>
      </c>
      <c r="B1110" s="24" t="str">
        <f>IF([1]新扩建主干线!B1110="","",[1]新扩建主干线!B1110)</f>
        <v>10kV</v>
      </c>
      <c r="C1110" s="24" t="str">
        <f>IF([1]新扩建主干线!C1110="","",[1]新扩建主干线!C1110)</f>
        <v>146安陆线</v>
      </c>
      <c r="D1110" s="24">
        <f>IF([1]新扩建主干线!D1110="","",[1]新扩建主干线!D1110)</f>
        <v>0</v>
      </c>
      <c r="E1110" s="24">
        <f>IF([1]新扩建主干线!E1110="","",[1]新扩建主干线!E1110)</f>
        <v>0.119474</v>
      </c>
      <c r="F1110" s="24" t="str">
        <f>IF([1]新扩建主干线!F1110="","",[1]新扩建主干线!F1110)</f>
        <v>市辖</v>
      </c>
      <c r="G1110" s="24">
        <f>IF([1]新扩建主干线!G1110="","",[1]新扩建主干线!G1110)</f>
        <v>0</v>
      </c>
      <c r="H1110" s="24">
        <f>IF([1]新扩建主干线!H1110="","",[1]新扩建主干线!H1110)</f>
        <v>6</v>
      </c>
      <c r="I1110" s="24">
        <f>IF([1]新扩建主干线!I1110="","",[1]新扩建主干线!I1110)</f>
        <v>1</v>
      </c>
    </row>
    <row r="1111" spans="1:9">
      <c r="A1111" s="24" t="str">
        <f>IF([1]新扩建主干线!A1111="","",[1]新扩建主干线!A1111)</f>
        <v>天叁线路1</v>
      </c>
      <c r="B1111" s="24" t="str">
        <f>IF([1]新扩建主干线!B1111="","",[1]新扩建主干线!B1111)</f>
        <v>10kV</v>
      </c>
      <c r="C1111" s="24" t="str">
        <f>IF([1]新扩建主干线!C1111="","",[1]新扩建主干线!C1111)</f>
        <v>153天叁线</v>
      </c>
      <c r="D1111" s="24">
        <f>IF([1]新扩建主干线!D1111="","",[1]新扩建主干线!D1111)</f>
        <v>0</v>
      </c>
      <c r="E1111" s="24">
        <f>IF([1]新扩建主干线!E1111="","",[1]新扩建主干线!E1111)</f>
        <v>0.108621</v>
      </c>
      <c r="F1111" s="24" t="str">
        <f>IF([1]新扩建主干线!F1111="","",[1]新扩建主干线!F1111)</f>
        <v>市辖</v>
      </c>
      <c r="G1111" s="24">
        <f>IF([1]新扩建主干线!G1111="","",[1]新扩建主干线!G1111)</f>
        <v>0</v>
      </c>
      <c r="H1111" s="24">
        <f>IF([1]新扩建主干线!H1111="","",[1]新扩建主干线!H1111)</f>
        <v>8</v>
      </c>
      <c r="I1111" s="24">
        <f>IF([1]新扩建主干线!I1111="","",[1]新扩建主干线!I1111)</f>
        <v>3</v>
      </c>
    </row>
    <row r="1112" spans="1:9">
      <c r="A1112" s="24" t="str">
        <f>IF([1]新扩建主干线!A1112="","",[1]新扩建主干线!A1112)</f>
        <v>天叁线路2</v>
      </c>
      <c r="B1112" s="24" t="str">
        <f>IF([1]新扩建主干线!B1112="","",[1]新扩建主干线!B1112)</f>
        <v>10kV</v>
      </c>
      <c r="C1112" s="24" t="str">
        <f>IF([1]新扩建主干线!C1112="","",[1]新扩建主干线!C1112)</f>
        <v>153天叁线</v>
      </c>
      <c r="D1112" s="24">
        <f>IF([1]新扩建主干线!D1112="","",[1]新扩建主干线!D1112)</f>
        <v>0</v>
      </c>
      <c r="E1112" s="24">
        <f>IF([1]新扩建主干线!E1112="","",[1]新扩建主干线!E1112)</f>
        <v>0.23028699999999999</v>
      </c>
      <c r="F1112" s="24" t="str">
        <f>IF([1]新扩建主干线!F1112="","",[1]新扩建主干线!F1112)</f>
        <v>市辖</v>
      </c>
      <c r="G1112" s="24">
        <f>IF([1]新扩建主干线!G1112="","",[1]新扩建主干线!G1112)</f>
        <v>0</v>
      </c>
      <c r="H1112" s="24">
        <f>IF([1]新扩建主干线!H1112="","",[1]新扩建主干线!H1112)</f>
        <v>0</v>
      </c>
      <c r="I1112" s="24">
        <f>IF([1]新扩建主干线!I1112="","",[1]新扩建主干线!I1112)</f>
        <v>1</v>
      </c>
    </row>
    <row r="1113" spans="1:9">
      <c r="A1113" s="24" t="str">
        <f>IF([1]新扩建主干线!A1113="","",[1]新扩建主干线!A1113)</f>
        <v>天叁线路4</v>
      </c>
      <c r="B1113" s="24" t="str">
        <f>IF([1]新扩建主干线!B1113="","",[1]新扩建主干线!B1113)</f>
        <v>10kV</v>
      </c>
      <c r="C1113" s="24" t="str">
        <f>IF([1]新扩建主干线!C1113="","",[1]新扩建主干线!C1113)</f>
        <v>153天叁线</v>
      </c>
      <c r="D1113" s="24">
        <f>IF([1]新扩建主干线!D1113="","",[1]新扩建主干线!D1113)</f>
        <v>0</v>
      </c>
      <c r="E1113" s="24">
        <f>IF([1]新扩建主干线!E1113="","",[1]新扩建主干线!E1113)</f>
        <v>4.2356999999999999E-2</v>
      </c>
      <c r="F1113" s="24" t="str">
        <f>IF([1]新扩建主干线!F1113="","",[1]新扩建主干线!F1113)</f>
        <v>市辖</v>
      </c>
      <c r="G1113" s="24">
        <f>IF([1]新扩建主干线!G1113="","",[1]新扩建主干线!G1113)</f>
        <v>0</v>
      </c>
      <c r="H1113" s="24">
        <f>IF([1]新扩建主干线!H1113="","",[1]新扩建主干线!H1113)</f>
        <v>2</v>
      </c>
      <c r="I1113" s="24">
        <f>IF([1]新扩建主干线!I1113="","",[1]新扩建主干线!I1113)</f>
        <v>3</v>
      </c>
    </row>
    <row r="1114" spans="1:9">
      <c r="A1114" s="24" t="str">
        <f>IF([1]新扩建主干线!A1114="","",[1]新扩建主干线!A1114)</f>
        <v>天叁线路5</v>
      </c>
      <c r="B1114" s="24" t="str">
        <f>IF([1]新扩建主干线!B1114="","",[1]新扩建主干线!B1114)</f>
        <v>10kV</v>
      </c>
      <c r="C1114" s="24" t="str">
        <f>IF([1]新扩建主干线!C1114="","",[1]新扩建主干线!C1114)</f>
        <v>153天叁线</v>
      </c>
      <c r="D1114" s="24">
        <f>IF([1]新扩建主干线!D1114="","",[1]新扩建主干线!D1114)</f>
        <v>0</v>
      </c>
      <c r="E1114" s="24">
        <f>IF([1]新扩建主干线!E1114="","",[1]新扩建主干线!E1114)</f>
        <v>1.2357999999999999E-2</v>
      </c>
      <c r="F1114" s="24" t="str">
        <f>IF([1]新扩建主干线!F1114="","",[1]新扩建主干线!F1114)</f>
        <v>市辖</v>
      </c>
      <c r="G1114" s="24">
        <f>IF([1]新扩建主干线!G1114="","",[1]新扩建主干线!G1114)</f>
        <v>0</v>
      </c>
      <c r="H1114" s="24">
        <f>IF([1]新扩建主干线!H1114="","",[1]新扩建主干线!H1114)</f>
        <v>3</v>
      </c>
      <c r="I1114" s="24">
        <f>IF([1]新扩建主干线!I1114="","",[1]新扩建主干线!I1114)</f>
        <v>1</v>
      </c>
    </row>
    <row r="1115" spans="1:9">
      <c r="A1115" s="24" t="str">
        <f>IF([1]新扩建主干线!A1115="","",[1]新扩建主干线!A1115)</f>
        <v>天叁线路7</v>
      </c>
      <c r="B1115" s="24" t="str">
        <f>IF([1]新扩建主干线!B1115="","",[1]新扩建主干线!B1115)</f>
        <v>10kV</v>
      </c>
      <c r="C1115" s="24" t="str">
        <f>IF([1]新扩建主干线!C1115="","",[1]新扩建主干线!C1115)</f>
        <v>153天叁线</v>
      </c>
      <c r="D1115" s="24">
        <f>IF([1]新扩建主干线!D1115="","",[1]新扩建主干线!D1115)</f>
        <v>0</v>
      </c>
      <c r="E1115" s="24">
        <f>IF([1]新扩建主干线!E1115="","",[1]新扩建主干线!E1115)</f>
        <v>1.8926999999999999E-2</v>
      </c>
      <c r="F1115" s="24" t="str">
        <f>IF([1]新扩建主干线!F1115="","",[1]新扩建主干线!F1115)</f>
        <v>市辖</v>
      </c>
      <c r="G1115" s="24">
        <f>IF([1]新扩建主干线!G1115="","",[1]新扩建主干线!G1115)</f>
        <v>0</v>
      </c>
      <c r="H1115" s="24">
        <f>IF([1]新扩建主干线!H1115="","",[1]新扩建主干线!H1115)</f>
        <v>5</v>
      </c>
      <c r="I1115" s="24">
        <f>IF([1]新扩建主干线!I1115="","",[1]新扩建主干线!I1115)</f>
        <v>3</v>
      </c>
    </row>
    <row r="1116" spans="1:9">
      <c r="A1116" s="24" t="str">
        <f>IF([1]新扩建主干线!A1116="","",[1]新扩建主干线!A1116)</f>
        <v>天叁线路8</v>
      </c>
      <c r="B1116" s="24" t="str">
        <f>IF([1]新扩建主干线!B1116="","",[1]新扩建主干线!B1116)</f>
        <v>10kV</v>
      </c>
      <c r="C1116" s="24" t="str">
        <f>IF([1]新扩建主干线!C1116="","",[1]新扩建主干线!C1116)</f>
        <v>153天叁线</v>
      </c>
      <c r="D1116" s="24">
        <f>IF([1]新扩建主干线!D1116="","",[1]新扩建主干线!D1116)</f>
        <v>0</v>
      </c>
      <c r="E1116" s="24">
        <f>IF([1]新扩建主干线!E1116="","",[1]新扩建主干线!E1116)</f>
        <v>0.13087399999999999</v>
      </c>
      <c r="F1116" s="24" t="str">
        <f>IF([1]新扩建主干线!F1116="","",[1]新扩建主干线!F1116)</f>
        <v>市辖</v>
      </c>
      <c r="G1116" s="24">
        <f>IF([1]新扩建主干线!G1116="","",[1]新扩建主干线!G1116)</f>
        <v>0</v>
      </c>
      <c r="H1116" s="24">
        <f>IF([1]新扩建主干线!H1116="","",[1]新扩建主干线!H1116)</f>
        <v>6</v>
      </c>
      <c r="I1116" s="24">
        <f>IF([1]新扩建主干线!I1116="","",[1]新扩建主干线!I1116)</f>
        <v>1</v>
      </c>
    </row>
    <row r="1117" spans="1:9">
      <c r="A1117" s="24" t="str">
        <f>IF([1]新扩建主干线!A1117="","",[1]新扩建主干线!A1117)</f>
        <v>天叁线路10</v>
      </c>
      <c r="B1117" s="24" t="str">
        <f>IF([1]新扩建主干线!B1117="","",[1]新扩建主干线!B1117)</f>
        <v>10kV</v>
      </c>
      <c r="C1117" s="24" t="str">
        <f>IF([1]新扩建主干线!C1117="","",[1]新扩建主干线!C1117)</f>
        <v>153天叁线</v>
      </c>
      <c r="D1117" s="24">
        <f>IF([1]新扩建主干线!D1117="","",[1]新扩建主干线!D1117)</f>
        <v>0</v>
      </c>
      <c r="E1117" s="24">
        <f>IF([1]新扩建主干线!E1117="","",[1]新扩建主干线!E1117)</f>
        <v>0.102795</v>
      </c>
      <c r="F1117" s="24" t="str">
        <f>IF([1]新扩建主干线!F1117="","",[1]新扩建主干线!F1117)</f>
        <v>市辖</v>
      </c>
      <c r="G1117" s="24">
        <f>IF([1]新扩建主干线!G1117="","",[1]新扩建主干线!G1117)</f>
        <v>0</v>
      </c>
      <c r="H1117" s="24">
        <f>IF([1]新扩建主干线!H1117="","",[1]新扩建主干线!H1117)</f>
        <v>8</v>
      </c>
      <c r="I1117" s="24">
        <f>IF([1]新扩建主干线!I1117="","",[1]新扩建主干线!I1117)</f>
        <v>3</v>
      </c>
    </row>
    <row r="1118" spans="1:9">
      <c r="A1118" s="24" t="str">
        <f>IF([1]新扩建主干线!A1118="","",[1]新扩建主干线!A1118)</f>
        <v>天叁线路11</v>
      </c>
      <c r="B1118" s="24" t="str">
        <f>IF([1]新扩建主干线!B1118="","",[1]新扩建主干线!B1118)</f>
        <v>10kV</v>
      </c>
      <c r="C1118" s="24" t="str">
        <f>IF([1]新扩建主干线!C1118="","",[1]新扩建主干线!C1118)</f>
        <v>153天叁线</v>
      </c>
      <c r="D1118" s="24">
        <f>IF([1]新扩建主干线!D1118="","",[1]新扩建主干线!D1118)</f>
        <v>0</v>
      </c>
      <c r="E1118" s="24">
        <f>IF([1]新扩建主干线!E1118="","",[1]新扩建主干线!E1118)</f>
        <v>3.3135999999999999E-2</v>
      </c>
      <c r="F1118" s="24" t="str">
        <f>IF([1]新扩建主干线!F1118="","",[1]新扩建主干线!F1118)</f>
        <v>市辖</v>
      </c>
      <c r="G1118" s="24">
        <f>IF([1]新扩建主干线!G1118="","",[1]新扩建主干线!G1118)</f>
        <v>0</v>
      </c>
      <c r="H1118" s="24">
        <f>IF([1]新扩建主干线!H1118="","",[1]新扩建主干线!H1118)</f>
        <v>0</v>
      </c>
      <c r="I1118" s="24">
        <f>IF([1]新扩建主干线!I1118="","",[1]新扩建主干线!I1118)</f>
        <v>1</v>
      </c>
    </row>
    <row r="1119" spans="1:9">
      <c r="A1119" s="24" t="str">
        <f>IF([1]新扩建主干线!A1119="","",[1]新扩建主干线!A1119)</f>
        <v>天叁线路13</v>
      </c>
      <c r="B1119" s="24" t="str">
        <f>IF([1]新扩建主干线!B1119="","",[1]新扩建主干线!B1119)</f>
        <v>10kV</v>
      </c>
      <c r="C1119" s="24" t="str">
        <f>IF([1]新扩建主干线!C1119="","",[1]新扩建主干线!C1119)</f>
        <v>153天叁线</v>
      </c>
      <c r="D1119" s="24">
        <f>IF([1]新扩建主干线!D1119="","",[1]新扩建主干线!D1119)</f>
        <v>0</v>
      </c>
      <c r="E1119" s="24">
        <f>IF([1]新扩建主干线!E1119="","",[1]新扩建主干线!E1119)</f>
        <v>1.7887E-2</v>
      </c>
      <c r="F1119" s="24" t="str">
        <f>IF([1]新扩建主干线!F1119="","",[1]新扩建主干线!F1119)</f>
        <v>市辖</v>
      </c>
      <c r="G1119" s="24">
        <f>IF([1]新扩建主干线!G1119="","",[1]新扩建主干线!G1119)</f>
        <v>0</v>
      </c>
      <c r="H1119" s="24">
        <f>IF([1]新扩建主干线!H1119="","",[1]新扩建主干线!H1119)</f>
        <v>2</v>
      </c>
      <c r="I1119" s="24">
        <f>IF([1]新扩建主干线!I1119="","",[1]新扩建主干线!I1119)</f>
        <v>3</v>
      </c>
    </row>
    <row r="1120" spans="1:9">
      <c r="A1120" s="24" t="str">
        <f>IF([1]新扩建主干线!A1120="","",[1]新扩建主干线!A1120)</f>
        <v>天叁线路14</v>
      </c>
      <c r="B1120" s="24" t="str">
        <f>IF([1]新扩建主干线!B1120="","",[1]新扩建主干线!B1120)</f>
        <v>10kV</v>
      </c>
      <c r="C1120" s="24" t="str">
        <f>IF([1]新扩建主干线!C1120="","",[1]新扩建主干线!C1120)</f>
        <v>153天叁线</v>
      </c>
      <c r="D1120" s="24">
        <f>IF([1]新扩建主干线!D1120="","",[1]新扩建主干线!D1120)</f>
        <v>0</v>
      </c>
      <c r="E1120" s="24">
        <f>IF([1]新扩建主干线!E1120="","",[1]新扩建主干线!E1120)</f>
        <v>4.163E-3</v>
      </c>
      <c r="F1120" s="24" t="str">
        <f>IF([1]新扩建主干线!F1120="","",[1]新扩建主干线!F1120)</f>
        <v>市辖</v>
      </c>
      <c r="G1120" s="24">
        <f>IF([1]新扩建主干线!G1120="","",[1]新扩建主干线!G1120)</f>
        <v>0</v>
      </c>
      <c r="H1120" s="24">
        <f>IF([1]新扩建主干线!H1120="","",[1]新扩建主干线!H1120)</f>
        <v>3</v>
      </c>
      <c r="I1120" s="24">
        <f>IF([1]新扩建主干线!I1120="","",[1]新扩建主干线!I1120)</f>
        <v>1</v>
      </c>
    </row>
    <row r="1121" spans="1:9">
      <c r="A1121" s="24" t="str">
        <f>IF([1]新扩建主干线!A1121="","",[1]新扩建主干线!A1121)</f>
        <v>天叁线路16</v>
      </c>
      <c r="B1121" s="24" t="str">
        <f>IF([1]新扩建主干线!B1121="","",[1]新扩建主干线!B1121)</f>
        <v>10kV</v>
      </c>
      <c r="C1121" s="24" t="str">
        <f>IF([1]新扩建主干线!C1121="","",[1]新扩建主干线!C1121)</f>
        <v>153天叁线</v>
      </c>
      <c r="D1121" s="24">
        <f>IF([1]新扩建主干线!D1121="","",[1]新扩建主干线!D1121)</f>
        <v>0</v>
      </c>
      <c r="E1121" s="24">
        <f>IF([1]新扩建主干线!E1121="","",[1]新扩建主干线!E1121)</f>
        <v>3.5894000000000002E-2</v>
      </c>
      <c r="F1121" s="24" t="str">
        <f>IF([1]新扩建主干线!F1121="","",[1]新扩建主干线!F1121)</f>
        <v>市辖</v>
      </c>
      <c r="G1121" s="24">
        <f>IF([1]新扩建主干线!G1121="","",[1]新扩建主干线!G1121)</f>
        <v>0</v>
      </c>
      <c r="H1121" s="24">
        <f>IF([1]新扩建主干线!H1121="","",[1]新扩建主干线!H1121)</f>
        <v>5</v>
      </c>
      <c r="I1121" s="24">
        <f>IF([1]新扩建主干线!I1121="","",[1]新扩建主干线!I1121)</f>
        <v>3</v>
      </c>
    </row>
    <row r="1122" spans="1:9">
      <c r="A1122" s="24" t="str">
        <f>IF([1]新扩建主干线!A1122="","",[1]新扩建主干线!A1122)</f>
        <v>天叁线路17</v>
      </c>
      <c r="B1122" s="24" t="str">
        <f>IF([1]新扩建主干线!B1122="","",[1]新扩建主干线!B1122)</f>
        <v>10kV</v>
      </c>
      <c r="C1122" s="24" t="str">
        <f>IF([1]新扩建主干线!C1122="","",[1]新扩建主干线!C1122)</f>
        <v>153天叁线</v>
      </c>
      <c r="D1122" s="24">
        <f>IF([1]新扩建主干线!D1122="","",[1]新扩建主干线!D1122)</f>
        <v>0</v>
      </c>
      <c r="E1122" s="24">
        <f>IF([1]新扩建主干线!E1122="","",[1]新扩建主干线!E1122)</f>
        <v>4.6286000000000001E-2</v>
      </c>
      <c r="F1122" s="24" t="str">
        <f>IF([1]新扩建主干线!F1122="","",[1]新扩建主干线!F1122)</f>
        <v>市辖</v>
      </c>
      <c r="G1122" s="24">
        <f>IF([1]新扩建主干线!G1122="","",[1]新扩建主干线!G1122)</f>
        <v>0</v>
      </c>
      <c r="H1122" s="24">
        <f>IF([1]新扩建主干线!H1122="","",[1]新扩建主干线!H1122)</f>
        <v>6</v>
      </c>
      <c r="I1122" s="24">
        <f>IF([1]新扩建主干线!I1122="","",[1]新扩建主干线!I1122)</f>
        <v>1</v>
      </c>
    </row>
    <row r="1123" spans="1:9">
      <c r="A1123" s="24" t="str">
        <f>IF([1]新扩建主干线!A1123="","",[1]新扩建主干线!A1123)</f>
        <v>天叁线路19</v>
      </c>
      <c r="B1123" s="24" t="str">
        <f>IF([1]新扩建主干线!B1123="","",[1]新扩建主干线!B1123)</f>
        <v>10kV</v>
      </c>
      <c r="C1123" s="24" t="str">
        <f>IF([1]新扩建主干线!C1123="","",[1]新扩建主干线!C1123)</f>
        <v>153天叁线</v>
      </c>
      <c r="D1123" s="24">
        <f>IF([1]新扩建主干线!D1123="","",[1]新扩建主干线!D1123)</f>
        <v>0</v>
      </c>
      <c r="E1123" s="24">
        <f>IF([1]新扩建主干线!E1123="","",[1]新扩建主干线!E1123)</f>
        <v>2.0421999999999999E-2</v>
      </c>
      <c r="F1123" s="24" t="str">
        <f>IF([1]新扩建主干线!F1123="","",[1]新扩建主干线!F1123)</f>
        <v>市辖</v>
      </c>
      <c r="G1123" s="24">
        <f>IF([1]新扩建主干线!G1123="","",[1]新扩建主干线!G1123)</f>
        <v>0</v>
      </c>
      <c r="H1123" s="24">
        <f>IF([1]新扩建主干线!H1123="","",[1]新扩建主干线!H1123)</f>
        <v>8</v>
      </c>
      <c r="I1123" s="24">
        <f>IF([1]新扩建主干线!I1123="","",[1]新扩建主干线!I1123)</f>
        <v>3</v>
      </c>
    </row>
    <row r="1124" spans="1:9">
      <c r="A1124" s="24" t="str">
        <f>IF([1]新扩建主干线!A1124="","",[1]新扩建主干线!A1124)</f>
        <v>天叁线路20</v>
      </c>
      <c r="B1124" s="24" t="str">
        <f>IF([1]新扩建主干线!B1124="","",[1]新扩建主干线!B1124)</f>
        <v>10kV</v>
      </c>
      <c r="C1124" s="24" t="str">
        <f>IF([1]新扩建主干线!C1124="","",[1]新扩建主干线!C1124)</f>
        <v>153天叁线</v>
      </c>
      <c r="D1124" s="24">
        <f>IF([1]新扩建主干线!D1124="","",[1]新扩建主干线!D1124)</f>
        <v>0</v>
      </c>
      <c r="E1124" s="24">
        <f>IF([1]新扩建主干线!E1124="","",[1]新扩建主干线!E1124)</f>
        <v>3.189E-3</v>
      </c>
      <c r="F1124" s="24" t="str">
        <f>IF([1]新扩建主干线!F1124="","",[1]新扩建主干线!F1124)</f>
        <v>市辖</v>
      </c>
      <c r="G1124" s="24">
        <f>IF([1]新扩建主干线!G1124="","",[1]新扩建主干线!G1124)</f>
        <v>0</v>
      </c>
      <c r="H1124" s="24">
        <f>IF([1]新扩建主干线!H1124="","",[1]新扩建主干线!H1124)</f>
        <v>0</v>
      </c>
      <c r="I1124" s="24">
        <f>IF([1]新扩建主干线!I1124="","",[1]新扩建主干线!I1124)</f>
        <v>1</v>
      </c>
    </row>
    <row r="1125" spans="1:9">
      <c r="A1125" s="24" t="str">
        <f>IF([1]新扩建主干线!A1125="","",[1]新扩建主干线!A1125)</f>
        <v>天叁线路22</v>
      </c>
      <c r="B1125" s="24" t="str">
        <f>IF([1]新扩建主干线!B1125="","",[1]新扩建主干线!B1125)</f>
        <v>10kV</v>
      </c>
      <c r="C1125" s="24" t="str">
        <f>IF([1]新扩建主干线!C1125="","",[1]新扩建主干线!C1125)</f>
        <v>153天叁线</v>
      </c>
      <c r="D1125" s="24">
        <f>IF([1]新扩建主干线!D1125="","",[1]新扩建主干线!D1125)</f>
        <v>0</v>
      </c>
      <c r="E1125" s="24">
        <f>IF([1]新扩建主干线!E1125="","",[1]新扩建主干线!E1125)</f>
        <v>2.7369999999999998E-3</v>
      </c>
      <c r="F1125" s="24" t="str">
        <f>IF([1]新扩建主干线!F1125="","",[1]新扩建主干线!F1125)</f>
        <v>市辖</v>
      </c>
      <c r="G1125" s="24">
        <f>IF([1]新扩建主干线!G1125="","",[1]新扩建主干线!G1125)</f>
        <v>0</v>
      </c>
      <c r="H1125" s="24">
        <f>IF([1]新扩建主干线!H1125="","",[1]新扩建主干线!H1125)</f>
        <v>2</v>
      </c>
      <c r="I1125" s="24">
        <f>IF([1]新扩建主干线!I1125="","",[1]新扩建主干线!I1125)</f>
        <v>3</v>
      </c>
    </row>
    <row r="1126" spans="1:9">
      <c r="A1126" s="24" t="str">
        <f>IF([1]新扩建主干线!A1126="","",[1]新扩建主干线!A1126)</f>
        <v>天叁线路23</v>
      </c>
      <c r="B1126" s="24" t="str">
        <f>IF([1]新扩建主干线!B1126="","",[1]新扩建主干线!B1126)</f>
        <v>10kV</v>
      </c>
      <c r="C1126" s="24" t="str">
        <f>IF([1]新扩建主干线!C1126="","",[1]新扩建主干线!C1126)</f>
        <v>153天叁线</v>
      </c>
      <c r="D1126" s="24">
        <f>IF([1]新扩建主干线!D1126="","",[1]新扩建主干线!D1126)</f>
        <v>0</v>
      </c>
      <c r="E1126" s="24">
        <f>IF([1]新扩建主干线!E1126="","",[1]新扩建主干线!E1126)</f>
        <v>1.8981999999999999E-2</v>
      </c>
      <c r="F1126" s="24" t="str">
        <f>IF([1]新扩建主干线!F1126="","",[1]新扩建主干线!F1126)</f>
        <v>市辖</v>
      </c>
      <c r="G1126" s="24">
        <f>IF([1]新扩建主干线!G1126="","",[1]新扩建主干线!G1126)</f>
        <v>0</v>
      </c>
      <c r="H1126" s="24">
        <f>IF([1]新扩建主干线!H1126="","",[1]新扩建主干线!H1126)</f>
        <v>3</v>
      </c>
      <c r="I1126" s="24">
        <f>IF([1]新扩建主干线!I1126="","",[1]新扩建主干线!I1126)</f>
        <v>1</v>
      </c>
    </row>
    <row r="1127" spans="1:9">
      <c r="A1127" s="24" t="str">
        <f>IF([1]新扩建主干线!A1127="","",[1]新扩建主干线!A1127)</f>
        <v>天叁线路25</v>
      </c>
      <c r="B1127" s="24" t="str">
        <f>IF([1]新扩建主干线!B1127="","",[1]新扩建主干线!B1127)</f>
        <v>10kV</v>
      </c>
      <c r="C1127" s="24" t="str">
        <f>IF([1]新扩建主干线!C1127="","",[1]新扩建主干线!C1127)</f>
        <v>153天叁线</v>
      </c>
      <c r="D1127" s="24">
        <f>IF([1]新扩建主干线!D1127="","",[1]新扩建主干线!D1127)</f>
        <v>0</v>
      </c>
      <c r="E1127" s="24">
        <f>IF([1]新扩建主干线!E1127="","",[1]新扩建主干线!E1127)</f>
        <v>1.8599000000000001E-2</v>
      </c>
      <c r="F1127" s="24" t="str">
        <f>IF([1]新扩建主干线!F1127="","",[1]新扩建主干线!F1127)</f>
        <v>市辖</v>
      </c>
      <c r="G1127" s="24">
        <f>IF([1]新扩建主干线!G1127="","",[1]新扩建主干线!G1127)</f>
        <v>0</v>
      </c>
      <c r="H1127" s="24">
        <f>IF([1]新扩建主干线!H1127="","",[1]新扩建主干线!H1127)</f>
        <v>5</v>
      </c>
      <c r="I1127" s="24">
        <f>IF([1]新扩建主干线!I1127="","",[1]新扩建主干线!I1127)</f>
        <v>3</v>
      </c>
    </row>
    <row r="1128" spans="1:9">
      <c r="A1128" s="24" t="str">
        <f>IF([1]新扩建主干线!A1128="","",[1]新扩建主干线!A1128)</f>
        <v>天叁线路26</v>
      </c>
      <c r="B1128" s="24" t="str">
        <f>IF([1]新扩建主干线!B1128="","",[1]新扩建主干线!B1128)</f>
        <v>10kV</v>
      </c>
      <c r="C1128" s="24" t="str">
        <f>IF([1]新扩建主干线!C1128="","",[1]新扩建主干线!C1128)</f>
        <v>153天叁线</v>
      </c>
      <c r="D1128" s="24">
        <f>IF([1]新扩建主干线!D1128="","",[1]新扩建主干线!D1128)</f>
        <v>0</v>
      </c>
      <c r="E1128" s="24">
        <f>IF([1]新扩建主干线!E1128="","",[1]新扩建主干线!E1128)</f>
        <v>3.2320000000000001E-3</v>
      </c>
      <c r="F1128" s="24" t="str">
        <f>IF([1]新扩建主干线!F1128="","",[1]新扩建主干线!F1128)</f>
        <v>市辖</v>
      </c>
      <c r="G1128" s="24">
        <f>IF([1]新扩建主干线!G1128="","",[1]新扩建主干线!G1128)</f>
        <v>0</v>
      </c>
      <c r="H1128" s="24">
        <f>IF([1]新扩建主干线!H1128="","",[1]新扩建主干线!H1128)</f>
        <v>6</v>
      </c>
      <c r="I1128" s="24">
        <f>IF([1]新扩建主干线!I1128="","",[1]新扩建主干线!I1128)</f>
        <v>1</v>
      </c>
    </row>
    <row r="1129" spans="1:9">
      <c r="A1129" s="24" t="str">
        <f>IF([1]新扩建主干线!A1129="","",[1]新扩建主干线!A1129)</f>
        <v>天叁线路28</v>
      </c>
      <c r="B1129" s="24" t="str">
        <f>IF([1]新扩建主干线!B1129="","",[1]新扩建主干线!B1129)</f>
        <v>10kV</v>
      </c>
      <c r="C1129" s="24" t="str">
        <f>IF([1]新扩建主干线!C1129="","",[1]新扩建主干线!C1129)</f>
        <v>153天叁线</v>
      </c>
      <c r="D1129" s="24">
        <f>IF([1]新扩建主干线!D1129="","",[1]新扩建主干线!D1129)</f>
        <v>0</v>
      </c>
      <c r="E1129" s="24">
        <f>IF([1]新扩建主干线!E1129="","",[1]新扩建主干线!E1129)</f>
        <v>4.8310000000000002E-3</v>
      </c>
      <c r="F1129" s="24" t="str">
        <f>IF([1]新扩建主干线!F1129="","",[1]新扩建主干线!F1129)</f>
        <v>市辖</v>
      </c>
      <c r="G1129" s="24">
        <f>IF([1]新扩建主干线!G1129="","",[1]新扩建主干线!G1129)</f>
        <v>0</v>
      </c>
      <c r="H1129" s="24">
        <f>IF([1]新扩建主干线!H1129="","",[1]新扩建主干线!H1129)</f>
        <v>8</v>
      </c>
      <c r="I1129" s="24">
        <f>IF([1]新扩建主干线!I1129="","",[1]新扩建主干线!I1129)</f>
        <v>3</v>
      </c>
    </row>
    <row r="1130" spans="1:9">
      <c r="A1130" s="24" t="str">
        <f>IF([1]新扩建主干线!A1130="","",[1]新扩建主干线!A1130)</f>
        <v>天叁线路29</v>
      </c>
      <c r="B1130" s="24" t="str">
        <f>IF([1]新扩建主干线!B1130="","",[1]新扩建主干线!B1130)</f>
        <v>10kV</v>
      </c>
      <c r="C1130" s="24" t="str">
        <f>IF([1]新扩建主干线!C1130="","",[1]新扩建主干线!C1130)</f>
        <v>153天叁线</v>
      </c>
      <c r="D1130" s="24">
        <f>IF([1]新扩建主干线!D1130="","",[1]新扩建主干线!D1130)</f>
        <v>0</v>
      </c>
      <c r="E1130" s="24">
        <f>IF([1]新扩建主干线!E1130="","",[1]新扩建主干线!E1130)</f>
        <v>3.4985000000000002E-2</v>
      </c>
      <c r="F1130" s="24" t="str">
        <f>IF([1]新扩建主干线!F1130="","",[1]新扩建主干线!F1130)</f>
        <v>市辖</v>
      </c>
      <c r="G1130" s="24">
        <f>IF([1]新扩建主干线!G1130="","",[1]新扩建主干线!G1130)</f>
        <v>0</v>
      </c>
      <c r="H1130" s="24">
        <f>IF([1]新扩建主干线!H1130="","",[1]新扩建主干线!H1130)</f>
        <v>0</v>
      </c>
      <c r="I1130" s="24">
        <f>IF([1]新扩建主干线!I1130="","",[1]新扩建主干线!I1130)</f>
        <v>1</v>
      </c>
    </row>
    <row r="1131" spans="1:9">
      <c r="A1131" s="24" t="str">
        <f>IF([1]新扩建主干线!A1131="","",[1]新扩建主干线!A1131)</f>
        <v>天叁线路31</v>
      </c>
      <c r="B1131" s="24" t="str">
        <f>IF([1]新扩建主干线!B1131="","",[1]新扩建主干线!B1131)</f>
        <v>10kV</v>
      </c>
      <c r="C1131" s="24" t="str">
        <f>IF([1]新扩建主干线!C1131="","",[1]新扩建主干线!C1131)</f>
        <v>153天叁线</v>
      </c>
      <c r="D1131" s="24">
        <f>IF([1]新扩建主干线!D1131="","",[1]新扩建主干线!D1131)</f>
        <v>0</v>
      </c>
      <c r="E1131" s="24">
        <f>IF([1]新扩建主干线!E1131="","",[1]新扩建主干线!E1131)</f>
        <v>2.5284999999999998E-2</v>
      </c>
      <c r="F1131" s="24" t="str">
        <f>IF([1]新扩建主干线!F1131="","",[1]新扩建主干线!F1131)</f>
        <v/>
      </c>
      <c r="G1131" s="24">
        <f>IF([1]新扩建主干线!G1131="","",[1]新扩建主干线!G1131)</f>
        <v>0</v>
      </c>
      <c r="H1131" s="24">
        <f>IF([1]新扩建主干线!H1131="","",[1]新扩建主干线!H1131)</f>
        <v>2</v>
      </c>
      <c r="I1131" s="24">
        <f>IF([1]新扩建主干线!I1131="","",[1]新扩建主干线!I1131)</f>
        <v>3</v>
      </c>
    </row>
    <row r="1132" spans="1:9">
      <c r="A1132" s="24" t="str">
        <f>IF([1]新扩建主干线!A1132="","",[1]新扩建主干线!A1132)</f>
        <v>天叁线路32</v>
      </c>
      <c r="B1132" s="24" t="str">
        <f>IF([1]新扩建主干线!B1132="","",[1]新扩建主干线!B1132)</f>
        <v>10kV</v>
      </c>
      <c r="C1132" s="24" t="str">
        <f>IF([1]新扩建主干线!C1132="","",[1]新扩建主干线!C1132)</f>
        <v>153天叁线</v>
      </c>
      <c r="D1132" s="24">
        <f>IF([1]新扩建主干线!D1132="","",[1]新扩建主干线!D1132)</f>
        <v>0</v>
      </c>
      <c r="E1132" s="24">
        <f>IF([1]新扩建主干线!E1132="","",[1]新扩建主干线!E1132)</f>
        <v>6.7739999999999996E-3</v>
      </c>
      <c r="F1132" s="24" t="str">
        <f>IF([1]新扩建主干线!F1132="","",[1]新扩建主干线!F1132)</f>
        <v/>
      </c>
      <c r="G1132" s="24">
        <f>IF([1]新扩建主干线!G1132="","",[1]新扩建主干线!G1132)</f>
        <v>0</v>
      </c>
      <c r="H1132" s="24">
        <f>IF([1]新扩建主干线!H1132="","",[1]新扩建主干线!H1132)</f>
        <v>3</v>
      </c>
      <c r="I1132" s="24">
        <f>IF([1]新扩建主干线!I1132="","",[1]新扩建主干线!I1132)</f>
        <v>1</v>
      </c>
    </row>
    <row r="1133" spans="1:9">
      <c r="A1133" s="24" t="str">
        <f>IF([1]新扩建主干线!A1133="","",[1]新扩建主干线!A1133)</f>
        <v>天叁线路34</v>
      </c>
      <c r="B1133" s="24" t="str">
        <f>IF([1]新扩建主干线!B1133="","",[1]新扩建主干线!B1133)</f>
        <v>10kV</v>
      </c>
      <c r="C1133" s="24" t="str">
        <f>IF([1]新扩建主干线!C1133="","",[1]新扩建主干线!C1133)</f>
        <v>153天叁线</v>
      </c>
      <c r="D1133" s="24">
        <f>IF([1]新扩建主干线!D1133="","",[1]新扩建主干线!D1133)</f>
        <v>0</v>
      </c>
      <c r="E1133" s="24">
        <f>IF([1]新扩建主干线!E1133="","",[1]新扩建主干线!E1133)</f>
        <v>3.754E-3</v>
      </c>
      <c r="F1133" s="24" t="str">
        <f>IF([1]新扩建主干线!F1133="","",[1]新扩建主干线!F1133)</f>
        <v/>
      </c>
      <c r="G1133" s="24">
        <f>IF([1]新扩建主干线!G1133="","",[1]新扩建主干线!G1133)</f>
        <v>0</v>
      </c>
      <c r="H1133" s="24">
        <f>IF([1]新扩建主干线!H1133="","",[1]新扩建主干线!H1133)</f>
        <v>5</v>
      </c>
      <c r="I1133" s="24">
        <f>IF([1]新扩建主干线!I1133="","",[1]新扩建主干线!I1133)</f>
        <v>3</v>
      </c>
    </row>
    <row r="1134" spans="1:9">
      <c r="A1134" s="24" t="str">
        <f>IF([1]新扩建主干线!A1134="","",[1]新扩建主干线!A1134)</f>
        <v>天叁线路35</v>
      </c>
      <c r="B1134" s="24" t="str">
        <f>IF([1]新扩建主干线!B1134="","",[1]新扩建主干线!B1134)</f>
        <v>10kV</v>
      </c>
      <c r="C1134" s="24" t="str">
        <f>IF([1]新扩建主干线!C1134="","",[1]新扩建主干线!C1134)</f>
        <v>153天叁线</v>
      </c>
      <c r="D1134" s="24">
        <f>IF([1]新扩建主干线!D1134="","",[1]新扩建主干线!D1134)</f>
        <v>0</v>
      </c>
      <c r="E1134" s="24">
        <f>IF([1]新扩建主干线!E1134="","",[1]新扩建主干线!E1134)</f>
        <v>3.8316999999999997E-2</v>
      </c>
      <c r="F1134" s="24" t="str">
        <f>IF([1]新扩建主干线!F1134="","",[1]新扩建主干线!F1134)</f>
        <v>市辖</v>
      </c>
      <c r="G1134" s="24">
        <f>IF([1]新扩建主干线!G1134="","",[1]新扩建主干线!G1134)</f>
        <v>0</v>
      </c>
      <c r="H1134" s="24">
        <f>IF([1]新扩建主干线!H1134="","",[1]新扩建主干线!H1134)</f>
        <v>6</v>
      </c>
      <c r="I1134" s="24">
        <f>IF([1]新扩建主干线!I1134="","",[1]新扩建主干线!I1134)</f>
        <v>1</v>
      </c>
    </row>
    <row r="1135" spans="1:9">
      <c r="A1135" s="24" t="str">
        <f>IF([1]新扩建主干线!A1135="","",[1]新扩建主干线!A1135)</f>
        <v>天叁线路37</v>
      </c>
      <c r="B1135" s="24" t="str">
        <f>IF([1]新扩建主干线!B1135="","",[1]新扩建主干线!B1135)</f>
        <v>10kV</v>
      </c>
      <c r="C1135" s="24" t="str">
        <f>IF([1]新扩建主干线!C1135="","",[1]新扩建主干线!C1135)</f>
        <v>153天叁线</v>
      </c>
      <c r="D1135" s="24">
        <f>IF([1]新扩建主干线!D1135="","",[1]新扩建主干线!D1135)</f>
        <v>0</v>
      </c>
      <c r="E1135" s="24">
        <f>IF([1]新扩建主干线!E1135="","",[1]新扩建主干线!E1135)</f>
        <v>2.4886999999999999E-2</v>
      </c>
      <c r="F1135" s="24" t="str">
        <f>IF([1]新扩建主干线!F1135="","",[1]新扩建主干线!F1135)</f>
        <v>市辖</v>
      </c>
      <c r="G1135" s="24">
        <f>IF([1]新扩建主干线!G1135="","",[1]新扩建主干线!G1135)</f>
        <v>0</v>
      </c>
      <c r="H1135" s="24">
        <f>IF([1]新扩建主干线!H1135="","",[1]新扩建主干线!H1135)</f>
        <v>8</v>
      </c>
      <c r="I1135" s="24">
        <f>IF([1]新扩建主干线!I1135="","",[1]新扩建主干线!I1135)</f>
        <v>3</v>
      </c>
    </row>
    <row r="1136" spans="1:9">
      <c r="A1136" s="24" t="str">
        <f>IF([1]新扩建主干线!A1136="","",[1]新扩建主干线!A1136)</f>
        <v>天叁线路38</v>
      </c>
      <c r="B1136" s="24" t="str">
        <f>IF([1]新扩建主干线!B1136="","",[1]新扩建主干线!B1136)</f>
        <v>10kV</v>
      </c>
      <c r="C1136" s="24" t="str">
        <f>IF([1]新扩建主干线!C1136="","",[1]新扩建主干线!C1136)</f>
        <v>153天叁线</v>
      </c>
      <c r="D1136" s="24">
        <f>IF([1]新扩建主干线!D1136="","",[1]新扩建主干线!D1136)</f>
        <v>0</v>
      </c>
      <c r="E1136" s="24">
        <f>IF([1]新扩建主干线!E1136="","",[1]新扩建主干线!E1136)</f>
        <v>0.14125499999999999</v>
      </c>
      <c r="F1136" s="24" t="str">
        <f>IF([1]新扩建主干线!F1136="","",[1]新扩建主干线!F1136)</f>
        <v>市辖</v>
      </c>
      <c r="G1136" s="24">
        <f>IF([1]新扩建主干线!G1136="","",[1]新扩建主干线!G1136)</f>
        <v>0</v>
      </c>
      <c r="H1136" s="24">
        <f>IF([1]新扩建主干线!H1136="","",[1]新扩建主干线!H1136)</f>
        <v>0</v>
      </c>
      <c r="I1136" s="24">
        <f>IF([1]新扩建主干线!I1136="","",[1]新扩建主干线!I1136)</f>
        <v>1</v>
      </c>
    </row>
    <row r="1137" spans="1:9">
      <c r="A1137" s="24" t="str">
        <f>IF([1]新扩建主干线!A1137="","",[1]新扩建主干线!A1137)</f>
        <v>天叁线路40</v>
      </c>
      <c r="B1137" s="24" t="str">
        <f>IF([1]新扩建主干线!B1137="","",[1]新扩建主干线!B1137)</f>
        <v>10kV</v>
      </c>
      <c r="C1137" s="24" t="str">
        <f>IF([1]新扩建主干线!C1137="","",[1]新扩建主干线!C1137)</f>
        <v>153天叁线</v>
      </c>
      <c r="D1137" s="24">
        <f>IF([1]新扩建主干线!D1137="","",[1]新扩建主干线!D1137)</f>
        <v>0</v>
      </c>
      <c r="E1137" s="24">
        <f>IF([1]新扩建主干线!E1137="","",[1]新扩建主干线!E1137)</f>
        <v>3.552E-3</v>
      </c>
      <c r="F1137" s="24" t="str">
        <f>IF([1]新扩建主干线!F1137="","",[1]新扩建主干线!F1137)</f>
        <v>市辖</v>
      </c>
      <c r="G1137" s="24">
        <f>IF([1]新扩建主干线!G1137="","",[1]新扩建主干线!G1137)</f>
        <v>0</v>
      </c>
      <c r="H1137" s="24">
        <f>IF([1]新扩建主干线!H1137="","",[1]新扩建主干线!H1137)</f>
        <v>2</v>
      </c>
      <c r="I1137" s="24">
        <f>IF([1]新扩建主干线!I1137="","",[1]新扩建主干线!I1137)</f>
        <v>3</v>
      </c>
    </row>
    <row r="1138" spans="1:9">
      <c r="A1138" s="24" t="str">
        <f>IF([1]新扩建主干线!A1138="","",[1]新扩建主干线!A1138)</f>
        <v>天叁线路41</v>
      </c>
      <c r="B1138" s="24" t="str">
        <f>IF([1]新扩建主干线!B1138="","",[1]新扩建主干线!B1138)</f>
        <v>10kV</v>
      </c>
      <c r="C1138" s="24" t="str">
        <f>IF([1]新扩建主干线!C1138="","",[1]新扩建主干线!C1138)</f>
        <v>153天叁线</v>
      </c>
      <c r="D1138" s="24">
        <f>IF([1]新扩建主干线!D1138="","",[1]新扩建主干线!D1138)</f>
        <v>0</v>
      </c>
      <c r="E1138" s="24">
        <f>IF([1]新扩建主干线!E1138="","",[1]新扩建主干线!E1138)</f>
        <v>3.4332000000000001E-2</v>
      </c>
      <c r="F1138" s="24" t="str">
        <f>IF([1]新扩建主干线!F1138="","",[1]新扩建主干线!F1138)</f>
        <v>市辖</v>
      </c>
      <c r="G1138" s="24">
        <f>IF([1]新扩建主干线!G1138="","",[1]新扩建主干线!G1138)</f>
        <v>0</v>
      </c>
      <c r="H1138" s="24">
        <f>IF([1]新扩建主干线!H1138="","",[1]新扩建主干线!H1138)</f>
        <v>3</v>
      </c>
      <c r="I1138" s="24">
        <f>IF([1]新扩建主干线!I1138="","",[1]新扩建主干线!I1138)</f>
        <v>1</v>
      </c>
    </row>
    <row r="1139" spans="1:9">
      <c r="A1139" s="24" t="str">
        <f>IF([1]新扩建主干线!A1139="","",[1]新扩建主干线!A1139)</f>
        <v>天叁线路43</v>
      </c>
      <c r="B1139" s="24" t="str">
        <f>IF([1]新扩建主干线!B1139="","",[1]新扩建主干线!B1139)</f>
        <v>10kV</v>
      </c>
      <c r="C1139" s="24" t="str">
        <f>IF([1]新扩建主干线!C1139="","",[1]新扩建主干线!C1139)</f>
        <v>153天叁线</v>
      </c>
      <c r="D1139" s="24">
        <f>IF([1]新扩建主干线!D1139="","",[1]新扩建主干线!D1139)</f>
        <v>0</v>
      </c>
      <c r="E1139" s="24">
        <f>IF([1]新扩建主干线!E1139="","",[1]新扩建主干线!E1139)</f>
        <v>4.3318000000000002E-2</v>
      </c>
      <c r="F1139" s="24" t="str">
        <f>IF([1]新扩建主干线!F1139="","",[1]新扩建主干线!F1139)</f>
        <v>市辖</v>
      </c>
      <c r="G1139" s="24">
        <f>IF([1]新扩建主干线!G1139="","",[1]新扩建主干线!G1139)</f>
        <v>0</v>
      </c>
      <c r="H1139" s="24">
        <f>IF([1]新扩建主干线!H1139="","",[1]新扩建主干线!H1139)</f>
        <v>5</v>
      </c>
      <c r="I1139" s="24">
        <f>IF([1]新扩建主干线!I1139="","",[1]新扩建主干线!I1139)</f>
        <v>3</v>
      </c>
    </row>
    <row r="1140" spans="1:9">
      <c r="A1140" s="24" t="str">
        <f>IF([1]新扩建主干线!A1140="","",[1]新扩建主干线!A1140)</f>
        <v>天叁线路44</v>
      </c>
      <c r="B1140" s="24" t="str">
        <f>IF([1]新扩建主干线!B1140="","",[1]新扩建主干线!B1140)</f>
        <v>10kV</v>
      </c>
      <c r="C1140" s="24" t="str">
        <f>IF([1]新扩建主干线!C1140="","",[1]新扩建主干线!C1140)</f>
        <v>153天叁线</v>
      </c>
      <c r="D1140" s="24">
        <f>IF([1]新扩建主干线!D1140="","",[1]新扩建主干线!D1140)</f>
        <v>0</v>
      </c>
      <c r="E1140" s="24">
        <f>IF([1]新扩建主干线!E1140="","",[1]新扩建主干线!E1140)</f>
        <v>0.26664500000000002</v>
      </c>
      <c r="F1140" s="24" t="str">
        <f>IF([1]新扩建主干线!F1140="","",[1]新扩建主干线!F1140)</f>
        <v>市辖</v>
      </c>
      <c r="G1140" s="24">
        <f>IF([1]新扩建主干线!G1140="","",[1]新扩建主干线!G1140)</f>
        <v>0</v>
      </c>
      <c r="H1140" s="24">
        <f>IF([1]新扩建主干线!H1140="","",[1]新扩建主干线!H1140)</f>
        <v>6</v>
      </c>
      <c r="I1140" s="24">
        <f>IF([1]新扩建主干线!I1140="","",[1]新扩建主干线!I1140)</f>
        <v>1</v>
      </c>
    </row>
    <row r="1141" spans="1:9">
      <c r="A1141" s="24" t="str">
        <f>IF([1]新扩建主干线!A1141="","",[1]新扩建主干线!A1141)</f>
        <v>天叁线路46</v>
      </c>
      <c r="B1141" s="24" t="str">
        <f>IF([1]新扩建主干线!B1141="","",[1]新扩建主干线!B1141)</f>
        <v>10kV</v>
      </c>
      <c r="C1141" s="24" t="str">
        <f>IF([1]新扩建主干线!C1141="","",[1]新扩建主干线!C1141)</f>
        <v>153天叁线</v>
      </c>
      <c r="D1141" s="24">
        <f>IF([1]新扩建主干线!D1141="","",[1]新扩建主干线!D1141)</f>
        <v>0</v>
      </c>
      <c r="E1141" s="24">
        <f>IF([1]新扩建主干线!E1141="","",[1]新扩建主干线!E1141)</f>
        <v>2.3019999999999999E-2</v>
      </c>
      <c r="F1141" s="24" t="str">
        <f>IF([1]新扩建主干线!F1141="","",[1]新扩建主干线!F1141)</f>
        <v/>
      </c>
      <c r="G1141" s="24">
        <f>IF([1]新扩建主干线!G1141="","",[1]新扩建主干线!G1141)</f>
        <v>0</v>
      </c>
      <c r="H1141" s="24">
        <f>IF([1]新扩建主干线!H1141="","",[1]新扩建主干线!H1141)</f>
        <v>8</v>
      </c>
      <c r="I1141" s="24">
        <f>IF([1]新扩建主干线!I1141="","",[1]新扩建主干线!I1141)</f>
        <v>3</v>
      </c>
    </row>
    <row r="1142" spans="1:9">
      <c r="A1142" s="24" t="str">
        <f>IF([1]新扩建主干线!A1142="","",[1]新扩建主干线!A1142)</f>
        <v>天叁线路47</v>
      </c>
      <c r="B1142" s="24" t="str">
        <f>IF([1]新扩建主干线!B1142="","",[1]新扩建主干线!B1142)</f>
        <v>10kV</v>
      </c>
      <c r="C1142" s="24" t="str">
        <f>IF([1]新扩建主干线!C1142="","",[1]新扩建主干线!C1142)</f>
        <v>153天叁线</v>
      </c>
      <c r="D1142" s="24">
        <f>IF([1]新扩建主干线!D1142="","",[1]新扩建主干线!D1142)</f>
        <v>0</v>
      </c>
      <c r="E1142" s="24">
        <f>IF([1]新扩建主干线!E1142="","",[1]新扩建主干线!E1142)</f>
        <v>0.172544</v>
      </c>
      <c r="F1142" s="24" t="str">
        <f>IF([1]新扩建主干线!F1142="","",[1]新扩建主干线!F1142)</f>
        <v>市辖</v>
      </c>
      <c r="G1142" s="24">
        <f>IF([1]新扩建主干线!G1142="","",[1]新扩建主干线!G1142)</f>
        <v>0</v>
      </c>
      <c r="H1142" s="24">
        <f>IF([1]新扩建主干线!H1142="","",[1]新扩建主干线!H1142)</f>
        <v>0</v>
      </c>
      <c r="I1142" s="24">
        <f>IF([1]新扩建主干线!I1142="","",[1]新扩建主干线!I1142)</f>
        <v>1</v>
      </c>
    </row>
    <row r="1143" spans="1:9">
      <c r="A1143" s="24" t="str">
        <f>IF([1]新扩建主干线!A1143="","",[1]新扩建主干线!A1143)</f>
        <v>天叁线路49</v>
      </c>
      <c r="B1143" s="24" t="str">
        <f>IF([1]新扩建主干线!B1143="","",[1]新扩建主干线!B1143)</f>
        <v>10kV</v>
      </c>
      <c r="C1143" s="24" t="str">
        <f>IF([1]新扩建主干线!C1143="","",[1]新扩建主干线!C1143)</f>
        <v>153天叁线</v>
      </c>
      <c r="D1143" s="24">
        <f>IF([1]新扩建主干线!D1143="","",[1]新扩建主干线!D1143)</f>
        <v>0</v>
      </c>
      <c r="E1143" s="24">
        <f>IF([1]新扩建主干线!E1143="","",[1]新扩建主干线!E1143)</f>
        <v>3.9950000000000003E-3</v>
      </c>
      <c r="F1143" s="24" t="str">
        <f>IF([1]新扩建主干线!F1143="","",[1]新扩建主干线!F1143)</f>
        <v>市辖</v>
      </c>
      <c r="G1143" s="24">
        <f>IF([1]新扩建主干线!G1143="","",[1]新扩建主干线!G1143)</f>
        <v>0</v>
      </c>
      <c r="H1143" s="24">
        <f>IF([1]新扩建主干线!H1143="","",[1]新扩建主干线!H1143)</f>
        <v>2</v>
      </c>
      <c r="I1143" s="24">
        <f>IF([1]新扩建主干线!I1143="","",[1]新扩建主干线!I1143)</f>
        <v>3</v>
      </c>
    </row>
    <row r="1144" spans="1:9">
      <c r="A1144" s="24" t="str">
        <f>IF([1]新扩建主干线!A1144="","",[1]新扩建主干线!A1144)</f>
        <v>天叁线路50</v>
      </c>
      <c r="B1144" s="24" t="str">
        <f>IF([1]新扩建主干线!B1144="","",[1]新扩建主干线!B1144)</f>
        <v>10kV</v>
      </c>
      <c r="C1144" s="24" t="str">
        <f>IF([1]新扩建主干线!C1144="","",[1]新扩建主干线!C1144)</f>
        <v>153天叁线</v>
      </c>
      <c r="D1144" s="24">
        <f>IF([1]新扩建主干线!D1144="","",[1]新扩建主干线!D1144)</f>
        <v>0</v>
      </c>
      <c r="E1144" s="24">
        <f>IF([1]新扩建主干线!E1144="","",[1]新扩建主干线!E1144)</f>
        <v>4.8599000000000003E-2</v>
      </c>
      <c r="F1144" s="24" t="str">
        <f>IF([1]新扩建主干线!F1144="","",[1]新扩建主干线!F1144)</f>
        <v>市辖</v>
      </c>
      <c r="G1144" s="24">
        <f>IF([1]新扩建主干线!G1144="","",[1]新扩建主干线!G1144)</f>
        <v>0</v>
      </c>
      <c r="H1144" s="24">
        <f>IF([1]新扩建主干线!H1144="","",[1]新扩建主干线!H1144)</f>
        <v>3</v>
      </c>
      <c r="I1144" s="24">
        <f>IF([1]新扩建主干线!I1144="","",[1]新扩建主干线!I1144)</f>
        <v>1</v>
      </c>
    </row>
    <row r="1145" spans="1:9">
      <c r="A1145" s="24" t="str">
        <f>IF([1]新扩建主干线!A1145="","",[1]新扩建主干线!A1145)</f>
        <v>天叁线路52</v>
      </c>
      <c r="B1145" s="24" t="str">
        <f>IF([1]新扩建主干线!B1145="","",[1]新扩建主干线!B1145)</f>
        <v>10kV</v>
      </c>
      <c r="C1145" s="24" t="str">
        <f>IF([1]新扩建主干线!C1145="","",[1]新扩建主干线!C1145)</f>
        <v>153天叁线</v>
      </c>
      <c r="D1145" s="24">
        <f>IF([1]新扩建主干线!D1145="","",[1]新扩建主干线!D1145)</f>
        <v>0</v>
      </c>
      <c r="E1145" s="24">
        <f>IF([1]新扩建主干线!E1145="","",[1]新扩建主干线!E1145)</f>
        <v>2.6189999999999998E-3</v>
      </c>
      <c r="F1145" s="24" t="str">
        <f>IF([1]新扩建主干线!F1145="","",[1]新扩建主干线!F1145)</f>
        <v>市辖</v>
      </c>
      <c r="G1145" s="24">
        <f>IF([1]新扩建主干线!G1145="","",[1]新扩建主干线!G1145)</f>
        <v>0</v>
      </c>
      <c r="H1145" s="24">
        <f>IF([1]新扩建主干线!H1145="","",[1]新扩建主干线!H1145)</f>
        <v>5</v>
      </c>
      <c r="I1145" s="24">
        <f>IF([1]新扩建主干线!I1145="","",[1]新扩建主干线!I1145)</f>
        <v>3</v>
      </c>
    </row>
    <row r="1146" spans="1:9">
      <c r="A1146" s="24" t="str">
        <f>IF([1]新扩建主干线!A1146="","",[1]新扩建主干线!A1146)</f>
        <v>天叁线路53</v>
      </c>
      <c r="B1146" s="24" t="str">
        <f>IF([1]新扩建主干线!B1146="","",[1]新扩建主干线!B1146)</f>
        <v>10kV</v>
      </c>
      <c r="C1146" s="24" t="str">
        <f>IF([1]新扩建主干线!C1146="","",[1]新扩建主干线!C1146)</f>
        <v>153天叁线</v>
      </c>
      <c r="D1146" s="24">
        <f>IF([1]新扩建主干线!D1146="","",[1]新扩建主干线!D1146)</f>
        <v>0</v>
      </c>
      <c r="E1146" s="24">
        <f>IF([1]新扩建主干线!E1146="","",[1]新扩建主干线!E1146)</f>
        <v>1.6400999999999999E-2</v>
      </c>
      <c r="F1146" s="24" t="str">
        <f>IF([1]新扩建主干线!F1146="","",[1]新扩建主干线!F1146)</f>
        <v>市辖</v>
      </c>
      <c r="G1146" s="24">
        <f>IF([1]新扩建主干线!G1146="","",[1]新扩建主干线!G1146)</f>
        <v>0</v>
      </c>
      <c r="H1146" s="24">
        <f>IF([1]新扩建主干线!H1146="","",[1]新扩建主干线!H1146)</f>
        <v>6</v>
      </c>
      <c r="I1146" s="24">
        <f>IF([1]新扩建主干线!I1146="","",[1]新扩建主干线!I1146)</f>
        <v>1</v>
      </c>
    </row>
    <row r="1147" spans="1:9">
      <c r="A1147" s="24" t="str">
        <f>IF([1]新扩建主干线!A1147="","",[1]新扩建主干线!A1147)</f>
        <v>天叁线路55</v>
      </c>
      <c r="B1147" s="24" t="str">
        <f>IF([1]新扩建主干线!B1147="","",[1]新扩建主干线!B1147)</f>
        <v>10kV</v>
      </c>
      <c r="C1147" s="24" t="str">
        <f>IF([1]新扩建主干线!C1147="","",[1]新扩建主干线!C1147)</f>
        <v>153天叁线</v>
      </c>
      <c r="D1147" s="24">
        <f>IF([1]新扩建主干线!D1147="","",[1]新扩建主干线!D1147)</f>
        <v>0</v>
      </c>
      <c r="E1147" s="24">
        <f>IF([1]新扩建主干线!E1147="","",[1]新扩建主干线!E1147)</f>
        <v>2.9628999999999999E-2</v>
      </c>
      <c r="F1147" s="24" t="str">
        <f>IF([1]新扩建主干线!F1147="","",[1]新扩建主干线!F1147)</f>
        <v>市辖</v>
      </c>
      <c r="G1147" s="24">
        <f>IF([1]新扩建主干线!G1147="","",[1]新扩建主干线!G1147)</f>
        <v>0</v>
      </c>
      <c r="H1147" s="24">
        <f>IF([1]新扩建主干线!H1147="","",[1]新扩建主干线!H1147)</f>
        <v>8</v>
      </c>
      <c r="I1147" s="24">
        <f>IF([1]新扩建主干线!I1147="","",[1]新扩建主干线!I1147)</f>
        <v>3</v>
      </c>
    </row>
    <row r="1148" spans="1:9">
      <c r="A1148" s="24" t="str">
        <f>IF([1]新扩建主干线!A1148="","",[1]新扩建主干线!A1148)</f>
        <v>天叁线路56</v>
      </c>
      <c r="B1148" s="24" t="str">
        <f>IF([1]新扩建主干线!B1148="","",[1]新扩建主干线!B1148)</f>
        <v>10kV</v>
      </c>
      <c r="C1148" s="24" t="str">
        <f>IF([1]新扩建主干线!C1148="","",[1]新扩建主干线!C1148)</f>
        <v>153天叁线</v>
      </c>
      <c r="D1148" s="24">
        <f>IF([1]新扩建主干线!D1148="","",[1]新扩建主干线!D1148)</f>
        <v>0</v>
      </c>
      <c r="E1148" s="24">
        <f>IF([1]新扩建主干线!E1148="","",[1]新扩建主干线!E1148)</f>
        <v>2.1419999999999998E-3</v>
      </c>
      <c r="F1148" s="24" t="str">
        <f>IF([1]新扩建主干线!F1148="","",[1]新扩建主干线!F1148)</f>
        <v/>
      </c>
      <c r="G1148" s="24">
        <f>IF([1]新扩建主干线!G1148="","",[1]新扩建主干线!G1148)</f>
        <v>0</v>
      </c>
      <c r="H1148" s="24">
        <f>IF([1]新扩建主干线!H1148="","",[1]新扩建主干线!H1148)</f>
        <v>0</v>
      </c>
      <c r="I1148" s="24">
        <f>IF([1]新扩建主干线!I1148="","",[1]新扩建主干线!I1148)</f>
        <v>1</v>
      </c>
    </row>
    <row r="1149" spans="1:9">
      <c r="A1149" s="24" t="str">
        <f>IF([1]新扩建主干线!A1149="","",[1]新扩建主干线!A1149)</f>
        <v>天叁线路58</v>
      </c>
      <c r="B1149" s="24" t="str">
        <f>IF([1]新扩建主干线!B1149="","",[1]新扩建主干线!B1149)</f>
        <v>10kV</v>
      </c>
      <c r="C1149" s="24" t="str">
        <f>IF([1]新扩建主干线!C1149="","",[1]新扩建主干线!C1149)</f>
        <v>153天叁线</v>
      </c>
      <c r="D1149" s="24">
        <f>IF([1]新扩建主干线!D1149="","",[1]新扩建主干线!D1149)</f>
        <v>0</v>
      </c>
      <c r="E1149" s="24">
        <f>IF([1]新扩建主干线!E1149="","",[1]新扩建主干线!E1149)</f>
        <v>3.9719999999999998E-3</v>
      </c>
      <c r="F1149" s="24" t="str">
        <f>IF([1]新扩建主干线!F1149="","",[1]新扩建主干线!F1149)</f>
        <v/>
      </c>
      <c r="G1149" s="24">
        <f>IF([1]新扩建主干线!G1149="","",[1]新扩建主干线!G1149)</f>
        <v>0</v>
      </c>
      <c r="H1149" s="24">
        <f>IF([1]新扩建主干线!H1149="","",[1]新扩建主干线!H1149)</f>
        <v>2</v>
      </c>
      <c r="I1149" s="24">
        <f>IF([1]新扩建主干线!I1149="","",[1]新扩建主干线!I1149)</f>
        <v>3</v>
      </c>
    </row>
    <row r="1150" spans="1:9">
      <c r="A1150" s="24" t="str">
        <f>IF([1]新扩建主干线!A1150="","",[1]新扩建主干线!A1150)</f>
        <v>天叁线路59</v>
      </c>
      <c r="B1150" s="24" t="str">
        <f>IF([1]新扩建主干线!B1150="","",[1]新扩建主干线!B1150)</f>
        <v>10kV</v>
      </c>
      <c r="C1150" s="24" t="str">
        <f>IF([1]新扩建主干线!C1150="","",[1]新扩建主干线!C1150)</f>
        <v>153天叁线</v>
      </c>
      <c r="D1150" s="24">
        <f>IF([1]新扩建主干线!D1150="","",[1]新扩建主干线!D1150)</f>
        <v>0</v>
      </c>
      <c r="E1150" s="24">
        <f>IF([1]新扩建主干线!E1150="","",[1]新扩建主干线!E1150)</f>
        <v>3.2903000000000002E-2</v>
      </c>
      <c r="F1150" s="24" t="str">
        <f>IF([1]新扩建主干线!F1150="","",[1]新扩建主干线!F1150)</f>
        <v/>
      </c>
      <c r="G1150" s="24">
        <f>IF([1]新扩建主干线!G1150="","",[1]新扩建主干线!G1150)</f>
        <v>0</v>
      </c>
      <c r="H1150" s="24">
        <f>IF([1]新扩建主干线!H1150="","",[1]新扩建主干线!H1150)</f>
        <v>3</v>
      </c>
      <c r="I1150" s="24">
        <f>IF([1]新扩建主干线!I1150="","",[1]新扩建主干线!I1150)</f>
        <v>1</v>
      </c>
    </row>
    <row r="1151" spans="1:9">
      <c r="A1151" s="24" t="str">
        <f>IF([1]新扩建主干线!A1151="","",[1]新扩建主干线!A1151)</f>
        <v>天叁线路61</v>
      </c>
      <c r="B1151" s="24" t="str">
        <f>IF([1]新扩建主干线!B1151="","",[1]新扩建主干线!B1151)</f>
        <v>10kV</v>
      </c>
      <c r="C1151" s="24" t="str">
        <f>IF([1]新扩建主干线!C1151="","",[1]新扩建主干线!C1151)</f>
        <v>153天叁线</v>
      </c>
      <c r="D1151" s="24">
        <f>IF([1]新扩建主干线!D1151="","",[1]新扩建主干线!D1151)</f>
        <v>0</v>
      </c>
      <c r="E1151" s="24">
        <f>IF([1]新扩建主干线!E1151="","",[1]新扩建主干线!E1151)</f>
        <v>2.8371E-2</v>
      </c>
      <c r="F1151" s="24" t="str">
        <f>IF([1]新扩建主干线!F1151="","",[1]新扩建主干线!F1151)</f>
        <v/>
      </c>
      <c r="G1151" s="24">
        <f>IF([1]新扩建主干线!G1151="","",[1]新扩建主干线!G1151)</f>
        <v>0</v>
      </c>
      <c r="H1151" s="24">
        <f>IF([1]新扩建主干线!H1151="","",[1]新扩建主干线!H1151)</f>
        <v>5</v>
      </c>
      <c r="I1151" s="24">
        <f>IF([1]新扩建主干线!I1151="","",[1]新扩建主干线!I1151)</f>
        <v>3</v>
      </c>
    </row>
    <row r="1152" spans="1:9">
      <c r="A1152" s="24" t="str">
        <f>IF([1]新扩建主干线!A1152="","",[1]新扩建主干线!A1152)</f>
        <v>天叁线路62</v>
      </c>
      <c r="B1152" s="24" t="str">
        <f>IF([1]新扩建主干线!B1152="","",[1]新扩建主干线!B1152)</f>
        <v>10kV</v>
      </c>
      <c r="C1152" s="24" t="str">
        <f>IF([1]新扩建主干线!C1152="","",[1]新扩建主干线!C1152)</f>
        <v>153天叁线</v>
      </c>
      <c r="D1152" s="24">
        <f>IF([1]新扩建主干线!D1152="","",[1]新扩建主干线!D1152)</f>
        <v>0</v>
      </c>
      <c r="E1152" s="24">
        <f>IF([1]新扩建主干线!E1152="","",[1]新扩建主干线!E1152)</f>
        <v>2.3259999999999999E-3</v>
      </c>
      <c r="F1152" s="24" t="str">
        <f>IF([1]新扩建主干线!F1152="","",[1]新扩建主干线!F1152)</f>
        <v/>
      </c>
      <c r="G1152" s="24">
        <f>IF([1]新扩建主干线!G1152="","",[1]新扩建主干线!G1152)</f>
        <v>0</v>
      </c>
      <c r="H1152" s="24">
        <f>IF([1]新扩建主干线!H1152="","",[1]新扩建主干线!H1152)</f>
        <v>6</v>
      </c>
      <c r="I1152" s="24">
        <f>IF([1]新扩建主干线!I1152="","",[1]新扩建主干线!I1152)</f>
        <v>1</v>
      </c>
    </row>
    <row r="1153" spans="1:9">
      <c r="A1153" s="24" t="str">
        <f>IF([1]新扩建主干线!A1153="","",[1]新扩建主干线!A1153)</f>
        <v>天叁线路64</v>
      </c>
      <c r="B1153" s="24" t="str">
        <f>IF([1]新扩建主干线!B1153="","",[1]新扩建主干线!B1153)</f>
        <v>10kV</v>
      </c>
      <c r="C1153" s="24" t="str">
        <f>IF([1]新扩建主干线!C1153="","",[1]新扩建主干线!C1153)</f>
        <v>153天叁线</v>
      </c>
      <c r="D1153" s="24">
        <f>IF([1]新扩建主干线!D1153="","",[1]新扩建主干线!D1153)</f>
        <v>0</v>
      </c>
      <c r="E1153" s="24">
        <f>IF([1]新扩建主干线!E1153="","",[1]新扩建主干线!E1153)</f>
        <v>0.21346899999999999</v>
      </c>
      <c r="F1153" s="24" t="str">
        <f>IF([1]新扩建主干线!F1153="","",[1]新扩建主干线!F1153)</f>
        <v>市辖</v>
      </c>
      <c r="G1153" s="24">
        <f>IF([1]新扩建主干线!G1153="","",[1]新扩建主干线!G1153)</f>
        <v>0</v>
      </c>
      <c r="H1153" s="24">
        <f>IF([1]新扩建主干线!H1153="","",[1]新扩建主干线!H1153)</f>
        <v>8</v>
      </c>
      <c r="I1153" s="24">
        <f>IF([1]新扩建主干线!I1153="","",[1]新扩建主干线!I1153)</f>
        <v>3</v>
      </c>
    </row>
    <row r="1154" spans="1:9">
      <c r="A1154" s="24" t="str">
        <f>IF([1]新扩建主干线!A1154="","",[1]新扩建主干线!A1154)</f>
        <v>天叁线路65</v>
      </c>
      <c r="B1154" s="24" t="str">
        <f>IF([1]新扩建主干线!B1154="","",[1]新扩建主干线!B1154)</f>
        <v>10kV</v>
      </c>
      <c r="C1154" s="24" t="str">
        <f>IF([1]新扩建主干线!C1154="","",[1]新扩建主干线!C1154)</f>
        <v>153天叁线</v>
      </c>
      <c r="D1154" s="24">
        <f>IF([1]新扩建主干线!D1154="","",[1]新扩建主干线!D1154)</f>
        <v>0</v>
      </c>
      <c r="E1154" s="24">
        <f>IF([1]新扩建主干线!E1154="","",[1]新扩建主干线!E1154)</f>
        <v>0.228986</v>
      </c>
      <c r="F1154" s="24" t="str">
        <f>IF([1]新扩建主干线!F1154="","",[1]新扩建主干线!F1154)</f>
        <v>市辖</v>
      </c>
      <c r="G1154" s="24">
        <f>IF([1]新扩建主干线!G1154="","",[1]新扩建主干线!G1154)</f>
        <v>0</v>
      </c>
      <c r="H1154" s="24">
        <f>IF([1]新扩建主干线!H1154="","",[1]新扩建主干线!H1154)</f>
        <v>0</v>
      </c>
      <c r="I1154" s="24">
        <f>IF([1]新扩建主干线!I1154="","",[1]新扩建主干线!I1154)</f>
        <v>1</v>
      </c>
    </row>
    <row r="1155" spans="1:9">
      <c r="A1155" s="24" t="str">
        <f>IF([1]新扩建主干线!A1155="","",[1]新扩建主干线!A1155)</f>
        <v>天叁线路67</v>
      </c>
      <c r="B1155" s="24" t="str">
        <f>IF([1]新扩建主干线!B1155="","",[1]新扩建主干线!B1155)</f>
        <v>10kV</v>
      </c>
      <c r="C1155" s="24" t="str">
        <f>IF([1]新扩建主干线!C1155="","",[1]新扩建主干线!C1155)</f>
        <v>153天叁线</v>
      </c>
      <c r="D1155" s="24">
        <f>IF([1]新扩建主干线!D1155="","",[1]新扩建主干线!D1155)</f>
        <v>0</v>
      </c>
      <c r="E1155" s="24">
        <f>IF([1]新扩建主干线!E1155="","",[1]新扩建主干线!E1155)</f>
        <v>0.22931399999999999</v>
      </c>
      <c r="F1155" s="24" t="str">
        <f>IF([1]新扩建主干线!F1155="","",[1]新扩建主干线!F1155)</f>
        <v/>
      </c>
      <c r="G1155" s="24">
        <f>IF([1]新扩建主干线!G1155="","",[1]新扩建主干线!G1155)</f>
        <v>0</v>
      </c>
      <c r="H1155" s="24">
        <f>IF([1]新扩建主干线!H1155="","",[1]新扩建主干线!H1155)</f>
        <v>2</v>
      </c>
      <c r="I1155" s="24">
        <f>IF([1]新扩建主干线!I1155="","",[1]新扩建主干线!I1155)</f>
        <v>3</v>
      </c>
    </row>
    <row r="1156" spans="1:9">
      <c r="A1156" s="24" t="str">
        <f>IF([1]新扩建主干线!A1156="","",[1]新扩建主干线!A1156)</f>
        <v>天叁线路68</v>
      </c>
      <c r="B1156" s="24" t="str">
        <f>IF([1]新扩建主干线!B1156="","",[1]新扩建主干线!B1156)</f>
        <v>10kV</v>
      </c>
      <c r="C1156" s="24" t="str">
        <f>IF([1]新扩建主干线!C1156="","",[1]新扩建主干线!C1156)</f>
        <v>153天叁线</v>
      </c>
      <c r="D1156" s="24">
        <f>IF([1]新扩建主干线!D1156="","",[1]新扩建主干线!D1156)</f>
        <v>0</v>
      </c>
      <c r="E1156" s="24">
        <f>IF([1]新扩建主干线!E1156="","",[1]新扩建主干线!E1156)</f>
        <v>2.163E-3</v>
      </c>
      <c r="F1156" s="24" t="str">
        <f>IF([1]新扩建主干线!F1156="","",[1]新扩建主干线!F1156)</f>
        <v/>
      </c>
      <c r="G1156" s="24">
        <f>IF([1]新扩建主干线!G1156="","",[1]新扩建主干线!G1156)</f>
        <v>0</v>
      </c>
      <c r="H1156" s="24">
        <f>IF([1]新扩建主干线!H1156="","",[1]新扩建主干线!H1156)</f>
        <v>3</v>
      </c>
      <c r="I1156" s="24">
        <f>IF([1]新扩建主干线!I1156="","",[1]新扩建主干线!I1156)</f>
        <v>1</v>
      </c>
    </row>
    <row r="1157" spans="1:9">
      <c r="A1157" s="24" t="str">
        <f>IF([1]新扩建主干线!A1157="","",[1]新扩建主干线!A1157)</f>
        <v>天叁线路70</v>
      </c>
      <c r="B1157" s="24" t="str">
        <f>IF([1]新扩建主干线!B1157="","",[1]新扩建主干线!B1157)</f>
        <v>10kV</v>
      </c>
      <c r="C1157" s="24" t="str">
        <f>IF([1]新扩建主干线!C1157="","",[1]新扩建主干线!C1157)</f>
        <v>153天叁线</v>
      </c>
      <c r="D1157" s="24">
        <f>IF([1]新扩建主干线!D1157="","",[1]新扩建主干线!D1157)</f>
        <v>0</v>
      </c>
      <c r="E1157" s="24">
        <f>IF([1]新扩建主干线!E1157="","",[1]新扩建主干线!E1157)</f>
        <v>1.346E-3</v>
      </c>
      <c r="F1157" s="24" t="str">
        <f>IF([1]新扩建主干线!F1157="","",[1]新扩建主干线!F1157)</f>
        <v>市辖</v>
      </c>
      <c r="G1157" s="24">
        <f>IF([1]新扩建主干线!G1157="","",[1]新扩建主干线!G1157)</f>
        <v>0</v>
      </c>
      <c r="H1157" s="24">
        <f>IF([1]新扩建主干线!H1157="","",[1]新扩建主干线!H1157)</f>
        <v>5</v>
      </c>
      <c r="I1157" s="24">
        <f>IF([1]新扩建主干线!I1157="","",[1]新扩建主干线!I1157)</f>
        <v>3</v>
      </c>
    </row>
    <row r="1158" spans="1:9">
      <c r="A1158" s="24" t="str">
        <f>IF([1]新扩建主干线!A1158="","",[1]新扩建主干线!A1158)</f>
        <v>天叁线路71</v>
      </c>
      <c r="B1158" s="24" t="str">
        <f>IF([1]新扩建主干线!B1158="","",[1]新扩建主干线!B1158)</f>
        <v>10kV</v>
      </c>
      <c r="C1158" s="24" t="str">
        <f>IF([1]新扩建主干线!C1158="","",[1]新扩建主干线!C1158)</f>
        <v>153天叁线</v>
      </c>
      <c r="D1158" s="24">
        <f>IF([1]新扩建主干线!D1158="","",[1]新扩建主干线!D1158)</f>
        <v>0</v>
      </c>
      <c r="E1158" s="24">
        <f>IF([1]新扩建主干线!E1158="","",[1]新扩建主干线!E1158)</f>
        <v>1.3159999999999999E-3</v>
      </c>
      <c r="F1158" s="24" t="str">
        <f>IF([1]新扩建主干线!F1158="","",[1]新扩建主干线!F1158)</f>
        <v>市辖</v>
      </c>
      <c r="G1158" s="24">
        <f>IF([1]新扩建主干线!G1158="","",[1]新扩建主干线!G1158)</f>
        <v>0</v>
      </c>
      <c r="H1158" s="24">
        <f>IF([1]新扩建主干线!H1158="","",[1]新扩建主干线!H1158)</f>
        <v>6</v>
      </c>
      <c r="I1158" s="24">
        <f>IF([1]新扩建主干线!I1158="","",[1]新扩建主干线!I1158)</f>
        <v>1</v>
      </c>
    </row>
    <row r="1159" spans="1:9">
      <c r="A1159" s="24" t="str">
        <f>IF([1]新扩建主干线!A1159="","",[1]新扩建主干线!A1159)</f>
        <v>天叁线路73</v>
      </c>
      <c r="B1159" s="24" t="str">
        <f>IF([1]新扩建主干线!B1159="","",[1]新扩建主干线!B1159)</f>
        <v>10kV</v>
      </c>
      <c r="C1159" s="24" t="str">
        <f>IF([1]新扩建主干线!C1159="","",[1]新扩建主干线!C1159)</f>
        <v>153天叁线</v>
      </c>
      <c r="D1159" s="24">
        <f>IF([1]新扩建主干线!D1159="","",[1]新扩建主干线!D1159)</f>
        <v>0</v>
      </c>
      <c r="E1159" s="24">
        <f>IF([1]新扩建主干线!E1159="","",[1]新扩建主干线!E1159)</f>
        <v>3.9110000000000004E-3</v>
      </c>
      <c r="F1159" s="24" t="str">
        <f>IF([1]新扩建主干线!F1159="","",[1]新扩建主干线!F1159)</f>
        <v>市辖</v>
      </c>
      <c r="G1159" s="24">
        <f>IF([1]新扩建主干线!G1159="","",[1]新扩建主干线!G1159)</f>
        <v>0</v>
      </c>
      <c r="H1159" s="24">
        <f>IF([1]新扩建主干线!H1159="","",[1]新扩建主干线!H1159)</f>
        <v>8</v>
      </c>
      <c r="I1159" s="24">
        <f>IF([1]新扩建主干线!I1159="","",[1]新扩建主干线!I1159)</f>
        <v>3</v>
      </c>
    </row>
    <row r="1160" spans="1:9">
      <c r="A1160" s="24" t="str">
        <f>IF([1]新扩建主干线!A1160="","",[1]新扩建主干线!A1160)</f>
        <v>天叁线路74</v>
      </c>
      <c r="B1160" s="24" t="str">
        <f>IF([1]新扩建主干线!B1160="","",[1]新扩建主干线!B1160)</f>
        <v>10kV</v>
      </c>
      <c r="C1160" s="24" t="str">
        <f>IF([1]新扩建主干线!C1160="","",[1]新扩建主干线!C1160)</f>
        <v>153天叁线</v>
      </c>
      <c r="D1160" s="24">
        <f>IF([1]新扩建主干线!D1160="","",[1]新扩建主干线!D1160)</f>
        <v>0</v>
      </c>
      <c r="E1160" s="24">
        <f>IF([1]新扩建主干线!E1160="","",[1]新扩建主干线!E1160)</f>
        <v>0.239871</v>
      </c>
      <c r="F1160" s="24" t="str">
        <f>IF([1]新扩建主干线!F1160="","",[1]新扩建主干线!F1160)</f>
        <v>市辖</v>
      </c>
      <c r="G1160" s="24">
        <f>IF([1]新扩建主干线!G1160="","",[1]新扩建主干线!G1160)</f>
        <v>0</v>
      </c>
      <c r="H1160" s="24">
        <f>IF([1]新扩建主干线!H1160="","",[1]新扩建主干线!H1160)</f>
        <v>0</v>
      </c>
      <c r="I1160" s="24">
        <f>IF([1]新扩建主干线!I1160="","",[1]新扩建主干线!I1160)</f>
        <v>1</v>
      </c>
    </row>
    <row r="1161" spans="1:9">
      <c r="A1161" s="24" t="str">
        <f>IF([1]新扩建主干线!A1161="","",[1]新扩建主干线!A1161)</f>
        <v>天叁线路76</v>
      </c>
      <c r="B1161" s="24" t="str">
        <f>IF([1]新扩建主干线!B1161="","",[1]新扩建主干线!B1161)</f>
        <v>10kV</v>
      </c>
      <c r="C1161" s="24" t="str">
        <f>IF([1]新扩建主干线!C1161="","",[1]新扩建主干线!C1161)</f>
        <v>153天叁线</v>
      </c>
      <c r="D1161" s="24">
        <f>IF([1]新扩建主干线!D1161="","",[1]新扩建主干线!D1161)</f>
        <v>0</v>
      </c>
      <c r="E1161" s="24">
        <f>IF([1]新扩建主干线!E1161="","",[1]新扩建主干线!E1161)</f>
        <v>3.5560000000000001E-3</v>
      </c>
      <c r="F1161" s="24" t="str">
        <f>IF([1]新扩建主干线!F1161="","",[1]新扩建主干线!F1161)</f>
        <v>市辖</v>
      </c>
      <c r="G1161" s="24">
        <f>IF([1]新扩建主干线!G1161="","",[1]新扩建主干线!G1161)</f>
        <v>0</v>
      </c>
      <c r="H1161" s="24">
        <f>IF([1]新扩建主干线!H1161="","",[1]新扩建主干线!H1161)</f>
        <v>2</v>
      </c>
      <c r="I1161" s="24">
        <f>IF([1]新扩建主干线!I1161="","",[1]新扩建主干线!I1161)</f>
        <v>3</v>
      </c>
    </row>
    <row r="1162" spans="1:9">
      <c r="A1162" s="24" t="str">
        <f>IF([1]新扩建主干线!A1162="","",[1]新扩建主干线!A1162)</f>
        <v>天叁线路77</v>
      </c>
      <c r="B1162" s="24" t="str">
        <f>IF([1]新扩建主干线!B1162="","",[1]新扩建主干线!B1162)</f>
        <v>10kV</v>
      </c>
      <c r="C1162" s="24" t="str">
        <f>IF([1]新扩建主干线!C1162="","",[1]新扩建主干线!C1162)</f>
        <v>153天叁线</v>
      </c>
      <c r="D1162" s="24">
        <f>IF([1]新扩建主干线!D1162="","",[1]新扩建主干线!D1162)</f>
        <v>0</v>
      </c>
      <c r="E1162" s="24">
        <f>IF([1]新扩建主干线!E1162="","",[1]新扩建主干线!E1162)</f>
        <v>2.2331E-2</v>
      </c>
      <c r="F1162" s="24" t="str">
        <f>IF([1]新扩建主干线!F1162="","",[1]新扩建主干线!F1162)</f>
        <v>市辖</v>
      </c>
      <c r="G1162" s="24">
        <f>IF([1]新扩建主干线!G1162="","",[1]新扩建主干线!G1162)</f>
        <v>0</v>
      </c>
      <c r="H1162" s="24">
        <f>IF([1]新扩建主干线!H1162="","",[1]新扩建主干线!H1162)</f>
        <v>3</v>
      </c>
      <c r="I1162" s="24">
        <f>IF([1]新扩建主干线!I1162="","",[1]新扩建主干线!I1162)</f>
        <v>1</v>
      </c>
    </row>
    <row r="1163" spans="1:9">
      <c r="A1163" s="24" t="str">
        <f>IF([1]新扩建主干线!A1163="","",[1]新扩建主干线!A1163)</f>
        <v>天叁线路79</v>
      </c>
      <c r="B1163" s="24" t="str">
        <f>IF([1]新扩建主干线!B1163="","",[1]新扩建主干线!B1163)</f>
        <v>10kV</v>
      </c>
      <c r="C1163" s="24" t="str">
        <f>IF([1]新扩建主干线!C1163="","",[1]新扩建主干线!C1163)</f>
        <v>153天叁线</v>
      </c>
      <c r="D1163" s="24">
        <f>IF([1]新扩建主干线!D1163="","",[1]新扩建主干线!D1163)</f>
        <v>0</v>
      </c>
      <c r="E1163" s="24">
        <f>IF([1]新扩建主干线!E1163="","",[1]新扩建主干线!E1163)</f>
        <v>3.3073999999999999E-2</v>
      </c>
      <c r="F1163" s="24" t="str">
        <f>IF([1]新扩建主干线!F1163="","",[1]新扩建主干线!F1163)</f>
        <v>市辖</v>
      </c>
      <c r="G1163" s="24">
        <f>IF([1]新扩建主干线!G1163="","",[1]新扩建主干线!G1163)</f>
        <v>0</v>
      </c>
      <c r="H1163" s="24">
        <f>IF([1]新扩建主干线!H1163="","",[1]新扩建主干线!H1163)</f>
        <v>5</v>
      </c>
      <c r="I1163" s="24">
        <f>IF([1]新扩建主干线!I1163="","",[1]新扩建主干线!I1163)</f>
        <v>3</v>
      </c>
    </row>
    <row r="1164" spans="1:9">
      <c r="A1164" s="24" t="str">
        <f>IF([1]新扩建主干线!A1164="","",[1]新扩建主干线!A1164)</f>
        <v>天叁线路80</v>
      </c>
      <c r="B1164" s="24" t="str">
        <f>IF([1]新扩建主干线!B1164="","",[1]新扩建主干线!B1164)</f>
        <v>10kV</v>
      </c>
      <c r="C1164" s="24" t="str">
        <f>IF([1]新扩建主干线!C1164="","",[1]新扩建主干线!C1164)</f>
        <v>153天叁线</v>
      </c>
      <c r="D1164" s="24">
        <f>IF([1]新扩建主干线!D1164="","",[1]新扩建主干线!D1164)</f>
        <v>0</v>
      </c>
      <c r="E1164" s="24">
        <f>IF([1]新扩建主干线!E1164="","",[1]新扩建主干线!E1164)</f>
        <v>3.2950000000000002E-3</v>
      </c>
      <c r="F1164" s="24" t="str">
        <f>IF([1]新扩建主干线!F1164="","",[1]新扩建主干线!F1164)</f>
        <v>市辖</v>
      </c>
      <c r="G1164" s="24">
        <f>IF([1]新扩建主干线!G1164="","",[1]新扩建主干线!G1164)</f>
        <v>0</v>
      </c>
      <c r="H1164" s="24">
        <f>IF([1]新扩建主干线!H1164="","",[1]新扩建主干线!H1164)</f>
        <v>6</v>
      </c>
      <c r="I1164" s="24">
        <f>IF([1]新扩建主干线!I1164="","",[1]新扩建主干线!I1164)</f>
        <v>1</v>
      </c>
    </row>
    <row r="1165" spans="1:9">
      <c r="A1165" s="24" t="str">
        <f>IF([1]新扩建主干线!A1165="","",[1]新扩建主干线!A1165)</f>
        <v>天叁线路82</v>
      </c>
      <c r="B1165" s="24" t="str">
        <f>IF([1]新扩建主干线!B1165="","",[1]新扩建主干线!B1165)</f>
        <v>10kV</v>
      </c>
      <c r="C1165" s="24" t="str">
        <f>IF([1]新扩建主干线!C1165="","",[1]新扩建主干线!C1165)</f>
        <v>153天叁线</v>
      </c>
      <c r="D1165" s="24">
        <f>IF([1]新扩建主干线!D1165="","",[1]新扩建主干线!D1165)</f>
        <v>0</v>
      </c>
      <c r="E1165" s="24">
        <f>IF([1]新扩建主干线!E1165="","",[1]新扩建主干线!E1165)</f>
        <v>1.6035000000000001E-2</v>
      </c>
      <c r="F1165" s="24" t="str">
        <f>IF([1]新扩建主干线!F1165="","",[1]新扩建主干线!F1165)</f>
        <v>市辖</v>
      </c>
      <c r="G1165" s="24">
        <f>IF([1]新扩建主干线!G1165="","",[1]新扩建主干线!G1165)</f>
        <v>0</v>
      </c>
      <c r="H1165" s="24">
        <f>IF([1]新扩建主干线!H1165="","",[1]新扩建主干线!H1165)</f>
        <v>8</v>
      </c>
      <c r="I1165" s="24">
        <f>IF([1]新扩建主干线!I1165="","",[1]新扩建主干线!I1165)</f>
        <v>3</v>
      </c>
    </row>
    <row r="1166" spans="1:9">
      <c r="A1166" s="24" t="str">
        <f>IF([1]新扩建主干线!A1166="","",[1]新扩建主干线!A1166)</f>
        <v>天叁线路83</v>
      </c>
      <c r="B1166" s="24" t="str">
        <f>IF([1]新扩建主干线!B1166="","",[1]新扩建主干线!B1166)</f>
        <v>10kV</v>
      </c>
      <c r="C1166" s="24" t="str">
        <f>IF([1]新扩建主干线!C1166="","",[1]新扩建主干线!C1166)</f>
        <v>153天叁线</v>
      </c>
      <c r="D1166" s="24">
        <f>IF([1]新扩建主干线!D1166="","",[1]新扩建主干线!D1166)</f>
        <v>0</v>
      </c>
      <c r="E1166" s="24">
        <f>IF([1]新扩建主干线!E1166="","",[1]新扩建主干线!E1166)</f>
        <v>4.13E-3</v>
      </c>
      <c r="F1166" s="24" t="str">
        <f>IF([1]新扩建主干线!F1166="","",[1]新扩建主干线!F1166)</f>
        <v>市辖</v>
      </c>
      <c r="G1166" s="24">
        <f>IF([1]新扩建主干线!G1166="","",[1]新扩建主干线!G1166)</f>
        <v>0</v>
      </c>
      <c r="H1166" s="24">
        <f>IF([1]新扩建主干线!H1166="","",[1]新扩建主干线!H1166)</f>
        <v>0</v>
      </c>
      <c r="I1166" s="24">
        <f>IF([1]新扩建主干线!I1166="","",[1]新扩建主干线!I1166)</f>
        <v>1</v>
      </c>
    </row>
    <row r="1167" spans="1:9">
      <c r="A1167" s="24" t="str">
        <f>IF([1]新扩建主干线!A1167="","",[1]新扩建主干线!A1167)</f>
        <v>天叁线路85</v>
      </c>
      <c r="B1167" s="24" t="str">
        <f>IF([1]新扩建主干线!B1167="","",[1]新扩建主干线!B1167)</f>
        <v>10kV</v>
      </c>
      <c r="C1167" s="24" t="str">
        <f>IF([1]新扩建主干线!C1167="","",[1]新扩建主干线!C1167)</f>
        <v>153天叁线</v>
      </c>
      <c r="D1167" s="24">
        <f>IF([1]新扩建主干线!D1167="","",[1]新扩建主干线!D1167)</f>
        <v>0</v>
      </c>
      <c r="E1167" s="24">
        <f>IF([1]新扩建主干线!E1167="","",[1]新扩建主干线!E1167)</f>
        <v>1.8981999999999999E-2</v>
      </c>
      <c r="F1167" s="24" t="str">
        <f>IF([1]新扩建主干线!F1167="","",[1]新扩建主干线!F1167)</f>
        <v>市辖</v>
      </c>
      <c r="G1167" s="24">
        <f>IF([1]新扩建主干线!G1167="","",[1]新扩建主干线!G1167)</f>
        <v>0</v>
      </c>
      <c r="H1167" s="24">
        <f>IF([1]新扩建主干线!H1167="","",[1]新扩建主干线!H1167)</f>
        <v>2</v>
      </c>
      <c r="I1167" s="24">
        <f>IF([1]新扩建主干线!I1167="","",[1]新扩建主干线!I1167)</f>
        <v>3</v>
      </c>
    </row>
    <row r="1168" spans="1:9">
      <c r="A1168" s="24" t="str">
        <f>IF([1]新扩建主干线!A1168="","",[1]新扩建主干线!A1168)</f>
        <v>天叁线路86</v>
      </c>
      <c r="B1168" s="24" t="str">
        <f>IF([1]新扩建主干线!B1168="","",[1]新扩建主干线!B1168)</f>
        <v>10kV</v>
      </c>
      <c r="C1168" s="24" t="str">
        <f>IF([1]新扩建主干线!C1168="","",[1]新扩建主干线!C1168)</f>
        <v>153天叁线</v>
      </c>
      <c r="D1168" s="24">
        <f>IF([1]新扩建主干线!D1168="","",[1]新扩建主干线!D1168)</f>
        <v>0</v>
      </c>
      <c r="E1168" s="24">
        <f>IF([1]新扩建主干线!E1168="","",[1]新扩建主干线!E1168)</f>
        <v>2.8822E-2</v>
      </c>
      <c r="F1168" s="24" t="str">
        <f>IF([1]新扩建主干线!F1168="","",[1]新扩建主干线!F1168)</f>
        <v/>
      </c>
      <c r="G1168" s="24">
        <f>IF([1]新扩建主干线!G1168="","",[1]新扩建主干线!G1168)</f>
        <v>0</v>
      </c>
      <c r="H1168" s="24">
        <f>IF([1]新扩建主干线!H1168="","",[1]新扩建主干线!H1168)</f>
        <v>3</v>
      </c>
      <c r="I1168" s="24">
        <f>IF([1]新扩建主干线!I1168="","",[1]新扩建主干线!I1168)</f>
        <v>1</v>
      </c>
    </row>
    <row r="1169" spans="1:9">
      <c r="A1169" s="24" t="str">
        <f>IF([1]新扩建主干线!A1169="","",[1]新扩建主干线!A1169)</f>
        <v>天贰线路2</v>
      </c>
      <c r="B1169" s="24" t="str">
        <f>IF([1]新扩建主干线!B1169="","",[1]新扩建主干线!B1169)</f>
        <v>10kV</v>
      </c>
      <c r="C1169" s="24" t="str">
        <f>IF([1]新扩建主干线!C1169="","",[1]新扩建主干线!C1169)</f>
        <v>152天贰线</v>
      </c>
      <c r="D1169" s="24">
        <f>IF([1]新扩建主干线!D1169="","",[1]新扩建主干线!D1169)</f>
        <v>0</v>
      </c>
      <c r="E1169" s="24">
        <f>IF([1]新扩建主干线!E1169="","",[1]新扩建主干线!E1169)</f>
        <v>0.63277899999999998</v>
      </c>
      <c r="F1169" s="24" t="str">
        <f>IF([1]新扩建主干线!F1169="","",[1]新扩建主干线!F1169)</f>
        <v>市辖</v>
      </c>
      <c r="G1169" s="24">
        <f>IF([1]新扩建主干线!G1169="","",[1]新扩建主干线!G1169)</f>
        <v>0</v>
      </c>
      <c r="H1169" s="24">
        <f>IF([1]新扩建主干线!H1169="","",[1]新扩建主干线!H1169)</f>
        <v>5</v>
      </c>
      <c r="I1169" s="24">
        <f>IF([1]新扩建主干线!I1169="","",[1]新扩建主干线!I1169)</f>
        <v>3</v>
      </c>
    </row>
    <row r="1170" spans="1:9">
      <c r="A1170" s="24" t="str">
        <f>IF([1]新扩建主干线!A1170="","",[1]新扩建主干线!A1170)</f>
        <v>天贰线路3</v>
      </c>
      <c r="B1170" s="24" t="str">
        <f>IF([1]新扩建主干线!B1170="","",[1]新扩建主干线!B1170)</f>
        <v>10kV</v>
      </c>
      <c r="C1170" s="24" t="str">
        <f>IF([1]新扩建主干线!C1170="","",[1]新扩建主干线!C1170)</f>
        <v>152天贰线</v>
      </c>
      <c r="D1170" s="24">
        <f>IF([1]新扩建主干线!D1170="","",[1]新扩建主干线!D1170)</f>
        <v>0</v>
      </c>
      <c r="E1170" s="24">
        <f>IF([1]新扩建主干线!E1170="","",[1]新扩建主干线!E1170)</f>
        <v>0.41635100000000003</v>
      </c>
      <c r="F1170" s="24" t="str">
        <f>IF([1]新扩建主干线!F1170="","",[1]新扩建主干线!F1170)</f>
        <v>市辖</v>
      </c>
      <c r="G1170" s="24">
        <f>IF([1]新扩建主干线!G1170="","",[1]新扩建主干线!G1170)</f>
        <v>0</v>
      </c>
      <c r="H1170" s="24">
        <f>IF([1]新扩建主干线!H1170="","",[1]新扩建主干线!H1170)</f>
        <v>6</v>
      </c>
      <c r="I1170" s="24">
        <f>IF([1]新扩建主干线!I1170="","",[1]新扩建主干线!I1170)</f>
        <v>1</v>
      </c>
    </row>
    <row r="1171" spans="1:9">
      <c r="A1171" s="24" t="str">
        <f>IF([1]新扩建主干线!A1171="","",[1]新扩建主干线!A1171)</f>
        <v>天贰线路5</v>
      </c>
      <c r="B1171" s="24" t="str">
        <f>IF([1]新扩建主干线!B1171="","",[1]新扩建主干线!B1171)</f>
        <v>10kV</v>
      </c>
      <c r="C1171" s="24" t="str">
        <f>IF([1]新扩建主干线!C1171="","",[1]新扩建主干线!C1171)</f>
        <v>152天贰线</v>
      </c>
      <c r="D1171" s="24">
        <f>IF([1]新扩建主干线!D1171="","",[1]新扩建主干线!D1171)</f>
        <v>0</v>
      </c>
      <c r="E1171" s="24">
        <f>IF([1]新扩建主干线!E1171="","",[1]新扩建主干线!E1171)</f>
        <v>0.15221499999999999</v>
      </c>
      <c r="F1171" s="24" t="str">
        <f>IF([1]新扩建主干线!F1171="","",[1]新扩建主干线!F1171)</f>
        <v>市辖</v>
      </c>
      <c r="G1171" s="24">
        <f>IF([1]新扩建主干线!G1171="","",[1]新扩建主干线!G1171)</f>
        <v>0</v>
      </c>
      <c r="H1171" s="24">
        <f>IF([1]新扩建主干线!H1171="","",[1]新扩建主干线!H1171)</f>
        <v>8</v>
      </c>
      <c r="I1171" s="24">
        <f>IF([1]新扩建主干线!I1171="","",[1]新扩建主干线!I1171)</f>
        <v>3</v>
      </c>
    </row>
    <row r="1172" spans="1:9">
      <c r="A1172" s="24" t="str">
        <f>IF([1]新扩建主干线!A1172="","",[1]新扩建主干线!A1172)</f>
        <v>天贰线路6</v>
      </c>
      <c r="B1172" s="24" t="str">
        <f>IF([1]新扩建主干线!B1172="","",[1]新扩建主干线!B1172)</f>
        <v>10kV</v>
      </c>
      <c r="C1172" s="24" t="str">
        <f>IF([1]新扩建主干线!C1172="","",[1]新扩建主干线!C1172)</f>
        <v>152天贰线</v>
      </c>
      <c r="D1172" s="24">
        <f>IF([1]新扩建主干线!D1172="","",[1]新扩建主干线!D1172)</f>
        <v>0</v>
      </c>
      <c r="E1172" s="24">
        <f>IF([1]新扩建主干线!E1172="","",[1]新扩建主干线!E1172)</f>
        <v>2.7271E-2</v>
      </c>
      <c r="F1172" s="24" t="str">
        <f>IF([1]新扩建主干线!F1172="","",[1]新扩建主干线!F1172)</f>
        <v>市辖</v>
      </c>
      <c r="G1172" s="24">
        <f>IF([1]新扩建主干线!G1172="","",[1]新扩建主干线!G1172)</f>
        <v>0</v>
      </c>
      <c r="H1172" s="24">
        <f>IF([1]新扩建主干线!H1172="","",[1]新扩建主干线!H1172)</f>
        <v>0</v>
      </c>
      <c r="I1172" s="24">
        <f>IF([1]新扩建主干线!I1172="","",[1]新扩建主干线!I1172)</f>
        <v>1</v>
      </c>
    </row>
    <row r="1173" spans="1:9">
      <c r="A1173" s="24" t="str">
        <f>IF([1]新扩建主干线!A1173="","",[1]新扩建主干线!A1173)</f>
        <v>天贰线路8</v>
      </c>
      <c r="B1173" s="24" t="str">
        <f>IF([1]新扩建主干线!B1173="","",[1]新扩建主干线!B1173)</f>
        <v>10kV</v>
      </c>
      <c r="C1173" s="24" t="str">
        <f>IF([1]新扩建主干线!C1173="","",[1]新扩建主干线!C1173)</f>
        <v>152天贰线</v>
      </c>
      <c r="D1173" s="24">
        <f>IF([1]新扩建主干线!D1173="","",[1]新扩建主干线!D1173)</f>
        <v>0</v>
      </c>
      <c r="E1173" s="24">
        <f>IF([1]新扩建主干线!E1173="","",[1]新扩建主干线!E1173)</f>
        <v>0.40302100000000002</v>
      </c>
      <c r="F1173" s="24" t="str">
        <f>IF([1]新扩建主干线!F1173="","",[1]新扩建主干线!F1173)</f>
        <v>市辖</v>
      </c>
      <c r="G1173" s="24">
        <f>IF([1]新扩建主干线!G1173="","",[1]新扩建主干线!G1173)</f>
        <v>0</v>
      </c>
      <c r="H1173" s="24">
        <f>IF([1]新扩建主干线!H1173="","",[1]新扩建主干线!H1173)</f>
        <v>2</v>
      </c>
      <c r="I1173" s="24">
        <f>IF([1]新扩建主干线!I1173="","",[1]新扩建主干线!I1173)</f>
        <v>3</v>
      </c>
    </row>
    <row r="1174" spans="1:9">
      <c r="A1174" s="24" t="str">
        <f>IF([1]新扩建主干线!A1174="","",[1]新扩建主干线!A1174)</f>
        <v>天贰线路9</v>
      </c>
      <c r="B1174" s="24" t="str">
        <f>IF([1]新扩建主干线!B1174="","",[1]新扩建主干线!B1174)</f>
        <v>10kV</v>
      </c>
      <c r="C1174" s="24" t="str">
        <f>IF([1]新扩建主干线!C1174="","",[1]新扩建主干线!C1174)</f>
        <v>152天贰线</v>
      </c>
      <c r="D1174" s="24">
        <f>IF([1]新扩建主干线!D1174="","",[1]新扩建主干线!D1174)</f>
        <v>0</v>
      </c>
      <c r="E1174" s="24">
        <f>IF([1]新扩建主干线!E1174="","",[1]新扩建主干线!E1174)</f>
        <v>0.141651</v>
      </c>
      <c r="F1174" s="24" t="str">
        <f>IF([1]新扩建主干线!F1174="","",[1]新扩建主干线!F1174)</f>
        <v>市辖</v>
      </c>
      <c r="G1174" s="24">
        <f>IF([1]新扩建主干线!G1174="","",[1]新扩建主干线!G1174)</f>
        <v>0</v>
      </c>
      <c r="H1174" s="24">
        <f>IF([1]新扩建主干线!H1174="","",[1]新扩建主干线!H1174)</f>
        <v>3</v>
      </c>
      <c r="I1174" s="24">
        <f>IF([1]新扩建主干线!I1174="","",[1]新扩建主干线!I1174)</f>
        <v>1</v>
      </c>
    </row>
    <row r="1175" spans="1:9">
      <c r="A1175" s="24" t="str">
        <f>IF([1]新扩建主干线!A1175="","",[1]新扩建主干线!A1175)</f>
        <v>天贰线路11</v>
      </c>
      <c r="B1175" s="24" t="str">
        <f>IF([1]新扩建主干线!B1175="","",[1]新扩建主干线!B1175)</f>
        <v>10kV</v>
      </c>
      <c r="C1175" s="24" t="str">
        <f>IF([1]新扩建主干线!C1175="","",[1]新扩建主干线!C1175)</f>
        <v>152天贰线</v>
      </c>
      <c r="D1175" s="24">
        <f>IF([1]新扩建主干线!D1175="","",[1]新扩建主干线!D1175)</f>
        <v>0</v>
      </c>
      <c r="E1175" s="24">
        <f>IF([1]新扩建主干线!E1175="","",[1]新扩建主干线!E1175)</f>
        <v>2.7369999999999998E-3</v>
      </c>
      <c r="F1175" s="24" t="str">
        <f>IF([1]新扩建主干线!F1175="","",[1]新扩建主干线!F1175)</f>
        <v>市辖</v>
      </c>
      <c r="G1175" s="24">
        <f>IF([1]新扩建主干线!G1175="","",[1]新扩建主干线!G1175)</f>
        <v>0</v>
      </c>
      <c r="H1175" s="24">
        <f>IF([1]新扩建主干线!H1175="","",[1]新扩建主干线!H1175)</f>
        <v>5</v>
      </c>
      <c r="I1175" s="24">
        <f>IF([1]新扩建主干线!I1175="","",[1]新扩建主干线!I1175)</f>
        <v>3</v>
      </c>
    </row>
    <row r="1176" spans="1:9">
      <c r="A1176" s="24" t="str">
        <f>IF([1]新扩建主干线!A1176="","",[1]新扩建主干线!A1176)</f>
        <v>天贰线路10</v>
      </c>
      <c r="B1176" s="24" t="str">
        <f>IF([1]新扩建主干线!B1176="","",[1]新扩建主干线!B1176)</f>
        <v>10kV</v>
      </c>
      <c r="C1176" s="24" t="str">
        <f>IF([1]新扩建主干线!C1176="","",[1]新扩建主干线!C1176)</f>
        <v>152天贰线</v>
      </c>
      <c r="D1176" s="24">
        <f>IF([1]新扩建主干线!D1176="","",[1]新扩建主干线!D1176)</f>
        <v>0</v>
      </c>
      <c r="E1176" s="24">
        <f>IF([1]新扩建主干线!E1176="","",[1]新扩建主干线!E1176)</f>
        <v>2.441E-3</v>
      </c>
      <c r="F1176" s="24" t="str">
        <f>IF([1]新扩建主干线!F1176="","",[1]新扩建主干线!F1176)</f>
        <v>市辖</v>
      </c>
      <c r="G1176" s="24">
        <f>IF([1]新扩建主干线!G1176="","",[1]新扩建主干线!G1176)</f>
        <v>0</v>
      </c>
      <c r="H1176" s="24">
        <f>IF([1]新扩建主干线!H1176="","",[1]新扩建主干线!H1176)</f>
        <v>6</v>
      </c>
      <c r="I1176" s="24">
        <f>IF([1]新扩建主干线!I1176="","",[1]新扩建主干线!I1176)</f>
        <v>1</v>
      </c>
    </row>
    <row r="1177" spans="1:9">
      <c r="A1177" s="24" t="str">
        <f>IF([1]新扩建主干线!A1177="","",[1]新扩建主干线!A1177)</f>
        <v>天壹线路2</v>
      </c>
      <c r="B1177" s="24" t="str">
        <f>IF([1]新扩建主干线!B1177="","",[1]新扩建主干线!B1177)</f>
        <v>10kV</v>
      </c>
      <c r="C1177" s="24" t="str">
        <f>IF([1]新扩建主干线!C1177="","",[1]新扩建主干线!C1177)</f>
        <v>151天壹线</v>
      </c>
      <c r="D1177" s="24">
        <f>IF([1]新扩建主干线!D1177="","",[1]新扩建主干线!D1177)</f>
        <v>0</v>
      </c>
      <c r="E1177" s="24">
        <f>IF([1]新扩建主干线!E1177="","",[1]新扩建主干线!E1177)</f>
        <v>0.12712599999999999</v>
      </c>
      <c r="F1177" s="24" t="str">
        <f>IF([1]新扩建主干线!F1177="","",[1]新扩建主干线!F1177)</f>
        <v>市辖</v>
      </c>
      <c r="G1177" s="24">
        <f>IF([1]新扩建主干线!G1177="","",[1]新扩建主干线!G1177)</f>
        <v>0</v>
      </c>
      <c r="H1177" s="24">
        <f>IF([1]新扩建主干线!H1177="","",[1]新扩建主干线!H1177)</f>
        <v>8</v>
      </c>
      <c r="I1177" s="24">
        <f>IF([1]新扩建主干线!I1177="","",[1]新扩建主干线!I1177)</f>
        <v>3</v>
      </c>
    </row>
    <row r="1178" spans="1:9">
      <c r="A1178" s="24" t="str">
        <f>IF([1]新扩建主干线!A1178="","",[1]新扩建主干线!A1178)</f>
        <v>天壹线路3</v>
      </c>
      <c r="B1178" s="24" t="str">
        <f>IF([1]新扩建主干线!B1178="","",[1]新扩建主干线!B1178)</f>
        <v>10kV</v>
      </c>
      <c r="C1178" s="24" t="str">
        <f>IF([1]新扩建主干线!C1178="","",[1]新扩建主干线!C1178)</f>
        <v>151天壹线</v>
      </c>
      <c r="D1178" s="24">
        <f>IF([1]新扩建主干线!D1178="","",[1]新扩建主干线!D1178)</f>
        <v>0</v>
      </c>
      <c r="E1178" s="24">
        <f>IF([1]新扩建主干线!E1178="","",[1]新扩建主干线!E1178)</f>
        <v>6.5454999999999999E-2</v>
      </c>
      <c r="F1178" s="24" t="str">
        <f>IF([1]新扩建主干线!F1178="","",[1]新扩建主干线!F1178)</f>
        <v>市辖</v>
      </c>
      <c r="G1178" s="24">
        <f>IF([1]新扩建主干线!G1178="","",[1]新扩建主干线!G1178)</f>
        <v>0</v>
      </c>
      <c r="H1178" s="24">
        <f>IF([1]新扩建主干线!H1178="","",[1]新扩建主干线!H1178)</f>
        <v>0</v>
      </c>
      <c r="I1178" s="24">
        <f>IF([1]新扩建主干线!I1178="","",[1]新扩建主干线!I1178)</f>
        <v>1</v>
      </c>
    </row>
    <row r="1179" spans="1:9">
      <c r="A1179" s="24" t="str">
        <f>IF([1]新扩建主干线!A1179="","",[1]新扩建主干线!A1179)</f>
        <v>天壹线路5</v>
      </c>
      <c r="B1179" s="24" t="str">
        <f>IF([1]新扩建主干线!B1179="","",[1]新扩建主干线!B1179)</f>
        <v>10kV</v>
      </c>
      <c r="C1179" s="24" t="str">
        <f>IF([1]新扩建主干线!C1179="","",[1]新扩建主干线!C1179)</f>
        <v>151天壹线</v>
      </c>
      <c r="D1179" s="24">
        <f>IF([1]新扩建主干线!D1179="","",[1]新扩建主干线!D1179)</f>
        <v>0</v>
      </c>
      <c r="E1179" s="24">
        <f>IF([1]新扩建主干线!E1179="","",[1]新扩建主干线!E1179)</f>
        <v>0.40305600000000003</v>
      </c>
      <c r="F1179" s="24" t="str">
        <f>IF([1]新扩建主干线!F1179="","",[1]新扩建主干线!F1179)</f>
        <v>市辖</v>
      </c>
      <c r="G1179" s="24">
        <f>IF([1]新扩建主干线!G1179="","",[1]新扩建主干线!G1179)</f>
        <v>0</v>
      </c>
      <c r="H1179" s="24">
        <f>IF([1]新扩建主干线!H1179="","",[1]新扩建主干线!H1179)</f>
        <v>2</v>
      </c>
      <c r="I1179" s="24">
        <f>IF([1]新扩建主干线!I1179="","",[1]新扩建主干线!I1179)</f>
        <v>3</v>
      </c>
    </row>
    <row r="1180" spans="1:9">
      <c r="A1180" s="24" t="str">
        <f>IF([1]新扩建主干线!A1180="","",[1]新扩建主干线!A1180)</f>
        <v>天壹线路6</v>
      </c>
      <c r="B1180" s="24" t="str">
        <f>IF([1]新扩建主干线!B1180="","",[1]新扩建主干线!B1180)</f>
        <v>10kV</v>
      </c>
      <c r="C1180" s="24" t="str">
        <f>IF([1]新扩建主干线!C1180="","",[1]新扩建主干线!C1180)</f>
        <v>151天壹线</v>
      </c>
      <c r="D1180" s="24">
        <f>IF([1]新扩建主干线!D1180="","",[1]新扩建主干线!D1180)</f>
        <v>0</v>
      </c>
      <c r="E1180" s="24">
        <f>IF([1]新扩建主干线!E1180="","",[1]新扩建主干线!E1180)</f>
        <v>1.1351E-2</v>
      </c>
      <c r="F1180" s="24" t="str">
        <f>IF([1]新扩建主干线!F1180="","",[1]新扩建主干线!F1180)</f>
        <v>市辖</v>
      </c>
      <c r="G1180" s="24">
        <f>IF([1]新扩建主干线!G1180="","",[1]新扩建主干线!G1180)</f>
        <v>0</v>
      </c>
      <c r="H1180" s="24">
        <f>IF([1]新扩建主干线!H1180="","",[1]新扩建主干线!H1180)</f>
        <v>3</v>
      </c>
      <c r="I1180" s="24">
        <f>IF([1]新扩建主干线!I1180="","",[1]新扩建主干线!I1180)</f>
        <v>1</v>
      </c>
    </row>
    <row r="1181" spans="1:9">
      <c r="A1181" s="24" t="str">
        <f>IF([1]新扩建主干线!A1181="","",[1]新扩建主干线!A1181)</f>
        <v>天壹线路8</v>
      </c>
      <c r="B1181" s="24" t="str">
        <f>IF([1]新扩建主干线!B1181="","",[1]新扩建主干线!B1181)</f>
        <v>10kV</v>
      </c>
      <c r="C1181" s="24" t="str">
        <f>IF([1]新扩建主干线!C1181="","",[1]新扩建主干线!C1181)</f>
        <v>151天壹线</v>
      </c>
      <c r="D1181" s="24">
        <f>IF([1]新扩建主干线!D1181="","",[1]新扩建主干线!D1181)</f>
        <v>0</v>
      </c>
      <c r="E1181" s="24">
        <f>IF([1]新扩建主干线!E1181="","",[1]新扩建主干线!E1181)</f>
        <v>7.6097999999999999E-2</v>
      </c>
      <c r="F1181" s="24" t="str">
        <f>IF([1]新扩建主干线!F1181="","",[1]新扩建主干线!F1181)</f>
        <v>市辖</v>
      </c>
      <c r="G1181" s="24">
        <f>IF([1]新扩建主干线!G1181="","",[1]新扩建主干线!G1181)</f>
        <v>0</v>
      </c>
      <c r="H1181" s="24">
        <f>IF([1]新扩建主干线!H1181="","",[1]新扩建主干线!H1181)</f>
        <v>5</v>
      </c>
      <c r="I1181" s="24">
        <f>IF([1]新扩建主干线!I1181="","",[1]新扩建主干线!I1181)</f>
        <v>3</v>
      </c>
    </row>
    <row r="1182" spans="1:9">
      <c r="A1182" s="24" t="str">
        <f>IF([1]新扩建主干线!A1182="","",[1]新扩建主干线!A1182)</f>
        <v>天壹线路9</v>
      </c>
      <c r="B1182" s="24" t="str">
        <f>IF([1]新扩建主干线!B1182="","",[1]新扩建主干线!B1182)</f>
        <v>10kV</v>
      </c>
      <c r="C1182" s="24" t="str">
        <f>IF([1]新扩建主干线!C1182="","",[1]新扩建主干线!C1182)</f>
        <v>151天壹线</v>
      </c>
      <c r="D1182" s="24">
        <f>IF([1]新扩建主干线!D1182="","",[1]新扩建主干线!D1182)</f>
        <v>0</v>
      </c>
      <c r="E1182" s="24">
        <f>IF([1]新扩建主干线!E1182="","",[1]新扩建主干线!E1182)</f>
        <v>0.41797200000000001</v>
      </c>
      <c r="F1182" s="24" t="str">
        <f>IF([1]新扩建主干线!F1182="","",[1]新扩建主干线!F1182)</f>
        <v>市辖</v>
      </c>
      <c r="G1182" s="24">
        <f>IF([1]新扩建主干线!G1182="","",[1]新扩建主干线!G1182)</f>
        <v>0</v>
      </c>
      <c r="H1182" s="24">
        <f>IF([1]新扩建主干线!H1182="","",[1]新扩建主干线!H1182)</f>
        <v>6</v>
      </c>
      <c r="I1182" s="24">
        <f>IF([1]新扩建主干线!I1182="","",[1]新扩建主干线!I1182)</f>
        <v>1</v>
      </c>
    </row>
    <row r="1183" spans="1:9">
      <c r="A1183" s="24" t="str">
        <f>IF([1]新扩建主干线!A1183="","",[1]新扩建主干线!A1183)</f>
        <v>天壹线路11</v>
      </c>
      <c r="B1183" s="24" t="str">
        <f>IF([1]新扩建主干线!B1183="","",[1]新扩建主干线!B1183)</f>
        <v>10kV</v>
      </c>
      <c r="C1183" s="24" t="str">
        <f>IF([1]新扩建主干线!C1183="","",[1]新扩建主干线!C1183)</f>
        <v>151天壹线</v>
      </c>
      <c r="D1183" s="24">
        <f>IF([1]新扩建主干线!D1183="","",[1]新扩建主干线!D1183)</f>
        <v>0</v>
      </c>
      <c r="E1183" s="24">
        <f>IF([1]新扩建主干线!E1183="","",[1]新扩建主干线!E1183)</f>
        <v>3.7054999999999998E-2</v>
      </c>
      <c r="F1183" s="24" t="str">
        <f>IF([1]新扩建主干线!F1183="","",[1]新扩建主干线!F1183)</f>
        <v>市辖</v>
      </c>
      <c r="G1183" s="24">
        <f>IF([1]新扩建主干线!G1183="","",[1]新扩建主干线!G1183)</f>
        <v>0</v>
      </c>
      <c r="H1183" s="24">
        <f>IF([1]新扩建主干线!H1183="","",[1]新扩建主干线!H1183)</f>
        <v>8</v>
      </c>
      <c r="I1183" s="24">
        <f>IF([1]新扩建主干线!I1183="","",[1]新扩建主干线!I1183)</f>
        <v>3</v>
      </c>
    </row>
    <row r="1184" spans="1:9">
      <c r="A1184" s="24" t="str">
        <f>IF([1]新扩建主干线!A1184="","",[1]新扩建主干线!A1184)</f>
        <v>天壹线路12</v>
      </c>
      <c r="B1184" s="24" t="str">
        <f>IF([1]新扩建主干线!B1184="","",[1]新扩建主干线!B1184)</f>
        <v>10kV</v>
      </c>
      <c r="C1184" s="24" t="str">
        <f>IF([1]新扩建主干线!C1184="","",[1]新扩建主干线!C1184)</f>
        <v>151天壹线</v>
      </c>
      <c r="D1184" s="24">
        <f>IF([1]新扩建主干线!D1184="","",[1]新扩建主干线!D1184)</f>
        <v>1</v>
      </c>
      <c r="E1184" s="24">
        <f>IF([1]新扩建主干线!E1184="","",[1]新扩建主干线!E1184)</f>
        <v>1.6756E-2</v>
      </c>
      <c r="F1184" s="24" t="str">
        <f>IF([1]新扩建主干线!F1184="","",[1]新扩建主干线!F1184)</f>
        <v>市辖</v>
      </c>
      <c r="G1184" s="24">
        <f>IF([1]新扩建主干线!G1184="","",[1]新扩建主干线!G1184)</f>
        <v>0</v>
      </c>
      <c r="H1184" s="24">
        <f>IF([1]新扩建主干线!H1184="","",[1]新扩建主干线!H1184)</f>
        <v>0</v>
      </c>
      <c r="I1184" s="24">
        <f>IF([1]新扩建主干线!I1184="","",[1]新扩建主干线!I1184)</f>
        <v>1</v>
      </c>
    </row>
    <row r="1185" spans="1:9">
      <c r="A1185" s="24" t="str">
        <f>IF([1]新扩建主干线!A1185="","",[1]新扩建主干线!A1185)</f>
        <v>天壹线路14</v>
      </c>
      <c r="B1185" s="24" t="str">
        <f>IF([1]新扩建主干线!B1185="","",[1]新扩建主干线!B1185)</f>
        <v>10kV</v>
      </c>
      <c r="C1185" s="24" t="str">
        <f>IF([1]新扩建主干线!C1185="","",[1]新扩建主干线!C1185)</f>
        <v>151天壹线</v>
      </c>
      <c r="D1185" s="24">
        <f>IF([1]新扩建主干线!D1185="","",[1]新扩建主干线!D1185)</f>
        <v>0</v>
      </c>
      <c r="E1185" s="24">
        <f>IF([1]新扩建主干线!E1185="","",[1]新扩建主干线!E1185)</f>
        <v>2.9485000000000001E-2</v>
      </c>
      <c r="F1185" s="24" t="str">
        <f>IF([1]新扩建主干线!F1185="","",[1]新扩建主干线!F1185)</f>
        <v>市辖</v>
      </c>
      <c r="G1185" s="24">
        <f>IF([1]新扩建主干线!G1185="","",[1]新扩建主干线!G1185)</f>
        <v>0</v>
      </c>
      <c r="H1185" s="24">
        <f>IF([1]新扩建主干线!H1185="","",[1]新扩建主干线!H1185)</f>
        <v>2</v>
      </c>
      <c r="I1185" s="24">
        <f>IF([1]新扩建主干线!I1185="","",[1]新扩建主干线!I1185)</f>
        <v>3</v>
      </c>
    </row>
    <row r="1186" spans="1:9">
      <c r="A1186" s="24" t="str">
        <f>IF([1]新扩建主干线!A1186="","",[1]新扩建主干线!A1186)</f>
        <v>天壹线路15</v>
      </c>
      <c r="B1186" s="24" t="str">
        <f>IF([1]新扩建主干线!B1186="","",[1]新扩建主干线!B1186)</f>
        <v>10kV</v>
      </c>
      <c r="C1186" s="24" t="str">
        <f>IF([1]新扩建主干线!C1186="","",[1]新扩建主干线!C1186)</f>
        <v>151天壹线</v>
      </c>
      <c r="D1186" s="24">
        <f>IF([1]新扩建主干线!D1186="","",[1]新扩建主干线!D1186)</f>
        <v>0</v>
      </c>
      <c r="E1186" s="24">
        <f>IF([1]新扩建主干线!E1186="","",[1]新扩建主干线!E1186)</f>
        <v>1.7503000000000001E-2</v>
      </c>
      <c r="F1186" s="24" t="str">
        <f>IF([1]新扩建主干线!F1186="","",[1]新扩建主干线!F1186)</f>
        <v>市辖</v>
      </c>
      <c r="G1186" s="24">
        <f>IF([1]新扩建主干线!G1186="","",[1]新扩建主干线!G1186)</f>
        <v>0</v>
      </c>
      <c r="H1186" s="24">
        <f>IF([1]新扩建主干线!H1186="","",[1]新扩建主干线!H1186)</f>
        <v>3</v>
      </c>
      <c r="I1186" s="24">
        <f>IF([1]新扩建主干线!I1186="","",[1]新扩建主干线!I1186)</f>
        <v>1</v>
      </c>
    </row>
    <row r="1187" spans="1:9">
      <c r="A1187" s="24" t="str">
        <f>IF([1]新扩建主干线!A1187="","",[1]新扩建主干线!A1187)</f>
        <v>天壹线路17</v>
      </c>
      <c r="B1187" s="24" t="str">
        <f>IF([1]新扩建主干线!B1187="","",[1]新扩建主干线!B1187)</f>
        <v>10kV</v>
      </c>
      <c r="C1187" s="24" t="str">
        <f>IF([1]新扩建主干线!C1187="","",[1]新扩建主干线!C1187)</f>
        <v>151天壹线</v>
      </c>
      <c r="D1187" s="24">
        <f>IF([1]新扩建主干线!D1187="","",[1]新扩建主干线!D1187)</f>
        <v>1</v>
      </c>
      <c r="E1187" s="24">
        <f>IF([1]新扩建主干线!E1187="","",[1]新扩建主干线!E1187)</f>
        <v>1.6805E-2</v>
      </c>
      <c r="F1187" s="24" t="str">
        <f>IF([1]新扩建主干线!F1187="","",[1]新扩建主干线!F1187)</f>
        <v>市辖</v>
      </c>
      <c r="G1187" s="24">
        <f>IF([1]新扩建主干线!G1187="","",[1]新扩建主干线!G1187)</f>
        <v>0</v>
      </c>
      <c r="H1187" s="24">
        <f>IF([1]新扩建主干线!H1187="","",[1]新扩建主干线!H1187)</f>
        <v>5</v>
      </c>
      <c r="I1187" s="24">
        <f>IF([1]新扩建主干线!I1187="","",[1]新扩建主干线!I1187)</f>
        <v>3</v>
      </c>
    </row>
    <row r="1188" spans="1:9">
      <c r="A1188" s="24" t="str">
        <f>IF([1]新扩建主干线!A1188="","",[1]新扩建主干线!A1188)</f>
        <v>天壹线路18</v>
      </c>
      <c r="B1188" s="24" t="str">
        <f>IF([1]新扩建主干线!B1188="","",[1]新扩建主干线!B1188)</f>
        <v>10kV</v>
      </c>
      <c r="C1188" s="24" t="str">
        <f>IF([1]新扩建主干线!C1188="","",[1]新扩建主干线!C1188)</f>
        <v>151天壹线</v>
      </c>
      <c r="D1188" s="24">
        <f>IF([1]新扩建主干线!D1188="","",[1]新扩建主干线!D1188)</f>
        <v>0</v>
      </c>
      <c r="E1188" s="24">
        <f>IF([1]新扩建主干线!E1188="","",[1]新扩建主干线!E1188)</f>
        <v>0.103116</v>
      </c>
      <c r="F1188" s="24" t="str">
        <f>IF([1]新扩建主干线!F1188="","",[1]新扩建主干线!F1188)</f>
        <v>市辖</v>
      </c>
      <c r="G1188" s="24">
        <f>IF([1]新扩建主干线!G1188="","",[1]新扩建主干线!G1188)</f>
        <v>0</v>
      </c>
      <c r="H1188" s="24">
        <f>IF([1]新扩建主干线!H1188="","",[1]新扩建主干线!H1188)</f>
        <v>6</v>
      </c>
      <c r="I1188" s="24">
        <f>IF([1]新扩建主干线!I1188="","",[1]新扩建主干线!I1188)</f>
        <v>1</v>
      </c>
    </row>
    <row r="1189" spans="1:9">
      <c r="A1189" s="24" t="str">
        <f>IF([1]新扩建主干线!A1189="","",[1]新扩建主干线!A1189)</f>
        <v>天壹线路20</v>
      </c>
      <c r="B1189" s="24" t="str">
        <f>IF([1]新扩建主干线!B1189="","",[1]新扩建主干线!B1189)</f>
        <v>10kV</v>
      </c>
      <c r="C1189" s="24" t="str">
        <f>IF([1]新扩建主干线!C1189="","",[1]新扩建主干线!C1189)</f>
        <v>151天壹线</v>
      </c>
      <c r="D1189" s="24">
        <f>IF([1]新扩建主干线!D1189="","",[1]新扩建主干线!D1189)</f>
        <v>0</v>
      </c>
      <c r="E1189" s="24">
        <f>IF([1]新扩建主干线!E1189="","",[1]新扩建主干线!E1189)</f>
        <v>3.6811000000000003E-2</v>
      </c>
      <c r="F1189" s="24" t="str">
        <f>IF([1]新扩建主干线!F1189="","",[1]新扩建主干线!F1189)</f>
        <v>市辖</v>
      </c>
      <c r="G1189" s="24">
        <f>IF([1]新扩建主干线!G1189="","",[1]新扩建主干线!G1189)</f>
        <v>0</v>
      </c>
      <c r="H1189" s="24">
        <f>IF([1]新扩建主干线!H1189="","",[1]新扩建主干线!H1189)</f>
        <v>8</v>
      </c>
      <c r="I1189" s="24">
        <f>IF([1]新扩建主干线!I1189="","",[1]新扩建主干线!I1189)</f>
        <v>3</v>
      </c>
    </row>
    <row r="1190" spans="1:9">
      <c r="A1190" s="24" t="str">
        <f>IF([1]新扩建主干线!A1190="","",[1]新扩建主干线!A1190)</f>
        <v>天壹线路21</v>
      </c>
      <c r="B1190" s="24" t="str">
        <f>IF([1]新扩建主干线!B1190="","",[1]新扩建主干线!B1190)</f>
        <v>10kV</v>
      </c>
      <c r="C1190" s="24" t="str">
        <f>IF([1]新扩建主干线!C1190="","",[1]新扩建主干线!C1190)</f>
        <v>151天壹线</v>
      </c>
      <c r="D1190" s="24">
        <f>IF([1]新扩建主干线!D1190="","",[1]新扩建主干线!D1190)</f>
        <v>0</v>
      </c>
      <c r="E1190" s="24">
        <f>IF([1]新扩建主干线!E1190="","",[1]新扩建主干线!E1190)</f>
        <v>6.7061999999999997E-2</v>
      </c>
      <c r="F1190" s="24" t="str">
        <f>IF([1]新扩建主干线!F1190="","",[1]新扩建主干线!F1190)</f>
        <v>市辖</v>
      </c>
      <c r="G1190" s="24">
        <f>IF([1]新扩建主干线!G1190="","",[1]新扩建主干线!G1190)</f>
        <v>0</v>
      </c>
      <c r="H1190" s="24">
        <f>IF([1]新扩建主干线!H1190="","",[1]新扩建主干线!H1190)</f>
        <v>0</v>
      </c>
      <c r="I1190" s="24">
        <f>IF([1]新扩建主干线!I1190="","",[1]新扩建主干线!I1190)</f>
        <v>1</v>
      </c>
    </row>
    <row r="1191" spans="1:9">
      <c r="A1191" s="24" t="str">
        <f>IF([1]新扩建主干线!A1191="","",[1]新扩建主干线!A1191)</f>
        <v>天壹线路23</v>
      </c>
      <c r="B1191" s="24" t="str">
        <f>IF([1]新扩建主干线!B1191="","",[1]新扩建主干线!B1191)</f>
        <v>10kV</v>
      </c>
      <c r="C1191" s="24" t="str">
        <f>IF([1]新扩建主干线!C1191="","",[1]新扩建主干线!C1191)</f>
        <v>151天壹线</v>
      </c>
      <c r="D1191" s="24">
        <f>IF([1]新扩建主干线!D1191="","",[1]新扩建主干线!D1191)</f>
        <v>0</v>
      </c>
      <c r="E1191" s="24">
        <f>IF([1]新扩建主干线!E1191="","",[1]新扩建主干线!E1191)</f>
        <v>6.1492999999999999E-2</v>
      </c>
      <c r="F1191" s="24" t="str">
        <f>IF([1]新扩建主干线!F1191="","",[1]新扩建主干线!F1191)</f>
        <v>市辖</v>
      </c>
      <c r="G1191" s="24">
        <f>IF([1]新扩建主干线!G1191="","",[1]新扩建主干线!G1191)</f>
        <v>0</v>
      </c>
      <c r="H1191" s="24">
        <f>IF([1]新扩建主干线!H1191="","",[1]新扩建主干线!H1191)</f>
        <v>2</v>
      </c>
      <c r="I1191" s="24">
        <f>IF([1]新扩建主干线!I1191="","",[1]新扩建主干线!I1191)</f>
        <v>3</v>
      </c>
    </row>
    <row r="1192" spans="1:9">
      <c r="A1192" s="24" t="str">
        <f>IF([1]新扩建主干线!A1192="","",[1]新扩建主干线!A1192)</f>
        <v>天壹线路24</v>
      </c>
      <c r="B1192" s="24" t="str">
        <f>IF([1]新扩建主干线!B1192="","",[1]新扩建主干线!B1192)</f>
        <v>10kV</v>
      </c>
      <c r="C1192" s="24" t="str">
        <f>IF([1]新扩建主干线!C1192="","",[1]新扩建主干线!C1192)</f>
        <v>151天壹线</v>
      </c>
      <c r="D1192" s="24">
        <f>IF([1]新扩建主干线!D1192="","",[1]新扩建主干线!D1192)</f>
        <v>0</v>
      </c>
      <c r="E1192" s="24">
        <f>IF([1]新扩建主干线!E1192="","",[1]新扩建主干线!E1192)</f>
        <v>8.0870999999999998E-2</v>
      </c>
      <c r="F1192" s="24" t="str">
        <f>IF([1]新扩建主干线!F1192="","",[1]新扩建主干线!F1192)</f>
        <v>市辖</v>
      </c>
      <c r="G1192" s="24">
        <f>IF([1]新扩建主干线!G1192="","",[1]新扩建主干线!G1192)</f>
        <v>0</v>
      </c>
      <c r="H1192" s="24">
        <f>IF([1]新扩建主干线!H1192="","",[1]新扩建主干线!H1192)</f>
        <v>3</v>
      </c>
      <c r="I1192" s="24">
        <f>IF([1]新扩建主干线!I1192="","",[1]新扩建主干线!I1192)</f>
        <v>1</v>
      </c>
    </row>
    <row r="1193" spans="1:9">
      <c r="A1193" s="24" t="str">
        <f>IF([1]新扩建主干线!A1193="","",[1]新扩建主干线!A1193)</f>
        <v>天壹线路26</v>
      </c>
      <c r="B1193" s="24" t="str">
        <f>IF([1]新扩建主干线!B1193="","",[1]新扩建主干线!B1193)</f>
        <v>10kV</v>
      </c>
      <c r="C1193" s="24" t="str">
        <f>IF([1]新扩建主干线!C1193="","",[1]新扩建主干线!C1193)</f>
        <v>151天壹线</v>
      </c>
      <c r="D1193" s="24">
        <f>IF([1]新扩建主干线!D1193="","",[1]新扩建主干线!D1193)</f>
        <v>0</v>
      </c>
      <c r="E1193" s="24">
        <f>IF([1]新扩建主干线!E1193="","",[1]新扩建主干线!E1193)</f>
        <v>2.519E-3</v>
      </c>
      <c r="F1193" s="24" t="str">
        <f>IF([1]新扩建主干线!F1193="","",[1]新扩建主干线!F1193)</f>
        <v>市辖</v>
      </c>
      <c r="G1193" s="24">
        <f>IF([1]新扩建主干线!G1193="","",[1]新扩建主干线!G1193)</f>
        <v>0</v>
      </c>
      <c r="H1193" s="24">
        <f>IF([1]新扩建主干线!H1193="","",[1]新扩建主干线!H1193)</f>
        <v>5</v>
      </c>
      <c r="I1193" s="24">
        <f>IF([1]新扩建主干线!I1193="","",[1]新扩建主干线!I1193)</f>
        <v>3</v>
      </c>
    </row>
    <row r="1194" spans="1:9">
      <c r="A1194" s="24" t="str">
        <f>IF([1]新扩建主干线!A1194="","",[1]新扩建主干线!A1194)</f>
        <v>天壹线路27</v>
      </c>
      <c r="B1194" s="24" t="str">
        <f>IF([1]新扩建主干线!B1194="","",[1]新扩建主干线!B1194)</f>
        <v>10kV</v>
      </c>
      <c r="C1194" s="24" t="str">
        <f>IF([1]新扩建主干线!C1194="","",[1]新扩建主干线!C1194)</f>
        <v>151天壹线</v>
      </c>
      <c r="D1194" s="24">
        <f>IF([1]新扩建主干线!D1194="","",[1]新扩建主干线!D1194)</f>
        <v>0</v>
      </c>
      <c r="E1194" s="24">
        <f>IF([1]新扩建主干线!E1194="","",[1]新扩建主干线!E1194)</f>
        <v>1.3608E-2</v>
      </c>
      <c r="F1194" s="24" t="str">
        <f>IF([1]新扩建主干线!F1194="","",[1]新扩建主干线!F1194)</f>
        <v>市辖</v>
      </c>
      <c r="G1194" s="24">
        <f>IF([1]新扩建主干线!G1194="","",[1]新扩建主干线!G1194)</f>
        <v>0</v>
      </c>
      <c r="H1194" s="24">
        <f>IF([1]新扩建主干线!H1194="","",[1]新扩建主干线!H1194)</f>
        <v>6</v>
      </c>
      <c r="I1194" s="24">
        <f>IF([1]新扩建主干线!I1194="","",[1]新扩建主干线!I1194)</f>
        <v>1</v>
      </c>
    </row>
    <row r="1195" spans="1:9">
      <c r="A1195" s="24" t="str">
        <f>IF([1]新扩建主干线!A1195="","",[1]新扩建主干线!A1195)</f>
        <v>天壹线路29</v>
      </c>
      <c r="B1195" s="24" t="str">
        <f>IF([1]新扩建主干线!B1195="","",[1]新扩建主干线!B1195)</f>
        <v>10kV</v>
      </c>
      <c r="C1195" s="24" t="str">
        <f>IF([1]新扩建主干线!C1195="","",[1]新扩建主干线!C1195)</f>
        <v>151天壹线</v>
      </c>
      <c r="D1195" s="24">
        <f>IF([1]新扩建主干线!D1195="","",[1]新扩建主干线!D1195)</f>
        <v>0</v>
      </c>
      <c r="E1195" s="24">
        <f>IF([1]新扩建主干线!E1195="","",[1]新扩建主干线!E1195)</f>
        <v>4.6171999999999998E-2</v>
      </c>
      <c r="F1195" s="24" t="str">
        <f>IF([1]新扩建主干线!F1195="","",[1]新扩建主干线!F1195)</f>
        <v>市辖</v>
      </c>
      <c r="G1195" s="24">
        <f>IF([1]新扩建主干线!G1195="","",[1]新扩建主干线!G1195)</f>
        <v>0</v>
      </c>
      <c r="H1195" s="24">
        <f>IF([1]新扩建主干线!H1195="","",[1]新扩建主干线!H1195)</f>
        <v>8</v>
      </c>
      <c r="I1195" s="24">
        <f>IF([1]新扩建主干线!I1195="","",[1]新扩建主干线!I1195)</f>
        <v>3</v>
      </c>
    </row>
    <row r="1196" spans="1:9">
      <c r="A1196" s="24" t="str">
        <f>IF([1]新扩建主干线!A1196="","",[1]新扩建主干线!A1196)</f>
        <v>天壹线路30</v>
      </c>
      <c r="B1196" s="24" t="str">
        <f>IF([1]新扩建主干线!B1196="","",[1]新扩建主干线!B1196)</f>
        <v>10kV</v>
      </c>
      <c r="C1196" s="24" t="str">
        <f>IF([1]新扩建主干线!C1196="","",[1]新扩建主干线!C1196)</f>
        <v>151天壹线</v>
      </c>
      <c r="D1196" s="24">
        <f>IF([1]新扩建主干线!D1196="","",[1]新扩建主干线!D1196)</f>
        <v>0</v>
      </c>
      <c r="E1196" s="24">
        <f>IF([1]新扩建主干线!E1196="","",[1]新扩建主干线!E1196)</f>
        <v>9.6010999999999999E-2</v>
      </c>
      <c r="F1196" s="24" t="str">
        <f>IF([1]新扩建主干线!F1196="","",[1]新扩建主干线!F1196)</f>
        <v>市辖</v>
      </c>
      <c r="G1196" s="24">
        <f>IF([1]新扩建主干线!G1196="","",[1]新扩建主干线!G1196)</f>
        <v>0</v>
      </c>
      <c r="H1196" s="24">
        <f>IF([1]新扩建主干线!H1196="","",[1]新扩建主干线!H1196)</f>
        <v>0</v>
      </c>
      <c r="I1196" s="24">
        <f>IF([1]新扩建主干线!I1196="","",[1]新扩建主干线!I1196)</f>
        <v>1</v>
      </c>
    </row>
    <row r="1197" spans="1:9">
      <c r="A1197" s="24" t="str">
        <f>IF([1]新扩建主干线!A1197="","",[1]新扩建主干线!A1197)</f>
        <v>天壹线路32</v>
      </c>
      <c r="B1197" s="24" t="str">
        <f>IF([1]新扩建主干线!B1197="","",[1]新扩建主干线!B1197)</f>
        <v>10kV</v>
      </c>
      <c r="C1197" s="24" t="str">
        <f>IF([1]新扩建主干线!C1197="","",[1]新扩建主干线!C1197)</f>
        <v>151天壹线</v>
      </c>
      <c r="D1197" s="24">
        <f>IF([1]新扩建主干线!D1197="","",[1]新扩建主干线!D1197)</f>
        <v>0</v>
      </c>
      <c r="E1197" s="24">
        <f>IF([1]新扩建主干线!E1197="","",[1]新扩建主干线!E1197)</f>
        <v>0.21318200000000001</v>
      </c>
      <c r="F1197" s="24" t="str">
        <f>IF([1]新扩建主干线!F1197="","",[1]新扩建主干线!F1197)</f>
        <v>市辖</v>
      </c>
      <c r="G1197" s="24">
        <f>IF([1]新扩建主干线!G1197="","",[1]新扩建主干线!G1197)</f>
        <v>0</v>
      </c>
      <c r="H1197" s="24">
        <f>IF([1]新扩建主干线!H1197="","",[1]新扩建主干线!H1197)</f>
        <v>2</v>
      </c>
      <c r="I1197" s="24">
        <f>IF([1]新扩建主干线!I1197="","",[1]新扩建主干线!I1197)</f>
        <v>3</v>
      </c>
    </row>
    <row r="1198" spans="1:9">
      <c r="A1198" s="24" t="str">
        <f>IF([1]新扩建主干线!A1198="","",[1]新扩建主干线!A1198)</f>
        <v>天壹线路33</v>
      </c>
      <c r="B1198" s="24" t="str">
        <f>IF([1]新扩建主干线!B1198="","",[1]新扩建主干线!B1198)</f>
        <v>10kV</v>
      </c>
      <c r="C1198" s="24" t="str">
        <f>IF([1]新扩建主干线!C1198="","",[1]新扩建主干线!C1198)</f>
        <v>151天壹线</v>
      </c>
      <c r="D1198" s="24">
        <f>IF([1]新扩建主干线!D1198="","",[1]新扩建主干线!D1198)</f>
        <v>0</v>
      </c>
      <c r="E1198" s="24">
        <f>IF([1]新扩建主干线!E1198="","",[1]新扩建主干线!E1198)</f>
        <v>4.0694000000000001E-2</v>
      </c>
      <c r="F1198" s="24" t="str">
        <f>IF([1]新扩建主干线!F1198="","",[1]新扩建主干线!F1198)</f>
        <v>市辖</v>
      </c>
      <c r="G1198" s="24">
        <f>IF([1]新扩建主干线!G1198="","",[1]新扩建主干线!G1198)</f>
        <v>0</v>
      </c>
      <c r="H1198" s="24">
        <f>IF([1]新扩建主干线!H1198="","",[1]新扩建主干线!H1198)</f>
        <v>3</v>
      </c>
      <c r="I1198" s="24">
        <f>IF([1]新扩建主干线!I1198="","",[1]新扩建主干线!I1198)</f>
        <v>1</v>
      </c>
    </row>
    <row r="1199" spans="1:9">
      <c r="A1199" s="24" t="str">
        <f>IF([1]新扩建主干线!A1199="","",[1]新扩建主干线!A1199)</f>
        <v>天壹线路35</v>
      </c>
      <c r="B1199" s="24" t="str">
        <f>IF([1]新扩建主干线!B1199="","",[1]新扩建主干线!B1199)</f>
        <v>10kV</v>
      </c>
      <c r="C1199" s="24" t="str">
        <f>IF([1]新扩建主干线!C1199="","",[1]新扩建主干线!C1199)</f>
        <v>151天壹线</v>
      </c>
      <c r="D1199" s="24">
        <f>IF([1]新扩建主干线!D1199="","",[1]新扩建主干线!D1199)</f>
        <v>0</v>
      </c>
      <c r="E1199" s="24">
        <f>IF([1]新扩建主干线!E1199="","",[1]新扩建主干线!E1199)</f>
        <v>0.19189600000000001</v>
      </c>
      <c r="F1199" s="24" t="str">
        <f>IF([1]新扩建主干线!F1199="","",[1]新扩建主干线!F1199)</f>
        <v>市辖</v>
      </c>
      <c r="G1199" s="24">
        <f>IF([1]新扩建主干线!G1199="","",[1]新扩建主干线!G1199)</f>
        <v>0</v>
      </c>
      <c r="H1199" s="24">
        <f>IF([1]新扩建主干线!H1199="","",[1]新扩建主干线!H1199)</f>
        <v>5</v>
      </c>
      <c r="I1199" s="24">
        <f>IF([1]新扩建主干线!I1199="","",[1]新扩建主干线!I1199)</f>
        <v>3</v>
      </c>
    </row>
    <row r="1200" spans="1:9">
      <c r="A1200" s="24" t="str">
        <f>IF([1]新扩建主干线!A1200="","",[1]新扩建主干线!A1200)</f>
        <v>天壹线路36</v>
      </c>
      <c r="B1200" s="24" t="str">
        <f>IF([1]新扩建主干线!B1200="","",[1]新扩建主干线!B1200)</f>
        <v>10kV</v>
      </c>
      <c r="C1200" s="24" t="str">
        <f>IF([1]新扩建主干线!C1200="","",[1]新扩建主干线!C1200)</f>
        <v>151天壹线</v>
      </c>
      <c r="D1200" s="24">
        <f>IF([1]新扩建主干线!D1200="","",[1]新扩建主干线!D1200)</f>
        <v>0</v>
      </c>
      <c r="E1200" s="24">
        <f>IF([1]新扩建主干线!E1200="","",[1]新扩建主干线!E1200)</f>
        <v>5.2179000000000003E-2</v>
      </c>
      <c r="F1200" s="24" t="str">
        <f>IF([1]新扩建主干线!F1200="","",[1]新扩建主干线!F1200)</f>
        <v>市辖</v>
      </c>
      <c r="G1200" s="24">
        <f>IF([1]新扩建主干线!G1200="","",[1]新扩建主干线!G1200)</f>
        <v>0</v>
      </c>
      <c r="H1200" s="24">
        <f>IF([1]新扩建主干线!H1200="","",[1]新扩建主干线!H1200)</f>
        <v>6</v>
      </c>
      <c r="I1200" s="24">
        <f>IF([1]新扩建主干线!I1200="","",[1]新扩建主干线!I1200)</f>
        <v>1</v>
      </c>
    </row>
    <row r="1201" spans="1:9">
      <c r="A1201" s="24" t="str">
        <f>IF([1]新扩建主干线!A1201="","",[1]新扩建主干线!A1201)</f>
        <v>天壹线路38</v>
      </c>
      <c r="B1201" s="24" t="str">
        <f>IF([1]新扩建主干线!B1201="","",[1]新扩建主干线!B1201)</f>
        <v>10kV</v>
      </c>
      <c r="C1201" s="24" t="str">
        <f>IF([1]新扩建主干线!C1201="","",[1]新扩建主干线!C1201)</f>
        <v>151天壹线</v>
      </c>
      <c r="D1201" s="24">
        <f>IF([1]新扩建主干线!D1201="","",[1]新扩建主干线!D1201)</f>
        <v>0</v>
      </c>
      <c r="E1201" s="24">
        <f>IF([1]新扩建主干线!E1201="","",[1]新扩建主干线!E1201)</f>
        <v>1.1317000000000001E-2</v>
      </c>
      <c r="F1201" s="24" t="str">
        <f>IF([1]新扩建主干线!F1201="","",[1]新扩建主干线!F1201)</f>
        <v>市辖</v>
      </c>
      <c r="G1201" s="24">
        <f>IF([1]新扩建主干线!G1201="","",[1]新扩建主干线!G1201)</f>
        <v>0</v>
      </c>
      <c r="H1201" s="24">
        <f>IF([1]新扩建主干线!H1201="","",[1]新扩建主干线!H1201)</f>
        <v>8</v>
      </c>
      <c r="I1201" s="24">
        <f>IF([1]新扩建主干线!I1201="","",[1]新扩建主干线!I1201)</f>
        <v>3</v>
      </c>
    </row>
    <row r="1202" spans="1:9">
      <c r="A1202" s="24" t="str">
        <f>IF([1]新扩建主干线!A1202="","",[1]新扩建主干线!A1202)</f>
        <v>天壹线路39</v>
      </c>
      <c r="B1202" s="24" t="str">
        <f>IF([1]新扩建主干线!B1202="","",[1]新扩建主干线!B1202)</f>
        <v>10kV</v>
      </c>
      <c r="C1202" s="24" t="str">
        <f>IF([1]新扩建主干线!C1202="","",[1]新扩建主干线!C1202)</f>
        <v>151天壹线</v>
      </c>
      <c r="D1202" s="24">
        <f>IF([1]新扩建主干线!D1202="","",[1]新扩建主干线!D1202)</f>
        <v>0</v>
      </c>
      <c r="E1202" s="24">
        <f>IF([1]新扩建主干线!E1202="","",[1]新扩建主干线!E1202)</f>
        <v>2.3205E-2</v>
      </c>
      <c r="F1202" s="24" t="str">
        <f>IF([1]新扩建主干线!F1202="","",[1]新扩建主干线!F1202)</f>
        <v>市辖</v>
      </c>
      <c r="G1202" s="24">
        <f>IF([1]新扩建主干线!G1202="","",[1]新扩建主干线!G1202)</f>
        <v>0</v>
      </c>
      <c r="H1202" s="24">
        <f>IF([1]新扩建主干线!H1202="","",[1]新扩建主干线!H1202)</f>
        <v>0</v>
      </c>
      <c r="I1202" s="24">
        <f>IF([1]新扩建主干线!I1202="","",[1]新扩建主干线!I1202)</f>
        <v>1</v>
      </c>
    </row>
    <row r="1203" spans="1:9">
      <c r="A1203" s="24" t="str">
        <f>IF([1]新扩建主干线!A1203="","",[1]新扩建主干线!A1203)</f>
        <v>天壹线路41</v>
      </c>
      <c r="B1203" s="24" t="str">
        <f>IF([1]新扩建主干线!B1203="","",[1]新扩建主干线!B1203)</f>
        <v>10kV</v>
      </c>
      <c r="C1203" s="24" t="str">
        <f>IF([1]新扩建主干线!C1203="","",[1]新扩建主干线!C1203)</f>
        <v>151天壹线</v>
      </c>
      <c r="D1203" s="24">
        <f>IF([1]新扩建主干线!D1203="","",[1]新扩建主干线!D1203)</f>
        <v>0</v>
      </c>
      <c r="E1203" s="24">
        <f>IF([1]新扩建主干线!E1203="","",[1]新扩建主干线!E1203)</f>
        <v>1.2768E-2</v>
      </c>
      <c r="F1203" s="24" t="str">
        <f>IF([1]新扩建主干线!F1203="","",[1]新扩建主干线!F1203)</f>
        <v>市辖</v>
      </c>
      <c r="G1203" s="24">
        <f>IF([1]新扩建主干线!G1203="","",[1]新扩建主干线!G1203)</f>
        <v>0</v>
      </c>
      <c r="H1203" s="24">
        <f>IF([1]新扩建主干线!H1203="","",[1]新扩建主干线!H1203)</f>
        <v>2</v>
      </c>
      <c r="I1203" s="24">
        <f>IF([1]新扩建主干线!I1203="","",[1]新扩建主干线!I1203)</f>
        <v>3</v>
      </c>
    </row>
    <row r="1204" spans="1:9">
      <c r="A1204" s="24" t="str">
        <f>IF([1]新扩建主干线!A1204="","",[1]新扩建主干线!A1204)</f>
        <v>天壹线路42</v>
      </c>
      <c r="B1204" s="24" t="str">
        <f>IF([1]新扩建主干线!B1204="","",[1]新扩建主干线!B1204)</f>
        <v>10kV</v>
      </c>
      <c r="C1204" s="24" t="str">
        <f>IF([1]新扩建主干线!C1204="","",[1]新扩建主干线!C1204)</f>
        <v>151天壹线</v>
      </c>
      <c r="D1204" s="24">
        <f>IF([1]新扩建主干线!D1204="","",[1]新扩建主干线!D1204)</f>
        <v>0</v>
      </c>
      <c r="E1204" s="24">
        <f>IF([1]新扩建主干线!E1204="","",[1]新扩建主干线!E1204)</f>
        <v>1.3513000000000001E-2</v>
      </c>
      <c r="F1204" s="24" t="str">
        <f>IF([1]新扩建主干线!F1204="","",[1]新扩建主干线!F1204)</f>
        <v>市辖</v>
      </c>
      <c r="G1204" s="24">
        <f>IF([1]新扩建主干线!G1204="","",[1]新扩建主干线!G1204)</f>
        <v>0</v>
      </c>
      <c r="H1204" s="24">
        <f>IF([1]新扩建主干线!H1204="","",[1]新扩建主干线!H1204)</f>
        <v>3</v>
      </c>
      <c r="I1204" s="24">
        <f>IF([1]新扩建主干线!I1204="","",[1]新扩建主干线!I1204)</f>
        <v>1</v>
      </c>
    </row>
    <row r="1205" spans="1:9">
      <c r="A1205" s="24" t="str">
        <f>IF([1]新扩建主干线!A1205="","",[1]新扩建主干线!A1205)</f>
        <v>天壹线路44</v>
      </c>
      <c r="B1205" s="24" t="str">
        <f>IF([1]新扩建主干线!B1205="","",[1]新扩建主干线!B1205)</f>
        <v>10kV</v>
      </c>
      <c r="C1205" s="24" t="str">
        <f>IF([1]新扩建主干线!C1205="","",[1]新扩建主干线!C1205)</f>
        <v>151天壹线</v>
      </c>
      <c r="D1205" s="24">
        <f>IF([1]新扩建主干线!D1205="","",[1]新扩建主干线!D1205)</f>
        <v>0</v>
      </c>
      <c r="E1205" s="24">
        <f>IF([1]新扩建主干线!E1205="","",[1]新扩建主干线!E1205)</f>
        <v>1.3661E-2</v>
      </c>
      <c r="F1205" s="24" t="str">
        <f>IF([1]新扩建主干线!F1205="","",[1]新扩建主干线!F1205)</f>
        <v>市辖</v>
      </c>
      <c r="G1205" s="24">
        <f>IF([1]新扩建主干线!G1205="","",[1]新扩建主干线!G1205)</f>
        <v>0</v>
      </c>
      <c r="H1205" s="24">
        <f>IF([1]新扩建主干线!H1205="","",[1]新扩建主干线!H1205)</f>
        <v>5</v>
      </c>
      <c r="I1205" s="24">
        <f>IF([1]新扩建主干线!I1205="","",[1]新扩建主干线!I1205)</f>
        <v>3</v>
      </c>
    </row>
    <row r="1206" spans="1:9">
      <c r="A1206" s="24" t="str">
        <f>IF([1]新扩建主干线!A1206="","",[1]新扩建主干线!A1206)</f>
        <v>天壹线路45</v>
      </c>
      <c r="B1206" s="24" t="str">
        <f>IF([1]新扩建主干线!B1206="","",[1]新扩建主干线!B1206)</f>
        <v>10kV</v>
      </c>
      <c r="C1206" s="24" t="str">
        <f>IF([1]新扩建主干线!C1206="","",[1]新扩建主干线!C1206)</f>
        <v>151天壹线</v>
      </c>
      <c r="D1206" s="24">
        <f>IF([1]新扩建主干线!D1206="","",[1]新扩建主干线!D1206)</f>
        <v>0</v>
      </c>
      <c r="E1206" s="24">
        <f>IF([1]新扩建主干线!E1206="","",[1]新扩建主干线!E1206)</f>
        <v>2.4319E-2</v>
      </c>
      <c r="F1206" s="24" t="str">
        <f>IF([1]新扩建主干线!F1206="","",[1]新扩建主干线!F1206)</f>
        <v>市辖</v>
      </c>
      <c r="G1206" s="24">
        <f>IF([1]新扩建主干线!G1206="","",[1]新扩建主干线!G1206)</f>
        <v>0</v>
      </c>
      <c r="H1206" s="24">
        <f>IF([1]新扩建主干线!H1206="","",[1]新扩建主干线!H1206)</f>
        <v>6</v>
      </c>
      <c r="I1206" s="24">
        <f>IF([1]新扩建主干线!I1206="","",[1]新扩建主干线!I1206)</f>
        <v>1</v>
      </c>
    </row>
    <row r="1207" spans="1:9">
      <c r="A1207" s="24" t="str">
        <f>IF([1]新扩建主干线!A1207="","",[1]新扩建主干线!A1207)</f>
        <v>天壹线路47</v>
      </c>
      <c r="B1207" s="24" t="str">
        <f>IF([1]新扩建主干线!B1207="","",[1]新扩建主干线!B1207)</f>
        <v>10kV</v>
      </c>
      <c r="C1207" s="24" t="str">
        <f>IF([1]新扩建主干线!C1207="","",[1]新扩建主干线!C1207)</f>
        <v>151天壹线</v>
      </c>
      <c r="D1207" s="24">
        <f>IF([1]新扩建主干线!D1207="","",[1]新扩建主干线!D1207)</f>
        <v>0</v>
      </c>
      <c r="E1207" s="24">
        <f>IF([1]新扩建主干线!E1207="","",[1]新扩建主干线!E1207)</f>
        <v>2.2397E-2</v>
      </c>
      <c r="F1207" s="24" t="str">
        <f>IF([1]新扩建主干线!F1207="","",[1]新扩建主干线!F1207)</f>
        <v>市辖</v>
      </c>
      <c r="G1207" s="24">
        <f>IF([1]新扩建主干线!G1207="","",[1]新扩建主干线!G1207)</f>
        <v>0</v>
      </c>
      <c r="H1207" s="24">
        <f>IF([1]新扩建主干线!H1207="","",[1]新扩建主干线!H1207)</f>
        <v>8</v>
      </c>
      <c r="I1207" s="24">
        <f>IF([1]新扩建主干线!I1207="","",[1]新扩建主干线!I1207)</f>
        <v>3</v>
      </c>
    </row>
    <row r="1208" spans="1:9">
      <c r="A1208" s="24" t="str">
        <f>IF([1]新扩建主干线!A1208="","",[1]新扩建主干线!A1208)</f>
        <v>天壹线路48</v>
      </c>
      <c r="B1208" s="24" t="str">
        <f>IF([1]新扩建主干线!B1208="","",[1]新扩建主干线!B1208)</f>
        <v>10kV</v>
      </c>
      <c r="C1208" s="24" t="str">
        <f>IF([1]新扩建主干线!C1208="","",[1]新扩建主干线!C1208)</f>
        <v>151天壹线</v>
      </c>
      <c r="D1208" s="24">
        <f>IF([1]新扩建主干线!D1208="","",[1]新扩建主干线!D1208)</f>
        <v>0</v>
      </c>
      <c r="E1208" s="24">
        <f>IF([1]新扩建主干线!E1208="","",[1]新扩建主干线!E1208)</f>
        <v>1.353E-2</v>
      </c>
      <c r="F1208" s="24" t="str">
        <f>IF([1]新扩建主干线!F1208="","",[1]新扩建主干线!F1208)</f>
        <v>市辖</v>
      </c>
      <c r="G1208" s="24">
        <f>IF([1]新扩建主干线!G1208="","",[1]新扩建主干线!G1208)</f>
        <v>0</v>
      </c>
      <c r="H1208" s="24">
        <f>IF([1]新扩建主干线!H1208="","",[1]新扩建主干线!H1208)</f>
        <v>0</v>
      </c>
      <c r="I1208" s="24">
        <f>IF([1]新扩建主干线!I1208="","",[1]新扩建主干线!I1208)</f>
        <v>1</v>
      </c>
    </row>
    <row r="1209" spans="1:9">
      <c r="A1209" s="24" t="str">
        <f>IF([1]新扩建主干线!A1209="","",[1]新扩建主干线!A1209)</f>
        <v>天壹线路50</v>
      </c>
      <c r="B1209" s="24" t="str">
        <f>IF([1]新扩建主干线!B1209="","",[1]新扩建主干线!B1209)</f>
        <v>10kV</v>
      </c>
      <c r="C1209" s="24" t="str">
        <f>IF([1]新扩建主干线!C1209="","",[1]新扩建主干线!C1209)</f>
        <v>151天壹线</v>
      </c>
      <c r="D1209" s="24">
        <f>IF([1]新扩建主干线!D1209="","",[1]新扩建主干线!D1209)</f>
        <v>0</v>
      </c>
      <c r="E1209" s="24">
        <f>IF([1]新扩建主干线!E1209="","",[1]新扩建主干线!E1209)</f>
        <v>2.0743999999999999E-2</v>
      </c>
      <c r="F1209" s="24" t="str">
        <f>IF([1]新扩建主干线!F1209="","",[1]新扩建主干线!F1209)</f>
        <v>市辖</v>
      </c>
      <c r="G1209" s="24">
        <f>IF([1]新扩建主干线!G1209="","",[1]新扩建主干线!G1209)</f>
        <v>0</v>
      </c>
      <c r="H1209" s="24">
        <f>IF([1]新扩建主干线!H1209="","",[1]新扩建主干线!H1209)</f>
        <v>2</v>
      </c>
      <c r="I1209" s="24">
        <f>IF([1]新扩建主干线!I1209="","",[1]新扩建主干线!I1209)</f>
        <v>3</v>
      </c>
    </row>
    <row r="1210" spans="1:9">
      <c r="A1210" s="24" t="str">
        <f>IF([1]新扩建主干线!A1210="","",[1]新扩建主干线!A1210)</f>
        <v>天壹线路51</v>
      </c>
      <c r="B1210" s="24" t="str">
        <f>IF([1]新扩建主干线!B1210="","",[1]新扩建主干线!B1210)</f>
        <v>10kV</v>
      </c>
      <c r="C1210" s="24" t="str">
        <f>IF([1]新扩建主干线!C1210="","",[1]新扩建主干线!C1210)</f>
        <v>151天壹线</v>
      </c>
      <c r="D1210" s="24">
        <f>IF([1]新扩建主干线!D1210="","",[1]新扩建主干线!D1210)</f>
        <v>0</v>
      </c>
      <c r="E1210" s="24">
        <f>IF([1]新扩建主干线!E1210="","",[1]新扩建主干线!E1210)</f>
        <v>1.9543999999999999E-2</v>
      </c>
      <c r="F1210" s="24" t="str">
        <f>IF([1]新扩建主干线!F1210="","",[1]新扩建主干线!F1210)</f>
        <v>市辖</v>
      </c>
      <c r="G1210" s="24">
        <f>IF([1]新扩建主干线!G1210="","",[1]新扩建主干线!G1210)</f>
        <v>0</v>
      </c>
      <c r="H1210" s="24">
        <f>IF([1]新扩建主干线!H1210="","",[1]新扩建主干线!H1210)</f>
        <v>3</v>
      </c>
      <c r="I1210" s="24">
        <f>IF([1]新扩建主干线!I1210="","",[1]新扩建主干线!I1210)</f>
        <v>1</v>
      </c>
    </row>
    <row r="1211" spans="1:9">
      <c r="A1211" s="24" t="str">
        <f>IF([1]新扩建主干线!A1211="","",[1]新扩建主干线!A1211)</f>
        <v>天壹线路53</v>
      </c>
      <c r="B1211" s="24" t="str">
        <f>IF([1]新扩建主干线!B1211="","",[1]新扩建主干线!B1211)</f>
        <v>10kV</v>
      </c>
      <c r="C1211" s="24" t="str">
        <f>IF([1]新扩建主干线!C1211="","",[1]新扩建主干线!C1211)</f>
        <v>151天壹线</v>
      </c>
      <c r="D1211" s="24">
        <f>IF([1]新扩建主干线!D1211="","",[1]新扩建主干线!D1211)</f>
        <v>0</v>
      </c>
      <c r="E1211" s="24">
        <f>IF([1]新扩建主干线!E1211="","",[1]新扩建主干线!E1211)</f>
        <v>2.7788E-2</v>
      </c>
      <c r="F1211" s="24" t="str">
        <f>IF([1]新扩建主干线!F1211="","",[1]新扩建主干线!F1211)</f>
        <v>市辖</v>
      </c>
      <c r="G1211" s="24">
        <f>IF([1]新扩建主干线!G1211="","",[1]新扩建主干线!G1211)</f>
        <v>0</v>
      </c>
      <c r="H1211" s="24">
        <f>IF([1]新扩建主干线!H1211="","",[1]新扩建主干线!H1211)</f>
        <v>5</v>
      </c>
      <c r="I1211" s="24">
        <f>IF([1]新扩建主干线!I1211="","",[1]新扩建主干线!I1211)</f>
        <v>3</v>
      </c>
    </row>
    <row r="1212" spans="1:9">
      <c r="A1212" s="24" t="str">
        <f>IF([1]新扩建主干线!A1212="","",[1]新扩建主干线!A1212)</f>
        <v>天壹线路54</v>
      </c>
      <c r="B1212" s="24" t="str">
        <f>IF([1]新扩建主干线!B1212="","",[1]新扩建主干线!B1212)</f>
        <v>10kV</v>
      </c>
      <c r="C1212" s="24" t="str">
        <f>IF([1]新扩建主干线!C1212="","",[1]新扩建主干线!C1212)</f>
        <v>151天壹线</v>
      </c>
      <c r="D1212" s="24">
        <f>IF([1]新扩建主干线!D1212="","",[1]新扩建主干线!D1212)</f>
        <v>0</v>
      </c>
      <c r="E1212" s="24">
        <f>IF([1]新扩建主干线!E1212="","",[1]新扩建主干线!E1212)</f>
        <v>8.0285999999999996E-2</v>
      </c>
      <c r="F1212" s="24" t="str">
        <f>IF([1]新扩建主干线!F1212="","",[1]新扩建主干线!F1212)</f>
        <v>市辖</v>
      </c>
      <c r="G1212" s="24">
        <f>IF([1]新扩建主干线!G1212="","",[1]新扩建主干线!G1212)</f>
        <v>0</v>
      </c>
      <c r="H1212" s="24">
        <f>IF([1]新扩建主干线!H1212="","",[1]新扩建主干线!H1212)</f>
        <v>6</v>
      </c>
      <c r="I1212" s="24">
        <f>IF([1]新扩建主干线!I1212="","",[1]新扩建主干线!I1212)</f>
        <v>1</v>
      </c>
    </row>
    <row r="1213" spans="1:9">
      <c r="A1213" s="24" t="str">
        <f>IF([1]新扩建主干线!A1213="","",[1]新扩建主干线!A1213)</f>
        <v>天壹线路56</v>
      </c>
      <c r="B1213" s="24" t="str">
        <f>IF([1]新扩建主干线!B1213="","",[1]新扩建主干线!B1213)</f>
        <v>10kV</v>
      </c>
      <c r="C1213" s="24" t="str">
        <f>IF([1]新扩建主干线!C1213="","",[1]新扩建主干线!C1213)</f>
        <v>151天壹线</v>
      </c>
      <c r="D1213" s="24">
        <f>IF([1]新扩建主干线!D1213="","",[1]新扩建主干线!D1213)</f>
        <v>0</v>
      </c>
      <c r="E1213" s="24">
        <f>IF([1]新扩建主干线!E1213="","",[1]新扩建主干线!E1213)</f>
        <v>2.5916999999999999E-2</v>
      </c>
      <c r="F1213" s="24" t="str">
        <f>IF([1]新扩建主干线!F1213="","",[1]新扩建主干线!F1213)</f>
        <v>市辖</v>
      </c>
      <c r="G1213" s="24">
        <f>IF([1]新扩建主干线!G1213="","",[1]新扩建主干线!G1213)</f>
        <v>0</v>
      </c>
      <c r="H1213" s="24">
        <f>IF([1]新扩建主干线!H1213="","",[1]新扩建主干线!H1213)</f>
        <v>8</v>
      </c>
      <c r="I1213" s="24">
        <f>IF([1]新扩建主干线!I1213="","",[1]新扩建主干线!I1213)</f>
        <v>3</v>
      </c>
    </row>
    <row r="1214" spans="1:9">
      <c r="A1214" s="24" t="str">
        <f>IF([1]新扩建主干线!A1214="","",[1]新扩建主干线!A1214)</f>
        <v>天壹线路57</v>
      </c>
      <c r="B1214" s="24" t="str">
        <f>IF([1]新扩建主干线!B1214="","",[1]新扩建主干线!B1214)</f>
        <v>10kV</v>
      </c>
      <c r="C1214" s="24" t="str">
        <f>IF([1]新扩建主干线!C1214="","",[1]新扩建主干线!C1214)</f>
        <v>151天壹线</v>
      </c>
      <c r="D1214" s="24">
        <f>IF([1]新扩建主干线!D1214="","",[1]新扩建主干线!D1214)</f>
        <v>0</v>
      </c>
      <c r="E1214" s="24">
        <f>IF([1]新扩建主干线!E1214="","",[1]新扩建主干线!E1214)</f>
        <v>3.3481999999999998E-2</v>
      </c>
      <c r="F1214" s="24" t="str">
        <f>IF([1]新扩建主干线!F1214="","",[1]新扩建主干线!F1214)</f>
        <v>市辖</v>
      </c>
      <c r="G1214" s="24">
        <f>IF([1]新扩建主干线!G1214="","",[1]新扩建主干线!G1214)</f>
        <v>0</v>
      </c>
      <c r="H1214" s="24">
        <f>IF([1]新扩建主干线!H1214="","",[1]新扩建主干线!H1214)</f>
        <v>0</v>
      </c>
      <c r="I1214" s="24">
        <f>IF([1]新扩建主干线!I1214="","",[1]新扩建主干线!I1214)</f>
        <v>1</v>
      </c>
    </row>
    <row r="1215" spans="1:9">
      <c r="A1215" s="24" t="str">
        <f>IF([1]新扩建主干线!A1215="","",[1]新扩建主干线!A1215)</f>
        <v>天壹线路59</v>
      </c>
      <c r="B1215" s="24" t="str">
        <f>IF([1]新扩建主干线!B1215="","",[1]新扩建主干线!B1215)</f>
        <v>10kV</v>
      </c>
      <c r="C1215" s="24" t="str">
        <f>IF([1]新扩建主干线!C1215="","",[1]新扩建主干线!C1215)</f>
        <v>151天壹线</v>
      </c>
      <c r="D1215" s="24">
        <f>IF([1]新扩建主干线!D1215="","",[1]新扩建主干线!D1215)</f>
        <v>0</v>
      </c>
      <c r="E1215" s="24">
        <f>IF([1]新扩建主干线!E1215="","",[1]新扩建主干线!E1215)</f>
        <v>8.0794000000000005E-2</v>
      </c>
      <c r="F1215" s="24" t="str">
        <f>IF([1]新扩建主干线!F1215="","",[1]新扩建主干线!F1215)</f>
        <v>市辖</v>
      </c>
      <c r="G1215" s="24">
        <f>IF([1]新扩建主干线!G1215="","",[1]新扩建主干线!G1215)</f>
        <v>0</v>
      </c>
      <c r="H1215" s="24">
        <f>IF([1]新扩建主干线!H1215="","",[1]新扩建主干线!H1215)</f>
        <v>2</v>
      </c>
      <c r="I1215" s="24">
        <f>IF([1]新扩建主干线!I1215="","",[1]新扩建主干线!I1215)</f>
        <v>3</v>
      </c>
    </row>
    <row r="1216" spans="1:9">
      <c r="A1216" s="24" t="str">
        <f>IF([1]新扩建主干线!A1216="","",[1]新扩建主干线!A1216)</f>
        <v>天壹线路60</v>
      </c>
      <c r="B1216" s="24" t="str">
        <f>IF([1]新扩建主干线!B1216="","",[1]新扩建主干线!B1216)</f>
        <v>10kV</v>
      </c>
      <c r="C1216" s="24" t="str">
        <f>IF([1]新扩建主干线!C1216="","",[1]新扩建主干线!C1216)</f>
        <v>151天壹线</v>
      </c>
      <c r="D1216" s="24">
        <f>IF([1]新扩建主干线!D1216="","",[1]新扩建主干线!D1216)</f>
        <v>0</v>
      </c>
      <c r="E1216" s="24">
        <f>IF([1]新扩建主干线!E1216="","",[1]新扩建主干线!E1216)</f>
        <v>9.2730999999999994E-2</v>
      </c>
      <c r="F1216" s="24" t="str">
        <f>IF([1]新扩建主干线!F1216="","",[1]新扩建主干线!F1216)</f>
        <v>市辖</v>
      </c>
      <c r="G1216" s="24">
        <f>IF([1]新扩建主干线!G1216="","",[1]新扩建主干线!G1216)</f>
        <v>0</v>
      </c>
      <c r="H1216" s="24">
        <f>IF([1]新扩建主干线!H1216="","",[1]新扩建主干线!H1216)</f>
        <v>3</v>
      </c>
      <c r="I1216" s="24">
        <f>IF([1]新扩建主干线!I1216="","",[1]新扩建主干线!I1216)</f>
        <v>1</v>
      </c>
    </row>
    <row r="1217" spans="1:9">
      <c r="A1217" s="24" t="str">
        <f>IF([1]新扩建主干线!A1217="","",[1]新扩建主干线!A1217)</f>
        <v>天壹线路62</v>
      </c>
      <c r="B1217" s="24" t="str">
        <f>IF([1]新扩建主干线!B1217="","",[1]新扩建主干线!B1217)</f>
        <v>10kV</v>
      </c>
      <c r="C1217" s="24" t="str">
        <f>IF([1]新扩建主干线!C1217="","",[1]新扩建主干线!C1217)</f>
        <v>151天壹线</v>
      </c>
      <c r="D1217" s="24">
        <f>IF([1]新扩建主干线!D1217="","",[1]新扩建主干线!D1217)</f>
        <v>0</v>
      </c>
      <c r="E1217" s="24">
        <f>IF([1]新扩建主干线!E1217="","",[1]新扩建主干线!E1217)</f>
        <v>5.4254999999999998E-2</v>
      </c>
      <c r="F1217" s="24" t="str">
        <f>IF([1]新扩建主干线!F1217="","",[1]新扩建主干线!F1217)</f>
        <v>市辖</v>
      </c>
      <c r="G1217" s="24">
        <f>IF([1]新扩建主干线!G1217="","",[1]新扩建主干线!G1217)</f>
        <v>0</v>
      </c>
      <c r="H1217" s="24">
        <f>IF([1]新扩建主干线!H1217="","",[1]新扩建主干线!H1217)</f>
        <v>5</v>
      </c>
      <c r="I1217" s="24">
        <f>IF([1]新扩建主干线!I1217="","",[1]新扩建主干线!I1217)</f>
        <v>3</v>
      </c>
    </row>
    <row r="1218" spans="1:9">
      <c r="A1218" s="24" t="str">
        <f>IF([1]新扩建主干线!A1218="","",[1]新扩建主干线!A1218)</f>
        <v>天壹线路63</v>
      </c>
      <c r="B1218" s="24" t="str">
        <f>IF([1]新扩建主干线!B1218="","",[1]新扩建主干线!B1218)</f>
        <v>10kV</v>
      </c>
      <c r="C1218" s="24" t="str">
        <f>IF([1]新扩建主干线!C1218="","",[1]新扩建主干线!C1218)</f>
        <v>151天壹线</v>
      </c>
      <c r="D1218" s="24">
        <f>IF([1]新扩建主干线!D1218="","",[1]新扩建主干线!D1218)</f>
        <v>0</v>
      </c>
      <c r="E1218" s="24">
        <f>IF([1]新扩建主干线!E1218="","",[1]新扩建主干线!E1218)</f>
        <v>8.8209999999999997E-2</v>
      </c>
      <c r="F1218" s="24" t="str">
        <f>IF([1]新扩建主干线!F1218="","",[1]新扩建主干线!F1218)</f>
        <v>市辖</v>
      </c>
      <c r="G1218" s="24">
        <f>IF([1]新扩建主干线!G1218="","",[1]新扩建主干线!G1218)</f>
        <v>0</v>
      </c>
      <c r="H1218" s="24">
        <f>IF([1]新扩建主干线!H1218="","",[1]新扩建主干线!H1218)</f>
        <v>6</v>
      </c>
      <c r="I1218" s="24">
        <f>IF([1]新扩建主干线!I1218="","",[1]新扩建主干线!I1218)</f>
        <v>1</v>
      </c>
    </row>
    <row r="1219" spans="1:9">
      <c r="A1219" s="24" t="str">
        <f>IF([1]新扩建主干线!A1219="","",[1]新扩建主干线!A1219)</f>
        <v>天壹线路65</v>
      </c>
      <c r="B1219" s="24" t="str">
        <f>IF([1]新扩建主干线!B1219="","",[1]新扩建主干线!B1219)</f>
        <v>10kV</v>
      </c>
      <c r="C1219" s="24" t="str">
        <f>IF([1]新扩建主干线!C1219="","",[1]新扩建主干线!C1219)</f>
        <v>151天壹线</v>
      </c>
      <c r="D1219" s="24">
        <f>IF([1]新扩建主干线!D1219="","",[1]新扩建主干线!D1219)</f>
        <v>1</v>
      </c>
      <c r="E1219" s="24">
        <f>IF([1]新扩建主干线!E1219="","",[1]新扩建主干线!E1219)</f>
        <v>1.619E-3</v>
      </c>
      <c r="F1219" s="24" t="str">
        <f>IF([1]新扩建主干线!F1219="","",[1]新扩建主干线!F1219)</f>
        <v>市辖</v>
      </c>
      <c r="G1219" s="24">
        <f>IF([1]新扩建主干线!G1219="","",[1]新扩建主干线!G1219)</f>
        <v>0</v>
      </c>
      <c r="H1219" s="24">
        <f>IF([1]新扩建主干线!H1219="","",[1]新扩建主干线!H1219)</f>
        <v>8</v>
      </c>
      <c r="I1219" s="24">
        <f>IF([1]新扩建主干线!I1219="","",[1]新扩建主干线!I1219)</f>
        <v>3</v>
      </c>
    </row>
    <row r="1220" spans="1:9">
      <c r="A1220" s="24" t="str">
        <f>IF([1]新扩建主干线!A1220="","",[1]新扩建主干线!A1220)</f>
        <v>天壹线路66</v>
      </c>
      <c r="B1220" s="24" t="str">
        <f>IF([1]新扩建主干线!B1220="","",[1]新扩建主干线!B1220)</f>
        <v>10kV</v>
      </c>
      <c r="C1220" s="24" t="str">
        <f>IF([1]新扩建主干线!C1220="","",[1]新扩建主干线!C1220)</f>
        <v>151天壹线</v>
      </c>
      <c r="D1220" s="24">
        <f>IF([1]新扩建主干线!D1220="","",[1]新扩建主干线!D1220)</f>
        <v>0</v>
      </c>
      <c r="E1220" s="24">
        <f>IF([1]新扩建主干线!E1220="","",[1]新扩建主干线!E1220)</f>
        <v>2.6509999999999999E-2</v>
      </c>
      <c r="F1220" s="24" t="str">
        <f>IF([1]新扩建主干线!F1220="","",[1]新扩建主干线!F1220)</f>
        <v>市辖</v>
      </c>
      <c r="G1220" s="24">
        <f>IF([1]新扩建主干线!G1220="","",[1]新扩建主干线!G1220)</f>
        <v>0</v>
      </c>
      <c r="H1220" s="24">
        <f>IF([1]新扩建主干线!H1220="","",[1]新扩建主干线!H1220)</f>
        <v>0</v>
      </c>
      <c r="I1220" s="24">
        <f>IF([1]新扩建主干线!I1220="","",[1]新扩建主干线!I1220)</f>
        <v>1</v>
      </c>
    </row>
    <row r="1221" spans="1:9">
      <c r="A1221" s="24" t="str">
        <f>IF([1]新扩建主干线!A1221="","",[1]新扩建主干线!A1221)</f>
        <v>天壹线路68</v>
      </c>
      <c r="B1221" s="24" t="str">
        <f>IF([1]新扩建主干线!B1221="","",[1]新扩建主干线!B1221)</f>
        <v>10kV</v>
      </c>
      <c r="C1221" s="24" t="str">
        <f>IF([1]新扩建主干线!C1221="","",[1]新扩建主干线!C1221)</f>
        <v>151天壹线</v>
      </c>
      <c r="D1221" s="24">
        <f>IF([1]新扩建主干线!D1221="","",[1]新扩建主干线!D1221)</f>
        <v>0</v>
      </c>
      <c r="E1221" s="24">
        <f>IF([1]新扩建主干线!E1221="","",[1]新扩建主干线!E1221)</f>
        <v>0.26281500000000002</v>
      </c>
      <c r="F1221" s="24" t="str">
        <f>IF([1]新扩建主干线!F1221="","",[1]新扩建主干线!F1221)</f>
        <v>市辖</v>
      </c>
      <c r="G1221" s="24">
        <f>IF([1]新扩建主干线!G1221="","",[1]新扩建主干线!G1221)</f>
        <v>0</v>
      </c>
      <c r="H1221" s="24">
        <f>IF([1]新扩建主干线!H1221="","",[1]新扩建主干线!H1221)</f>
        <v>2</v>
      </c>
      <c r="I1221" s="24">
        <f>IF([1]新扩建主干线!I1221="","",[1]新扩建主干线!I1221)</f>
        <v>3</v>
      </c>
    </row>
    <row r="1222" spans="1:9">
      <c r="A1222" s="24" t="str">
        <f>IF([1]新扩建主干线!A1222="","",[1]新扩建主干线!A1222)</f>
        <v>天壹线路69</v>
      </c>
      <c r="B1222" s="24" t="str">
        <f>IF([1]新扩建主干线!B1222="","",[1]新扩建主干线!B1222)</f>
        <v>10kV</v>
      </c>
      <c r="C1222" s="24" t="str">
        <f>IF([1]新扩建主干线!C1222="","",[1]新扩建主干线!C1222)</f>
        <v>151天壹线</v>
      </c>
      <c r="D1222" s="24">
        <f>IF([1]新扩建主干线!D1222="","",[1]新扩建主干线!D1222)</f>
        <v>0</v>
      </c>
      <c r="E1222" s="24">
        <f>IF([1]新扩建主干线!E1222="","",[1]新扩建主干线!E1222)</f>
        <v>8.7353E-2</v>
      </c>
      <c r="F1222" s="24" t="str">
        <f>IF([1]新扩建主干线!F1222="","",[1]新扩建主干线!F1222)</f>
        <v>市辖</v>
      </c>
      <c r="G1222" s="24">
        <f>IF([1]新扩建主干线!G1222="","",[1]新扩建主干线!G1222)</f>
        <v>0</v>
      </c>
      <c r="H1222" s="24">
        <f>IF([1]新扩建主干线!H1222="","",[1]新扩建主干线!H1222)</f>
        <v>3</v>
      </c>
      <c r="I1222" s="24">
        <f>IF([1]新扩建主干线!I1222="","",[1]新扩建主干线!I1222)</f>
        <v>1</v>
      </c>
    </row>
    <row r="1223" spans="1:9">
      <c r="A1223" s="24" t="str">
        <f>IF([1]新扩建主干线!A1223="","",[1]新扩建主干线!A1223)</f>
        <v>天壹线路71</v>
      </c>
      <c r="B1223" s="24" t="str">
        <f>IF([1]新扩建主干线!B1223="","",[1]新扩建主干线!B1223)</f>
        <v>10kV</v>
      </c>
      <c r="C1223" s="24" t="str">
        <f>IF([1]新扩建主干线!C1223="","",[1]新扩建主干线!C1223)</f>
        <v>151天壹线</v>
      </c>
      <c r="D1223" s="24">
        <f>IF([1]新扩建主干线!D1223="","",[1]新扩建主干线!D1223)</f>
        <v>0</v>
      </c>
      <c r="E1223" s="24">
        <f>IF([1]新扩建主干线!E1223="","",[1]新扩建主干线!E1223)</f>
        <v>4.7599000000000002E-2</v>
      </c>
      <c r="F1223" s="24" t="str">
        <f>IF([1]新扩建主干线!F1223="","",[1]新扩建主干线!F1223)</f>
        <v/>
      </c>
      <c r="G1223" s="24">
        <f>IF([1]新扩建主干线!G1223="","",[1]新扩建主干线!G1223)</f>
        <v>0</v>
      </c>
      <c r="H1223" s="24">
        <f>IF([1]新扩建主干线!H1223="","",[1]新扩建主干线!H1223)</f>
        <v>5</v>
      </c>
      <c r="I1223" s="24">
        <f>IF([1]新扩建主干线!I1223="","",[1]新扩建主干线!I1223)</f>
        <v>3</v>
      </c>
    </row>
    <row r="1224" spans="1:9">
      <c r="A1224" s="24" t="str">
        <f>IF([1]新扩建主干线!A1224="","",[1]新扩建主干线!A1224)</f>
        <v>天壹线路72</v>
      </c>
      <c r="B1224" s="24" t="str">
        <f>IF([1]新扩建主干线!B1224="","",[1]新扩建主干线!B1224)</f>
        <v>10kV</v>
      </c>
      <c r="C1224" s="24" t="str">
        <f>IF([1]新扩建主干线!C1224="","",[1]新扩建主干线!C1224)</f>
        <v>151天壹线</v>
      </c>
      <c r="D1224" s="24">
        <f>IF([1]新扩建主干线!D1224="","",[1]新扩建主干线!D1224)</f>
        <v>0</v>
      </c>
      <c r="E1224" s="24">
        <f>IF([1]新扩建主干线!E1224="","",[1]新扩建主干线!E1224)</f>
        <v>4.5581999999999998E-2</v>
      </c>
      <c r="F1224" s="24" t="str">
        <f>IF([1]新扩建主干线!F1224="","",[1]新扩建主干线!F1224)</f>
        <v/>
      </c>
      <c r="G1224" s="24">
        <f>IF([1]新扩建主干线!G1224="","",[1]新扩建主干线!G1224)</f>
        <v>0</v>
      </c>
      <c r="H1224" s="24">
        <f>IF([1]新扩建主干线!H1224="","",[1]新扩建主干线!H1224)</f>
        <v>6</v>
      </c>
      <c r="I1224" s="24">
        <f>IF([1]新扩建主干线!I1224="","",[1]新扩建主干线!I1224)</f>
        <v>1</v>
      </c>
    </row>
    <row r="1225" spans="1:9">
      <c r="A1225" s="24" t="str">
        <f>IF([1]新扩建主干线!A1225="","",[1]新扩建主干线!A1225)</f>
        <v>瑞伍线路1</v>
      </c>
      <c r="B1225" s="24" t="str">
        <f>IF([1]新扩建主干线!B1225="","",[1]新扩建主干线!B1225)</f>
        <v>10kV</v>
      </c>
      <c r="C1225" s="24" t="str">
        <f>IF([1]新扩建主干线!C1225="","",[1]新扩建主干线!C1225)</f>
        <v>125瑞伍线</v>
      </c>
      <c r="D1225" s="24">
        <f>IF([1]新扩建主干线!D1225="","",[1]新扩建主干线!D1225)</f>
        <v>0</v>
      </c>
      <c r="E1225" s="24">
        <f>IF([1]新扩建主干线!E1225="","",[1]新扩建主干线!E1225)</f>
        <v>0.11612500000000001</v>
      </c>
      <c r="F1225" s="24" t="str">
        <f>IF([1]新扩建主干线!F1225="","",[1]新扩建主干线!F1225)</f>
        <v>市辖</v>
      </c>
      <c r="G1225" s="24">
        <f>IF([1]新扩建主干线!G1225="","",[1]新扩建主干线!G1225)</f>
        <v>0</v>
      </c>
      <c r="H1225" s="24">
        <f>IF([1]新扩建主干线!H1225="","",[1]新扩建主干线!H1225)</f>
        <v>8</v>
      </c>
      <c r="I1225" s="24">
        <f>IF([1]新扩建主干线!I1225="","",[1]新扩建主干线!I1225)</f>
        <v>3</v>
      </c>
    </row>
    <row r="1226" spans="1:9">
      <c r="A1226" s="24" t="str">
        <f>IF([1]新扩建主干线!A1226="","",[1]新扩建主干线!A1226)</f>
        <v>瑞伍线路2</v>
      </c>
      <c r="B1226" s="24" t="str">
        <f>IF([1]新扩建主干线!B1226="","",[1]新扩建主干线!B1226)</f>
        <v>10kV</v>
      </c>
      <c r="C1226" s="24" t="str">
        <f>IF([1]新扩建主干线!C1226="","",[1]新扩建主干线!C1226)</f>
        <v>125瑞伍线</v>
      </c>
      <c r="D1226" s="24">
        <f>IF([1]新扩建主干线!D1226="","",[1]新扩建主干线!D1226)</f>
        <v>0</v>
      </c>
      <c r="E1226" s="24">
        <f>IF([1]新扩建主干线!E1226="","",[1]新扩建主干线!E1226)</f>
        <v>1.3251000000000001E-2</v>
      </c>
      <c r="F1226" s="24" t="str">
        <f>IF([1]新扩建主干线!F1226="","",[1]新扩建主干线!F1226)</f>
        <v>市辖</v>
      </c>
      <c r="G1226" s="24">
        <f>IF([1]新扩建主干线!G1226="","",[1]新扩建主干线!G1226)</f>
        <v>0</v>
      </c>
      <c r="H1226" s="24">
        <f>IF([1]新扩建主干线!H1226="","",[1]新扩建主干线!H1226)</f>
        <v>0</v>
      </c>
      <c r="I1226" s="24">
        <f>IF([1]新扩建主干线!I1226="","",[1]新扩建主干线!I1226)</f>
        <v>1</v>
      </c>
    </row>
    <row r="1227" spans="1:9">
      <c r="A1227" s="24" t="str">
        <f>IF([1]新扩建主干线!A1227="","",[1]新扩建主干线!A1227)</f>
        <v>瑞伍线路4</v>
      </c>
      <c r="B1227" s="24" t="str">
        <f>IF([1]新扩建主干线!B1227="","",[1]新扩建主干线!B1227)</f>
        <v>10kV</v>
      </c>
      <c r="C1227" s="24" t="str">
        <f>IF([1]新扩建主干线!C1227="","",[1]新扩建主干线!C1227)</f>
        <v>125瑞伍线</v>
      </c>
      <c r="D1227" s="24">
        <f>IF([1]新扩建主干线!D1227="","",[1]新扩建主干线!D1227)</f>
        <v>0</v>
      </c>
      <c r="E1227" s="24">
        <f>IF([1]新扩建主干线!E1227="","",[1]新扩建主干线!E1227)</f>
        <v>5.6158E-2</v>
      </c>
      <c r="F1227" s="24" t="str">
        <f>IF([1]新扩建主干线!F1227="","",[1]新扩建主干线!F1227)</f>
        <v>市辖</v>
      </c>
      <c r="G1227" s="24">
        <f>IF([1]新扩建主干线!G1227="","",[1]新扩建主干线!G1227)</f>
        <v>0</v>
      </c>
      <c r="H1227" s="24">
        <f>IF([1]新扩建主干线!H1227="","",[1]新扩建主干线!H1227)</f>
        <v>2</v>
      </c>
      <c r="I1227" s="24">
        <f>IF([1]新扩建主干线!I1227="","",[1]新扩建主干线!I1227)</f>
        <v>3</v>
      </c>
    </row>
    <row r="1228" spans="1:9">
      <c r="A1228" s="24" t="str">
        <f>IF([1]新扩建主干线!A1228="","",[1]新扩建主干线!A1228)</f>
        <v>瑞伍线路5</v>
      </c>
      <c r="B1228" s="24" t="str">
        <f>IF([1]新扩建主干线!B1228="","",[1]新扩建主干线!B1228)</f>
        <v>10kV</v>
      </c>
      <c r="C1228" s="24" t="str">
        <f>IF([1]新扩建主干线!C1228="","",[1]新扩建主干线!C1228)</f>
        <v>125瑞伍线</v>
      </c>
      <c r="D1228" s="24">
        <f>IF([1]新扩建主干线!D1228="","",[1]新扩建主干线!D1228)</f>
        <v>0</v>
      </c>
      <c r="E1228" s="24">
        <f>IF([1]新扩建主干线!E1228="","",[1]新扩建主干线!E1228)</f>
        <v>4.7225999999999997E-2</v>
      </c>
      <c r="F1228" s="24" t="str">
        <f>IF([1]新扩建主干线!F1228="","",[1]新扩建主干线!F1228)</f>
        <v>市辖</v>
      </c>
      <c r="G1228" s="24">
        <f>IF([1]新扩建主干线!G1228="","",[1]新扩建主干线!G1228)</f>
        <v>0</v>
      </c>
      <c r="H1228" s="24">
        <f>IF([1]新扩建主干线!H1228="","",[1]新扩建主干线!H1228)</f>
        <v>3</v>
      </c>
      <c r="I1228" s="24">
        <f>IF([1]新扩建主干线!I1228="","",[1]新扩建主干线!I1228)</f>
        <v>1</v>
      </c>
    </row>
    <row r="1229" spans="1:9">
      <c r="A1229" s="24" t="str">
        <f>IF([1]新扩建主干线!A1229="","",[1]新扩建主干线!A1229)</f>
        <v>瑞伍线路7</v>
      </c>
      <c r="B1229" s="24" t="str">
        <f>IF([1]新扩建主干线!B1229="","",[1]新扩建主干线!B1229)</f>
        <v>10kV</v>
      </c>
      <c r="C1229" s="24" t="str">
        <f>IF([1]新扩建主干线!C1229="","",[1]新扩建主干线!C1229)</f>
        <v>125瑞伍线</v>
      </c>
      <c r="D1229" s="24">
        <f>IF([1]新扩建主干线!D1229="","",[1]新扩建主干线!D1229)</f>
        <v>0</v>
      </c>
      <c r="E1229" s="24">
        <f>IF([1]新扩建主干线!E1229="","",[1]新扩建主干线!E1229)</f>
        <v>1.8735999999999999E-2</v>
      </c>
      <c r="F1229" s="24" t="str">
        <f>IF([1]新扩建主干线!F1229="","",[1]新扩建主干线!F1229)</f>
        <v>市辖</v>
      </c>
      <c r="G1229" s="24">
        <f>IF([1]新扩建主干线!G1229="","",[1]新扩建主干线!G1229)</f>
        <v>0</v>
      </c>
      <c r="H1229" s="24">
        <f>IF([1]新扩建主干线!H1229="","",[1]新扩建主干线!H1229)</f>
        <v>5</v>
      </c>
      <c r="I1229" s="24">
        <f>IF([1]新扩建主干线!I1229="","",[1]新扩建主干线!I1229)</f>
        <v>3</v>
      </c>
    </row>
    <row r="1230" spans="1:9">
      <c r="A1230" s="24" t="str">
        <f>IF([1]新扩建主干线!A1230="","",[1]新扩建主干线!A1230)</f>
        <v>瑞伍线路8</v>
      </c>
      <c r="B1230" s="24" t="str">
        <f>IF([1]新扩建主干线!B1230="","",[1]新扩建主干线!B1230)</f>
        <v>10kV</v>
      </c>
      <c r="C1230" s="24" t="str">
        <f>IF([1]新扩建主干线!C1230="","",[1]新扩建主干线!C1230)</f>
        <v>125瑞伍线</v>
      </c>
      <c r="D1230" s="24">
        <f>IF([1]新扩建主干线!D1230="","",[1]新扩建主干线!D1230)</f>
        <v>0</v>
      </c>
      <c r="E1230" s="24">
        <f>IF([1]新扩建主干线!E1230="","",[1]新扩建主干线!E1230)</f>
        <v>5.2138999999999998E-2</v>
      </c>
      <c r="F1230" s="24" t="str">
        <f>IF([1]新扩建主干线!F1230="","",[1]新扩建主干线!F1230)</f>
        <v>市辖</v>
      </c>
      <c r="G1230" s="24">
        <f>IF([1]新扩建主干线!G1230="","",[1]新扩建主干线!G1230)</f>
        <v>0</v>
      </c>
      <c r="H1230" s="24">
        <f>IF([1]新扩建主干线!H1230="","",[1]新扩建主干线!H1230)</f>
        <v>6</v>
      </c>
      <c r="I1230" s="24">
        <f>IF([1]新扩建主干线!I1230="","",[1]新扩建主干线!I1230)</f>
        <v>1</v>
      </c>
    </row>
    <row r="1231" spans="1:9">
      <c r="A1231" s="24" t="str">
        <f>IF([1]新扩建主干线!A1231="","",[1]新扩建主干线!A1231)</f>
        <v>瑞伍线路10</v>
      </c>
      <c r="B1231" s="24" t="str">
        <f>IF([1]新扩建主干线!B1231="","",[1]新扩建主干线!B1231)</f>
        <v>10kV</v>
      </c>
      <c r="C1231" s="24" t="str">
        <f>IF([1]新扩建主干线!C1231="","",[1]新扩建主干线!C1231)</f>
        <v>125瑞伍线</v>
      </c>
      <c r="D1231" s="24">
        <f>IF([1]新扩建主干线!D1231="","",[1]新扩建主干线!D1231)</f>
        <v>0</v>
      </c>
      <c r="E1231" s="24">
        <f>IF([1]新扩建主干线!E1231="","",[1]新扩建主干线!E1231)</f>
        <v>2.2075999999999998E-2</v>
      </c>
      <c r="F1231" s="24" t="str">
        <f>IF([1]新扩建主干线!F1231="","",[1]新扩建主干线!F1231)</f>
        <v>市辖</v>
      </c>
      <c r="G1231" s="24">
        <f>IF([1]新扩建主干线!G1231="","",[1]新扩建主干线!G1231)</f>
        <v>0</v>
      </c>
      <c r="H1231" s="24">
        <f>IF([1]新扩建主干线!H1231="","",[1]新扩建主干线!H1231)</f>
        <v>8</v>
      </c>
      <c r="I1231" s="24">
        <f>IF([1]新扩建主干线!I1231="","",[1]新扩建主干线!I1231)</f>
        <v>3</v>
      </c>
    </row>
    <row r="1232" spans="1:9">
      <c r="A1232" s="24" t="str">
        <f>IF([1]新扩建主干线!A1232="","",[1]新扩建主干线!A1232)</f>
        <v>瑞伍线路11</v>
      </c>
      <c r="B1232" s="24" t="str">
        <f>IF([1]新扩建主干线!B1232="","",[1]新扩建主干线!B1232)</f>
        <v>10kV</v>
      </c>
      <c r="C1232" s="24" t="str">
        <f>IF([1]新扩建主干线!C1232="","",[1]新扩建主干线!C1232)</f>
        <v>125瑞伍线</v>
      </c>
      <c r="D1232" s="24">
        <f>IF([1]新扩建主干线!D1232="","",[1]新扩建主干线!D1232)</f>
        <v>0</v>
      </c>
      <c r="E1232" s="24">
        <f>IF([1]新扩建主干线!E1232="","",[1]新扩建主干线!E1232)</f>
        <v>1.6305E-2</v>
      </c>
      <c r="F1232" s="24" t="str">
        <f>IF([1]新扩建主干线!F1232="","",[1]新扩建主干线!F1232)</f>
        <v>市辖</v>
      </c>
      <c r="G1232" s="24">
        <f>IF([1]新扩建主干线!G1232="","",[1]新扩建主干线!G1232)</f>
        <v>0</v>
      </c>
      <c r="H1232" s="24">
        <f>IF([1]新扩建主干线!H1232="","",[1]新扩建主干线!H1232)</f>
        <v>0</v>
      </c>
      <c r="I1232" s="24">
        <f>IF([1]新扩建主干线!I1232="","",[1]新扩建主干线!I1232)</f>
        <v>1</v>
      </c>
    </row>
    <row r="1233" spans="1:9">
      <c r="A1233" s="24" t="str">
        <f>IF([1]新扩建主干线!A1233="","",[1]新扩建主干线!A1233)</f>
        <v>瑞伍线路13</v>
      </c>
      <c r="B1233" s="24" t="str">
        <f>IF([1]新扩建主干线!B1233="","",[1]新扩建主干线!B1233)</f>
        <v>10kV</v>
      </c>
      <c r="C1233" s="24" t="str">
        <f>IF([1]新扩建主干线!C1233="","",[1]新扩建主干线!C1233)</f>
        <v>125瑞伍线</v>
      </c>
      <c r="D1233" s="24">
        <f>IF([1]新扩建主干线!D1233="","",[1]新扩建主干线!D1233)</f>
        <v>0</v>
      </c>
      <c r="E1233" s="24">
        <f>IF([1]新扩建主干线!E1233="","",[1]新扩建主干线!E1233)</f>
        <v>6.6895999999999997E-2</v>
      </c>
      <c r="F1233" s="24" t="str">
        <f>IF([1]新扩建主干线!F1233="","",[1]新扩建主干线!F1233)</f>
        <v>市辖</v>
      </c>
      <c r="G1233" s="24">
        <f>IF([1]新扩建主干线!G1233="","",[1]新扩建主干线!G1233)</f>
        <v>0</v>
      </c>
      <c r="H1233" s="24">
        <f>IF([1]新扩建主干线!H1233="","",[1]新扩建主干线!H1233)</f>
        <v>2</v>
      </c>
      <c r="I1233" s="24">
        <f>IF([1]新扩建主干线!I1233="","",[1]新扩建主干线!I1233)</f>
        <v>3</v>
      </c>
    </row>
    <row r="1234" spans="1:9">
      <c r="A1234" s="24" t="str">
        <f>IF([1]新扩建主干线!A1234="","",[1]新扩建主干线!A1234)</f>
        <v>瑞伍线路14</v>
      </c>
      <c r="B1234" s="24" t="str">
        <f>IF([1]新扩建主干线!B1234="","",[1]新扩建主干线!B1234)</f>
        <v>10kV</v>
      </c>
      <c r="C1234" s="24" t="str">
        <f>IF([1]新扩建主干线!C1234="","",[1]新扩建主干线!C1234)</f>
        <v>125瑞伍线</v>
      </c>
      <c r="D1234" s="24">
        <f>IF([1]新扩建主干线!D1234="","",[1]新扩建主干线!D1234)</f>
        <v>0</v>
      </c>
      <c r="E1234" s="24">
        <f>IF([1]新扩建主干线!E1234="","",[1]新扩建主干线!E1234)</f>
        <v>3.3470000000000001E-3</v>
      </c>
      <c r="F1234" s="24" t="str">
        <f>IF([1]新扩建主干线!F1234="","",[1]新扩建主干线!F1234)</f>
        <v>市辖</v>
      </c>
      <c r="G1234" s="24">
        <f>IF([1]新扩建主干线!G1234="","",[1]新扩建主干线!G1234)</f>
        <v>0</v>
      </c>
      <c r="H1234" s="24">
        <f>IF([1]新扩建主干线!H1234="","",[1]新扩建主干线!H1234)</f>
        <v>3</v>
      </c>
      <c r="I1234" s="24">
        <f>IF([1]新扩建主干线!I1234="","",[1]新扩建主干线!I1234)</f>
        <v>1</v>
      </c>
    </row>
    <row r="1235" spans="1:9">
      <c r="A1235" s="24" t="str">
        <f>IF([1]新扩建主干线!A1235="","",[1]新扩建主干线!A1235)</f>
        <v>瑞伍线路16</v>
      </c>
      <c r="B1235" s="24" t="str">
        <f>IF([1]新扩建主干线!B1235="","",[1]新扩建主干线!B1235)</f>
        <v>10kV</v>
      </c>
      <c r="C1235" s="24" t="str">
        <f>IF([1]新扩建主干线!C1235="","",[1]新扩建主干线!C1235)</f>
        <v>125瑞伍线</v>
      </c>
      <c r="D1235" s="24">
        <f>IF([1]新扩建主干线!D1235="","",[1]新扩建主干线!D1235)</f>
        <v>0</v>
      </c>
      <c r="E1235" s="24">
        <f>IF([1]新扩建主干线!E1235="","",[1]新扩建主干线!E1235)</f>
        <v>2.9880000000000002E-3</v>
      </c>
      <c r="F1235" s="24" t="str">
        <f>IF([1]新扩建主干线!F1235="","",[1]新扩建主干线!F1235)</f>
        <v>市辖</v>
      </c>
      <c r="G1235" s="24">
        <f>IF([1]新扩建主干线!G1235="","",[1]新扩建主干线!G1235)</f>
        <v>0</v>
      </c>
      <c r="H1235" s="24">
        <f>IF([1]新扩建主干线!H1235="","",[1]新扩建主干线!H1235)</f>
        <v>5</v>
      </c>
      <c r="I1235" s="24">
        <f>IF([1]新扩建主干线!I1235="","",[1]新扩建主干线!I1235)</f>
        <v>3</v>
      </c>
    </row>
    <row r="1236" spans="1:9">
      <c r="A1236" s="24" t="str">
        <f>IF([1]新扩建主干线!A1236="","",[1]新扩建主干线!A1236)</f>
        <v>瑞伍线路17</v>
      </c>
      <c r="B1236" s="24" t="str">
        <f>IF([1]新扩建主干线!B1236="","",[1]新扩建主干线!B1236)</f>
        <v>10kV</v>
      </c>
      <c r="C1236" s="24" t="str">
        <f>IF([1]新扩建主干线!C1236="","",[1]新扩建主干线!C1236)</f>
        <v>125瑞伍线</v>
      </c>
      <c r="D1236" s="24">
        <f>IF([1]新扩建主干线!D1236="","",[1]新扩建主干线!D1236)</f>
        <v>0</v>
      </c>
      <c r="E1236" s="24">
        <f>IF([1]新扩建主干线!E1236="","",[1]新扩建主干线!E1236)</f>
        <v>1.7819000000000002E-2</v>
      </c>
      <c r="F1236" s="24" t="str">
        <f>IF([1]新扩建主干线!F1236="","",[1]新扩建主干线!F1236)</f>
        <v>市辖</v>
      </c>
      <c r="G1236" s="24">
        <f>IF([1]新扩建主干线!G1236="","",[1]新扩建主干线!G1236)</f>
        <v>0</v>
      </c>
      <c r="H1236" s="24">
        <f>IF([1]新扩建主干线!H1236="","",[1]新扩建主干线!H1236)</f>
        <v>6</v>
      </c>
      <c r="I1236" s="24">
        <f>IF([1]新扩建主干线!I1236="","",[1]新扩建主干线!I1236)</f>
        <v>1</v>
      </c>
    </row>
    <row r="1237" spans="1:9">
      <c r="A1237" s="24" t="str">
        <f>IF([1]新扩建主干线!A1237="","",[1]新扩建主干线!A1237)</f>
        <v>瑞伍线路19</v>
      </c>
      <c r="B1237" s="24" t="str">
        <f>IF([1]新扩建主干线!B1237="","",[1]新扩建主干线!B1237)</f>
        <v>10kV</v>
      </c>
      <c r="C1237" s="24" t="str">
        <f>IF([1]新扩建主干线!C1237="","",[1]新扩建主干线!C1237)</f>
        <v>125瑞伍线</v>
      </c>
      <c r="D1237" s="24">
        <f>IF([1]新扩建主干线!D1237="","",[1]新扩建主干线!D1237)</f>
        <v>0</v>
      </c>
      <c r="E1237" s="24">
        <f>IF([1]新扩建主干线!E1237="","",[1]新扩建主干线!E1237)</f>
        <v>1.7985999999999999E-2</v>
      </c>
      <c r="F1237" s="24" t="str">
        <f>IF([1]新扩建主干线!F1237="","",[1]新扩建主干线!F1237)</f>
        <v>市辖</v>
      </c>
      <c r="G1237" s="24">
        <f>IF([1]新扩建主干线!G1237="","",[1]新扩建主干线!G1237)</f>
        <v>0</v>
      </c>
      <c r="H1237" s="24">
        <f>IF([1]新扩建主干线!H1237="","",[1]新扩建主干线!H1237)</f>
        <v>8</v>
      </c>
      <c r="I1237" s="24">
        <f>IF([1]新扩建主干线!I1237="","",[1]新扩建主干线!I1237)</f>
        <v>3</v>
      </c>
    </row>
    <row r="1238" spans="1:9">
      <c r="A1238" s="24" t="str">
        <f>IF([1]新扩建主干线!A1238="","",[1]新扩建主干线!A1238)</f>
        <v>瑞伍线路20</v>
      </c>
      <c r="B1238" s="24" t="str">
        <f>IF([1]新扩建主干线!B1238="","",[1]新扩建主干线!B1238)</f>
        <v>10kV</v>
      </c>
      <c r="C1238" s="24" t="str">
        <f>IF([1]新扩建主干线!C1238="","",[1]新扩建主干线!C1238)</f>
        <v>125瑞伍线</v>
      </c>
      <c r="D1238" s="24">
        <f>IF([1]新扩建主干线!D1238="","",[1]新扩建主干线!D1238)</f>
        <v>0</v>
      </c>
      <c r="E1238" s="24">
        <f>IF([1]新扩建主干线!E1238="","",[1]新扩建主干线!E1238)</f>
        <v>9.6540000000000001E-2</v>
      </c>
      <c r="F1238" s="24" t="str">
        <f>IF([1]新扩建主干线!F1238="","",[1]新扩建主干线!F1238)</f>
        <v>市辖</v>
      </c>
      <c r="G1238" s="24">
        <f>IF([1]新扩建主干线!G1238="","",[1]新扩建主干线!G1238)</f>
        <v>0</v>
      </c>
      <c r="H1238" s="24">
        <f>IF([1]新扩建主干线!H1238="","",[1]新扩建主干线!H1238)</f>
        <v>0</v>
      </c>
      <c r="I1238" s="24">
        <f>IF([1]新扩建主干线!I1238="","",[1]新扩建主干线!I1238)</f>
        <v>1</v>
      </c>
    </row>
    <row r="1239" spans="1:9">
      <c r="A1239" s="24" t="str">
        <f>IF([1]新扩建主干线!A1239="","",[1]新扩建主干线!A1239)</f>
        <v>瑞伍线路22</v>
      </c>
      <c r="B1239" s="24" t="str">
        <f>IF([1]新扩建主干线!B1239="","",[1]新扩建主干线!B1239)</f>
        <v>10kV</v>
      </c>
      <c r="C1239" s="24" t="str">
        <f>IF([1]新扩建主干线!C1239="","",[1]新扩建主干线!C1239)</f>
        <v>125瑞伍线</v>
      </c>
      <c r="D1239" s="24">
        <f>IF([1]新扩建主干线!D1239="","",[1]新扩建主干线!D1239)</f>
        <v>0</v>
      </c>
      <c r="E1239" s="24">
        <f>IF([1]新扩建主干线!E1239="","",[1]新扩建主干线!E1239)</f>
        <v>3.4289E-2</v>
      </c>
      <c r="F1239" s="24" t="str">
        <f>IF([1]新扩建主干线!F1239="","",[1]新扩建主干线!F1239)</f>
        <v>市辖</v>
      </c>
      <c r="G1239" s="24">
        <f>IF([1]新扩建主干线!G1239="","",[1]新扩建主干线!G1239)</f>
        <v>0</v>
      </c>
      <c r="H1239" s="24">
        <f>IF([1]新扩建主干线!H1239="","",[1]新扩建主干线!H1239)</f>
        <v>2</v>
      </c>
      <c r="I1239" s="24">
        <f>IF([1]新扩建主干线!I1239="","",[1]新扩建主干线!I1239)</f>
        <v>3</v>
      </c>
    </row>
    <row r="1240" spans="1:9">
      <c r="A1240" s="24" t="str">
        <f>IF([1]新扩建主干线!A1240="","",[1]新扩建主干线!A1240)</f>
        <v>瑞伍线路23</v>
      </c>
      <c r="B1240" s="24" t="str">
        <f>IF([1]新扩建主干线!B1240="","",[1]新扩建主干线!B1240)</f>
        <v>10kV</v>
      </c>
      <c r="C1240" s="24" t="str">
        <f>IF([1]新扩建主干线!C1240="","",[1]新扩建主干线!C1240)</f>
        <v>125瑞伍线</v>
      </c>
      <c r="D1240" s="24">
        <f>IF([1]新扩建主干线!D1240="","",[1]新扩建主干线!D1240)</f>
        <v>0</v>
      </c>
      <c r="E1240" s="24">
        <f>IF([1]新扩建主干线!E1240="","",[1]新扩建主干线!E1240)</f>
        <v>0.114672</v>
      </c>
      <c r="F1240" s="24" t="str">
        <f>IF([1]新扩建主干线!F1240="","",[1]新扩建主干线!F1240)</f>
        <v>市辖</v>
      </c>
      <c r="G1240" s="24">
        <f>IF([1]新扩建主干线!G1240="","",[1]新扩建主干线!G1240)</f>
        <v>0</v>
      </c>
      <c r="H1240" s="24">
        <f>IF([1]新扩建主干线!H1240="","",[1]新扩建主干线!H1240)</f>
        <v>3</v>
      </c>
      <c r="I1240" s="24">
        <f>IF([1]新扩建主干线!I1240="","",[1]新扩建主干线!I1240)</f>
        <v>1</v>
      </c>
    </row>
    <row r="1241" spans="1:9">
      <c r="A1241" s="24" t="str">
        <f>IF([1]新扩建主干线!A1241="","",[1]新扩建主干线!A1241)</f>
        <v>瑞伍线路25</v>
      </c>
      <c r="B1241" s="24" t="str">
        <f>IF([1]新扩建主干线!B1241="","",[1]新扩建主干线!B1241)</f>
        <v>10kV</v>
      </c>
      <c r="C1241" s="24" t="str">
        <f>IF([1]新扩建主干线!C1241="","",[1]新扩建主干线!C1241)</f>
        <v>125瑞伍线</v>
      </c>
      <c r="D1241" s="24">
        <f>IF([1]新扩建主干线!D1241="","",[1]新扩建主干线!D1241)</f>
        <v>0</v>
      </c>
      <c r="E1241" s="24">
        <f>IF([1]新扩建主干线!E1241="","",[1]新扩建主干线!E1241)</f>
        <v>4.0168000000000002E-2</v>
      </c>
      <c r="F1241" s="24" t="str">
        <f>IF([1]新扩建主干线!F1241="","",[1]新扩建主干线!F1241)</f>
        <v>市辖</v>
      </c>
      <c r="G1241" s="24">
        <f>IF([1]新扩建主干线!G1241="","",[1]新扩建主干线!G1241)</f>
        <v>0</v>
      </c>
      <c r="H1241" s="24">
        <f>IF([1]新扩建主干线!H1241="","",[1]新扩建主干线!H1241)</f>
        <v>5</v>
      </c>
      <c r="I1241" s="24">
        <f>IF([1]新扩建主干线!I1241="","",[1]新扩建主干线!I1241)</f>
        <v>3</v>
      </c>
    </row>
    <row r="1242" spans="1:9">
      <c r="A1242" s="24" t="str">
        <f>IF([1]新扩建主干线!A1242="","",[1]新扩建主干线!A1242)</f>
        <v>瑞伍线路26</v>
      </c>
      <c r="B1242" s="24" t="str">
        <f>IF([1]新扩建主干线!B1242="","",[1]新扩建主干线!B1242)</f>
        <v>10kV</v>
      </c>
      <c r="C1242" s="24" t="str">
        <f>IF([1]新扩建主干线!C1242="","",[1]新扩建主干线!C1242)</f>
        <v>125瑞伍线</v>
      </c>
      <c r="D1242" s="24">
        <f>IF([1]新扩建主干线!D1242="","",[1]新扩建主干线!D1242)</f>
        <v>0</v>
      </c>
      <c r="E1242" s="24">
        <f>IF([1]新扩建主干线!E1242="","",[1]新扩建主干线!E1242)</f>
        <v>8.7776999999999994E-2</v>
      </c>
      <c r="F1242" s="24" t="str">
        <f>IF([1]新扩建主干线!F1242="","",[1]新扩建主干线!F1242)</f>
        <v>市辖</v>
      </c>
      <c r="G1242" s="24">
        <f>IF([1]新扩建主干线!G1242="","",[1]新扩建主干线!G1242)</f>
        <v>0</v>
      </c>
      <c r="H1242" s="24">
        <f>IF([1]新扩建主干线!H1242="","",[1]新扩建主干线!H1242)</f>
        <v>6</v>
      </c>
      <c r="I1242" s="24">
        <f>IF([1]新扩建主干线!I1242="","",[1]新扩建主干线!I1242)</f>
        <v>1</v>
      </c>
    </row>
    <row r="1243" spans="1:9">
      <c r="A1243" s="24" t="str">
        <f>IF([1]新扩建主干线!A1243="","",[1]新扩建主干线!A1243)</f>
        <v>瑞伍线路28</v>
      </c>
      <c r="B1243" s="24" t="str">
        <f>IF([1]新扩建主干线!B1243="","",[1]新扩建主干线!B1243)</f>
        <v>10kV</v>
      </c>
      <c r="C1243" s="24" t="str">
        <f>IF([1]新扩建主干线!C1243="","",[1]新扩建主干线!C1243)</f>
        <v>125瑞伍线</v>
      </c>
      <c r="D1243" s="24">
        <f>IF([1]新扩建主干线!D1243="","",[1]新扩建主干线!D1243)</f>
        <v>0</v>
      </c>
      <c r="E1243" s="24">
        <f>IF([1]新扩建主干线!E1243="","",[1]新扩建主干线!E1243)</f>
        <v>2.4056999999999999E-2</v>
      </c>
      <c r="F1243" s="24" t="str">
        <f>IF([1]新扩建主干线!F1243="","",[1]新扩建主干线!F1243)</f>
        <v>市辖</v>
      </c>
      <c r="G1243" s="24">
        <f>IF([1]新扩建主干线!G1243="","",[1]新扩建主干线!G1243)</f>
        <v>0</v>
      </c>
      <c r="H1243" s="24">
        <f>IF([1]新扩建主干线!H1243="","",[1]新扩建主干线!H1243)</f>
        <v>8</v>
      </c>
      <c r="I1243" s="24">
        <f>IF([1]新扩建主干线!I1243="","",[1]新扩建主干线!I1243)</f>
        <v>3</v>
      </c>
    </row>
    <row r="1244" spans="1:9">
      <c r="A1244" s="24" t="str">
        <f>IF([1]新扩建主干线!A1244="","",[1]新扩建主干线!A1244)</f>
        <v>瑞伍线路29</v>
      </c>
      <c r="B1244" s="24" t="str">
        <f>IF([1]新扩建主干线!B1244="","",[1]新扩建主干线!B1244)</f>
        <v>10kV</v>
      </c>
      <c r="C1244" s="24" t="str">
        <f>IF([1]新扩建主干线!C1244="","",[1]新扩建主干线!C1244)</f>
        <v>125瑞伍线</v>
      </c>
      <c r="D1244" s="24">
        <f>IF([1]新扩建主干线!D1244="","",[1]新扩建主干线!D1244)</f>
        <v>0</v>
      </c>
      <c r="E1244" s="24">
        <f>IF([1]新扩建主干线!E1244="","",[1]新扩建主干线!E1244)</f>
        <v>3.6448000000000001E-2</v>
      </c>
      <c r="F1244" s="24" t="str">
        <f>IF([1]新扩建主干线!F1244="","",[1]新扩建主干线!F1244)</f>
        <v>市辖</v>
      </c>
      <c r="G1244" s="24">
        <f>IF([1]新扩建主干线!G1244="","",[1]新扩建主干线!G1244)</f>
        <v>0</v>
      </c>
      <c r="H1244" s="24">
        <f>IF([1]新扩建主干线!H1244="","",[1]新扩建主干线!H1244)</f>
        <v>0</v>
      </c>
      <c r="I1244" s="24">
        <f>IF([1]新扩建主干线!I1244="","",[1]新扩建主干线!I1244)</f>
        <v>1</v>
      </c>
    </row>
    <row r="1245" spans="1:9">
      <c r="A1245" s="24" t="str">
        <f>IF([1]新扩建主干线!A1245="","",[1]新扩建主干线!A1245)</f>
        <v>瑞伍线路31</v>
      </c>
      <c r="B1245" s="24" t="str">
        <f>IF([1]新扩建主干线!B1245="","",[1]新扩建主干线!B1245)</f>
        <v>10kV</v>
      </c>
      <c r="C1245" s="24" t="str">
        <f>IF([1]新扩建主干线!C1245="","",[1]新扩建主干线!C1245)</f>
        <v>125瑞伍线</v>
      </c>
      <c r="D1245" s="24">
        <f>IF([1]新扩建主干线!D1245="","",[1]新扩建主干线!D1245)</f>
        <v>0</v>
      </c>
      <c r="E1245" s="24">
        <f>IF([1]新扩建主干线!E1245="","",[1]新扩建主干线!E1245)</f>
        <v>2.6575000000000001E-2</v>
      </c>
      <c r="F1245" s="24" t="str">
        <f>IF([1]新扩建主干线!F1245="","",[1]新扩建主干线!F1245)</f>
        <v>市辖</v>
      </c>
      <c r="G1245" s="24">
        <f>IF([1]新扩建主干线!G1245="","",[1]新扩建主干线!G1245)</f>
        <v>0</v>
      </c>
      <c r="H1245" s="24">
        <f>IF([1]新扩建主干线!H1245="","",[1]新扩建主干线!H1245)</f>
        <v>2</v>
      </c>
      <c r="I1245" s="24">
        <f>IF([1]新扩建主干线!I1245="","",[1]新扩建主干线!I1245)</f>
        <v>3</v>
      </c>
    </row>
    <row r="1246" spans="1:9">
      <c r="A1246" s="24" t="str">
        <f>IF([1]新扩建主干线!A1246="","",[1]新扩建主干线!A1246)</f>
        <v>瑞伍线路33-1</v>
      </c>
      <c r="B1246" s="24" t="str">
        <f>IF([1]新扩建主干线!B1246="","",[1]新扩建主干线!B1246)</f>
        <v>10kV</v>
      </c>
      <c r="C1246" s="24" t="str">
        <f>IF([1]新扩建主干线!C1246="","",[1]新扩建主干线!C1246)</f>
        <v>125瑞伍线</v>
      </c>
      <c r="D1246" s="24">
        <f>IF([1]新扩建主干线!D1246="","",[1]新扩建主干线!D1246)</f>
        <v>0</v>
      </c>
      <c r="E1246" s="24">
        <f>IF([1]新扩建主干线!E1246="","",[1]新扩建主干线!E1246)</f>
        <v>2.4759E-2</v>
      </c>
      <c r="F1246" s="24" t="str">
        <f>IF([1]新扩建主干线!F1246="","",[1]新扩建主干线!F1246)</f>
        <v>市辖</v>
      </c>
      <c r="G1246" s="24">
        <f>IF([1]新扩建主干线!G1246="","",[1]新扩建主干线!G1246)</f>
        <v>0</v>
      </c>
      <c r="H1246" s="24">
        <f>IF([1]新扩建主干线!H1246="","",[1]新扩建主干线!H1246)</f>
        <v>3</v>
      </c>
      <c r="I1246" s="24">
        <f>IF([1]新扩建主干线!I1246="","",[1]新扩建主干线!I1246)</f>
        <v>1</v>
      </c>
    </row>
    <row r="1247" spans="1:9">
      <c r="A1247" s="24" t="str">
        <f>IF([1]新扩建主干线!A1247="","",[1]新扩建主干线!A1247)</f>
        <v>瑞伍线路34</v>
      </c>
      <c r="B1247" s="24" t="str">
        <f>IF([1]新扩建主干线!B1247="","",[1]新扩建主干线!B1247)</f>
        <v>10kV</v>
      </c>
      <c r="C1247" s="24" t="str">
        <f>IF([1]新扩建主干线!C1247="","",[1]新扩建主干线!C1247)</f>
        <v>125瑞伍线</v>
      </c>
      <c r="D1247" s="24">
        <f>IF([1]新扩建主干线!D1247="","",[1]新扩建主干线!D1247)</f>
        <v>0</v>
      </c>
      <c r="E1247" s="24">
        <f>IF([1]新扩建主干线!E1247="","",[1]新扩建主干线!E1247)</f>
        <v>6.1792E-2</v>
      </c>
      <c r="F1247" s="24" t="str">
        <f>IF([1]新扩建主干线!F1247="","",[1]新扩建主干线!F1247)</f>
        <v>市辖</v>
      </c>
      <c r="G1247" s="24">
        <f>IF([1]新扩建主干线!G1247="","",[1]新扩建主干线!G1247)</f>
        <v>0</v>
      </c>
      <c r="H1247" s="24">
        <f>IF([1]新扩建主干线!H1247="","",[1]新扩建主干线!H1247)</f>
        <v>5</v>
      </c>
      <c r="I1247" s="24">
        <f>IF([1]新扩建主干线!I1247="","",[1]新扩建主干线!I1247)</f>
        <v>3</v>
      </c>
    </row>
    <row r="1248" spans="1:9">
      <c r="A1248" s="24" t="str">
        <f>IF([1]新扩建主干线!A1248="","",[1]新扩建主干线!A1248)</f>
        <v>瑞伍线路35</v>
      </c>
      <c r="B1248" s="24" t="str">
        <f>IF([1]新扩建主干线!B1248="","",[1]新扩建主干线!B1248)</f>
        <v>10kV</v>
      </c>
      <c r="C1248" s="24" t="str">
        <f>IF([1]新扩建主干线!C1248="","",[1]新扩建主干线!C1248)</f>
        <v>125瑞伍线</v>
      </c>
      <c r="D1248" s="24">
        <f>IF([1]新扩建主干线!D1248="","",[1]新扩建主干线!D1248)</f>
        <v>0</v>
      </c>
      <c r="E1248" s="24">
        <f>IF([1]新扩建主干线!E1248="","",[1]新扩建主干线!E1248)</f>
        <v>3.5741000000000002E-2</v>
      </c>
      <c r="F1248" s="24" t="str">
        <f>IF([1]新扩建主干线!F1248="","",[1]新扩建主干线!F1248)</f>
        <v>市辖</v>
      </c>
      <c r="G1248" s="24">
        <f>IF([1]新扩建主干线!G1248="","",[1]新扩建主干线!G1248)</f>
        <v>0</v>
      </c>
      <c r="H1248" s="24">
        <f>IF([1]新扩建主干线!H1248="","",[1]新扩建主干线!H1248)</f>
        <v>6</v>
      </c>
      <c r="I1248" s="24">
        <f>IF([1]新扩建主干线!I1248="","",[1]新扩建主干线!I1248)</f>
        <v>1</v>
      </c>
    </row>
    <row r="1249" spans="1:9">
      <c r="A1249" s="24" t="str">
        <f>IF([1]新扩建主干线!A1249="","",[1]新扩建主干线!A1249)</f>
        <v>瑞伍线路37</v>
      </c>
      <c r="B1249" s="24" t="str">
        <f>IF([1]新扩建主干线!B1249="","",[1]新扩建主干线!B1249)</f>
        <v>10kV</v>
      </c>
      <c r="C1249" s="24" t="str">
        <f>IF([1]新扩建主干线!C1249="","",[1]新扩建主干线!C1249)</f>
        <v>125瑞伍线</v>
      </c>
      <c r="D1249" s="24">
        <f>IF([1]新扩建主干线!D1249="","",[1]新扩建主干线!D1249)</f>
        <v>0</v>
      </c>
      <c r="E1249" s="24">
        <f>IF([1]新扩建主干线!E1249="","",[1]新扩建主干线!E1249)</f>
        <v>6.2781000000000003E-2</v>
      </c>
      <c r="F1249" s="24" t="str">
        <f>IF([1]新扩建主干线!F1249="","",[1]新扩建主干线!F1249)</f>
        <v>市辖</v>
      </c>
      <c r="G1249" s="24">
        <f>IF([1]新扩建主干线!G1249="","",[1]新扩建主干线!G1249)</f>
        <v>0</v>
      </c>
      <c r="H1249" s="24">
        <f>IF([1]新扩建主干线!H1249="","",[1]新扩建主干线!H1249)</f>
        <v>8</v>
      </c>
      <c r="I1249" s="24">
        <f>IF([1]新扩建主干线!I1249="","",[1]新扩建主干线!I1249)</f>
        <v>3</v>
      </c>
    </row>
    <row r="1250" spans="1:9">
      <c r="A1250" s="24" t="str">
        <f>IF([1]新扩建主干线!A1250="","",[1]新扩建主干线!A1250)</f>
        <v>瑞伍线路38</v>
      </c>
      <c r="B1250" s="24" t="str">
        <f>IF([1]新扩建主干线!B1250="","",[1]新扩建主干线!B1250)</f>
        <v>10kV</v>
      </c>
      <c r="C1250" s="24" t="str">
        <f>IF([1]新扩建主干线!C1250="","",[1]新扩建主干线!C1250)</f>
        <v>125瑞伍线</v>
      </c>
      <c r="D1250" s="24">
        <f>IF([1]新扩建主干线!D1250="","",[1]新扩建主干线!D1250)</f>
        <v>0</v>
      </c>
      <c r="E1250" s="24">
        <f>IF([1]新扩建主干线!E1250="","",[1]新扩建主干线!E1250)</f>
        <v>1.7250000000000001E-2</v>
      </c>
      <c r="F1250" s="24" t="str">
        <f>IF([1]新扩建主干线!F1250="","",[1]新扩建主干线!F1250)</f>
        <v>市辖</v>
      </c>
      <c r="G1250" s="24">
        <f>IF([1]新扩建主干线!G1250="","",[1]新扩建主干线!G1250)</f>
        <v>0</v>
      </c>
      <c r="H1250" s="24">
        <f>IF([1]新扩建主干线!H1250="","",[1]新扩建主干线!H1250)</f>
        <v>0</v>
      </c>
      <c r="I1250" s="24">
        <f>IF([1]新扩建主干线!I1250="","",[1]新扩建主干线!I1250)</f>
        <v>1</v>
      </c>
    </row>
    <row r="1251" spans="1:9">
      <c r="A1251" s="24" t="str">
        <f>IF([1]新扩建主干线!A1251="","",[1]新扩建主干线!A1251)</f>
        <v>瑞伍线路40</v>
      </c>
      <c r="B1251" s="24" t="str">
        <f>IF([1]新扩建主干线!B1251="","",[1]新扩建主干线!B1251)</f>
        <v>10kV</v>
      </c>
      <c r="C1251" s="24" t="str">
        <f>IF([1]新扩建主干线!C1251="","",[1]新扩建主干线!C1251)</f>
        <v>125瑞伍线</v>
      </c>
      <c r="D1251" s="24">
        <f>IF([1]新扩建主干线!D1251="","",[1]新扩建主干线!D1251)</f>
        <v>0</v>
      </c>
      <c r="E1251" s="24">
        <f>IF([1]新扩建主干线!E1251="","",[1]新扩建主干线!E1251)</f>
        <v>1.8865E-2</v>
      </c>
      <c r="F1251" s="24" t="str">
        <f>IF([1]新扩建主干线!F1251="","",[1]新扩建主干线!F1251)</f>
        <v>市辖</v>
      </c>
      <c r="G1251" s="24">
        <f>IF([1]新扩建主干线!G1251="","",[1]新扩建主干线!G1251)</f>
        <v>0</v>
      </c>
      <c r="H1251" s="24">
        <f>IF([1]新扩建主干线!H1251="","",[1]新扩建主干线!H1251)</f>
        <v>2</v>
      </c>
      <c r="I1251" s="24">
        <f>IF([1]新扩建主干线!I1251="","",[1]新扩建主干线!I1251)</f>
        <v>3</v>
      </c>
    </row>
    <row r="1252" spans="1:9">
      <c r="A1252" s="24" t="str">
        <f>IF([1]新扩建主干线!A1252="","",[1]新扩建主干线!A1252)</f>
        <v>瑞伍线路41</v>
      </c>
      <c r="B1252" s="24" t="str">
        <f>IF([1]新扩建主干线!B1252="","",[1]新扩建主干线!B1252)</f>
        <v>10kV</v>
      </c>
      <c r="C1252" s="24" t="str">
        <f>IF([1]新扩建主干线!C1252="","",[1]新扩建主干线!C1252)</f>
        <v>125瑞伍线</v>
      </c>
      <c r="D1252" s="24">
        <f>IF([1]新扩建主干线!D1252="","",[1]新扩建主干线!D1252)</f>
        <v>0</v>
      </c>
      <c r="E1252" s="24">
        <f>IF([1]新扩建主干线!E1252="","",[1]新扩建主干线!E1252)</f>
        <v>0.145395</v>
      </c>
      <c r="F1252" s="24" t="str">
        <f>IF([1]新扩建主干线!F1252="","",[1]新扩建主干线!F1252)</f>
        <v>市辖</v>
      </c>
      <c r="G1252" s="24">
        <f>IF([1]新扩建主干线!G1252="","",[1]新扩建主干线!G1252)</f>
        <v>0</v>
      </c>
      <c r="H1252" s="24">
        <f>IF([1]新扩建主干线!H1252="","",[1]新扩建主干线!H1252)</f>
        <v>3</v>
      </c>
      <c r="I1252" s="24">
        <f>IF([1]新扩建主干线!I1252="","",[1]新扩建主干线!I1252)</f>
        <v>1</v>
      </c>
    </row>
    <row r="1253" spans="1:9">
      <c r="A1253" s="24" t="str">
        <f>IF([1]新扩建主干线!A1253="","",[1]新扩建主干线!A1253)</f>
        <v>瑞伍线路43</v>
      </c>
      <c r="B1253" s="24" t="str">
        <f>IF([1]新扩建主干线!B1253="","",[1]新扩建主干线!B1253)</f>
        <v>10kV</v>
      </c>
      <c r="C1253" s="24" t="str">
        <f>IF([1]新扩建主干线!C1253="","",[1]新扩建主干线!C1253)</f>
        <v>125瑞伍线</v>
      </c>
      <c r="D1253" s="24">
        <f>IF([1]新扩建主干线!D1253="","",[1]新扩建主干线!D1253)</f>
        <v>0</v>
      </c>
      <c r="E1253" s="24">
        <f>IF([1]新扩建主干线!E1253="","",[1]新扩建主干线!E1253)</f>
        <v>3.3304E-2</v>
      </c>
      <c r="F1253" s="24" t="str">
        <f>IF([1]新扩建主干线!F1253="","",[1]新扩建主干线!F1253)</f>
        <v>市辖</v>
      </c>
      <c r="G1253" s="24">
        <f>IF([1]新扩建主干线!G1253="","",[1]新扩建主干线!G1253)</f>
        <v>0</v>
      </c>
      <c r="H1253" s="24">
        <f>IF([1]新扩建主干线!H1253="","",[1]新扩建主干线!H1253)</f>
        <v>5</v>
      </c>
      <c r="I1253" s="24">
        <f>IF([1]新扩建主干线!I1253="","",[1]新扩建主干线!I1253)</f>
        <v>3</v>
      </c>
    </row>
    <row r="1254" spans="1:9">
      <c r="A1254" s="24" t="str">
        <f>IF([1]新扩建主干线!A1254="","",[1]新扩建主干线!A1254)</f>
        <v>瑞伍线路44</v>
      </c>
      <c r="B1254" s="24" t="str">
        <f>IF([1]新扩建主干线!B1254="","",[1]新扩建主干线!B1254)</f>
        <v>10kV</v>
      </c>
      <c r="C1254" s="24" t="str">
        <f>IF([1]新扩建主干线!C1254="","",[1]新扩建主干线!C1254)</f>
        <v>125瑞伍线</v>
      </c>
      <c r="D1254" s="24">
        <f>IF([1]新扩建主干线!D1254="","",[1]新扩建主干线!D1254)</f>
        <v>0</v>
      </c>
      <c r="E1254" s="24">
        <f>IF([1]新扩建主干线!E1254="","",[1]新扩建主干线!E1254)</f>
        <v>2.4535999999999999E-2</v>
      </c>
      <c r="F1254" s="24" t="str">
        <f>IF([1]新扩建主干线!F1254="","",[1]新扩建主干线!F1254)</f>
        <v>市辖</v>
      </c>
      <c r="G1254" s="24">
        <f>IF([1]新扩建主干线!G1254="","",[1]新扩建主干线!G1254)</f>
        <v>0</v>
      </c>
      <c r="H1254" s="24">
        <f>IF([1]新扩建主干线!H1254="","",[1]新扩建主干线!H1254)</f>
        <v>6</v>
      </c>
      <c r="I1254" s="24">
        <f>IF([1]新扩建主干线!I1254="","",[1]新扩建主干线!I1254)</f>
        <v>1</v>
      </c>
    </row>
    <row r="1255" spans="1:9">
      <c r="A1255" s="24" t="str">
        <f>IF([1]新扩建主干线!A1255="","",[1]新扩建主干线!A1255)</f>
        <v>瑞伍线路46</v>
      </c>
      <c r="B1255" s="24" t="str">
        <f>IF([1]新扩建主干线!B1255="","",[1]新扩建主干线!B1255)</f>
        <v>10kV</v>
      </c>
      <c r="C1255" s="24" t="str">
        <f>IF([1]新扩建主干线!C1255="","",[1]新扩建主干线!C1255)</f>
        <v>125瑞伍线</v>
      </c>
      <c r="D1255" s="24">
        <f>IF([1]新扩建主干线!D1255="","",[1]新扩建主干线!D1255)</f>
        <v>0</v>
      </c>
      <c r="E1255" s="24">
        <f>IF([1]新扩建主干线!E1255="","",[1]新扩建主干线!E1255)</f>
        <v>4.0583000000000001E-2</v>
      </c>
      <c r="F1255" s="24" t="str">
        <f>IF([1]新扩建主干线!F1255="","",[1]新扩建主干线!F1255)</f>
        <v>市辖</v>
      </c>
      <c r="G1255" s="24">
        <f>IF([1]新扩建主干线!G1255="","",[1]新扩建主干线!G1255)</f>
        <v>0</v>
      </c>
      <c r="H1255" s="24">
        <f>IF([1]新扩建主干线!H1255="","",[1]新扩建主干线!H1255)</f>
        <v>8</v>
      </c>
      <c r="I1255" s="24">
        <f>IF([1]新扩建主干线!I1255="","",[1]新扩建主干线!I1255)</f>
        <v>3</v>
      </c>
    </row>
    <row r="1256" spans="1:9">
      <c r="A1256" s="24" t="str">
        <f>IF([1]新扩建主干线!A1256="","",[1]新扩建主干线!A1256)</f>
        <v>瑞伍线路47</v>
      </c>
      <c r="B1256" s="24" t="str">
        <f>IF([1]新扩建主干线!B1256="","",[1]新扩建主干线!B1256)</f>
        <v>10kV</v>
      </c>
      <c r="C1256" s="24" t="str">
        <f>IF([1]新扩建主干线!C1256="","",[1]新扩建主干线!C1256)</f>
        <v>125瑞伍线</v>
      </c>
      <c r="D1256" s="24">
        <f>IF([1]新扩建主干线!D1256="","",[1]新扩建主干线!D1256)</f>
        <v>0</v>
      </c>
      <c r="E1256" s="24">
        <f>IF([1]新扩建主干线!E1256="","",[1]新扩建主干线!E1256)</f>
        <v>3.8058000000000002E-2</v>
      </c>
      <c r="F1256" s="24" t="str">
        <f>IF([1]新扩建主干线!F1256="","",[1]新扩建主干线!F1256)</f>
        <v>市辖</v>
      </c>
      <c r="G1256" s="24">
        <f>IF([1]新扩建主干线!G1256="","",[1]新扩建主干线!G1256)</f>
        <v>0</v>
      </c>
      <c r="H1256" s="24">
        <f>IF([1]新扩建主干线!H1256="","",[1]新扩建主干线!H1256)</f>
        <v>0</v>
      </c>
      <c r="I1256" s="24">
        <f>IF([1]新扩建主干线!I1256="","",[1]新扩建主干线!I1256)</f>
        <v>1</v>
      </c>
    </row>
    <row r="1257" spans="1:9">
      <c r="A1257" s="24" t="str">
        <f>IF([1]新扩建主干线!A1257="","",[1]新扩建主干线!A1257)</f>
        <v>瑞肆线路2</v>
      </c>
      <c r="B1257" s="24" t="str">
        <f>IF([1]新扩建主干线!B1257="","",[1]新扩建主干线!B1257)</f>
        <v>10kV</v>
      </c>
      <c r="C1257" s="24" t="str">
        <f>IF([1]新扩建主干线!C1257="","",[1]新扩建主干线!C1257)</f>
        <v>124瑞肆线</v>
      </c>
      <c r="D1257" s="24">
        <f>IF([1]新扩建主干线!D1257="","",[1]新扩建主干线!D1257)</f>
        <v>0</v>
      </c>
      <c r="E1257" s="24">
        <f>IF([1]新扩建主干线!E1257="","",[1]新扩建主干线!E1257)</f>
        <v>0.975603</v>
      </c>
      <c r="F1257" s="24" t="str">
        <f>IF([1]新扩建主干线!F1257="","",[1]新扩建主干线!F1257)</f>
        <v>市辖</v>
      </c>
      <c r="G1257" s="24">
        <f>IF([1]新扩建主干线!G1257="","",[1]新扩建主干线!G1257)</f>
        <v>0</v>
      </c>
      <c r="H1257" s="24">
        <f>IF([1]新扩建主干线!H1257="","",[1]新扩建主干线!H1257)</f>
        <v>2</v>
      </c>
      <c r="I1257" s="24">
        <f>IF([1]新扩建主干线!I1257="","",[1]新扩建主干线!I1257)</f>
        <v>3</v>
      </c>
    </row>
    <row r="1258" spans="1:9">
      <c r="A1258" s="24" t="str">
        <f>IF([1]新扩建主干线!A1258="","",[1]新扩建主干线!A1258)</f>
        <v>瑞肆线路3</v>
      </c>
      <c r="B1258" s="24" t="str">
        <f>IF([1]新扩建主干线!B1258="","",[1]新扩建主干线!B1258)</f>
        <v>10kV</v>
      </c>
      <c r="C1258" s="24" t="str">
        <f>IF([1]新扩建主干线!C1258="","",[1]新扩建主干线!C1258)</f>
        <v>124瑞肆线</v>
      </c>
      <c r="D1258" s="24">
        <f>IF([1]新扩建主干线!D1258="","",[1]新扩建主干线!D1258)</f>
        <v>0</v>
      </c>
      <c r="E1258" s="24">
        <f>IF([1]新扩建主干线!E1258="","",[1]新扩建主干线!E1258)</f>
        <v>2.3812E-2</v>
      </c>
      <c r="F1258" s="24" t="str">
        <f>IF([1]新扩建主干线!F1258="","",[1]新扩建主干线!F1258)</f>
        <v>市辖</v>
      </c>
      <c r="G1258" s="24">
        <f>IF([1]新扩建主干线!G1258="","",[1]新扩建主干线!G1258)</f>
        <v>0</v>
      </c>
      <c r="H1258" s="24">
        <f>IF([1]新扩建主干线!H1258="","",[1]新扩建主干线!H1258)</f>
        <v>3</v>
      </c>
      <c r="I1258" s="24">
        <f>IF([1]新扩建主干线!I1258="","",[1]新扩建主干线!I1258)</f>
        <v>1</v>
      </c>
    </row>
    <row r="1259" spans="1:9">
      <c r="A1259" s="24" t="str">
        <f>IF([1]新扩建主干线!A1259="","",[1]新扩建主干线!A1259)</f>
        <v>瑞肆线路5</v>
      </c>
      <c r="B1259" s="24" t="str">
        <f>IF([1]新扩建主干线!B1259="","",[1]新扩建主干线!B1259)</f>
        <v>10kV</v>
      </c>
      <c r="C1259" s="24" t="str">
        <f>IF([1]新扩建主干线!C1259="","",[1]新扩建主干线!C1259)</f>
        <v>124瑞肆线</v>
      </c>
      <c r="D1259" s="24">
        <f>IF([1]新扩建主干线!D1259="","",[1]新扩建主干线!D1259)</f>
        <v>0</v>
      </c>
      <c r="E1259" s="24">
        <f>IF([1]新扩建主干线!E1259="","",[1]新扩建主干线!E1259)</f>
        <v>5.7250000000000002E-2</v>
      </c>
      <c r="F1259" s="24" t="str">
        <f>IF([1]新扩建主干线!F1259="","",[1]新扩建主干线!F1259)</f>
        <v>市辖</v>
      </c>
      <c r="G1259" s="24">
        <f>IF([1]新扩建主干线!G1259="","",[1]新扩建主干线!G1259)</f>
        <v>0</v>
      </c>
      <c r="H1259" s="24">
        <f>IF([1]新扩建主干线!H1259="","",[1]新扩建主干线!H1259)</f>
        <v>5</v>
      </c>
      <c r="I1259" s="24">
        <f>IF([1]新扩建主干线!I1259="","",[1]新扩建主干线!I1259)</f>
        <v>3</v>
      </c>
    </row>
    <row r="1260" spans="1:9">
      <c r="A1260" s="24" t="str">
        <f>IF([1]新扩建主干线!A1260="","",[1]新扩建主干线!A1260)</f>
        <v>瑞肆线路6</v>
      </c>
      <c r="B1260" s="24" t="str">
        <f>IF([1]新扩建主干线!B1260="","",[1]新扩建主干线!B1260)</f>
        <v>10kV</v>
      </c>
      <c r="C1260" s="24" t="str">
        <f>IF([1]新扩建主干线!C1260="","",[1]新扩建主干线!C1260)</f>
        <v>124瑞肆线</v>
      </c>
      <c r="D1260" s="24">
        <f>IF([1]新扩建主干线!D1260="","",[1]新扩建主干线!D1260)</f>
        <v>0</v>
      </c>
      <c r="E1260" s="24">
        <f>IF([1]新扩建主干线!E1260="","",[1]新扩建主干线!E1260)</f>
        <v>4.4523E-2</v>
      </c>
      <c r="F1260" s="24" t="str">
        <f>IF([1]新扩建主干线!F1260="","",[1]新扩建主干线!F1260)</f>
        <v>市辖</v>
      </c>
      <c r="G1260" s="24">
        <f>IF([1]新扩建主干线!G1260="","",[1]新扩建主干线!G1260)</f>
        <v>0</v>
      </c>
      <c r="H1260" s="24">
        <f>IF([1]新扩建主干线!H1260="","",[1]新扩建主干线!H1260)</f>
        <v>6</v>
      </c>
      <c r="I1260" s="24">
        <f>IF([1]新扩建主干线!I1260="","",[1]新扩建主干线!I1260)</f>
        <v>1</v>
      </c>
    </row>
    <row r="1261" spans="1:9">
      <c r="A1261" s="24" t="str">
        <f>IF([1]新扩建主干线!A1261="","",[1]新扩建主干线!A1261)</f>
        <v>瑞肆线路8</v>
      </c>
      <c r="B1261" s="24" t="str">
        <f>IF([1]新扩建主干线!B1261="","",[1]新扩建主干线!B1261)</f>
        <v>10kV</v>
      </c>
      <c r="C1261" s="24" t="str">
        <f>IF([1]新扩建主干线!C1261="","",[1]新扩建主干线!C1261)</f>
        <v>124瑞肆线</v>
      </c>
      <c r="D1261" s="24">
        <f>IF([1]新扩建主干线!D1261="","",[1]新扩建主干线!D1261)</f>
        <v>0</v>
      </c>
      <c r="E1261" s="24">
        <f>IF([1]新扩建主干线!E1261="","",[1]新扩建主干线!E1261)</f>
        <v>5.8166000000000002E-2</v>
      </c>
      <c r="F1261" s="24" t="str">
        <f>IF([1]新扩建主干线!F1261="","",[1]新扩建主干线!F1261)</f>
        <v>市辖</v>
      </c>
      <c r="G1261" s="24">
        <f>IF([1]新扩建主干线!G1261="","",[1]新扩建主干线!G1261)</f>
        <v>0</v>
      </c>
      <c r="H1261" s="24">
        <f>IF([1]新扩建主干线!H1261="","",[1]新扩建主干线!H1261)</f>
        <v>8</v>
      </c>
      <c r="I1261" s="24">
        <f>IF([1]新扩建主干线!I1261="","",[1]新扩建主干线!I1261)</f>
        <v>3</v>
      </c>
    </row>
    <row r="1262" spans="1:9">
      <c r="A1262" s="24" t="str">
        <f>IF([1]新扩建主干线!A1262="","",[1]新扩建主干线!A1262)</f>
        <v>瑞肆线路9</v>
      </c>
      <c r="B1262" s="24" t="str">
        <f>IF([1]新扩建主干线!B1262="","",[1]新扩建主干线!B1262)</f>
        <v>10kV</v>
      </c>
      <c r="C1262" s="24" t="str">
        <f>IF([1]新扩建主干线!C1262="","",[1]新扩建主干线!C1262)</f>
        <v>124瑞肆线</v>
      </c>
      <c r="D1262" s="24">
        <f>IF([1]新扩建主干线!D1262="","",[1]新扩建主干线!D1262)</f>
        <v>0</v>
      </c>
      <c r="E1262" s="24">
        <f>IF([1]新扩建主干线!E1262="","",[1]新扩建主干线!E1262)</f>
        <v>2.764E-3</v>
      </c>
      <c r="F1262" s="24" t="str">
        <f>IF([1]新扩建主干线!F1262="","",[1]新扩建主干线!F1262)</f>
        <v>市辖</v>
      </c>
      <c r="G1262" s="24">
        <f>IF([1]新扩建主干线!G1262="","",[1]新扩建主干线!G1262)</f>
        <v>0</v>
      </c>
      <c r="H1262" s="24">
        <f>IF([1]新扩建主干线!H1262="","",[1]新扩建主干线!H1262)</f>
        <v>0</v>
      </c>
      <c r="I1262" s="24">
        <f>IF([1]新扩建主干线!I1262="","",[1]新扩建主干线!I1262)</f>
        <v>1</v>
      </c>
    </row>
    <row r="1263" spans="1:9">
      <c r="A1263" s="24" t="str">
        <f>IF([1]新扩建主干线!A1263="","",[1]新扩建主干线!A1263)</f>
        <v>瑞肆线路11</v>
      </c>
      <c r="B1263" s="24" t="str">
        <f>IF([1]新扩建主干线!B1263="","",[1]新扩建主干线!B1263)</f>
        <v>10kV</v>
      </c>
      <c r="C1263" s="24" t="str">
        <f>IF([1]新扩建主干线!C1263="","",[1]新扩建主干线!C1263)</f>
        <v>124瑞肆线</v>
      </c>
      <c r="D1263" s="24">
        <f>IF([1]新扩建主干线!D1263="","",[1]新扩建主干线!D1263)</f>
        <v>0</v>
      </c>
      <c r="E1263" s="24">
        <f>IF([1]新扩建主干线!E1263="","",[1]新扩建主干线!E1263)</f>
        <v>0.13921700000000001</v>
      </c>
      <c r="F1263" s="24" t="str">
        <f>IF([1]新扩建主干线!F1263="","",[1]新扩建主干线!F1263)</f>
        <v>市辖</v>
      </c>
      <c r="G1263" s="24">
        <f>IF([1]新扩建主干线!G1263="","",[1]新扩建主干线!G1263)</f>
        <v>0</v>
      </c>
      <c r="H1263" s="24">
        <f>IF([1]新扩建主干线!H1263="","",[1]新扩建主干线!H1263)</f>
        <v>2</v>
      </c>
      <c r="I1263" s="24">
        <f>IF([1]新扩建主干线!I1263="","",[1]新扩建主干线!I1263)</f>
        <v>3</v>
      </c>
    </row>
    <row r="1264" spans="1:9">
      <c r="A1264" s="24" t="str">
        <f>IF([1]新扩建主干线!A1264="","",[1]新扩建主干线!A1264)</f>
        <v>瑞肆线路12</v>
      </c>
      <c r="B1264" s="24" t="str">
        <f>IF([1]新扩建主干线!B1264="","",[1]新扩建主干线!B1264)</f>
        <v>10kV</v>
      </c>
      <c r="C1264" s="24" t="str">
        <f>IF([1]新扩建主干线!C1264="","",[1]新扩建主干线!C1264)</f>
        <v>124瑞肆线</v>
      </c>
      <c r="D1264" s="24">
        <f>IF([1]新扩建主干线!D1264="","",[1]新扩建主干线!D1264)</f>
        <v>0</v>
      </c>
      <c r="E1264" s="24">
        <f>IF([1]新扩建主干线!E1264="","",[1]新扩建主干线!E1264)</f>
        <v>5.7646000000000003E-2</v>
      </c>
      <c r="F1264" s="24" t="str">
        <f>IF([1]新扩建主干线!F1264="","",[1]新扩建主干线!F1264)</f>
        <v>市辖</v>
      </c>
      <c r="G1264" s="24">
        <f>IF([1]新扩建主干线!G1264="","",[1]新扩建主干线!G1264)</f>
        <v>0</v>
      </c>
      <c r="H1264" s="24">
        <f>IF([1]新扩建主干线!H1264="","",[1]新扩建主干线!H1264)</f>
        <v>3</v>
      </c>
      <c r="I1264" s="24">
        <f>IF([1]新扩建主干线!I1264="","",[1]新扩建主干线!I1264)</f>
        <v>1</v>
      </c>
    </row>
    <row r="1265" spans="1:9">
      <c r="A1265" s="24" t="str">
        <f>IF([1]新扩建主干线!A1265="","",[1]新扩建主干线!A1265)</f>
        <v>瑞肆线路14</v>
      </c>
      <c r="B1265" s="24" t="str">
        <f>IF([1]新扩建主干线!B1265="","",[1]新扩建主干线!B1265)</f>
        <v>10kV</v>
      </c>
      <c r="C1265" s="24" t="str">
        <f>IF([1]新扩建主干线!C1265="","",[1]新扩建主干线!C1265)</f>
        <v>124瑞肆线</v>
      </c>
      <c r="D1265" s="24">
        <f>IF([1]新扩建主干线!D1265="","",[1]新扩建主干线!D1265)</f>
        <v>0</v>
      </c>
      <c r="E1265" s="24">
        <f>IF([1]新扩建主干线!E1265="","",[1]新扩建主干线!E1265)</f>
        <v>4.1201000000000002E-2</v>
      </c>
      <c r="F1265" s="24" t="str">
        <f>IF([1]新扩建主干线!F1265="","",[1]新扩建主干线!F1265)</f>
        <v>市辖</v>
      </c>
      <c r="G1265" s="24">
        <f>IF([1]新扩建主干线!G1265="","",[1]新扩建主干线!G1265)</f>
        <v>0</v>
      </c>
      <c r="H1265" s="24">
        <f>IF([1]新扩建主干线!H1265="","",[1]新扩建主干线!H1265)</f>
        <v>5</v>
      </c>
      <c r="I1265" s="24">
        <f>IF([1]新扩建主干线!I1265="","",[1]新扩建主干线!I1265)</f>
        <v>3</v>
      </c>
    </row>
    <row r="1266" spans="1:9">
      <c r="A1266" s="24" t="str">
        <f>IF([1]新扩建主干线!A1266="","",[1]新扩建主干线!A1266)</f>
        <v>瑞肆线路15</v>
      </c>
      <c r="B1266" s="24" t="str">
        <f>IF([1]新扩建主干线!B1266="","",[1]新扩建主干线!B1266)</f>
        <v>10kV</v>
      </c>
      <c r="C1266" s="24" t="str">
        <f>IF([1]新扩建主干线!C1266="","",[1]新扩建主干线!C1266)</f>
        <v>124瑞肆线</v>
      </c>
      <c r="D1266" s="24">
        <f>IF([1]新扩建主干线!D1266="","",[1]新扩建主干线!D1266)</f>
        <v>0</v>
      </c>
      <c r="E1266" s="24">
        <f>IF([1]新扩建主干线!E1266="","",[1]新扩建主干线!E1266)</f>
        <v>3.4127999999999999E-2</v>
      </c>
      <c r="F1266" s="24" t="str">
        <f>IF([1]新扩建主干线!F1266="","",[1]新扩建主干线!F1266)</f>
        <v>市辖</v>
      </c>
      <c r="G1266" s="24">
        <f>IF([1]新扩建主干线!G1266="","",[1]新扩建主干线!G1266)</f>
        <v>0</v>
      </c>
      <c r="H1266" s="24">
        <f>IF([1]新扩建主干线!H1266="","",[1]新扩建主干线!H1266)</f>
        <v>6</v>
      </c>
      <c r="I1266" s="24">
        <f>IF([1]新扩建主干线!I1266="","",[1]新扩建主干线!I1266)</f>
        <v>1</v>
      </c>
    </row>
    <row r="1267" spans="1:9">
      <c r="A1267" s="24" t="str">
        <f>IF([1]新扩建主干线!A1267="","",[1]新扩建主干线!A1267)</f>
        <v>瑞肆线路17</v>
      </c>
      <c r="B1267" s="24" t="str">
        <f>IF([1]新扩建主干线!B1267="","",[1]新扩建主干线!B1267)</f>
        <v>10kV</v>
      </c>
      <c r="C1267" s="24" t="str">
        <f>IF([1]新扩建主干线!C1267="","",[1]新扩建主干线!C1267)</f>
        <v>124瑞肆线</v>
      </c>
      <c r="D1267" s="24">
        <f>IF([1]新扩建主干线!D1267="","",[1]新扩建主干线!D1267)</f>
        <v>0</v>
      </c>
      <c r="E1267" s="24">
        <f>IF([1]新扩建主干线!E1267="","",[1]新扩建主干线!E1267)</f>
        <v>4.6092000000000001E-2</v>
      </c>
      <c r="F1267" s="24" t="str">
        <f>IF([1]新扩建主干线!F1267="","",[1]新扩建主干线!F1267)</f>
        <v>市辖</v>
      </c>
      <c r="G1267" s="24">
        <f>IF([1]新扩建主干线!G1267="","",[1]新扩建主干线!G1267)</f>
        <v>0</v>
      </c>
      <c r="H1267" s="24">
        <f>IF([1]新扩建主干线!H1267="","",[1]新扩建主干线!H1267)</f>
        <v>8</v>
      </c>
      <c r="I1267" s="24">
        <f>IF([1]新扩建主干线!I1267="","",[1]新扩建主干线!I1267)</f>
        <v>3</v>
      </c>
    </row>
    <row r="1268" spans="1:9">
      <c r="A1268" s="24" t="str">
        <f>IF([1]新扩建主干线!A1268="","",[1]新扩建主干线!A1268)</f>
        <v>瑞肆线路18</v>
      </c>
      <c r="B1268" s="24" t="str">
        <f>IF([1]新扩建主干线!B1268="","",[1]新扩建主干线!B1268)</f>
        <v>10kV</v>
      </c>
      <c r="C1268" s="24" t="str">
        <f>IF([1]新扩建主干线!C1268="","",[1]新扩建主干线!C1268)</f>
        <v>124瑞肆线</v>
      </c>
      <c r="D1268" s="24">
        <f>IF([1]新扩建主干线!D1268="","",[1]新扩建主干线!D1268)</f>
        <v>0</v>
      </c>
      <c r="E1268" s="24">
        <f>IF([1]新扩建主干线!E1268="","",[1]新扩建主干线!E1268)</f>
        <v>5.1959999999999999E-2</v>
      </c>
      <c r="F1268" s="24" t="str">
        <f>IF([1]新扩建主干线!F1268="","",[1]新扩建主干线!F1268)</f>
        <v>市辖</v>
      </c>
      <c r="G1268" s="24">
        <f>IF([1]新扩建主干线!G1268="","",[1]新扩建主干线!G1268)</f>
        <v>0</v>
      </c>
      <c r="H1268" s="24">
        <f>IF([1]新扩建主干线!H1268="","",[1]新扩建主干线!H1268)</f>
        <v>0</v>
      </c>
      <c r="I1268" s="24">
        <f>IF([1]新扩建主干线!I1268="","",[1]新扩建主干线!I1268)</f>
        <v>1</v>
      </c>
    </row>
    <row r="1269" spans="1:9">
      <c r="A1269" s="24" t="str">
        <f>IF([1]新扩建主干线!A1269="","",[1]新扩建主干线!A1269)</f>
        <v>瑞肆线路20</v>
      </c>
      <c r="B1269" s="24" t="str">
        <f>IF([1]新扩建主干线!B1269="","",[1]新扩建主干线!B1269)</f>
        <v>10kV</v>
      </c>
      <c r="C1269" s="24" t="str">
        <f>IF([1]新扩建主干线!C1269="","",[1]新扩建主干线!C1269)</f>
        <v>124瑞肆线</v>
      </c>
      <c r="D1269" s="24">
        <f>IF([1]新扩建主干线!D1269="","",[1]新扩建主干线!D1269)</f>
        <v>0</v>
      </c>
      <c r="E1269" s="24">
        <f>IF([1]新扩建主干线!E1269="","",[1]新扩建主干线!E1269)</f>
        <v>3.8564000000000001E-2</v>
      </c>
      <c r="F1269" s="24" t="str">
        <f>IF([1]新扩建主干线!F1269="","",[1]新扩建主干线!F1269)</f>
        <v>市辖</v>
      </c>
      <c r="G1269" s="24">
        <f>IF([1]新扩建主干线!G1269="","",[1]新扩建主干线!G1269)</f>
        <v>0</v>
      </c>
      <c r="H1269" s="24">
        <f>IF([1]新扩建主干线!H1269="","",[1]新扩建主干线!H1269)</f>
        <v>2</v>
      </c>
      <c r="I1269" s="24">
        <f>IF([1]新扩建主干线!I1269="","",[1]新扩建主干线!I1269)</f>
        <v>3</v>
      </c>
    </row>
    <row r="1270" spans="1:9">
      <c r="A1270" s="24" t="str">
        <f>IF([1]新扩建主干线!A1270="","",[1]新扩建主干线!A1270)</f>
        <v>瑞肆线路21</v>
      </c>
      <c r="B1270" s="24" t="str">
        <f>IF([1]新扩建主干线!B1270="","",[1]新扩建主干线!B1270)</f>
        <v>10kV</v>
      </c>
      <c r="C1270" s="24" t="str">
        <f>IF([1]新扩建主干线!C1270="","",[1]新扩建主干线!C1270)</f>
        <v>124瑞肆线</v>
      </c>
      <c r="D1270" s="24">
        <f>IF([1]新扩建主干线!D1270="","",[1]新扩建主干线!D1270)</f>
        <v>0</v>
      </c>
      <c r="E1270" s="24">
        <f>IF([1]新扩建主干线!E1270="","",[1]新扩建主干线!E1270)</f>
        <v>3.8703000000000001E-2</v>
      </c>
      <c r="F1270" s="24" t="str">
        <f>IF([1]新扩建主干线!F1270="","",[1]新扩建主干线!F1270)</f>
        <v>市辖</v>
      </c>
      <c r="G1270" s="24">
        <f>IF([1]新扩建主干线!G1270="","",[1]新扩建主干线!G1270)</f>
        <v>0</v>
      </c>
      <c r="H1270" s="24">
        <f>IF([1]新扩建主干线!H1270="","",[1]新扩建主干线!H1270)</f>
        <v>3</v>
      </c>
      <c r="I1270" s="24">
        <f>IF([1]新扩建主干线!I1270="","",[1]新扩建主干线!I1270)</f>
        <v>1</v>
      </c>
    </row>
    <row r="1271" spans="1:9">
      <c r="A1271" s="24" t="str">
        <f>IF([1]新扩建主干线!A1271="","",[1]新扩建主干线!A1271)</f>
        <v>瑞肆线路23</v>
      </c>
      <c r="B1271" s="24" t="str">
        <f>IF([1]新扩建主干线!B1271="","",[1]新扩建主干线!B1271)</f>
        <v>10kV</v>
      </c>
      <c r="C1271" s="24" t="str">
        <f>IF([1]新扩建主干线!C1271="","",[1]新扩建主干线!C1271)</f>
        <v>124瑞肆线</v>
      </c>
      <c r="D1271" s="24">
        <f>IF([1]新扩建主干线!D1271="","",[1]新扩建主干线!D1271)</f>
        <v>0</v>
      </c>
      <c r="E1271" s="24">
        <f>IF([1]新扩建主干线!E1271="","",[1]新扩建主干线!E1271)</f>
        <v>2.9350000000000001E-2</v>
      </c>
      <c r="F1271" s="24" t="str">
        <f>IF([1]新扩建主干线!F1271="","",[1]新扩建主干线!F1271)</f>
        <v>市辖</v>
      </c>
      <c r="G1271" s="24">
        <f>IF([1]新扩建主干线!G1271="","",[1]新扩建主干线!G1271)</f>
        <v>0</v>
      </c>
      <c r="H1271" s="24">
        <f>IF([1]新扩建主干线!H1271="","",[1]新扩建主干线!H1271)</f>
        <v>5</v>
      </c>
      <c r="I1271" s="24">
        <f>IF([1]新扩建主干线!I1271="","",[1]新扩建主干线!I1271)</f>
        <v>3</v>
      </c>
    </row>
    <row r="1272" spans="1:9">
      <c r="A1272" s="24" t="str">
        <f>IF([1]新扩建主干线!A1272="","",[1]新扩建主干线!A1272)</f>
        <v>瑞肆线路24</v>
      </c>
      <c r="B1272" s="24" t="str">
        <f>IF([1]新扩建主干线!B1272="","",[1]新扩建主干线!B1272)</f>
        <v>10kV</v>
      </c>
      <c r="C1272" s="24" t="str">
        <f>IF([1]新扩建主干线!C1272="","",[1]新扩建主干线!C1272)</f>
        <v>124瑞肆线</v>
      </c>
      <c r="D1272" s="24">
        <f>IF([1]新扩建主干线!D1272="","",[1]新扩建主干线!D1272)</f>
        <v>0</v>
      </c>
      <c r="E1272" s="24">
        <f>IF([1]新扩建主干线!E1272="","",[1]新扩建主干线!E1272)</f>
        <v>5.6838E-2</v>
      </c>
      <c r="F1272" s="24" t="str">
        <f>IF([1]新扩建主干线!F1272="","",[1]新扩建主干线!F1272)</f>
        <v>市辖</v>
      </c>
      <c r="G1272" s="24">
        <f>IF([1]新扩建主干线!G1272="","",[1]新扩建主干线!G1272)</f>
        <v>0</v>
      </c>
      <c r="H1272" s="24">
        <f>IF([1]新扩建主干线!H1272="","",[1]新扩建主干线!H1272)</f>
        <v>6</v>
      </c>
      <c r="I1272" s="24">
        <f>IF([1]新扩建主干线!I1272="","",[1]新扩建主干线!I1272)</f>
        <v>1</v>
      </c>
    </row>
    <row r="1273" spans="1:9">
      <c r="A1273" s="24" t="str">
        <f>IF([1]新扩建主干线!A1273="","",[1]新扩建主干线!A1273)</f>
        <v>瑞肆线路26</v>
      </c>
      <c r="B1273" s="24" t="str">
        <f>IF([1]新扩建主干线!B1273="","",[1]新扩建主干线!B1273)</f>
        <v>10kV</v>
      </c>
      <c r="C1273" s="24" t="str">
        <f>IF([1]新扩建主干线!C1273="","",[1]新扩建主干线!C1273)</f>
        <v>124瑞肆线</v>
      </c>
      <c r="D1273" s="24">
        <f>IF([1]新扩建主干线!D1273="","",[1]新扩建主干线!D1273)</f>
        <v>0</v>
      </c>
      <c r="E1273" s="24">
        <f>IF([1]新扩建主干线!E1273="","",[1]新扩建主干线!E1273)</f>
        <v>6.1710000000000001E-2</v>
      </c>
      <c r="F1273" s="24" t="str">
        <f>IF([1]新扩建主干线!F1273="","",[1]新扩建主干线!F1273)</f>
        <v>市辖</v>
      </c>
      <c r="G1273" s="24">
        <f>IF([1]新扩建主干线!G1273="","",[1]新扩建主干线!G1273)</f>
        <v>0</v>
      </c>
      <c r="H1273" s="24">
        <f>IF([1]新扩建主干线!H1273="","",[1]新扩建主干线!H1273)</f>
        <v>8</v>
      </c>
      <c r="I1273" s="24">
        <f>IF([1]新扩建主干线!I1273="","",[1]新扩建主干线!I1273)</f>
        <v>3</v>
      </c>
    </row>
    <row r="1274" spans="1:9">
      <c r="A1274" s="24" t="str">
        <f>IF([1]新扩建主干线!A1274="","",[1]新扩建主干线!A1274)</f>
        <v>瑞肆线路27</v>
      </c>
      <c r="B1274" s="24" t="str">
        <f>IF([1]新扩建主干线!B1274="","",[1]新扩建主干线!B1274)</f>
        <v>10kV</v>
      </c>
      <c r="C1274" s="24" t="str">
        <f>IF([1]新扩建主干线!C1274="","",[1]新扩建主干线!C1274)</f>
        <v>124瑞肆线</v>
      </c>
      <c r="D1274" s="24">
        <f>IF([1]新扩建主干线!D1274="","",[1]新扩建主干线!D1274)</f>
        <v>0</v>
      </c>
      <c r="E1274" s="24">
        <f>IF([1]新扩建主干线!E1274="","",[1]新扩建主干线!E1274)</f>
        <v>3.3107999999999999E-2</v>
      </c>
      <c r="F1274" s="24" t="str">
        <f>IF([1]新扩建主干线!F1274="","",[1]新扩建主干线!F1274)</f>
        <v>市辖</v>
      </c>
      <c r="G1274" s="24">
        <f>IF([1]新扩建主干线!G1274="","",[1]新扩建主干线!G1274)</f>
        <v>0</v>
      </c>
      <c r="H1274" s="24">
        <f>IF([1]新扩建主干线!H1274="","",[1]新扩建主干线!H1274)</f>
        <v>0</v>
      </c>
      <c r="I1274" s="24">
        <f>IF([1]新扩建主干线!I1274="","",[1]新扩建主干线!I1274)</f>
        <v>1</v>
      </c>
    </row>
    <row r="1275" spans="1:9">
      <c r="A1275" s="24" t="str">
        <f>IF([1]新扩建主干线!A1275="","",[1]新扩建主干线!A1275)</f>
        <v>瑞肆线路29</v>
      </c>
      <c r="B1275" s="24" t="str">
        <f>IF([1]新扩建主干线!B1275="","",[1]新扩建主干线!B1275)</f>
        <v>10kV</v>
      </c>
      <c r="C1275" s="24" t="str">
        <f>IF([1]新扩建主干线!C1275="","",[1]新扩建主干线!C1275)</f>
        <v>124瑞肆线</v>
      </c>
      <c r="D1275" s="24">
        <f>IF([1]新扩建主干线!D1275="","",[1]新扩建主干线!D1275)</f>
        <v>0</v>
      </c>
      <c r="E1275" s="24">
        <f>IF([1]新扩建主干线!E1275="","",[1]新扩建主干线!E1275)</f>
        <v>9.3511999999999998E-2</v>
      </c>
      <c r="F1275" s="24" t="str">
        <f>IF([1]新扩建主干线!F1275="","",[1]新扩建主干线!F1275)</f>
        <v>市辖</v>
      </c>
      <c r="G1275" s="24">
        <f>IF([1]新扩建主干线!G1275="","",[1]新扩建主干线!G1275)</f>
        <v>0</v>
      </c>
      <c r="H1275" s="24">
        <f>IF([1]新扩建主干线!H1275="","",[1]新扩建主干线!H1275)</f>
        <v>2</v>
      </c>
      <c r="I1275" s="24">
        <f>IF([1]新扩建主干线!I1275="","",[1]新扩建主干线!I1275)</f>
        <v>3</v>
      </c>
    </row>
    <row r="1276" spans="1:9">
      <c r="A1276" s="24" t="str">
        <f>IF([1]新扩建主干线!A1276="","",[1]新扩建主干线!A1276)</f>
        <v>瑞肆线路30</v>
      </c>
      <c r="B1276" s="24" t="str">
        <f>IF([1]新扩建主干线!B1276="","",[1]新扩建主干线!B1276)</f>
        <v>10kV</v>
      </c>
      <c r="C1276" s="24" t="str">
        <f>IF([1]新扩建主干线!C1276="","",[1]新扩建主干线!C1276)</f>
        <v>124瑞肆线</v>
      </c>
      <c r="D1276" s="24">
        <f>IF([1]新扩建主干线!D1276="","",[1]新扩建主干线!D1276)</f>
        <v>0</v>
      </c>
      <c r="E1276" s="24">
        <f>IF([1]新扩建主干线!E1276="","",[1]新扩建主干线!E1276)</f>
        <v>5.4086000000000002E-2</v>
      </c>
      <c r="F1276" s="24" t="str">
        <f>IF([1]新扩建主干线!F1276="","",[1]新扩建主干线!F1276)</f>
        <v>市辖</v>
      </c>
      <c r="G1276" s="24">
        <f>IF([1]新扩建主干线!G1276="","",[1]新扩建主干线!G1276)</f>
        <v>0</v>
      </c>
      <c r="H1276" s="24">
        <f>IF([1]新扩建主干线!H1276="","",[1]新扩建主干线!H1276)</f>
        <v>3</v>
      </c>
      <c r="I1276" s="24">
        <f>IF([1]新扩建主干线!I1276="","",[1]新扩建主干线!I1276)</f>
        <v>1</v>
      </c>
    </row>
    <row r="1277" spans="1:9">
      <c r="A1277" s="24" t="str">
        <f>IF([1]新扩建主干线!A1277="","",[1]新扩建主干线!A1277)</f>
        <v>瑞肆线路32</v>
      </c>
      <c r="B1277" s="24" t="str">
        <f>IF([1]新扩建主干线!B1277="","",[1]新扩建主干线!B1277)</f>
        <v>10kV</v>
      </c>
      <c r="C1277" s="24" t="str">
        <f>IF([1]新扩建主干线!C1277="","",[1]新扩建主干线!C1277)</f>
        <v>124瑞肆线</v>
      </c>
      <c r="D1277" s="24">
        <f>IF([1]新扩建主干线!D1277="","",[1]新扩建主干线!D1277)</f>
        <v>0</v>
      </c>
      <c r="E1277" s="24">
        <f>IF([1]新扩建主干线!E1277="","",[1]新扩建主干线!E1277)</f>
        <v>4.6634000000000002E-2</v>
      </c>
      <c r="F1277" s="24" t="str">
        <f>IF([1]新扩建主干线!F1277="","",[1]新扩建主干线!F1277)</f>
        <v>市辖</v>
      </c>
      <c r="G1277" s="24">
        <f>IF([1]新扩建主干线!G1277="","",[1]新扩建主干线!G1277)</f>
        <v>0</v>
      </c>
      <c r="H1277" s="24">
        <f>IF([1]新扩建主干线!H1277="","",[1]新扩建主干线!H1277)</f>
        <v>5</v>
      </c>
      <c r="I1277" s="24">
        <f>IF([1]新扩建主干线!I1277="","",[1]新扩建主干线!I1277)</f>
        <v>3</v>
      </c>
    </row>
    <row r="1278" spans="1:9">
      <c r="A1278" s="24" t="str">
        <f>IF([1]新扩建主干线!A1278="","",[1]新扩建主干线!A1278)</f>
        <v>瑞肆线路33</v>
      </c>
      <c r="B1278" s="24" t="str">
        <f>IF([1]新扩建主干线!B1278="","",[1]新扩建主干线!B1278)</f>
        <v>10kV</v>
      </c>
      <c r="C1278" s="24" t="str">
        <f>IF([1]新扩建主干线!C1278="","",[1]新扩建主干线!C1278)</f>
        <v>124瑞肆线</v>
      </c>
      <c r="D1278" s="24">
        <f>IF([1]新扩建主干线!D1278="","",[1]新扩建主干线!D1278)</f>
        <v>0</v>
      </c>
      <c r="E1278" s="24">
        <f>IF([1]新扩建主干线!E1278="","",[1]新扩建主干线!E1278)</f>
        <v>1.5184E-2</v>
      </c>
      <c r="F1278" s="24" t="str">
        <f>IF([1]新扩建主干线!F1278="","",[1]新扩建主干线!F1278)</f>
        <v>市辖</v>
      </c>
      <c r="G1278" s="24">
        <f>IF([1]新扩建主干线!G1278="","",[1]新扩建主干线!G1278)</f>
        <v>0</v>
      </c>
      <c r="H1278" s="24">
        <f>IF([1]新扩建主干线!H1278="","",[1]新扩建主干线!H1278)</f>
        <v>6</v>
      </c>
      <c r="I1278" s="24">
        <f>IF([1]新扩建主干线!I1278="","",[1]新扩建主干线!I1278)</f>
        <v>1</v>
      </c>
    </row>
    <row r="1279" spans="1:9">
      <c r="A1279" s="24" t="str">
        <f>IF([1]新扩建主干线!A1279="","",[1]新扩建主干线!A1279)</f>
        <v>瑞肆线路35</v>
      </c>
      <c r="B1279" s="24" t="str">
        <f>IF([1]新扩建主干线!B1279="","",[1]新扩建主干线!B1279)</f>
        <v>10kV</v>
      </c>
      <c r="C1279" s="24" t="str">
        <f>IF([1]新扩建主干线!C1279="","",[1]新扩建主干线!C1279)</f>
        <v>124瑞肆线</v>
      </c>
      <c r="D1279" s="24">
        <f>IF([1]新扩建主干线!D1279="","",[1]新扩建主干线!D1279)</f>
        <v>0</v>
      </c>
      <c r="E1279" s="24">
        <f>IF([1]新扩建主干线!E1279="","",[1]新扩建主干线!E1279)</f>
        <v>7.9281000000000004E-2</v>
      </c>
      <c r="F1279" s="24" t="str">
        <f>IF([1]新扩建主干线!F1279="","",[1]新扩建主干线!F1279)</f>
        <v>市辖</v>
      </c>
      <c r="G1279" s="24">
        <f>IF([1]新扩建主干线!G1279="","",[1]新扩建主干线!G1279)</f>
        <v>0</v>
      </c>
      <c r="H1279" s="24">
        <f>IF([1]新扩建主干线!H1279="","",[1]新扩建主干线!H1279)</f>
        <v>8</v>
      </c>
      <c r="I1279" s="24">
        <f>IF([1]新扩建主干线!I1279="","",[1]新扩建主干线!I1279)</f>
        <v>3</v>
      </c>
    </row>
    <row r="1280" spans="1:9">
      <c r="A1280" s="24" t="str">
        <f>IF([1]新扩建主干线!A1280="","",[1]新扩建主干线!A1280)</f>
        <v>瑞肆线路36</v>
      </c>
      <c r="B1280" s="24" t="str">
        <f>IF([1]新扩建主干线!B1280="","",[1]新扩建主干线!B1280)</f>
        <v>10kV</v>
      </c>
      <c r="C1280" s="24" t="str">
        <f>IF([1]新扩建主干线!C1280="","",[1]新扩建主干线!C1280)</f>
        <v>124瑞肆线</v>
      </c>
      <c r="D1280" s="24">
        <f>IF([1]新扩建主干线!D1280="","",[1]新扩建主干线!D1280)</f>
        <v>0</v>
      </c>
      <c r="E1280" s="24">
        <f>IF([1]新扩建主干线!E1280="","",[1]新扩建主干线!E1280)</f>
        <v>0.111706</v>
      </c>
      <c r="F1280" s="24" t="str">
        <f>IF([1]新扩建主干线!F1280="","",[1]新扩建主干线!F1280)</f>
        <v>市辖</v>
      </c>
      <c r="G1280" s="24">
        <f>IF([1]新扩建主干线!G1280="","",[1]新扩建主干线!G1280)</f>
        <v>0</v>
      </c>
      <c r="H1280" s="24">
        <f>IF([1]新扩建主干线!H1280="","",[1]新扩建主干线!H1280)</f>
        <v>0</v>
      </c>
      <c r="I1280" s="24">
        <f>IF([1]新扩建主干线!I1280="","",[1]新扩建主干线!I1280)</f>
        <v>1</v>
      </c>
    </row>
    <row r="1281" spans="1:9">
      <c r="A1281" s="24" t="str">
        <f>IF([1]新扩建主干线!A1281="","",[1]新扩建主干线!A1281)</f>
        <v>瑞肆线路38</v>
      </c>
      <c r="B1281" s="24" t="str">
        <f>IF([1]新扩建主干线!B1281="","",[1]新扩建主干线!B1281)</f>
        <v>10kV</v>
      </c>
      <c r="C1281" s="24" t="str">
        <f>IF([1]新扩建主干线!C1281="","",[1]新扩建主干线!C1281)</f>
        <v>124瑞肆线</v>
      </c>
      <c r="D1281" s="24">
        <f>IF([1]新扩建主干线!D1281="","",[1]新扩建主干线!D1281)</f>
        <v>0</v>
      </c>
      <c r="E1281" s="24">
        <f>IF([1]新扩建主干线!E1281="","",[1]新扩建主干线!E1281)</f>
        <v>2.4593E-2</v>
      </c>
      <c r="F1281" s="24" t="str">
        <f>IF([1]新扩建主干线!F1281="","",[1]新扩建主干线!F1281)</f>
        <v>市辖</v>
      </c>
      <c r="G1281" s="24">
        <f>IF([1]新扩建主干线!G1281="","",[1]新扩建主干线!G1281)</f>
        <v>0</v>
      </c>
      <c r="H1281" s="24">
        <f>IF([1]新扩建主干线!H1281="","",[1]新扩建主干线!H1281)</f>
        <v>2</v>
      </c>
      <c r="I1281" s="24">
        <f>IF([1]新扩建主干线!I1281="","",[1]新扩建主干线!I1281)</f>
        <v>3</v>
      </c>
    </row>
    <row r="1282" spans="1:9">
      <c r="A1282" s="24" t="str">
        <f>IF([1]新扩建主干线!A1282="","",[1]新扩建主干线!A1282)</f>
        <v>瑞肆线路39</v>
      </c>
      <c r="B1282" s="24" t="str">
        <f>IF([1]新扩建主干线!B1282="","",[1]新扩建主干线!B1282)</f>
        <v>10kV</v>
      </c>
      <c r="C1282" s="24" t="str">
        <f>IF([1]新扩建主干线!C1282="","",[1]新扩建主干线!C1282)</f>
        <v>124瑞肆线</v>
      </c>
      <c r="D1282" s="24">
        <f>IF([1]新扩建主干线!D1282="","",[1]新扩建主干线!D1282)</f>
        <v>0</v>
      </c>
      <c r="E1282" s="24">
        <f>IF([1]新扩建主干线!E1282="","",[1]新扩建主干线!E1282)</f>
        <v>1.5623E-2</v>
      </c>
      <c r="F1282" s="24" t="str">
        <f>IF([1]新扩建主干线!F1282="","",[1]新扩建主干线!F1282)</f>
        <v>市辖</v>
      </c>
      <c r="G1282" s="24">
        <f>IF([1]新扩建主干线!G1282="","",[1]新扩建主干线!G1282)</f>
        <v>0</v>
      </c>
      <c r="H1282" s="24">
        <f>IF([1]新扩建主干线!H1282="","",[1]新扩建主干线!H1282)</f>
        <v>3</v>
      </c>
      <c r="I1282" s="24">
        <f>IF([1]新扩建主干线!I1282="","",[1]新扩建主干线!I1282)</f>
        <v>1</v>
      </c>
    </row>
    <row r="1283" spans="1:9">
      <c r="A1283" s="24" t="str">
        <f>IF([1]新扩建主干线!A1283="","",[1]新扩建主干线!A1283)</f>
        <v>瑞肆线路41</v>
      </c>
      <c r="B1283" s="24" t="str">
        <f>IF([1]新扩建主干线!B1283="","",[1]新扩建主干线!B1283)</f>
        <v>10kV</v>
      </c>
      <c r="C1283" s="24" t="str">
        <f>IF([1]新扩建主干线!C1283="","",[1]新扩建主干线!C1283)</f>
        <v>124瑞肆线</v>
      </c>
      <c r="D1283" s="24">
        <f>IF([1]新扩建主干线!D1283="","",[1]新扩建主干线!D1283)</f>
        <v>0</v>
      </c>
      <c r="E1283" s="24">
        <f>IF([1]新扩建主干线!E1283="","",[1]新扩建主干线!E1283)</f>
        <v>2.9405000000000001E-2</v>
      </c>
      <c r="F1283" s="24" t="str">
        <f>IF([1]新扩建主干线!F1283="","",[1]新扩建主干线!F1283)</f>
        <v>市辖</v>
      </c>
      <c r="G1283" s="24">
        <f>IF([1]新扩建主干线!G1283="","",[1]新扩建主干线!G1283)</f>
        <v>0</v>
      </c>
      <c r="H1283" s="24">
        <f>IF([1]新扩建主干线!H1283="","",[1]新扩建主干线!H1283)</f>
        <v>5</v>
      </c>
      <c r="I1283" s="24">
        <f>IF([1]新扩建主干线!I1283="","",[1]新扩建主干线!I1283)</f>
        <v>3</v>
      </c>
    </row>
    <row r="1284" spans="1:9">
      <c r="A1284" s="24" t="str">
        <f>IF([1]新扩建主干线!A1284="","",[1]新扩建主干线!A1284)</f>
        <v>瑞肆线路42</v>
      </c>
      <c r="B1284" s="24" t="str">
        <f>IF([1]新扩建主干线!B1284="","",[1]新扩建主干线!B1284)</f>
        <v>10kV</v>
      </c>
      <c r="C1284" s="24" t="str">
        <f>IF([1]新扩建主干线!C1284="","",[1]新扩建主干线!C1284)</f>
        <v>124瑞肆线</v>
      </c>
      <c r="D1284" s="24">
        <f>IF([1]新扩建主干线!D1284="","",[1]新扩建主干线!D1284)</f>
        <v>0</v>
      </c>
      <c r="E1284" s="24">
        <f>IF([1]新扩建主干线!E1284="","",[1]新扩建主干线!E1284)</f>
        <v>3.7274000000000002E-2</v>
      </c>
      <c r="F1284" s="24" t="str">
        <f>IF([1]新扩建主干线!F1284="","",[1]新扩建主干线!F1284)</f>
        <v>市辖</v>
      </c>
      <c r="G1284" s="24">
        <f>IF([1]新扩建主干线!G1284="","",[1]新扩建主干线!G1284)</f>
        <v>0</v>
      </c>
      <c r="H1284" s="24">
        <f>IF([1]新扩建主干线!H1284="","",[1]新扩建主干线!H1284)</f>
        <v>6</v>
      </c>
      <c r="I1284" s="24">
        <f>IF([1]新扩建主干线!I1284="","",[1]新扩建主干线!I1284)</f>
        <v>1</v>
      </c>
    </row>
    <row r="1285" spans="1:9">
      <c r="A1285" s="24" t="str">
        <f>IF([1]新扩建主干线!A1285="","",[1]新扩建主干线!A1285)</f>
        <v>瑞肆线路44</v>
      </c>
      <c r="B1285" s="24" t="str">
        <f>IF([1]新扩建主干线!B1285="","",[1]新扩建主干线!B1285)</f>
        <v>10kV</v>
      </c>
      <c r="C1285" s="24" t="str">
        <f>IF([1]新扩建主干线!C1285="","",[1]新扩建主干线!C1285)</f>
        <v>124瑞肆线</v>
      </c>
      <c r="D1285" s="24">
        <f>IF([1]新扩建主干线!D1285="","",[1]新扩建主干线!D1285)</f>
        <v>0</v>
      </c>
      <c r="E1285" s="24">
        <f>IF([1]新扩建主干线!E1285="","",[1]新扩建主干线!E1285)</f>
        <v>5.6757000000000002E-2</v>
      </c>
      <c r="F1285" s="24" t="str">
        <f>IF([1]新扩建主干线!F1285="","",[1]新扩建主干线!F1285)</f>
        <v>市辖</v>
      </c>
      <c r="G1285" s="24">
        <f>IF([1]新扩建主干线!G1285="","",[1]新扩建主干线!G1285)</f>
        <v>0</v>
      </c>
      <c r="H1285" s="24">
        <f>IF([1]新扩建主干线!H1285="","",[1]新扩建主干线!H1285)</f>
        <v>8</v>
      </c>
      <c r="I1285" s="24">
        <f>IF([1]新扩建主干线!I1285="","",[1]新扩建主干线!I1285)</f>
        <v>3</v>
      </c>
    </row>
    <row r="1286" spans="1:9">
      <c r="A1286" s="24" t="str">
        <f>IF([1]新扩建主干线!A1286="","",[1]新扩建主干线!A1286)</f>
        <v>瑞肆线路45</v>
      </c>
      <c r="B1286" s="24" t="str">
        <f>IF([1]新扩建主干线!B1286="","",[1]新扩建主干线!B1286)</f>
        <v>10kV</v>
      </c>
      <c r="C1286" s="24" t="str">
        <f>IF([1]新扩建主干线!C1286="","",[1]新扩建主干线!C1286)</f>
        <v>124瑞肆线</v>
      </c>
      <c r="D1286" s="24">
        <f>IF([1]新扩建主干线!D1286="","",[1]新扩建主干线!D1286)</f>
        <v>0</v>
      </c>
      <c r="E1286" s="24">
        <f>IF([1]新扩建主干线!E1286="","",[1]新扩建主干线!E1286)</f>
        <v>0.101886</v>
      </c>
      <c r="F1286" s="24" t="str">
        <f>IF([1]新扩建主干线!F1286="","",[1]新扩建主干线!F1286)</f>
        <v>市辖</v>
      </c>
      <c r="G1286" s="24">
        <f>IF([1]新扩建主干线!G1286="","",[1]新扩建主干线!G1286)</f>
        <v>0</v>
      </c>
      <c r="H1286" s="24">
        <f>IF([1]新扩建主干线!H1286="","",[1]新扩建主干线!H1286)</f>
        <v>0</v>
      </c>
      <c r="I1286" s="24">
        <f>IF([1]新扩建主干线!I1286="","",[1]新扩建主干线!I1286)</f>
        <v>1</v>
      </c>
    </row>
    <row r="1287" spans="1:9">
      <c r="A1287" s="24" t="str">
        <f>IF([1]新扩建主干线!A1287="","",[1]新扩建主干线!A1287)</f>
        <v>瑞肆线路47</v>
      </c>
      <c r="B1287" s="24" t="str">
        <f>IF([1]新扩建主干线!B1287="","",[1]新扩建主干线!B1287)</f>
        <v>10kV</v>
      </c>
      <c r="C1287" s="24" t="str">
        <f>IF([1]新扩建主干线!C1287="","",[1]新扩建主干线!C1287)</f>
        <v>124瑞肆线</v>
      </c>
      <c r="D1287" s="24">
        <f>IF([1]新扩建主干线!D1287="","",[1]新扩建主干线!D1287)</f>
        <v>0</v>
      </c>
      <c r="E1287" s="24">
        <f>IF([1]新扩建主干线!E1287="","",[1]新扩建主干线!E1287)</f>
        <v>0.116448</v>
      </c>
      <c r="F1287" s="24" t="str">
        <f>IF([1]新扩建主干线!F1287="","",[1]新扩建主干线!F1287)</f>
        <v>市辖</v>
      </c>
      <c r="G1287" s="24">
        <f>IF([1]新扩建主干线!G1287="","",[1]新扩建主干线!G1287)</f>
        <v>0</v>
      </c>
      <c r="H1287" s="24">
        <f>IF([1]新扩建主干线!H1287="","",[1]新扩建主干线!H1287)</f>
        <v>2</v>
      </c>
      <c r="I1287" s="24">
        <f>IF([1]新扩建主干线!I1287="","",[1]新扩建主干线!I1287)</f>
        <v>3</v>
      </c>
    </row>
    <row r="1288" spans="1:9">
      <c r="A1288" s="24" t="str">
        <f>IF([1]新扩建主干线!A1288="","",[1]新扩建主干线!A1288)</f>
        <v>瑞肆线路48</v>
      </c>
      <c r="B1288" s="24" t="str">
        <f>IF([1]新扩建主干线!B1288="","",[1]新扩建主干线!B1288)</f>
        <v>10kV</v>
      </c>
      <c r="C1288" s="24" t="str">
        <f>IF([1]新扩建主干线!C1288="","",[1]新扩建主干线!C1288)</f>
        <v>124瑞肆线</v>
      </c>
      <c r="D1288" s="24">
        <f>IF([1]新扩建主干线!D1288="","",[1]新扩建主干线!D1288)</f>
        <v>0</v>
      </c>
      <c r="E1288" s="24">
        <f>IF([1]新扩建主干线!E1288="","",[1]新扩建主干线!E1288)</f>
        <v>2.3394000000000002E-2</v>
      </c>
      <c r="F1288" s="24" t="str">
        <f>IF([1]新扩建主干线!F1288="","",[1]新扩建主干线!F1288)</f>
        <v>市辖</v>
      </c>
      <c r="G1288" s="24">
        <f>IF([1]新扩建主干线!G1288="","",[1]新扩建主干线!G1288)</f>
        <v>0</v>
      </c>
      <c r="H1288" s="24">
        <f>IF([1]新扩建主干线!H1288="","",[1]新扩建主干线!H1288)</f>
        <v>3</v>
      </c>
      <c r="I1288" s="24">
        <f>IF([1]新扩建主干线!I1288="","",[1]新扩建主干线!I1288)</f>
        <v>1</v>
      </c>
    </row>
    <row r="1289" spans="1:9">
      <c r="A1289" s="24" t="str">
        <f>IF([1]新扩建主干线!A1289="","",[1]新扩建主干线!A1289)</f>
        <v>瑞肆线路50</v>
      </c>
      <c r="B1289" s="24" t="str">
        <f>IF([1]新扩建主干线!B1289="","",[1]新扩建主干线!B1289)</f>
        <v>10kV</v>
      </c>
      <c r="C1289" s="24" t="str">
        <f>IF([1]新扩建主干线!C1289="","",[1]新扩建主干线!C1289)</f>
        <v>124瑞肆线</v>
      </c>
      <c r="D1289" s="24">
        <f>IF([1]新扩建主干线!D1289="","",[1]新扩建主干线!D1289)</f>
        <v>0</v>
      </c>
      <c r="E1289" s="24">
        <f>IF([1]新扩建主干线!E1289="","",[1]新扩建主干线!E1289)</f>
        <v>5.9964999999999997E-2</v>
      </c>
      <c r="F1289" s="24" t="str">
        <f>IF([1]新扩建主干线!F1289="","",[1]新扩建主干线!F1289)</f>
        <v>市辖</v>
      </c>
      <c r="G1289" s="24">
        <f>IF([1]新扩建主干线!G1289="","",[1]新扩建主干线!G1289)</f>
        <v>0</v>
      </c>
      <c r="H1289" s="24">
        <f>IF([1]新扩建主干线!H1289="","",[1]新扩建主干线!H1289)</f>
        <v>5</v>
      </c>
      <c r="I1289" s="24">
        <f>IF([1]新扩建主干线!I1289="","",[1]新扩建主干线!I1289)</f>
        <v>3</v>
      </c>
    </row>
    <row r="1290" spans="1:9">
      <c r="A1290" s="24" t="str">
        <f>IF([1]新扩建主干线!A1290="","",[1]新扩建主干线!A1290)</f>
        <v>瑞肆线路51</v>
      </c>
      <c r="B1290" s="24" t="str">
        <f>IF([1]新扩建主干线!B1290="","",[1]新扩建主干线!B1290)</f>
        <v>10kV</v>
      </c>
      <c r="C1290" s="24" t="str">
        <f>IF([1]新扩建主干线!C1290="","",[1]新扩建主干线!C1290)</f>
        <v>124瑞肆线</v>
      </c>
      <c r="D1290" s="24">
        <f>IF([1]新扩建主干线!D1290="","",[1]新扩建主干线!D1290)</f>
        <v>0</v>
      </c>
      <c r="E1290" s="24">
        <f>IF([1]新扩建主干线!E1290="","",[1]新扩建主干线!E1290)</f>
        <v>9.5489000000000004E-2</v>
      </c>
      <c r="F1290" s="24" t="str">
        <f>IF([1]新扩建主干线!F1290="","",[1]新扩建主干线!F1290)</f>
        <v>市辖</v>
      </c>
      <c r="G1290" s="24">
        <f>IF([1]新扩建主干线!G1290="","",[1]新扩建主干线!G1290)</f>
        <v>0</v>
      </c>
      <c r="H1290" s="24">
        <f>IF([1]新扩建主干线!H1290="","",[1]新扩建主干线!H1290)</f>
        <v>6</v>
      </c>
      <c r="I1290" s="24">
        <f>IF([1]新扩建主干线!I1290="","",[1]新扩建主干线!I1290)</f>
        <v>1</v>
      </c>
    </row>
    <row r="1291" spans="1:9">
      <c r="A1291" s="24" t="str">
        <f>IF([1]新扩建主干线!A1291="","",[1]新扩建主干线!A1291)</f>
        <v>瑞肆线路53</v>
      </c>
      <c r="B1291" s="24" t="str">
        <f>IF([1]新扩建主干线!B1291="","",[1]新扩建主干线!B1291)</f>
        <v>10kV</v>
      </c>
      <c r="C1291" s="24" t="str">
        <f>IF([1]新扩建主干线!C1291="","",[1]新扩建主干线!C1291)</f>
        <v>124瑞肆线</v>
      </c>
      <c r="D1291" s="24">
        <f>IF([1]新扩建主干线!D1291="","",[1]新扩建主干线!D1291)</f>
        <v>0</v>
      </c>
      <c r="E1291" s="24">
        <f>IF([1]新扩建主干线!E1291="","",[1]新扩建主干线!E1291)</f>
        <v>0.15642400000000001</v>
      </c>
      <c r="F1291" s="24" t="str">
        <f>IF([1]新扩建主干线!F1291="","",[1]新扩建主干线!F1291)</f>
        <v>市辖</v>
      </c>
      <c r="G1291" s="24">
        <f>IF([1]新扩建主干线!G1291="","",[1]新扩建主干线!G1291)</f>
        <v>0</v>
      </c>
      <c r="H1291" s="24">
        <f>IF([1]新扩建主干线!H1291="","",[1]新扩建主干线!H1291)</f>
        <v>8</v>
      </c>
      <c r="I1291" s="24">
        <f>IF([1]新扩建主干线!I1291="","",[1]新扩建主干线!I1291)</f>
        <v>3</v>
      </c>
    </row>
    <row r="1292" spans="1:9">
      <c r="A1292" s="24" t="str">
        <f>IF([1]新扩建主干线!A1292="","",[1]新扩建主干线!A1292)</f>
        <v>瑞肆线路54</v>
      </c>
      <c r="B1292" s="24" t="str">
        <f>IF([1]新扩建主干线!B1292="","",[1]新扩建主干线!B1292)</f>
        <v>10kV</v>
      </c>
      <c r="C1292" s="24" t="str">
        <f>IF([1]新扩建主干线!C1292="","",[1]新扩建主干线!C1292)</f>
        <v>124瑞肆线</v>
      </c>
      <c r="D1292" s="24">
        <f>IF([1]新扩建主干线!D1292="","",[1]新扩建主干线!D1292)</f>
        <v>0</v>
      </c>
      <c r="E1292" s="24">
        <f>IF([1]新扩建主干线!E1292="","",[1]新扩建主干线!E1292)</f>
        <v>1.5845000000000001E-2</v>
      </c>
      <c r="F1292" s="24" t="str">
        <f>IF([1]新扩建主干线!F1292="","",[1]新扩建主干线!F1292)</f>
        <v>市辖</v>
      </c>
      <c r="G1292" s="24">
        <f>IF([1]新扩建主干线!G1292="","",[1]新扩建主干线!G1292)</f>
        <v>0</v>
      </c>
      <c r="H1292" s="24">
        <f>IF([1]新扩建主干线!H1292="","",[1]新扩建主干线!H1292)</f>
        <v>0</v>
      </c>
      <c r="I1292" s="24">
        <f>IF([1]新扩建主干线!I1292="","",[1]新扩建主干线!I1292)</f>
        <v>1</v>
      </c>
    </row>
    <row r="1293" spans="1:9">
      <c r="A1293" s="24" t="str">
        <f>IF([1]新扩建主干线!A1293="","",[1]新扩建主干线!A1293)</f>
        <v>瑞肆线路56</v>
      </c>
      <c r="B1293" s="24" t="str">
        <f>IF([1]新扩建主干线!B1293="","",[1]新扩建主干线!B1293)</f>
        <v>10kV</v>
      </c>
      <c r="C1293" s="24" t="str">
        <f>IF([1]新扩建主干线!C1293="","",[1]新扩建主干线!C1293)</f>
        <v>124瑞肆线</v>
      </c>
      <c r="D1293" s="24">
        <f>IF([1]新扩建主干线!D1293="","",[1]新扩建主干线!D1293)</f>
        <v>0</v>
      </c>
      <c r="E1293" s="24">
        <f>IF([1]新扩建主干线!E1293="","",[1]新扩建主干线!E1293)</f>
        <v>0.108263</v>
      </c>
      <c r="F1293" s="24" t="str">
        <f>IF([1]新扩建主干线!F1293="","",[1]新扩建主干线!F1293)</f>
        <v>市辖</v>
      </c>
      <c r="G1293" s="24">
        <f>IF([1]新扩建主干线!G1293="","",[1]新扩建主干线!G1293)</f>
        <v>0</v>
      </c>
      <c r="H1293" s="24">
        <f>IF([1]新扩建主干线!H1293="","",[1]新扩建主干线!H1293)</f>
        <v>2</v>
      </c>
      <c r="I1293" s="24">
        <f>IF([1]新扩建主干线!I1293="","",[1]新扩建主干线!I1293)</f>
        <v>3</v>
      </c>
    </row>
    <row r="1294" spans="1:9">
      <c r="A1294" s="24" t="str">
        <f>IF([1]新扩建主干线!A1294="","",[1]新扩建主干线!A1294)</f>
        <v>瑞肆线路57</v>
      </c>
      <c r="B1294" s="24" t="str">
        <f>IF([1]新扩建主干线!B1294="","",[1]新扩建主干线!B1294)</f>
        <v>10kV</v>
      </c>
      <c r="C1294" s="24" t="str">
        <f>IF([1]新扩建主干线!C1294="","",[1]新扩建主干线!C1294)</f>
        <v>124瑞肆线</v>
      </c>
      <c r="D1294" s="24">
        <f>IF([1]新扩建主干线!D1294="","",[1]新扩建主干线!D1294)</f>
        <v>0</v>
      </c>
      <c r="E1294" s="24">
        <f>IF([1]新扩建主干线!E1294="","",[1]新扩建主干线!E1294)</f>
        <v>5.6070000000000002E-2</v>
      </c>
      <c r="F1294" s="24" t="str">
        <f>IF([1]新扩建主干线!F1294="","",[1]新扩建主干线!F1294)</f>
        <v>市辖</v>
      </c>
      <c r="G1294" s="24">
        <f>IF([1]新扩建主干线!G1294="","",[1]新扩建主干线!G1294)</f>
        <v>0</v>
      </c>
      <c r="H1294" s="24">
        <f>IF([1]新扩建主干线!H1294="","",[1]新扩建主干线!H1294)</f>
        <v>3</v>
      </c>
      <c r="I1294" s="24">
        <f>IF([1]新扩建主干线!I1294="","",[1]新扩建主干线!I1294)</f>
        <v>1</v>
      </c>
    </row>
    <row r="1295" spans="1:9">
      <c r="A1295" s="24" t="str">
        <f>IF([1]新扩建主干线!A1295="","",[1]新扩建主干线!A1295)</f>
        <v>瑞肆线路59</v>
      </c>
      <c r="B1295" s="24" t="str">
        <f>IF([1]新扩建主干线!B1295="","",[1]新扩建主干线!B1295)</f>
        <v>10kV</v>
      </c>
      <c r="C1295" s="24" t="str">
        <f>IF([1]新扩建主干线!C1295="","",[1]新扩建主干线!C1295)</f>
        <v>124瑞肆线</v>
      </c>
      <c r="D1295" s="24">
        <f>IF([1]新扩建主干线!D1295="","",[1]新扩建主干线!D1295)</f>
        <v>0</v>
      </c>
      <c r="E1295" s="24">
        <f>IF([1]新扩建主干线!E1295="","",[1]新扩建主干线!E1295)</f>
        <v>3.9489000000000003E-2</v>
      </c>
      <c r="F1295" s="24" t="str">
        <f>IF([1]新扩建主干线!F1295="","",[1]新扩建主干线!F1295)</f>
        <v>市辖</v>
      </c>
      <c r="G1295" s="24">
        <f>IF([1]新扩建主干线!G1295="","",[1]新扩建主干线!G1295)</f>
        <v>0</v>
      </c>
      <c r="H1295" s="24">
        <f>IF([1]新扩建主干线!H1295="","",[1]新扩建主干线!H1295)</f>
        <v>5</v>
      </c>
      <c r="I1295" s="24">
        <f>IF([1]新扩建主干线!I1295="","",[1]新扩建主干线!I1295)</f>
        <v>3</v>
      </c>
    </row>
    <row r="1296" spans="1:9">
      <c r="A1296" s="24" t="str">
        <f>IF([1]新扩建主干线!A1296="","",[1]新扩建主干线!A1296)</f>
        <v>瑞肆线路60</v>
      </c>
      <c r="B1296" s="24" t="str">
        <f>IF([1]新扩建主干线!B1296="","",[1]新扩建主干线!B1296)</f>
        <v>10kV</v>
      </c>
      <c r="C1296" s="24" t="str">
        <f>IF([1]新扩建主干线!C1296="","",[1]新扩建主干线!C1296)</f>
        <v>124瑞肆线</v>
      </c>
      <c r="D1296" s="24">
        <f>IF([1]新扩建主干线!D1296="","",[1]新扩建主干线!D1296)</f>
        <v>0</v>
      </c>
      <c r="E1296" s="24">
        <f>IF([1]新扩建主干线!E1296="","",[1]新扩建主干线!E1296)</f>
        <v>8.8249999999999995E-2</v>
      </c>
      <c r="F1296" s="24" t="str">
        <f>IF([1]新扩建主干线!F1296="","",[1]新扩建主干线!F1296)</f>
        <v>市辖</v>
      </c>
      <c r="G1296" s="24">
        <f>IF([1]新扩建主干线!G1296="","",[1]新扩建主干线!G1296)</f>
        <v>0</v>
      </c>
      <c r="H1296" s="24">
        <f>IF([1]新扩建主干线!H1296="","",[1]新扩建主干线!H1296)</f>
        <v>6</v>
      </c>
      <c r="I1296" s="24">
        <f>IF([1]新扩建主干线!I1296="","",[1]新扩建主干线!I1296)</f>
        <v>1</v>
      </c>
    </row>
    <row r="1297" spans="1:9">
      <c r="A1297" s="24" t="str">
        <f>IF([1]新扩建主干线!A1297="","",[1]新扩建主干线!A1297)</f>
        <v>瑞肆线路62</v>
      </c>
      <c r="B1297" s="24" t="str">
        <f>IF([1]新扩建主干线!B1297="","",[1]新扩建主干线!B1297)</f>
        <v>10kV</v>
      </c>
      <c r="C1297" s="24" t="str">
        <f>IF([1]新扩建主干线!C1297="","",[1]新扩建主干线!C1297)</f>
        <v>124瑞肆线</v>
      </c>
      <c r="D1297" s="24">
        <f>IF([1]新扩建主干线!D1297="","",[1]新扩建主干线!D1297)</f>
        <v>0</v>
      </c>
      <c r="E1297" s="24">
        <f>IF([1]新扩建主干线!E1297="","",[1]新扩建主干线!E1297)</f>
        <v>2.8270000000000001E-3</v>
      </c>
      <c r="F1297" s="24" t="str">
        <f>IF([1]新扩建主干线!F1297="","",[1]新扩建主干线!F1297)</f>
        <v>市辖</v>
      </c>
      <c r="G1297" s="24">
        <f>IF([1]新扩建主干线!G1297="","",[1]新扩建主干线!G1297)</f>
        <v>0</v>
      </c>
      <c r="H1297" s="24">
        <f>IF([1]新扩建主干线!H1297="","",[1]新扩建主干线!H1297)</f>
        <v>8</v>
      </c>
      <c r="I1297" s="24">
        <f>IF([1]新扩建主干线!I1297="","",[1]新扩建主干线!I1297)</f>
        <v>3</v>
      </c>
    </row>
    <row r="1298" spans="1:9">
      <c r="A1298" s="24" t="str">
        <f>IF([1]新扩建主干线!A1298="","",[1]新扩建主干线!A1298)</f>
        <v>瑞肆线路63</v>
      </c>
      <c r="B1298" s="24" t="str">
        <f>IF([1]新扩建主干线!B1298="","",[1]新扩建主干线!B1298)</f>
        <v>10kV</v>
      </c>
      <c r="C1298" s="24" t="str">
        <f>IF([1]新扩建主干线!C1298="","",[1]新扩建主干线!C1298)</f>
        <v>124瑞肆线</v>
      </c>
      <c r="D1298" s="24">
        <f>IF([1]新扩建主干线!D1298="","",[1]新扩建主干线!D1298)</f>
        <v>0</v>
      </c>
      <c r="E1298" s="24">
        <f>IF([1]新扩建主干线!E1298="","",[1]新扩建主干线!E1298)</f>
        <v>2.0552000000000001E-2</v>
      </c>
      <c r="F1298" s="24" t="str">
        <f>IF([1]新扩建主干线!F1298="","",[1]新扩建主干线!F1298)</f>
        <v>市辖</v>
      </c>
      <c r="G1298" s="24">
        <f>IF([1]新扩建主干线!G1298="","",[1]新扩建主干线!G1298)</f>
        <v>0</v>
      </c>
      <c r="H1298" s="24">
        <f>IF([1]新扩建主干线!H1298="","",[1]新扩建主干线!H1298)</f>
        <v>0</v>
      </c>
      <c r="I1298" s="24">
        <f>IF([1]新扩建主干线!I1298="","",[1]新扩建主干线!I1298)</f>
        <v>1</v>
      </c>
    </row>
    <row r="1299" spans="1:9">
      <c r="A1299" s="24" t="str">
        <f>IF([1]新扩建主干线!A1299="","",[1]新扩建主干线!A1299)</f>
        <v>瑞肆线路65</v>
      </c>
      <c r="B1299" s="24" t="str">
        <f>IF([1]新扩建主干线!B1299="","",[1]新扩建主干线!B1299)</f>
        <v>10kV</v>
      </c>
      <c r="C1299" s="24" t="str">
        <f>IF([1]新扩建主干线!C1299="","",[1]新扩建主干线!C1299)</f>
        <v>124瑞肆线</v>
      </c>
      <c r="D1299" s="24">
        <f>IF([1]新扩建主干线!D1299="","",[1]新扩建主干线!D1299)</f>
        <v>0</v>
      </c>
      <c r="E1299" s="24">
        <f>IF([1]新扩建主干线!E1299="","",[1]新扩建主干线!E1299)</f>
        <v>4.8351999999999999E-2</v>
      </c>
      <c r="F1299" s="24" t="str">
        <f>IF([1]新扩建主干线!F1299="","",[1]新扩建主干线!F1299)</f>
        <v>市辖</v>
      </c>
      <c r="G1299" s="24">
        <f>IF([1]新扩建主干线!G1299="","",[1]新扩建主干线!G1299)</f>
        <v>0</v>
      </c>
      <c r="H1299" s="24">
        <f>IF([1]新扩建主干线!H1299="","",[1]新扩建主干线!H1299)</f>
        <v>2</v>
      </c>
      <c r="I1299" s="24">
        <f>IF([1]新扩建主干线!I1299="","",[1]新扩建主干线!I1299)</f>
        <v>3</v>
      </c>
    </row>
    <row r="1300" spans="1:9">
      <c r="A1300" s="24" t="str">
        <f>IF([1]新扩建主干线!A1300="","",[1]新扩建主干线!A1300)</f>
        <v>瑞肆线路66</v>
      </c>
      <c r="B1300" s="24" t="str">
        <f>IF([1]新扩建主干线!B1300="","",[1]新扩建主干线!B1300)</f>
        <v>10kV</v>
      </c>
      <c r="C1300" s="24" t="str">
        <f>IF([1]新扩建主干线!C1300="","",[1]新扩建主干线!C1300)</f>
        <v>124瑞肆线</v>
      </c>
      <c r="D1300" s="24">
        <f>IF([1]新扩建主干线!D1300="","",[1]新扩建主干线!D1300)</f>
        <v>0</v>
      </c>
      <c r="E1300" s="24">
        <f>IF([1]新扩建主干线!E1300="","",[1]新扩建主干线!E1300)</f>
        <v>3.307E-3</v>
      </c>
      <c r="F1300" s="24" t="str">
        <f>IF([1]新扩建主干线!F1300="","",[1]新扩建主干线!F1300)</f>
        <v>市辖</v>
      </c>
      <c r="G1300" s="24">
        <f>IF([1]新扩建主干线!G1300="","",[1]新扩建主干线!G1300)</f>
        <v>0</v>
      </c>
      <c r="H1300" s="24">
        <f>IF([1]新扩建主干线!H1300="","",[1]新扩建主干线!H1300)</f>
        <v>3</v>
      </c>
      <c r="I1300" s="24">
        <f>IF([1]新扩建主干线!I1300="","",[1]新扩建主干线!I1300)</f>
        <v>1</v>
      </c>
    </row>
    <row r="1301" spans="1:9">
      <c r="A1301" s="24" t="str">
        <f>IF([1]新扩建主干线!A1301="","",[1]新扩建主干线!A1301)</f>
        <v>瑞肆线路68</v>
      </c>
      <c r="B1301" s="24" t="str">
        <f>IF([1]新扩建主干线!B1301="","",[1]新扩建主干线!B1301)</f>
        <v>10kV</v>
      </c>
      <c r="C1301" s="24" t="str">
        <f>IF([1]新扩建主干线!C1301="","",[1]新扩建主干线!C1301)</f>
        <v>124瑞肆线</v>
      </c>
      <c r="D1301" s="24">
        <f>IF([1]新扩建主干线!D1301="","",[1]新扩建主干线!D1301)</f>
        <v>0</v>
      </c>
      <c r="E1301" s="24">
        <f>IF([1]新扩建主干线!E1301="","",[1]新扩建主干线!E1301)</f>
        <v>0.113789</v>
      </c>
      <c r="F1301" s="24" t="str">
        <f>IF([1]新扩建主干线!F1301="","",[1]新扩建主干线!F1301)</f>
        <v>市辖</v>
      </c>
      <c r="G1301" s="24">
        <f>IF([1]新扩建主干线!G1301="","",[1]新扩建主干线!G1301)</f>
        <v>0</v>
      </c>
      <c r="H1301" s="24">
        <f>IF([1]新扩建主干线!H1301="","",[1]新扩建主干线!H1301)</f>
        <v>5</v>
      </c>
      <c r="I1301" s="24">
        <f>IF([1]新扩建主干线!I1301="","",[1]新扩建主干线!I1301)</f>
        <v>3</v>
      </c>
    </row>
    <row r="1302" spans="1:9">
      <c r="A1302" s="24" t="str">
        <f>IF([1]新扩建主干线!A1302="","",[1]新扩建主干线!A1302)</f>
        <v>瑞肆线路69</v>
      </c>
      <c r="B1302" s="24" t="str">
        <f>IF([1]新扩建主干线!B1302="","",[1]新扩建主干线!B1302)</f>
        <v>10kV</v>
      </c>
      <c r="C1302" s="24" t="str">
        <f>IF([1]新扩建主干线!C1302="","",[1]新扩建主干线!C1302)</f>
        <v>124瑞肆线</v>
      </c>
      <c r="D1302" s="24">
        <f>IF([1]新扩建主干线!D1302="","",[1]新扩建主干线!D1302)</f>
        <v>0</v>
      </c>
      <c r="E1302" s="24">
        <f>IF([1]新扩建主干线!E1302="","",[1]新扩建主干线!E1302)</f>
        <v>4.1299000000000002E-2</v>
      </c>
      <c r="F1302" s="24" t="str">
        <f>IF([1]新扩建主干线!F1302="","",[1]新扩建主干线!F1302)</f>
        <v/>
      </c>
      <c r="G1302" s="24">
        <f>IF([1]新扩建主干线!G1302="","",[1]新扩建主干线!G1302)</f>
        <v>0</v>
      </c>
      <c r="H1302" s="24">
        <f>IF([1]新扩建主干线!H1302="","",[1]新扩建主干线!H1302)</f>
        <v>6</v>
      </c>
      <c r="I1302" s="24">
        <f>IF([1]新扩建主干线!I1302="","",[1]新扩建主干线!I1302)</f>
        <v>1</v>
      </c>
    </row>
    <row r="1303" spans="1:9">
      <c r="A1303" s="24" t="str">
        <f>IF([1]新扩建主干线!A1303="","",[1]新扩建主干线!A1303)</f>
        <v>瑞肆线路71</v>
      </c>
      <c r="B1303" s="24" t="str">
        <f>IF([1]新扩建主干线!B1303="","",[1]新扩建主干线!B1303)</f>
        <v>10kV</v>
      </c>
      <c r="C1303" s="24" t="str">
        <f>IF([1]新扩建主干线!C1303="","",[1]新扩建主干线!C1303)</f>
        <v>124瑞肆线</v>
      </c>
      <c r="D1303" s="24">
        <f>IF([1]新扩建主干线!D1303="","",[1]新扩建主干线!D1303)</f>
        <v>0</v>
      </c>
      <c r="E1303" s="24">
        <f>IF([1]新扩建主干线!E1303="","",[1]新扩建主干线!E1303)</f>
        <v>1.804E-3</v>
      </c>
      <c r="F1303" s="24" t="str">
        <f>IF([1]新扩建主干线!F1303="","",[1]新扩建主干线!F1303)</f>
        <v>市辖</v>
      </c>
      <c r="G1303" s="24">
        <f>IF([1]新扩建主干线!G1303="","",[1]新扩建主干线!G1303)</f>
        <v>0</v>
      </c>
      <c r="H1303" s="24">
        <f>IF([1]新扩建主干线!H1303="","",[1]新扩建主干线!H1303)</f>
        <v>8</v>
      </c>
      <c r="I1303" s="24">
        <f>IF([1]新扩建主干线!I1303="","",[1]新扩建主干线!I1303)</f>
        <v>3</v>
      </c>
    </row>
    <row r="1304" spans="1:9">
      <c r="A1304" s="24" t="str">
        <f>IF([1]新扩建主干线!A1304="","",[1]新扩建主干线!A1304)</f>
        <v>花集线路1</v>
      </c>
      <c r="B1304" s="24" t="str">
        <f>IF([1]新扩建主干线!B1304="","",[1]新扩建主干线!B1304)</f>
        <v>10kV</v>
      </c>
      <c r="C1304" s="24" t="str">
        <f>IF([1]新扩建主干线!C1304="","",[1]新扩建主干线!C1304)</f>
        <v>155花集线</v>
      </c>
      <c r="D1304" s="24">
        <f>IF([1]新扩建主干线!D1304="","",[1]新扩建主干线!D1304)</f>
        <v>0</v>
      </c>
      <c r="E1304" s="24">
        <f>IF([1]新扩建主干线!E1304="","",[1]新扩建主干线!E1304)</f>
        <v>4.1043999999999997E-2</v>
      </c>
      <c r="F1304" s="24" t="str">
        <f>IF([1]新扩建主干线!F1304="","",[1]新扩建主干线!F1304)</f>
        <v>市辖</v>
      </c>
      <c r="G1304" s="24">
        <f>IF([1]新扩建主干线!G1304="","",[1]新扩建主干线!G1304)</f>
        <v>0</v>
      </c>
      <c r="H1304" s="24">
        <f>IF([1]新扩建主干线!H1304="","",[1]新扩建主干线!H1304)</f>
        <v>0</v>
      </c>
      <c r="I1304" s="24">
        <f>IF([1]新扩建主干线!I1304="","",[1]新扩建主干线!I1304)</f>
        <v>1</v>
      </c>
    </row>
    <row r="1305" spans="1:9">
      <c r="A1305" s="24" t="str">
        <f>IF([1]新扩建主干线!A1305="","",[1]新扩建主干线!A1305)</f>
        <v>花集线路3</v>
      </c>
      <c r="B1305" s="24" t="str">
        <f>IF([1]新扩建主干线!B1305="","",[1]新扩建主干线!B1305)</f>
        <v>10kV</v>
      </c>
      <c r="C1305" s="24" t="str">
        <f>IF([1]新扩建主干线!C1305="","",[1]新扩建主干线!C1305)</f>
        <v>155花集线</v>
      </c>
      <c r="D1305" s="24">
        <f>IF([1]新扩建主干线!D1305="","",[1]新扩建主干线!D1305)</f>
        <v>0</v>
      </c>
      <c r="E1305" s="24">
        <f>IF([1]新扩建主干线!E1305="","",[1]新扩建主干线!E1305)</f>
        <v>2.4877E-2</v>
      </c>
      <c r="F1305" s="24" t="str">
        <f>IF([1]新扩建主干线!F1305="","",[1]新扩建主干线!F1305)</f>
        <v>市辖</v>
      </c>
      <c r="G1305" s="24">
        <f>IF([1]新扩建主干线!G1305="","",[1]新扩建主干线!G1305)</f>
        <v>0</v>
      </c>
      <c r="H1305" s="24">
        <f>IF([1]新扩建主干线!H1305="","",[1]新扩建主干线!H1305)</f>
        <v>2</v>
      </c>
      <c r="I1305" s="24">
        <f>IF([1]新扩建主干线!I1305="","",[1]新扩建主干线!I1305)</f>
        <v>3</v>
      </c>
    </row>
    <row r="1306" spans="1:9">
      <c r="A1306" s="24" t="str">
        <f>IF([1]新扩建主干线!A1306="","",[1]新扩建主干线!A1306)</f>
        <v>花集线路4</v>
      </c>
      <c r="B1306" s="24" t="str">
        <f>IF([1]新扩建主干线!B1306="","",[1]新扩建主干线!B1306)</f>
        <v>10kV</v>
      </c>
      <c r="C1306" s="24" t="str">
        <f>IF([1]新扩建主干线!C1306="","",[1]新扩建主干线!C1306)</f>
        <v>155花集线</v>
      </c>
      <c r="D1306" s="24">
        <f>IF([1]新扩建主干线!D1306="","",[1]新扩建主干线!D1306)</f>
        <v>0</v>
      </c>
      <c r="E1306" s="24">
        <f>IF([1]新扩建主干线!E1306="","",[1]新扩建主干线!E1306)</f>
        <v>4.7577000000000001E-2</v>
      </c>
      <c r="F1306" s="24" t="str">
        <f>IF([1]新扩建主干线!F1306="","",[1]新扩建主干线!F1306)</f>
        <v>市辖</v>
      </c>
      <c r="G1306" s="24">
        <f>IF([1]新扩建主干线!G1306="","",[1]新扩建主干线!G1306)</f>
        <v>0</v>
      </c>
      <c r="H1306" s="24">
        <f>IF([1]新扩建主干线!H1306="","",[1]新扩建主干线!H1306)</f>
        <v>3</v>
      </c>
      <c r="I1306" s="24">
        <f>IF([1]新扩建主干线!I1306="","",[1]新扩建主干线!I1306)</f>
        <v>1</v>
      </c>
    </row>
    <row r="1307" spans="1:9">
      <c r="A1307" s="24" t="str">
        <f>IF([1]新扩建主干线!A1307="","",[1]新扩建主干线!A1307)</f>
        <v>花集线路6</v>
      </c>
      <c r="B1307" s="24" t="str">
        <f>IF([1]新扩建主干线!B1307="","",[1]新扩建主干线!B1307)</f>
        <v>10kV</v>
      </c>
      <c r="C1307" s="24" t="str">
        <f>IF([1]新扩建主干线!C1307="","",[1]新扩建主干线!C1307)</f>
        <v>155花集线</v>
      </c>
      <c r="D1307" s="24">
        <f>IF([1]新扩建主干线!D1307="","",[1]新扩建主干线!D1307)</f>
        <v>0</v>
      </c>
      <c r="E1307" s="24">
        <f>IF([1]新扩建主干线!E1307="","",[1]新扩建主干线!E1307)</f>
        <v>6.4212000000000005E-2</v>
      </c>
      <c r="F1307" s="24" t="str">
        <f>IF([1]新扩建主干线!F1307="","",[1]新扩建主干线!F1307)</f>
        <v>市辖</v>
      </c>
      <c r="G1307" s="24">
        <f>IF([1]新扩建主干线!G1307="","",[1]新扩建主干线!G1307)</f>
        <v>0</v>
      </c>
      <c r="H1307" s="24">
        <f>IF([1]新扩建主干线!H1307="","",[1]新扩建主干线!H1307)</f>
        <v>5</v>
      </c>
      <c r="I1307" s="24">
        <f>IF([1]新扩建主干线!I1307="","",[1]新扩建主干线!I1307)</f>
        <v>3</v>
      </c>
    </row>
    <row r="1308" spans="1:9">
      <c r="A1308" s="24" t="str">
        <f>IF([1]新扩建主干线!A1308="","",[1]新扩建主干线!A1308)</f>
        <v>花集线路7</v>
      </c>
      <c r="B1308" s="24" t="str">
        <f>IF([1]新扩建主干线!B1308="","",[1]新扩建主干线!B1308)</f>
        <v>10kV</v>
      </c>
      <c r="C1308" s="24" t="str">
        <f>IF([1]新扩建主干线!C1308="","",[1]新扩建主干线!C1308)</f>
        <v>155花集线</v>
      </c>
      <c r="D1308" s="24">
        <f>IF([1]新扩建主干线!D1308="","",[1]新扩建主干线!D1308)</f>
        <v>0</v>
      </c>
      <c r="E1308" s="24">
        <f>IF([1]新扩建主干线!E1308="","",[1]新扩建主干线!E1308)</f>
        <v>1.1231E-2</v>
      </c>
      <c r="F1308" s="24" t="str">
        <f>IF([1]新扩建主干线!F1308="","",[1]新扩建主干线!F1308)</f>
        <v>市辖</v>
      </c>
      <c r="G1308" s="24">
        <f>IF([1]新扩建主干线!G1308="","",[1]新扩建主干线!G1308)</f>
        <v>0</v>
      </c>
      <c r="H1308" s="24">
        <f>IF([1]新扩建主干线!H1308="","",[1]新扩建主干线!H1308)</f>
        <v>6</v>
      </c>
      <c r="I1308" s="24">
        <f>IF([1]新扩建主干线!I1308="","",[1]新扩建主干线!I1308)</f>
        <v>1</v>
      </c>
    </row>
    <row r="1309" spans="1:9">
      <c r="A1309" s="24" t="str">
        <f>IF([1]新扩建主干线!A1309="","",[1]新扩建主干线!A1309)</f>
        <v>花集线路9</v>
      </c>
      <c r="B1309" s="24" t="str">
        <f>IF([1]新扩建主干线!B1309="","",[1]新扩建主干线!B1309)</f>
        <v>10kV</v>
      </c>
      <c r="C1309" s="24" t="str">
        <f>IF([1]新扩建主干线!C1309="","",[1]新扩建主干线!C1309)</f>
        <v>155花集线</v>
      </c>
      <c r="D1309" s="24">
        <f>IF([1]新扩建主干线!D1309="","",[1]新扩建主干线!D1309)</f>
        <v>0</v>
      </c>
      <c r="E1309" s="24">
        <f>IF([1]新扩建主干线!E1309="","",[1]新扩建主干线!E1309)</f>
        <v>0.10528899999999999</v>
      </c>
      <c r="F1309" s="24" t="str">
        <f>IF([1]新扩建主干线!F1309="","",[1]新扩建主干线!F1309)</f>
        <v>市辖</v>
      </c>
      <c r="G1309" s="24">
        <f>IF([1]新扩建主干线!G1309="","",[1]新扩建主干线!G1309)</f>
        <v>0</v>
      </c>
      <c r="H1309" s="24">
        <f>IF([1]新扩建主干线!H1309="","",[1]新扩建主干线!H1309)</f>
        <v>8</v>
      </c>
      <c r="I1309" s="24">
        <f>IF([1]新扩建主干线!I1309="","",[1]新扩建主干线!I1309)</f>
        <v>3</v>
      </c>
    </row>
    <row r="1310" spans="1:9">
      <c r="A1310" s="24" t="str">
        <f>IF([1]新扩建主干线!A1310="","",[1]新扩建主干线!A1310)</f>
        <v>花集线路10</v>
      </c>
      <c r="B1310" s="24" t="str">
        <f>IF([1]新扩建主干线!B1310="","",[1]新扩建主干线!B1310)</f>
        <v>10kV</v>
      </c>
      <c r="C1310" s="24" t="str">
        <f>IF([1]新扩建主干线!C1310="","",[1]新扩建主干线!C1310)</f>
        <v>155花集线</v>
      </c>
      <c r="D1310" s="24">
        <f>IF([1]新扩建主干线!D1310="","",[1]新扩建主干线!D1310)</f>
        <v>0</v>
      </c>
      <c r="E1310" s="24">
        <f>IF([1]新扩建主干线!E1310="","",[1]新扩建主干线!E1310)</f>
        <v>0.26761400000000002</v>
      </c>
      <c r="F1310" s="24" t="str">
        <f>IF([1]新扩建主干线!F1310="","",[1]新扩建主干线!F1310)</f>
        <v>市辖</v>
      </c>
      <c r="G1310" s="24">
        <f>IF([1]新扩建主干线!G1310="","",[1]新扩建主干线!G1310)</f>
        <v>0</v>
      </c>
      <c r="H1310" s="24">
        <f>IF([1]新扩建主干线!H1310="","",[1]新扩建主干线!H1310)</f>
        <v>0</v>
      </c>
      <c r="I1310" s="24">
        <f>IF([1]新扩建主干线!I1310="","",[1]新扩建主干线!I1310)</f>
        <v>1</v>
      </c>
    </row>
    <row r="1311" spans="1:9">
      <c r="A1311" s="24" t="str">
        <f>IF([1]新扩建主干线!A1311="","",[1]新扩建主干线!A1311)</f>
        <v>花集线路12</v>
      </c>
      <c r="B1311" s="24" t="str">
        <f>IF([1]新扩建主干线!B1311="","",[1]新扩建主干线!B1311)</f>
        <v>10kV</v>
      </c>
      <c r="C1311" s="24" t="str">
        <f>IF([1]新扩建主干线!C1311="","",[1]新扩建主干线!C1311)</f>
        <v>155花集线</v>
      </c>
      <c r="D1311" s="24">
        <f>IF([1]新扩建主干线!D1311="","",[1]新扩建主干线!D1311)</f>
        <v>0</v>
      </c>
      <c r="E1311" s="24">
        <f>IF([1]新扩建主干线!E1311="","",[1]新扩建主干线!E1311)</f>
        <v>5.8191E-2</v>
      </c>
      <c r="F1311" s="24" t="str">
        <f>IF([1]新扩建主干线!F1311="","",[1]新扩建主干线!F1311)</f>
        <v>市辖</v>
      </c>
      <c r="G1311" s="24">
        <f>IF([1]新扩建主干线!G1311="","",[1]新扩建主干线!G1311)</f>
        <v>0</v>
      </c>
      <c r="H1311" s="24">
        <f>IF([1]新扩建主干线!H1311="","",[1]新扩建主干线!H1311)</f>
        <v>2</v>
      </c>
      <c r="I1311" s="24">
        <f>IF([1]新扩建主干线!I1311="","",[1]新扩建主干线!I1311)</f>
        <v>3</v>
      </c>
    </row>
    <row r="1312" spans="1:9">
      <c r="A1312" s="24" t="str">
        <f>IF([1]新扩建主干线!A1312="","",[1]新扩建主干线!A1312)</f>
        <v>花集线路13</v>
      </c>
      <c r="B1312" s="24" t="str">
        <f>IF([1]新扩建主干线!B1312="","",[1]新扩建主干线!B1312)</f>
        <v>10kV</v>
      </c>
      <c r="C1312" s="24" t="str">
        <f>IF([1]新扩建主干线!C1312="","",[1]新扩建主干线!C1312)</f>
        <v>155花集线</v>
      </c>
      <c r="D1312" s="24">
        <f>IF([1]新扩建主干线!D1312="","",[1]新扩建主干线!D1312)</f>
        <v>0</v>
      </c>
      <c r="E1312" s="24">
        <f>IF([1]新扩建主干线!E1312="","",[1]新扩建主干线!E1312)</f>
        <v>0.30968699999999999</v>
      </c>
      <c r="F1312" s="24" t="str">
        <f>IF([1]新扩建主干线!F1312="","",[1]新扩建主干线!F1312)</f>
        <v>市辖</v>
      </c>
      <c r="G1312" s="24">
        <f>IF([1]新扩建主干线!G1312="","",[1]新扩建主干线!G1312)</f>
        <v>0</v>
      </c>
      <c r="H1312" s="24">
        <f>IF([1]新扩建主干线!H1312="","",[1]新扩建主干线!H1312)</f>
        <v>3</v>
      </c>
      <c r="I1312" s="24">
        <f>IF([1]新扩建主干线!I1312="","",[1]新扩建主干线!I1312)</f>
        <v>1</v>
      </c>
    </row>
    <row r="1313" spans="1:9">
      <c r="A1313" s="24" t="str">
        <f>IF([1]新扩建主干线!A1313="","",[1]新扩建主干线!A1313)</f>
        <v>花集线路15</v>
      </c>
      <c r="B1313" s="24" t="str">
        <f>IF([1]新扩建主干线!B1313="","",[1]新扩建主干线!B1313)</f>
        <v>10kV</v>
      </c>
      <c r="C1313" s="24" t="str">
        <f>IF([1]新扩建主干线!C1313="","",[1]新扩建主干线!C1313)</f>
        <v>155花集线</v>
      </c>
      <c r="D1313" s="24">
        <f>IF([1]新扩建主干线!D1313="","",[1]新扩建主干线!D1313)</f>
        <v>0</v>
      </c>
      <c r="E1313" s="24">
        <f>IF([1]新扩建主干线!E1313="","",[1]新扩建主干线!E1313)</f>
        <v>6.3707E-2</v>
      </c>
      <c r="F1313" s="24" t="str">
        <f>IF([1]新扩建主干线!F1313="","",[1]新扩建主干线!F1313)</f>
        <v>市辖</v>
      </c>
      <c r="G1313" s="24">
        <f>IF([1]新扩建主干线!G1313="","",[1]新扩建主干线!G1313)</f>
        <v>0</v>
      </c>
      <c r="H1313" s="24">
        <f>IF([1]新扩建主干线!H1313="","",[1]新扩建主干线!H1313)</f>
        <v>5</v>
      </c>
      <c r="I1313" s="24">
        <f>IF([1]新扩建主干线!I1313="","",[1]新扩建主干线!I1313)</f>
        <v>3</v>
      </c>
    </row>
    <row r="1314" spans="1:9">
      <c r="A1314" s="24" t="str">
        <f>IF([1]新扩建主干线!A1314="","",[1]新扩建主干线!A1314)</f>
        <v>花集线路16</v>
      </c>
      <c r="B1314" s="24" t="str">
        <f>IF([1]新扩建主干线!B1314="","",[1]新扩建主干线!B1314)</f>
        <v>10kV</v>
      </c>
      <c r="C1314" s="24" t="str">
        <f>IF([1]新扩建主干线!C1314="","",[1]新扩建主干线!C1314)</f>
        <v>155花集线</v>
      </c>
      <c r="D1314" s="24">
        <f>IF([1]新扩建主干线!D1314="","",[1]新扩建主干线!D1314)</f>
        <v>0</v>
      </c>
      <c r="E1314" s="24">
        <f>IF([1]新扩建主干线!E1314="","",[1]新扩建主干线!E1314)</f>
        <v>5.0654999999999999E-2</v>
      </c>
      <c r="F1314" s="24" t="str">
        <f>IF([1]新扩建主干线!F1314="","",[1]新扩建主干线!F1314)</f>
        <v>市辖</v>
      </c>
      <c r="G1314" s="24">
        <f>IF([1]新扩建主干线!G1314="","",[1]新扩建主干线!G1314)</f>
        <v>0</v>
      </c>
      <c r="H1314" s="24">
        <f>IF([1]新扩建主干线!H1314="","",[1]新扩建主干线!H1314)</f>
        <v>6</v>
      </c>
      <c r="I1314" s="24">
        <f>IF([1]新扩建主干线!I1314="","",[1]新扩建主干线!I1314)</f>
        <v>1</v>
      </c>
    </row>
    <row r="1315" spans="1:9">
      <c r="A1315" s="24" t="str">
        <f>IF([1]新扩建主干线!A1315="","",[1]新扩建主干线!A1315)</f>
        <v>花集线路18</v>
      </c>
      <c r="B1315" s="24" t="str">
        <f>IF([1]新扩建主干线!B1315="","",[1]新扩建主干线!B1315)</f>
        <v>10kV</v>
      </c>
      <c r="C1315" s="24" t="str">
        <f>IF([1]新扩建主干线!C1315="","",[1]新扩建主干线!C1315)</f>
        <v>155花集线</v>
      </c>
      <c r="D1315" s="24">
        <f>IF([1]新扩建主干线!D1315="","",[1]新扩建主干线!D1315)</f>
        <v>0</v>
      </c>
      <c r="E1315" s="24">
        <f>IF([1]新扩建主干线!E1315="","",[1]新扩建主干线!E1315)</f>
        <v>0.54697499999999999</v>
      </c>
      <c r="F1315" s="24" t="str">
        <f>IF([1]新扩建主干线!F1315="","",[1]新扩建主干线!F1315)</f>
        <v>市辖</v>
      </c>
      <c r="G1315" s="24">
        <f>IF([1]新扩建主干线!G1315="","",[1]新扩建主干线!G1315)</f>
        <v>0</v>
      </c>
      <c r="H1315" s="24">
        <f>IF([1]新扩建主干线!H1315="","",[1]新扩建主干线!H1315)</f>
        <v>8</v>
      </c>
      <c r="I1315" s="24">
        <f>IF([1]新扩建主干线!I1315="","",[1]新扩建主干线!I1315)</f>
        <v>3</v>
      </c>
    </row>
    <row r="1316" spans="1:9">
      <c r="A1316" s="24" t="str">
        <f>IF([1]新扩建主干线!A1316="","",[1]新扩建主干线!A1316)</f>
        <v>花集线路19</v>
      </c>
      <c r="B1316" s="24" t="str">
        <f>IF([1]新扩建主干线!B1316="","",[1]新扩建主干线!B1316)</f>
        <v>10kV</v>
      </c>
      <c r="C1316" s="24" t="str">
        <f>IF([1]新扩建主干线!C1316="","",[1]新扩建主干线!C1316)</f>
        <v>155花集线</v>
      </c>
      <c r="D1316" s="24">
        <f>IF([1]新扩建主干线!D1316="","",[1]新扩建主干线!D1316)</f>
        <v>0</v>
      </c>
      <c r="E1316" s="24">
        <f>IF([1]新扩建主干线!E1316="","",[1]新扩建主干线!E1316)</f>
        <v>0.130768</v>
      </c>
      <c r="F1316" s="24" t="str">
        <f>IF([1]新扩建主干线!F1316="","",[1]新扩建主干线!F1316)</f>
        <v>市辖</v>
      </c>
      <c r="G1316" s="24">
        <f>IF([1]新扩建主干线!G1316="","",[1]新扩建主干线!G1316)</f>
        <v>0</v>
      </c>
      <c r="H1316" s="24">
        <f>IF([1]新扩建主干线!H1316="","",[1]新扩建主干线!H1316)</f>
        <v>0</v>
      </c>
      <c r="I1316" s="24">
        <f>IF([1]新扩建主干线!I1316="","",[1]新扩建主干线!I1316)</f>
        <v>1</v>
      </c>
    </row>
    <row r="1317" spans="1:9">
      <c r="A1317" s="24" t="str">
        <f>IF([1]新扩建主干线!A1317="","",[1]新扩建主干线!A1317)</f>
        <v>花集线路21</v>
      </c>
      <c r="B1317" s="24" t="str">
        <f>IF([1]新扩建主干线!B1317="","",[1]新扩建主干线!B1317)</f>
        <v>10kV</v>
      </c>
      <c r="C1317" s="24" t="str">
        <f>IF([1]新扩建主干线!C1317="","",[1]新扩建主干线!C1317)</f>
        <v>155花集线</v>
      </c>
      <c r="D1317" s="24">
        <f>IF([1]新扩建主干线!D1317="","",[1]新扩建主干线!D1317)</f>
        <v>0</v>
      </c>
      <c r="E1317" s="24">
        <f>IF([1]新扩建主干线!E1317="","",[1]新扩建主干线!E1317)</f>
        <v>1.354E-2</v>
      </c>
      <c r="F1317" s="24" t="str">
        <f>IF([1]新扩建主干线!F1317="","",[1]新扩建主干线!F1317)</f>
        <v>市辖</v>
      </c>
      <c r="G1317" s="24">
        <f>IF([1]新扩建主干线!G1317="","",[1]新扩建主干线!G1317)</f>
        <v>0</v>
      </c>
      <c r="H1317" s="24">
        <f>IF([1]新扩建主干线!H1317="","",[1]新扩建主干线!H1317)</f>
        <v>2</v>
      </c>
      <c r="I1317" s="24">
        <f>IF([1]新扩建主干线!I1317="","",[1]新扩建主干线!I1317)</f>
        <v>3</v>
      </c>
    </row>
    <row r="1318" spans="1:9">
      <c r="A1318" s="24" t="str">
        <f>IF([1]新扩建主干线!A1318="","",[1]新扩建主干线!A1318)</f>
        <v>花集线路22</v>
      </c>
      <c r="B1318" s="24" t="str">
        <f>IF([1]新扩建主干线!B1318="","",[1]新扩建主干线!B1318)</f>
        <v>10kV</v>
      </c>
      <c r="C1318" s="24" t="str">
        <f>IF([1]新扩建主干线!C1318="","",[1]新扩建主干线!C1318)</f>
        <v>155花集线</v>
      </c>
      <c r="D1318" s="24">
        <f>IF([1]新扩建主干线!D1318="","",[1]新扩建主干线!D1318)</f>
        <v>0</v>
      </c>
      <c r="E1318" s="24">
        <f>IF([1]新扩建主干线!E1318="","",[1]新扩建主干线!E1318)</f>
        <v>3.6278999999999999E-2</v>
      </c>
      <c r="F1318" s="24" t="str">
        <f>IF([1]新扩建主干线!F1318="","",[1]新扩建主干线!F1318)</f>
        <v>市辖</v>
      </c>
      <c r="G1318" s="24">
        <f>IF([1]新扩建主干线!G1318="","",[1]新扩建主干线!G1318)</f>
        <v>0</v>
      </c>
      <c r="H1318" s="24">
        <f>IF([1]新扩建主干线!H1318="","",[1]新扩建主干线!H1318)</f>
        <v>3</v>
      </c>
      <c r="I1318" s="24">
        <f>IF([1]新扩建主干线!I1318="","",[1]新扩建主干线!I1318)</f>
        <v>1</v>
      </c>
    </row>
    <row r="1319" spans="1:9">
      <c r="A1319" s="24" t="str">
        <f>IF([1]新扩建主干线!A1319="","",[1]新扩建主干线!A1319)</f>
        <v>花集线路24</v>
      </c>
      <c r="B1319" s="24" t="str">
        <f>IF([1]新扩建主干线!B1319="","",[1]新扩建主干线!B1319)</f>
        <v>10kV</v>
      </c>
      <c r="C1319" s="24" t="str">
        <f>IF([1]新扩建主干线!C1319="","",[1]新扩建主干线!C1319)</f>
        <v>155花集线</v>
      </c>
      <c r="D1319" s="24">
        <f>IF([1]新扩建主干线!D1319="","",[1]新扩建主干线!D1319)</f>
        <v>0</v>
      </c>
      <c r="E1319" s="24">
        <f>IF([1]新扩建主干线!E1319="","",[1]新扩建主干线!E1319)</f>
        <v>8.4499999999999992E-3</v>
      </c>
      <c r="F1319" s="24" t="str">
        <f>IF([1]新扩建主干线!F1319="","",[1]新扩建主干线!F1319)</f>
        <v>市辖</v>
      </c>
      <c r="G1319" s="24">
        <f>IF([1]新扩建主干线!G1319="","",[1]新扩建主干线!G1319)</f>
        <v>0</v>
      </c>
      <c r="H1319" s="24">
        <f>IF([1]新扩建主干线!H1319="","",[1]新扩建主干线!H1319)</f>
        <v>5</v>
      </c>
      <c r="I1319" s="24">
        <f>IF([1]新扩建主干线!I1319="","",[1]新扩建主干线!I1319)</f>
        <v>3</v>
      </c>
    </row>
    <row r="1320" spans="1:9">
      <c r="A1320" s="24" t="str">
        <f>IF([1]新扩建主干线!A1320="","",[1]新扩建主干线!A1320)</f>
        <v>花集线路25</v>
      </c>
      <c r="B1320" s="24" t="str">
        <f>IF([1]新扩建主干线!B1320="","",[1]新扩建主干线!B1320)</f>
        <v>10kV</v>
      </c>
      <c r="C1320" s="24" t="str">
        <f>IF([1]新扩建主干线!C1320="","",[1]新扩建主干线!C1320)</f>
        <v>155花集线</v>
      </c>
      <c r="D1320" s="24">
        <f>IF([1]新扩建主干线!D1320="","",[1]新扩建主干线!D1320)</f>
        <v>0</v>
      </c>
      <c r="E1320" s="24">
        <f>IF([1]新扩建主干线!E1320="","",[1]新扩建主干线!E1320)</f>
        <v>6.1669000000000002E-2</v>
      </c>
      <c r="F1320" s="24" t="str">
        <f>IF([1]新扩建主干线!F1320="","",[1]新扩建主干线!F1320)</f>
        <v>市辖</v>
      </c>
      <c r="G1320" s="24">
        <f>IF([1]新扩建主干线!G1320="","",[1]新扩建主干线!G1320)</f>
        <v>0</v>
      </c>
      <c r="H1320" s="24">
        <f>IF([1]新扩建主干线!H1320="","",[1]新扩建主干线!H1320)</f>
        <v>6</v>
      </c>
      <c r="I1320" s="24">
        <f>IF([1]新扩建主干线!I1320="","",[1]新扩建主干线!I1320)</f>
        <v>1</v>
      </c>
    </row>
    <row r="1321" spans="1:9">
      <c r="A1321" s="24" t="str">
        <f>IF([1]新扩建主干线!A1321="","",[1]新扩建主干线!A1321)</f>
        <v>花集线路27</v>
      </c>
      <c r="B1321" s="24" t="str">
        <f>IF([1]新扩建主干线!B1321="","",[1]新扩建主干线!B1321)</f>
        <v>10kV</v>
      </c>
      <c r="C1321" s="24" t="str">
        <f>IF([1]新扩建主干线!C1321="","",[1]新扩建主干线!C1321)</f>
        <v>155花集线</v>
      </c>
      <c r="D1321" s="24">
        <f>IF([1]新扩建主干线!D1321="","",[1]新扩建主干线!D1321)</f>
        <v>0</v>
      </c>
      <c r="E1321" s="24">
        <f>IF([1]新扩建主干线!E1321="","",[1]新扩建主干线!E1321)</f>
        <v>2.1201999999999999E-2</v>
      </c>
      <c r="F1321" s="24" t="str">
        <f>IF([1]新扩建主干线!F1321="","",[1]新扩建主干线!F1321)</f>
        <v>市辖</v>
      </c>
      <c r="G1321" s="24">
        <f>IF([1]新扩建主干线!G1321="","",[1]新扩建主干线!G1321)</f>
        <v>0</v>
      </c>
      <c r="H1321" s="24">
        <f>IF([1]新扩建主干线!H1321="","",[1]新扩建主干线!H1321)</f>
        <v>8</v>
      </c>
      <c r="I1321" s="24">
        <f>IF([1]新扩建主干线!I1321="","",[1]新扩建主干线!I1321)</f>
        <v>3</v>
      </c>
    </row>
    <row r="1322" spans="1:9">
      <c r="A1322" s="24" t="str">
        <f>IF([1]新扩建主干线!A1322="","",[1]新扩建主干线!A1322)</f>
        <v>花集线路28</v>
      </c>
      <c r="B1322" s="24" t="str">
        <f>IF([1]新扩建主干线!B1322="","",[1]新扩建主干线!B1322)</f>
        <v>10kV</v>
      </c>
      <c r="C1322" s="24" t="str">
        <f>IF([1]新扩建主干线!C1322="","",[1]新扩建主干线!C1322)</f>
        <v>155花集线</v>
      </c>
      <c r="D1322" s="24">
        <f>IF([1]新扩建主干线!D1322="","",[1]新扩建主干线!D1322)</f>
        <v>0</v>
      </c>
      <c r="E1322" s="24">
        <f>IF([1]新扩建主干线!E1322="","",[1]新扩建主干线!E1322)</f>
        <v>2.4659999999999999E-3</v>
      </c>
      <c r="F1322" s="24" t="str">
        <f>IF([1]新扩建主干线!F1322="","",[1]新扩建主干线!F1322)</f>
        <v>市辖</v>
      </c>
      <c r="G1322" s="24">
        <f>IF([1]新扩建主干线!G1322="","",[1]新扩建主干线!G1322)</f>
        <v>0</v>
      </c>
      <c r="H1322" s="24">
        <f>IF([1]新扩建主干线!H1322="","",[1]新扩建主干线!H1322)</f>
        <v>0</v>
      </c>
      <c r="I1322" s="24">
        <f>IF([1]新扩建主干线!I1322="","",[1]新扩建主干线!I1322)</f>
        <v>1</v>
      </c>
    </row>
    <row r="1323" spans="1:9">
      <c r="A1323" s="24" t="str">
        <f>IF([1]新扩建主干线!A1323="","",[1]新扩建主干线!A1323)</f>
        <v>花集线路30</v>
      </c>
      <c r="B1323" s="24" t="str">
        <f>IF([1]新扩建主干线!B1323="","",[1]新扩建主干线!B1323)</f>
        <v>10kV</v>
      </c>
      <c r="C1323" s="24" t="str">
        <f>IF([1]新扩建主干线!C1323="","",[1]新扩建主干线!C1323)</f>
        <v>155花集线</v>
      </c>
      <c r="D1323" s="24">
        <f>IF([1]新扩建主干线!D1323="","",[1]新扩建主干线!D1323)</f>
        <v>0</v>
      </c>
      <c r="E1323" s="24">
        <f>IF([1]新扩建主干线!E1323="","",[1]新扩建主干线!E1323)</f>
        <v>2.99E-3</v>
      </c>
      <c r="F1323" s="24" t="str">
        <f>IF([1]新扩建主干线!F1323="","",[1]新扩建主干线!F1323)</f>
        <v>市辖</v>
      </c>
      <c r="G1323" s="24">
        <f>IF([1]新扩建主干线!G1323="","",[1]新扩建主干线!G1323)</f>
        <v>0</v>
      </c>
      <c r="H1323" s="24">
        <f>IF([1]新扩建主干线!H1323="","",[1]新扩建主干线!H1323)</f>
        <v>2</v>
      </c>
      <c r="I1323" s="24">
        <f>IF([1]新扩建主干线!I1323="","",[1]新扩建主干线!I1323)</f>
        <v>3</v>
      </c>
    </row>
    <row r="1324" spans="1:9">
      <c r="A1324" s="24" t="str">
        <f>IF([1]新扩建主干线!A1324="","",[1]新扩建主干线!A1324)</f>
        <v>花集线路31</v>
      </c>
      <c r="B1324" s="24" t="str">
        <f>IF([1]新扩建主干线!B1324="","",[1]新扩建主干线!B1324)</f>
        <v>10kV</v>
      </c>
      <c r="C1324" s="24" t="str">
        <f>IF([1]新扩建主干线!C1324="","",[1]新扩建主干线!C1324)</f>
        <v>155花集线</v>
      </c>
      <c r="D1324" s="24">
        <f>IF([1]新扩建主干线!D1324="","",[1]新扩建主干线!D1324)</f>
        <v>0</v>
      </c>
      <c r="E1324" s="24">
        <f>IF([1]新扩建主干线!E1324="","",[1]新扩建主干线!E1324)</f>
        <v>1.3996E-2</v>
      </c>
      <c r="F1324" s="24" t="str">
        <f>IF([1]新扩建主干线!F1324="","",[1]新扩建主干线!F1324)</f>
        <v>市辖</v>
      </c>
      <c r="G1324" s="24">
        <f>IF([1]新扩建主干线!G1324="","",[1]新扩建主干线!G1324)</f>
        <v>0</v>
      </c>
      <c r="H1324" s="24">
        <f>IF([1]新扩建主干线!H1324="","",[1]新扩建主干线!H1324)</f>
        <v>3</v>
      </c>
      <c r="I1324" s="24">
        <f>IF([1]新扩建主干线!I1324="","",[1]新扩建主干线!I1324)</f>
        <v>1</v>
      </c>
    </row>
    <row r="1325" spans="1:9">
      <c r="A1325" s="24" t="str">
        <f>IF([1]新扩建主干线!A1325="","",[1]新扩建主干线!A1325)</f>
        <v>花集线路33</v>
      </c>
      <c r="B1325" s="24" t="str">
        <f>IF([1]新扩建主干线!B1325="","",[1]新扩建主干线!B1325)</f>
        <v>10kV</v>
      </c>
      <c r="C1325" s="24" t="str">
        <f>IF([1]新扩建主干线!C1325="","",[1]新扩建主干线!C1325)</f>
        <v>155花集线</v>
      </c>
      <c r="D1325" s="24">
        <f>IF([1]新扩建主干线!D1325="","",[1]新扩建主干线!D1325)</f>
        <v>0</v>
      </c>
      <c r="E1325" s="24">
        <f>IF([1]新扩建主干线!E1325="","",[1]新扩建主干线!E1325)</f>
        <v>2.3552E-2</v>
      </c>
      <c r="F1325" s="24" t="str">
        <f>IF([1]新扩建主干线!F1325="","",[1]新扩建主干线!F1325)</f>
        <v>市辖</v>
      </c>
      <c r="G1325" s="24">
        <f>IF([1]新扩建主干线!G1325="","",[1]新扩建主干线!G1325)</f>
        <v>0</v>
      </c>
      <c r="H1325" s="24">
        <f>IF([1]新扩建主干线!H1325="","",[1]新扩建主干线!H1325)</f>
        <v>5</v>
      </c>
      <c r="I1325" s="24">
        <f>IF([1]新扩建主干线!I1325="","",[1]新扩建主干线!I1325)</f>
        <v>3</v>
      </c>
    </row>
    <row r="1326" spans="1:9">
      <c r="A1326" s="24" t="str">
        <f>IF([1]新扩建主干线!A1326="","",[1]新扩建主干线!A1326)</f>
        <v>花集线路34</v>
      </c>
      <c r="B1326" s="24" t="str">
        <f>IF([1]新扩建主干线!B1326="","",[1]新扩建主干线!B1326)</f>
        <v>10kV</v>
      </c>
      <c r="C1326" s="24" t="str">
        <f>IF([1]新扩建主干线!C1326="","",[1]新扩建主干线!C1326)</f>
        <v>155花集线</v>
      </c>
      <c r="D1326" s="24">
        <f>IF([1]新扩建主干线!D1326="","",[1]新扩建主干线!D1326)</f>
        <v>0</v>
      </c>
      <c r="E1326" s="24">
        <f>IF([1]新扩建主干线!E1326="","",[1]新扩建主干线!E1326)</f>
        <v>0.15635399999999999</v>
      </c>
      <c r="F1326" s="24" t="str">
        <f>IF([1]新扩建主干线!F1326="","",[1]新扩建主干线!F1326)</f>
        <v>市辖</v>
      </c>
      <c r="G1326" s="24">
        <f>IF([1]新扩建主干线!G1326="","",[1]新扩建主干线!G1326)</f>
        <v>0</v>
      </c>
      <c r="H1326" s="24">
        <f>IF([1]新扩建主干线!H1326="","",[1]新扩建主干线!H1326)</f>
        <v>6</v>
      </c>
      <c r="I1326" s="24">
        <f>IF([1]新扩建主干线!I1326="","",[1]新扩建主干线!I1326)</f>
        <v>1</v>
      </c>
    </row>
    <row r="1327" spans="1:9">
      <c r="A1327" s="24" t="str">
        <f>IF([1]新扩建主干线!A1327="","",[1]新扩建主干线!A1327)</f>
        <v>花集线路36</v>
      </c>
      <c r="B1327" s="24" t="str">
        <f>IF([1]新扩建主干线!B1327="","",[1]新扩建主干线!B1327)</f>
        <v>10kV</v>
      </c>
      <c r="C1327" s="24" t="str">
        <f>IF([1]新扩建主干线!C1327="","",[1]新扩建主干线!C1327)</f>
        <v>155花集线</v>
      </c>
      <c r="D1327" s="24">
        <f>IF([1]新扩建主干线!D1327="","",[1]新扩建主干线!D1327)</f>
        <v>0</v>
      </c>
      <c r="E1327" s="24">
        <f>IF([1]新扩建主干线!E1327="","",[1]新扩建主干线!E1327)</f>
        <v>4.8411000000000003E-2</v>
      </c>
      <c r="F1327" s="24" t="str">
        <f>IF([1]新扩建主干线!F1327="","",[1]新扩建主干线!F1327)</f>
        <v>市辖</v>
      </c>
      <c r="G1327" s="24">
        <f>IF([1]新扩建主干线!G1327="","",[1]新扩建主干线!G1327)</f>
        <v>0</v>
      </c>
      <c r="H1327" s="24">
        <f>IF([1]新扩建主干线!H1327="","",[1]新扩建主干线!H1327)</f>
        <v>8</v>
      </c>
      <c r="I1327" s="24">
        <f>IF([1]新扩建主干线!I1327="","",[1]新扩建主干线!I1327)</f>
        <v>3</v>
      </c>
    </row>
    <row r="1328" spans="1:9">
      <c r="A1328" s="24" t="str">
        <f>IF([1]新扩建主干线!A1328="","",[1]新扩建主干线!A1328)</f>
        <v>花集线路37</v>
      </c>
      <c r="B1328" s="24" t="str">
        <f>IF([1]新扩建主干线!B1328="","",[1]新扩建主干线!B1328)</f>
        <v>10kV</v>
      </c>
      <c r="C1328" s="24" t="str">
        <f>IF([1]新扩建主干线!C1328="","",[1]新扩建主干线!C1328)</f>
        <v>155花集线</v>
      </c>
      <c r="D1328" s="24">
        <f>IF([1]新扩建主干线!D1328="","",[1]新扩建主干线!D1328)</f>
        <v>0</v>
      </c>
      <c r="E1328" s="24">
        <f>IF([1]新扩建主干线!E1328="","",[1]新扩建主干线!E1328)</f>
        <v>4.6335000000000001E-2</v>
      </c>
      <c r="F1328" s="24" t="str">
        <f>IF([1]新扩建主干线!F1328="","",[1]新扩建主干线!F1328)</f>
        <v>市辖</v>
      </c>
      <c r="G1328" s="24">
        <f>IF([1]新扩建主干线!G1328="","",[1]新扩建主干线!G1328)</f>
        <v>0</v>
      </c>
      <c r="H1328" s="24">
        <f>IF([1]新扩建主干线!H1328="","",[1]新扩建主干线!H1328)</f>
        <v>0</v>
      </c>
      <c r="I1328" s="24">
        <f>IF([1]新扩建主干线!I1328="","",[1]新扩建主干线!I1328)</f>
        <v>1</v>
      </c>
    </row>
    <row r="1329" spans="1:9">
      <c r="A1329" s="24" t="str">
        <f>IF([1]新扩建主干线!A1329="","",[1]新扩建主干线!A1329)</f>
        <v>花陆线路1</v>
      </c>
      <c r="B1329" s="24" t="str">
        <f>IF([1]新扩建主干线!B1329="","",[1]新扩建主干线!B1329)</f>
        <v>10kV</v>
      </c>
      <c r="C1329" s="24" t="str">
        <f>IF([1]新扩建主干线!C1329="","",[1]新扩建主干线!C1329)</f>
        <v>151花陆线</v>
      </c>
      <c r="D1329" s="24">
        <f>IF([1]新扩建主干线!D1329="","",[1]新扩建主干线!D1329)</f>
        <v>0</v>
      </c>
      <c r="E1329" s="24">
        <f>IF([1]新扩建主干线!E1329="","",[1]新扩建主干线!E1329)</f>
        <v>0.51466999999999996</v>
      </c>
      <c r="F1329" s="24" t="str">
        <f>IF([1]新扩建主干线!F1329="","",[1]新扩建主干线!F1329)</f>
        <v>市辖</v>
      </c>
      <c r="G1329" s="24">
        <f>IF([1]新扩建主干线!G1329="","",[1]新扩建主干线!G1329)</f>
        <v>0</v>
      </c>
      <c r="H1329" s="24">
        <f>IF([1]新扩建主干线!H1329="","",[1]新扩建主干线!H1329)</f>
        <v>2</v>
      </c>
      <c r="I1329" s="24">
        <f>IF([1]新扩建主干线!I1329="","",[1]新扩建主干线!I1329)</f>
        <v>3</v>
      </c>
    </row>
    <row r="1330" spans="1:9">
      <c r="A1330" s="24" t="str">
        <f>IF([1]新扩建主干线!A1330="","",[1]新扩建主干线!A1330)</f>
        <v>花陆线路2</v>
      </c>
      <c r="B1330" s="24" t="str">
        <f>IF([1]新扩建主干线!B1330="","",[1]新扩建主干线!B1330)</f>
        <v>10kV</v>
      </c>
      <c r="C1330" s="24" t="str">
        <f>IF([1]新扩建主干线!C1330="","",[1]新扩建主干线!C1330)</f>
        <v>151花陆线</v>
      </c>
      <c r="D1330" s="24">
        <f>IF([1]新扩建主干线!D1330="","",[1]新扩建主干线!D1330)</f>
        <v>0</v>
      </c>
      <c r="E1330" s="24">
        <f>IF([1]新扩建主干线!E1330="","",[1]新扩建主干线!E1330)</f>
        <v>7.5261999999999996E-2</v>
      </c>
      <c r="F1330" s="24" t="str">
        <f>IF([1]新扩建主干线!F1330="","",[1]新扩建主干线!F1330)</f>
        <v>市辖</v>
      </c>
      <c r="G1330" s="24">
        <f>IF([1]新扩建主干线!G1330="","",[1]新扩建主干线!G1330)</f>
        <v>0</v>
      </c>
      <c r="H1330" s="24">
        <f>IF([1]新扩建主干线!H1330="","",[1]新扩建主干线!H1330)</f>
        <v>3</v>
      </c>
      <c r="I1330" s="24">
        <f>IF([1]新扩建主干线!I1330="","",[1]新扩建主干线!I1330)</f>
        <v>1</v>
      </c>
    </row>
    <row r="1331" spans="1:9">
      <c r="A1331" s="24" t="str">
        <f>IF([1]新扩建主干线!A1331="","",[1]新扩建主干线!A1331)</f>
        <v>花陆线路4</v>
      </c>
      <c r="B1331" s="24" t="str">
        <f>IF([1]新扩建主干线!B1331="","",[1]新扩建主干线!B1331)</f>
        <v>10kV</v>
      </c>
      <c r="C1331" s="24" t="str">
        <f>IF([1]新扩建主干线!C1331="","",[1]新扩建主干线!C1331)</f>
        <v>151花陆线</v>
      </c>
      <c r="D1331" s="24">
        <f>IF([1]新扩建主干线!D1331="","",[1]新扩建主干线!D1331)</f>
        <v>0</v>
      </c>
      <c r="E1331" s="24">
        <f>IF([1]新扩建主干线!E1331="","",[1]新扩建主干线!E1331)</f>
        <v>0.36597600000000002</v>
      </c>
      <c r="F1331" s="24" t="str">
        <f>IF([1]新扩建主干线!F1331="","",[1]新扩建主干线!F1331)</f>
        <v>市辖</v>
      </c>
      <c r="G1331" s="24">
        <f>IF([1]新扩建主干线!G1331="","",[1]新扩建主干线!G1331)</f>
        <v>0</v>
      </c>
      <c r="H1331" s="24">
        <f>IF([1]新扩建主干线!H1331="","",[1]新扩建主干线!H1331)</f>
        <v>5</v>
      </c>
      <c r="I1331" s="24">
        <f>IF([1]新扩建主干线!I1331="","",[1]新扩建主干线!I1331)</f>
        <v>3</v>
      </c>
    </row>
    <row r="1332" spans="1:9">
      <c r="A1332" s="24" t="str">
        <f>IF([1]新扩建主干线!A1332="","",[1]新扩建主干线!A1332)</f>
        <v>花陆线路5</v>
      </c>
      <c r="B1332" s="24" t="str">
        <f>IF([1]新扩建主干线!B1332="","",[1]新扩建主干线!B1332)</f>
        <v>10kV</v>
      </c>
      <c r="C1332" s="24" t="str">
        <f>IF([1]新扩建主干线!C1332="","",[1]新扩建主干线!C1332)</f>
        <v>151花陆线</v>
      </c>
      <c r="D1332" s="24">
        <f>IF([1]新扩建主干线!D1332="","",[1]新扩建主干线!D1332)</f>
        <v>0</v>
      </c>
      <c r="E1332" s="24">
        <f>IF([1]新扩建主干线!E1332="","",[1]新扩建主干线!E1332)</f>
        <v>4.7294000000000003E-2</v>
      </c>
      <c r="F1332" s="24" t="str">
        <f>IF([1]新扩建主干线!F1332="","",[1]新扩建主干线!F1332)</f>
        <v>市辖</v>
      </c>
      <c r="G1332" s="24">
        <f>IF([1]新扩建主干线!G1332="","",[1]新扩建主干线!G1332)</f>
        <v>0</v>
      </c>
      <c r="H1332" s="24">
        <f>IF([1]新扩建主干线!H1332="","",[1]新扩建主干线!H1332)</f>
        <v>6</v>
      </c>
      <c r="I1332" s="24">
        <f>IF([1]新扩建主干线!I1332="","",[1]新扩建主干线!I1332)</f>
        <v>1</v>
      </c>
    </row>
    <row r="1333" spans="1:9">
      <c r="A1333" s="24" t="str">
        <f>IF([1]新扩建主干线!A1333="","",[1]新扩建主干线!A1333)</f>
        <v>花陆线路7</v>
      </c>
      <c r="B1333" s="24" t="str">
        <f>IF([1]新扩建主干线!B1333="","",[1]新扩建主干线!B1333)</f>
        <v>10kV</v>
      </c>
      <c r="C1333" s="24" t="str">
        <f>IF([1]新扩建主干线!C1333="","",[1]新扩建主干线!C1333)</f>
        <v>151花陆线</v>
      </c>
      <c r="D1333" s="24">
        <f>IF([1]新扩建主干线!D1333="","",[1]新扩建主干线!D1333)</f>
        <v>0</v>
      </c>
      <c r="E1333" s="24">
        <f>IF([1]新扩建主干线!E1333="","",[1]新扩建主干线!E1333)</f>
        <v>1.0114E-2</v>
      </c>
      <c r="F1333" s="24" t="str">
        <f>IF([1]新扩建主干线!F1333="","",[1]新扩建主干线!F1333)</f>
        <v>市辖</v>
      </c>
      <c r="G1333" s="24">
        <f>IF([1]新扩建主干线!G1333="","",[1]新扩建主干线!G1333)</f>
        <v>0</v>
      </c>
      <c r="H1333" s="24">
        <f>IF([1]新扩建主干线!H1333="","",[1]新扩建主干线!H1333)</f>
        <v>8</v>
      </c>
      <c r="I1333" s="24">
        <f>IF([1]新扩建主干线!I1333="","",[1]新扩建主干线!I1333)</f>
        <v>3</v>
      </c>
    </row>
    <row r="1334" spans="1:9">
      <c r="A1334" s="24" t="str">
        <f>IF([1]新扩建主干线!A1334="","",[1]新扩建主干线!A1334)</f>
        <v>花陆线路8</v>
      </c>
      <c r="B1334" s="24" t="str">
        <f>IF([1]新扩建主干线!B1334="","",[1]新扩建主干线!B1334)</f>
        <v>10kV</v>
      </c>
      <c r="C1334" s="24" t="str">
        <f>IF([1]新扩建主干线!C1334="","",[1]新扩建主干线!C1334)</f>
        <v>151花陆线</v>
      </c>
      <c r="D1334" s="24">
        <f>IF([1]新扩建主干线!D1334="","",[1]新扩建主干线!D1334)</f>
        <v>0</v>
      </c>
      <c r="E1334" s="24">
        <f>IF([1]新扩建主干线!E1334="","",[1]新扩建主干线!E1334)</f>
        <v>0.32680500000000001</v>
      </c>
      <c r="F1334" s="24" t="str">
        <f>IF([1]新扩建主干线!F1334="","",[1]新扩建主干线!F1334)</f>
        <v>市辖</v>
      </c>
      <c r="G1334" s="24">
        <f>IF([1]新扩建主干线!G1334="","",[1]新扩建主干线!G1334)</f>
        <v>0</v>
      </c>
      <c r="H1334" s="24">
        <f>IF([1]新扩建主干线!H1334="","",[1]新扩建主干线!H1334)</f>
        <v>0</v>
      </c>
      <c r="I1334" s="24">
        <f>IF([1]新扩建主干线!I1334="","",[1]新扩建主干线!I1334)</f>
        <v>1</v>
      </c>
    </row>
    <row r="1335" spans="1:9">
      <c r="A1335" s="24" t="str">
        <f>IF([1]新扩建主干线!A1335="","",[1]新扩建主干线!A1335)</f>
        <v>花陆线路10</v>
      </c>
      <c r="B1335" s="24" t="str">
        <f>IF([1]新扩建主干线!B1335="","",[1]新扩建主干线!B1335)</f>
        <v>10kV</v>
      </c>
      <c r="C1335" s="24" t="str">
        <f>IF([1]新扩建主干线!C1335="","",[1]新扩建主干线!C1335)</f>
        <v>151花陆线</v>
      </c>
      <c r="D1335" s="24">
        <f>IF([1]新扩建主干线!D1335="","",[1]新扩建主干线!D1335)</f>
        <v>0</v>
      </c>
      <c r="E1335" s="24">
        <f>IF([1]新扩建主干线!E1335="","",[1]新扩建主干线!E1335)</f>
        <v>0.12967699999999999</v>
      </c>
      <c r="F1335" s="24" t="str">
        <f>IF([1]新扩建主干线!F1335="","",[1]新扩建主干线!F1335)</f>
        <v>市辖</v>
      </c>
      <c r="G1335" s="24">
        <f>IF([1]新扩建主干线!G1335="","",[1]新扩建主干线!G1335)</f>
        <v>0</v>
      </c>
      <c r="H1335" s="24">
        <f>IF([1]新扩建主干线!H1335="","",[1]新扩建主干线!H1335)</f>
        <v>2</v>
      </c>
      <c r="I1335" s="24">
        <f>IF([1]新扩建主干线!I1335="","",[1]新扩建主干线!I1335)</f>
        <v>3</v>
      </c>
    </row>
    <row r="1336" spans="1:9">
      <c r="A1336" s="24" t="str">
        <f>IF([1]新扩建主干线!A1336="","",[1]新扩建主干线!A1336)</f>
        <v>花陆线路11</v>
      </c>
      <c r="B1336" s="24" t="str">
        <f>IF([1]新扩建主干线!B1336="","",[1]新扩建主干线!B1336)</f>
        <v>10kV</v>
      </c>
      <c r="C1336" s="24" t="str">
        <f>IF([1]新扩建主干线!C1336="","",[1]新扩建主干线!C1336)</f>
        <v>151花陆线</v>
      </c>
      <c r="D1336" s="24">
        <f>IF([1]新扩建主干线!D1336="","",[1]新扩建主干线!D1336)</f>
        <v>0</v>
      </c>
      <c r="E1336" s="24">
        <f>IF([1]新扩建主干线!E1336="","",[1]新扩建主干线!E1336)</f>
        <v>5.3316000000000002E-2</v>
      </c>
      <c r="F1336" s="24" t="str">
        <f>IF([1]新扩建主干线!F1336="","",[1]新扩建主干线!F1336)</f>
        <v>市辖</v>
      </c>
      <c r="G1336" s="24">
        <f>IF([1]新扩建主干线!G1336="","",[1]新扩建主干线!G1336)</f>
        <v>0</v>
      </c>
      <c r="H1336" s="24">
        <f>IF([1]新扩建主干线!H1336="","",[1]新扩建主干线!H1336)</f>
        <v>3</v>
      </c>
      <c r="I1336" s="24">
        <f>IF([1]新扩建主干线!I1336="","",[1]新扩建主干线!I1336)</f>
        <v>1</v>
      </c>
    </row>
    <row r="1337" spans="1:9">
      <c r="A1337" s="24" t="str">
        <f>IF([1]新扩建主干线!A1337="","",[1]新扩建主干线!A1337)</f>
        <v>花陆线路13</v>
      </c>
      <c r="B1337" s="24" t="str">
        <f>IF([1]新扩建主干线!B1337="","",[1]新扩建主干线!B1337)</f>
        <v>10kV</v>
      </c>
      <c r="C1337" s="24" t="str">
        <f>IF([1]新扩建主干线!C1337="","",[1]新扩建主干线!C1337)</f>
        <v>151花陆线</v>
      </c>
      <c r="D1337" s="24">
        <f>IF([1]新扩建主干线!D1337="","",[1]新扩建主干线!D1337)</f>
        <v>0</v>
      </c>
      <c r="E1337" s="24">
        <f>IF([1]新扩建主干线!E1337="","",[1]新扩建主干线!E1337)</f>
        <v>0.14366100000000001</v>
      </c>
      <c r="F1337" s="24" t="str">
        <f>IF([1]新扩建主干线!F1337="","",[1]新扩建主干线!F1337)</f>
        <v>市辖</v>
      </c>
      <c r="G1337" s="24">
        <f>IF([1]新扩建主干线!G1337="","",[1]新扩建主干线!G1337)</f>
        <v>0</v>
      </c>
      <c r="H1337" s="24">
        <f>IF([1]新扩建主干线!H1337="","",[1]新扩建主干线!H1337)</f>
        <v>5</v>
      </c>
      <c r="I1337" s="24">
        <f>IF([1]新扩建主干线!I1337="","",[1]新扩建主干线!I1337)</f>
        <v>3</v>
      </c>
    </row>
    <row r="1338" spans="1:9">
      <c r="A1338" s="24" t="str">
        <f>IF([1]新扩建主干线!A1338="","",[1]新扩建主干线!A1338)</f>
        <v>花陆线路14</v>
      </c>
      <c r="B1338" s="24" t="str">
        <f>IF([1]新扩建主干线!B1338="","",[1]新扩建主干线!B1338)</f>
        <v>10kV</v>
      </c>
      <c r="C1338" s="24" t="str">
        <f>IF([1]新扩建主干线!C1338="","",[1]新扩建主干线!C1338)</f>
        <v>151花陆线</v>
      </c>
      <c r="D1338" s="24">
        <f>IF([1]新扩建主干线!D1338="","",[1]新扩建主干线!D1338)</f>
        <v>1</v>
      </c>
      <c r="E1338" s="24">
        <f>IF([1]新扩建主干线!E1338="","",[1]新扩建主干线!E1338)</f>
        <v>0.10083300000000001</v>
      </c>
      <c r="F1338" s="24" t="str">
        <f>IF([1]新扩建主干线!F1338="","",[1]新扩建主干线!F1338)</f>
        <v>市辖</v>
      </c>
      <c r="G1338" s="24">
        <f>IF([1]新扩建主干线!G1338="","",[1]新扩建主干线!G1338)</f>
        <v>0</v>
      </c>
      <c r="H1338" s="24">
        <f>IF([1]新扩建主干线!H1338="","",[1]新扩建主干线!H1338)</f>
        <v>6</v>
      </c>
      <c r="I1338" s="24">
        <f>IF([1]新扩建主干线!I1338="","",[1]新扩建主干线!I1338)</f>
        <v>1</v>
      </c>
    </row>
    <row r="1339" spans="1:9">
      <c r="A1339" s="24" t="str">
        <f>IF([1]新扩建主干线!A1339="","",[1]新扩建主干线!A1339)</f>
        <v>花陆线路16</v>
      </c>
      <c r="B1339" s="24" t="str">
        <f>IF([1]新扩建主干线!B1339="","",[1]新扩建主干线!B1339)</f>
        <v>10kV</v>
      </c>
      <c r="C1339" s="24" t="str">
        <f>IF([1]新扩建主干线!C1339="","",[1]新扩建主干线!C1339)</f>
        <v>151花陆线</v>
      </c>
      <c r="D1339" s="24">
        <f>IF([1]新扩建主干线!D1339="","",[1]新扩建主干线!D1339)</f>
        <v>0</v>
      </c>
      <c r="E1339" s="24">
        <f>IF([1]新扩建主干线!E1339="","",[1]新扩建主干线!E1339)</f>
        <v>0.13067500000000001</v>
      </c>
      <c r="F1339" s="24" t="str">
        <f>IF([1]新扩建主干线!F1339="","",[1]新扩建主干线!F1339)</f>
        <v>市辖</v>
      </c>
      <c r="G1339" s="24">
        <f>IF([1]新扩建主干线!G1339="","",[1]新扩建主干线!G1339)</f>
        <v>0</v>
      </c>
      <c r="H1339" s="24">
        <f>IF([1]新扩建主干线!H1339="","",[1]新扩建主干线!H1339)</f>
        <v>8</v>
      </c>
      <c r="I1339" s="24">
        <f>IF([1]新扩建主干线!I1339="","",[1]新扩建主干线!I1339)</f>
        <v>3</v>
      </c>
    </row>
    <row r="1340" spans="1:9">
      <c r="A1340" s="24" t="str">
        <f>IF([1]新扩建主干线!A1340="","",[1]新扩建主干线!A1340)</f>
        <v>花陆线路17</v>
      </c>
      <c r="B1340" s="24" t="str">
        <f>IF([1]新扩建主干线!B1340="","",[1]新扩建主干线!B1340)</f>
        <v>10kV</v>
      </c>
      <c r="C1340" s="24" t="str">
        <f>IF([1]新扩建主干线!C1340="","",[1]新扩建主干线!C1340)</f>
        <v>151花陆线</v>
      </c>
      <c r="D1340" s="24">
        <f>IF([1]新扩建主干线!D1340="","",[1]新扩建主干线!D1340)</f>
        <v>0</v>
      </c>
      <c r="E1340" s="24">
        <f>IF([1]新扩建主干线!E1340="","",[1]新扩建主干线!E1340)</f>
        <v>5.6052999999999999E-2</v>
      </c>
      <c r="F1340" s="24" t="str">
        <f>IF([1]新扩建主干线!F1340="","",[1]新扩建主干线!F1340)</f>
        <v>市辖</v>
      </c>
      <c r="G1340" s="24">
        <f>IF([1]新扩建主干线!G1340="","",[1]新扩建主干线!G1340)</f>
        <v>0</v>
      </c>
      <c r="H1340" s="24">
        <f>IF([1]新扩建主干线!H1340="","",[1]新扩建主干线!H1340)</f>
        <v>0</v>
      </c>
      <c r="I1340" s="24">
        <f>IF([1]新扩建主干线!I1340="","",[1]新扩建主干线!I1340)</f>
        <v>1</v>
      </c>
    </row>
    <row r="1341" spans="1:9">
      <c r="A1341" s="24" t="str">
        <f>IF([1]新扩建主干线!A1341="","",[1]新扩建主干线!A1341)</f>
        <v>花陆线路19</v>
      </c>
      <c r="B1341" s="24" t="str">
        <f>IF([1]新扩建主干线!B1341="","",[1]新扩建主干线!B1341)</f>
        <v>10kV</v>
      </c>
      <c r="C1341" s="24" t="str">
        <f>IF([1]新扩建主干线!C1341="","",[1]新扩建主干线!C1341)</f>
        <v>151花陆线</v>
      </c>
      <c r="D1341" s="24">
        <f>IF([1]新扩建主干线!D1341="","",[1]新扩建主干线!D1341)</f>
        <v>0</v>
      </c>
      <c r="E1341" s="24">
        <f>IF([1]新扩建主干线!E1341="","",[1]新扩建主干线!E1341)</f>
        <v>0.33740500000000001</v>
      </c>
      <c r="F1341" s="24" t="str">
        <f>IF([1]新扩建主干线!F1341="","",[1]新扩建主干线!F1341)</f>
        <v>市辖</v>
      </c>
      <c r="G1341" s="24">
        <f>IF([1]新扩建主干线!G1341="","",[1]新扩建主干线!G1341)</f>
        <v>0</v>
      </c>
      <c r="H1341" s="24">
        <f>IF([1]新扩建主干线!H1341="","",[1]新扩建主干线!H1341)</f>
        <v>2</v>
      </c>
      <c r="I1341" s="24">
        <f>IF([1]新扩建主干线!I1341="","",[1]新扩建主干线!I1341)</f>
        <v>3</v>
      </c>
    </row>
    <row r="1342" spans="1:9">
      <c r="A1342" s="24" t="str">
        <f>IF([1]新扩建主干线!A1342="","",[1]新扩建主干线!A1342)</f>
        <v>花陆线路20</v>
      </c>
      <c r="B1342" s="24" t="str">
        <f>IF([1]新扩建主干线!B1342="","",[1]新扩建主干线!B1342)</f>
        <v>10kV</v>
      </c>
      <c r="C1342" s="24" t="str">
        <f>IF([1]新扩建主干线!C1342="","",[1]新扩建主干线!C1342)</f>
        <v>151花陆线</v>
      </c>
      <c r="D1342" s="24">
        <f>IF([1]新扩建主干线!D1342="","",[1]新扩建主干线!D1342)</f>
        <v>0</v>
      </c>
      <c r="E1342" s="24">
        <f>IF([1]新扩建主干线!E1342="","",[1]新扩建主干线!E1342)</f>
        <v>1.6687E-2</v>
      </c>
      <c r="F1342" s="24" t="str">
        <f>IF([1]新扩建主干线!F1342="","",[1]新扩建主干线!F1342)</f>
        <v>市辖</v>
      </c>
      <c r="G1342" s="24">
        <f>IF([1]新扩建主干线!G1342="","",[1]新扩建主干线!G1342)</f>
        <v>0</v>
      </c>
      <c r="H1342" s="24">
        <f>IF([1]新扩建主干线!H1342="","",[1]新扩建主干线!H1342)</f>
        <v>3</v>
      </c>
      <c r="I1342" s="24">
        <f>IF([1]新扩建主干线!I1342="","",[1]新扩建主干线!I1342)</f>
        <v>1</v>
      </c>
    </row>
    <row r="1343" spans="1:9">
      <c r="A1343" s="24" t="str">
        <f>IF([1]新扩建主干线!A1343="","",[1]新扩建主干线!A1343)</f>
        <v>花陆线路22</v>
      </c>
      <c r="B1343" s="24" t="str">
        <f>IF([1]新扩建主干线!B1343="","",[1]新扩建主干线!B1343)</f>
        <v>10kV</v>
      </c>
      <c r="C1343" s="24" t="str">
        <f>IF([1]新扩建主干线!C1343="","",[1]新扩建主干线!C1343)</f>
        <v>151花陆线</v>
      </c>
      <c r="D1343" s="24">
        <f>IF([1]新扩建主干线!D1343="","",[1]新扩建主干线!D1343)</f>
        <v>0</v>
      </c>
      <c r="E1343" s="24">
        <f>IF([1]新扩建主干线!E1343="","",[1]新扩建主干线!E1343)</f>
        <v>6.5295000000000006E-2</v>
      </c>
      <c r="F1343" s="24" t="str">
        <f>IF([1]新扩建主干线!F1343="","",[1]新扩建主干线!F1343)</f>
        <v>市辖</v>
      </c>
      <c r="G1343" s="24">
        <f>IF([1]新扩建主干线!G1343="","",[1]新扩建主干线!G1343)</f>
        <v>0</v>
      </c>
      <c r="H1343" s="24">
        <f>IF([1]新扩建主干线!H1343="","",[1]新扩建主干线!H1343)</f>
        <v>5</v>
      </c>
      <c r="I1343" s="24">
        <f>IF([1]新扩建主干线!I1343="","",[1]新扩建主干线!I1343)</f>
        <v>3</v>
      </c>
    </row>
    <row r="1344" spans="1:9">
      <c r="A1344" s="24" t="str">
        <f>IF([1]新扩建主干线!A1344="","",[1]新扩建主干线!A1344)</f>
        <v>花陆线路23</v>
      </c>
      <c r="B1344" s="24" t="str">
        <f>IF([1]新扩建主干线!B1344="","",[1]新扩建主干线!B1344)</f>
        <v>10kV</v>
      </c>
      <c r="C1344" s="24" t="str">
        <f>IF([1]新扩建主干线!C1344="","",[1]新扩建主干线!C1344)</f>
        <v>151花陆线</v>
      </c>
      <c r="D1344" s="24">
        <f>IF([1]新扩建主干线!D1344="","",[1]新扩建主干线!D1344)</f>
        <v>0</v>
      </c>
      <c r="E1344" s="24">
        <f>IF([1]新扩建主干线!E1344="","",[1]新扩建主干线!E1344)</f>
        <v>0.19833600000000001</v>
      </c>
      <c r="F1344" s="24" t="str">
        <f>IF([1]新扩建主干线!F1344="","",[1]新扩建主干线!F1344)</f>
        <v>市辖</v>
      </c>
      <c r="G1344" s="24">
        <f>IF([1]新扩建主干线!G1344="","",[1]新扩建主干线!G1344)</f>
        <v>0</v>
      </c>
      <c r="H1344" s="24">
        <f>IF([1]新扩建主干线!H1344="","",[1]新扩建主干线!H1344)</f>
        <v>6</v>
      </c>
      <c r="I1344" s="24">
        <f>IF([1]新扩建主干线!I1344="","",[1]新扩建主干线!I1344)</f>
        <v>1</v>
      </c>
    </row>
    <row r="1345" spans="1:9">
      <c r="A1345" s="24" t="str">
        <f>IF([1]新扩建主干线!A1345="","",[1]新扩建主干线!A1345)</f>
        <v>花陆线路25</v>
      </c>
      <c r="B1345" s="24" t="str">
        <f>IF([1]新扩建主干线!B1345="","",[1]新扩建主干线!B1345)</f>
        <v>10kV</v>
      </c>
      <c r="C1345" s="24" t="str">
        <f>IF([1]新扩建主干线!C1345="","",[1]新扩建主干线!C1345)</f>
        <v>151花陆线</v>
      </c>
      <c r="D1345" s="24">
        <f>IF([1]新扩建主干线!D1345="","",[1]新扩建主干线!D1345)</f>
        <v>0</v>
      </c>
      <c r="E1345" s="24">
        <f>IF([1]新扩建主干线!E1345="","",[1]新扩建主干线!E1345)</f>
        <v>4.4490000000000002E-2</v>
      </c>
      <c r="F1345" s="24" t="str">
        <f>IF([1]新扩建主干线!F1345="","",[1]新扩建主干线!F1345)</f>
        <v>市辖</v>
      </c>
      <c r="G1345" s="24">
        <f>IF([1]新扩建主干线!G1345="","",[1]新扩建主干线!G1345)</f>
        <v>0</v>
      </c>
      <c r="H1345" s="24">
        <f>IF([1]新扩建主干线!H1345="","",[1]新扩建主干线!H1345)</f>
        <v>8</v>
      </c>
      <c r="I1345" s="24">
        <f>IF([1]新扩建主干线!I1345="","",[1]新扩建主干线!I1345)</f>
        <v>3</v>
      </c>
    </row>
    <row r="1346" spans="1:9">
      <c r="A1346" s="24" t="str">
        <f>IF([1]新扩建主干线!A1346="","",[1]新扩建主干线!A1346)</f>
        <v>花陆线路26</v>
      </c>
      <c r="B1346" s="24" t="str">
        <f>IF([1]新扩建主干线!B1346="","",[1]新扩建主干线!B1346)</f>
        <v>10kV</v>
      </c>
      <c r="C1346" s="24" t="str">
        <f>IF([1]新扩建主干线!C1346="","",[1]新扩建主干线!C1346)</f>
        <v>151花陆线</v>
      </c>
      <c r="D1346" s="24">
        <f>IF([1]新扩建主干线!D1346="","",[1]新扩建主干线!D1346)</f>
        <v>0</v>
      </c>
      <c r="E1346" s="24">
        <f>IF([1]新扩建主干线!E1346="","",[1]新扩建主干线!E1346)</f>
        <v>8.8950000000000001E-3</v>
      </c>
      <c r="F1346" s="24" t="str">
        <f>IF([1]新扩建主干线!F1346="","",[1]新扩建主干线!F1346)</f>
        <v>市辖</v>
      </c>
      <c r="G1346" s="24">
        <f>IF([1]新扩建主干线!G1346="","",[1]新扩建主干线!G1346)</f>
        <v>0</v>
      </c>
      <c r="H1346" s="24">
        <f>IF([1]新扩建主干线!H1346="","",[1]新扩建主干线!H1346)</f>
        <v>0</v>
      </c>
      <c r="I1346" s="24">
        <f>IF([1]新扩建主干线!I1346="","",[1]新扩建主干线!I1346)</f>
        <v>1</v>
      </c>
    </row>
    <row r="1347" spans="1:9">
      <c r="A1347" s="24" t="str">
        <f>IF([1]新扩建主干线!A1347="","",[1]新扩建主干线!A1347)</f>
        <v>花陆线路28</v>
      </c>
      <c r="B1347" s="24" t="str">
        <f>IF([1]新扩建主干线!B1347="","",[1]新扩建主干线!B1347)</f>
        <v>10kV</v>
      </c>
      <c r="C1347" s="24" t="str">
        <f>IF([1]新扩建主干线!C1347="","",[1]新扩建主干线!C1347)</f>
        <v>151花陆线</v>
      </c>
      <c r="D1347" s="24">
        <f>IF([1]新扩建主干线!D1347="","",[1]新扩建主干线!D1347)</f>
        <v>0</v>
      </c>
      <c r="E1347" s="24">
        <f>IF([1]新扩建主干线!E1347="","",[1]新扩建主干线!E1347)</f>
        <v>9.2519999999999998E-3</v>
      </c>
      <c r="F1347" s="24" t="str">
        <f>IF([1]新扩建主干线!F1347="","",[1]新扩建主干线!F1347)</f>
        <v>市辖</v>
      </c>
      <c r="G1347" s="24">
        <f>IF([1]新扩建主干线!G1347="","",[1]新扩建主干线!G1347)</f>
        <v>0</v>
      </c>
      <c r="H1347" s="24">
        <f>IF([1]新扩建主干线!H1347="","",[1]新扩建主干线!H1347)</f>
        <v>2</v>
      </c>
      <c r="I1347" s="24">
        <f>IF([1]新扩建主干线!I1347="","",[1]新扩建主干线!I1347)</f>
        <v>3</v>
      </c>
    </row>
    <row r="1348" spans="1:9">
      <c r="A1348" s="24" t="str">
        <f>IF([1]新扩建主干线!A1348="","",[1]新扩建主干线!A1348)</f>
        <v>花陆线路29</v>
      </c>
      <c r="B1348" s="24" t="str">
        <f>IF([1]新扩建主干线!B1348="","",[1]新扩建主干线!B1348)</f>
        <v>10kV</v>
      </c>
      <c r="C1348" s="24" t="str">
        <f>IF([1]新扩建主干线!C1348="","",[1]新扩建主干线!C1348)</f>
        <v>151花陆线</v>
      </c>
      <c r="D1348" s="24">
        <f>IF([1]新扩建主干线!D1348="","",[1]新扩建主干线!D1348)</f>
        <v>0</v>
      </c>
      <c r="E1348" s="24">
        <f>IF([1]新扩建主干线!E1348="","",[1]新扩建主干线!E1348)</f>
        <v>6.6340999999999997E-2</v>
      </c>
      <c r="F1348" s="24" t="str">
        <f>IF([1]新扩建主干线!F1348="","",[1]新扩建主干线!F1348)</f>
        <v>市辖</v>
      </c>
      <c r="G1348" s="24">
        <f>IF([1]新扩建主干线!G1348="","",[1]新扩建主干线!G1348)</f>
        <v>0</v>
      </c>
      <c r="H1348" s="24">
        <f>IF([1]新扩建主干线!H1348="","",[1]新扩建主干线!H1348)</f>
        <v>3</v>
      </c>
      <c r="I1348" s="24">
        <f>IF([1]新扩建主干线!I1348="","",[1]新扩建主干线!I1348)</f>
        <v>1</v>
      </c>
    </row>
    <row r="1349" spans="1:9">
      <c r="A1349" s="24" t="str">
        <f>IF([1]新扩建主干线!A1349="","",[1]新扩建主干线!A1349)</f>
        <v>花陆线路31</v>
      </c>
      <c r="B1349" s="24" t="str">
        <f>IF([1]新扩建主干线!B1349="","",[1]新扩建主干线!B1349)</f>
        <v>10kV</v>
      </c>
      <c r="C1349" s="24" t="str">
        <f>IF([1]新扩建主干线!C1349="","",[1]新扩建主干线!C1349)</f>
        <v>151花陆线</v>
      </c>
      <c r="D1349" s="24">
        <f>IF([1]新扩建主干线!D1349="","",[1]新扩建主干线!D1349)</f>
        <v>0</v>
      </c>
      <c r="E1349" s="24">
        <f>IF([1]新扩建主干线!E1349="","",[1]新扩建主干线!E1349)</f>
        <v>0.107834</v>
      </c>
      <c r="F1349" s="24" t="str">
        <f>IF([1]新扩建主干线!F1349="","",[1]新扩建主干线!F1349)</f>
        <v>市辖</v>
      </c>
      <c r="G1349" s="24">
        <f>IF([1]新扩建主干线!G1349="","",[1]新扩建主干线!G1349)</f>
        <v>0</v>
      </c>
      <c r="H1349" s="24">
        <f>IF([1]新扩建主干线!H1349="","",[1]新扩建主干线!H1349)</f>
        <v>5</v>
      </c>
      <c r="I1349" s="24">
        <f>IF([1]新扩建主干线!I1349="","",[1]新扩建主干线!I1349)</f>
        <v>3</v>
      </c>
    </row>
    <row r="1350" spans="1:9">
      <c r="A1350" s="24" t="str">
        <f>IF([1]新扩建主干线!A1350="","",[1]新扩建主干线!A1350)</f>
        <v>花陆线路32</v>
      </c>
      <c r="B1350" s="24" t="str">
        <f>IF([1]新扩建主干线!B1350="","",[1]新扩建主干线!B1350)</f>
        <v>10kV</v>
      </c>
      <c r="C1350" s="24" t="str">
        <f>IF([1]新扩建主干线!C1350="","",[1]新扩建主干线!C1350)</f>
        <v>151花陆线</v>
      </c>
      <c r="D1350" s="24">
        <f>IF([1]新扩建主干线!D1350="","",[1]新扩建主干线!D1350)</f>
        <v>0</v>
      </c>
      <c r="E1350" s="24">
        <f>IF([1]新扩建主干线!E1350="","",[1]新扩建主干线!E1350)</f>
        <v>0.15105499999999999</v>
      </c>
      <c r="F1350" s="24" t="str">
        <f>IF([1]新扩建主干线!F1350="","",[1]新扩建主干线!F1350)</f>
        <v>市辖</v>
      </c>
      <c r="G1350" s="24">
        <f>IF([1]新扩建主干线!G1350="","",[1]新扩建主干线!G1350)</f>
        <v>0</v>
      </c>
      <c r="H1350" s="24">
        <f>IF([1]新扩建主干线!H1350="","",[1]新扩建主干线!H1350)</f>
        <v>6</v>
      </c>
      <c r="I1350" s="24">
        <f>IF([1]新扩建主干线!I1350="","",[1]新扩建主干线!I1350)</f>
        <v>1</v>
      </c>
    </row>
    <row r="1351" spans="1:9">
      <c r="A1351" s="24" t="str">
        <f>IF([1]新扩建主干线!A1351="","",[1]新扩建主干线!A1351)</f>
        <v>花陆线路34</v>
      </c>
      <c r="B1351" s="24" t="str">
        <f>IF([1]新扩建主干线!B1351="","",[1]新扩建主干线!B1351)</f>
        <v>10kV</v>
      </c>
      <c r="C1351" s="24" t="str">
        <f>IF([1]新扩建主干线!C1351="","",[1]新扩建主干线!C1351)</f>
        <v>151花陆线</v>
      </c>
      <c r="D1351" s="24">
        <f>IF([1]新扩建主干线!D1351="","",[1]新扩建主干线!D1351)</f>
        <v>0</v>
      </c>
      <c r="E1351" s="24">
        <f>IF([1]新扩建主干线!E1351="","",[1]新扩建主干线!E1351)</f>
        <v>4.4214000000000003E-2</v>
      </c>
      <c r="F1351" s="24" t="str">
        <f>IF([1]新扩建主干线!F1351="","",[1]新扩建主干线!F1351)</f>
        <v>市辖</v>
      </c>
      <c r="G1351" s="24">
        <f>IF([1]新扩建主干线!G1351="","",[1]新扩建主干线!G1351)</f>
        <v>0</v>
      </c>
      <c r="H1351" s="24">
        <f>IF([1]新扩建主干线!H1351="","",[1]新扩建主干线!H1351)</f>
        <v>8</v>
      </c>
      <c r="I1351" s="24">
        <f>IF([1]新扩建主干线!I1351="","",[1]新扩建主干线!I1351)</f>
        <v>3</v>
      </c>
    </row>
    <row r="1352" spans="1:9">
      <c r="A1352" s="24" t="str">
        <f>IF([1]新扩建主干线!A1352="","",[1]新扩建主干线!A1352)</f>
        <v>花陆线路35</v>
      </c>
      <c r="B1352" s="24" t="str">
        <f>IF([1]新扩建主干线!B1352="","",[1]新扩建主干线!B1352)</f>
        <v>10kV</v>
      </c>
      <c r="C1352" s="24" t="str">
        <f>IF([1]新扩建主干线!C1352="","",[1]新扩建主干线!C1352)</f>
        <v>151花陆线</v>
      </c>
      <c r="D1352" s="24">
        <f>IF([1]新扩建主干线!D1352="","",[1]新扩建主干线!D1352)</f>
        <v>0</v>
      </c>
      <c r="E1352" s="24">
        <f>IF([1]新扩建主干线!E1352="","",[1]新扩建主干线!E1352)</f>
        <v>3.9090000000000001E-3</v>
      </c>
      <c r="F1352" s="24" t="str">
        <f>IF([1]新扩建主干线!F1352="","",[1]新扩建主干线!F1352)</f>
        <v>市辖</v>
      </c>
      <c r="G1352" s="24">
        <f>IF([1]新扩建主干线!G1352="","",[1]新扩建主干线!G1352)</f>
        <v>0</v>
      </c>
      <c r="H1352" s="24">
        <f>IF([1]新扩建主干线!H1352="","",[1]新扩建主干线!H1352)</f>
        <v>0</v>
      </c>
      <c r="I1352" s="24">
        <f>IF([1]新扩建主干线!I1352="","",[1]新扩建主干线!I1352)</f>
        <v>1</v>
      </c>
    </row>
    <row r="1353" spans="1:9">
      <c r="A1353" s="24" t="str">
        <f>IF([1]新扩建主干线!A1353="","",[1]新扩建主干线!A1353)</f>
        <v>花陆线路37</v>
      </c>
      <c r="B1353" s="24" t="str">
        <f>IF([1]新扩建主干线!B1353="","",[1]新扩建主干线!B1353)</f>
        <v>10kV</v>
      </c>
      <c r="C1353" s="24" t="str">
        <f>IF([1]新扩建主干线!C1353="","",[1]新扩建主干线!C1353)</f>
        <v>151花陆线</v>
      </c>
      <c r="D1353" s="24">
        <f>IF([1]新扩建主干线!D1353="","",[1]新扩建主干线!D1353)</f>
        <v>0</v>
      </c>
      <c r="E1353" s="24">
        <f>IF([1]新扩建主干线!E1353="","",[1]新扩建主干线!E1353)</f>
        <v>7.8794000000000003E-2</v>
      </c>
      <c r="F1353" s="24" t="str">
        <f>IF([1]新扩建主干线!F1353="","",[1]新扩建主干线!F1353)</f>
        <v>市辖</v>
      </c>
      <c r="G1353" s="24">
        <f>IF([1]新扩建主干线!G1353="","",[1]新扩建主干线!G1353)</f>
        <v>0</v>
      </c>
      <c r="H1353" s="24">
        <f>IF([1]新扩建主干线!H1353="","",[1]新扩建主干线!H1353)</f>
        <v>2</v>
      </c>
      <c r="I1353" s="24">
        <f>IF([1]新扩建主干线!I1353="","",[1]新扩建主干线!I1353)</f>
        <v>3</v>
      </c>
    </row>
    <row r="1354" spans="1:9">
      <c r="A1354" s="24" t="str">
        <f>IF([1]新扩建主干线!A1354="","",[1]新扩建主干线!A1354)</f>
        <v>花陆线路38</v>
      </c>
      <c r="B1354" s="24" t="str">
        <f>IF([1]新扩建主干线!B1354="","",[1]新扩建主干线!B1354)</f>
        <v>10kV</v>
      </c>
      <c r="C1354" s="24" t="str">
        <f>IF([1]新扩建主干线!C1354="","",[1]新扩建主干线!C1354)</f>
        <v>151花陆线</v>
      </c>
      <c r="D1354" s="24">
        <f>IF([1]新扩建主干线!D1354="","",[1]新扩建主干线!D1354)</f>
        <v>0</v>
      </c>
      <c r="E1354" s="24">
        <f>IF([1]新扩建主干线!E1354="","",[1]新扩建主干线!E1354)</f>
        <v>9.7103999999999996E-2</v>
      </c>
      <c r="F1354" s="24" t="str">
        <f>IF([1]新扩建主干线!F1354="","",[1]新扩建主干线!F1354)</f>
        <v>市辖</v>
      </c>
      <c r="G1354" s="24">
        <f>IF([1]新扩建主干线!G1354="","",[1]新扩建主干线!G1354)</f>
        <v>0</v>
      </c>
      <c r="H1354" s="24">
        <f>IF([1]新扩建主干线!H1354="","",[1]新扩建主干线!H1354)</f>
        <v>3</v>
      </c>
      <c r="I1354" s="24">
        <f>IF([1]新扩建主干线!I1354="","",[1]新扩建主干线!I1354)</f>
        <v>1</v>
      </c>
    </row>
    <row r="1355" spans="1:9">
      <c r="A1355" s="24" t="str">
        <f>IF([1]新扩建主干线!A1355="","",[1]新扩建主干线!A1355)</f>
        <v>花陆线路40</v>
      </c>
      <c r="B1355" s="24" t="str">
        <f>IF([1]新扩建主干线!B1355="","",[1]新扩建主干线!B1355)</f>
        <v>10kV</v>
      </c>
      <c r="C1355" s="24" t="str">
        <f>IF([1]新扩建主干线!C1355="","",[1]新扩建主干线!C1355)</f>
        <v>151花陆线</v>
      </c>
      <c r="D1355" s="24">
        <f>IF([1]新扩建主干线!D1355="","",[1]新扩建主干线!D1355)</f>
        <v>0</v>
      </c>
      <c r="E1355" s="24">
        <f>IF([1]新扩建主干线!E1355="","",[1]新扩建主干线!E1355)</f>
        <v>2.8400000000000001E-3</v>
      </c>
      <c r="F1355" s="24" t="str">
        <f>IF([1]新扩建主干线!F1355="","",[1]新扩建主干线!F1355)</f>
        <v>市辖</v>
      </c>
      <c r="G1355" s="24">
        <f>IF([1]新扩建主干线!G1355="","",[1]新扩建主干线!G1355)</f>
        <v>0</v>
      </c>
      <c r="H1355" s="24">
        <f>IF([1]新扩建主干线!H1355="","",[1]新扩建主干线!H1355)</f>
        <v>5</v>
      </c>
      <c r="I1355" s="24">
        <f>IF([1]新扩建主干线!I1355="","",[1]新扩建主干线!I1355)</f>
        <v>3</v>
      </c>
    </row>
    <row r="1356" spans="1:9">
      <c r="A1356" s="24" t="str">
        <f>IF([1]新扩建主干线!A1356="","",[1]新扩建主干线!A1356)</f>
        <v>花陆线路41</v>
      </c>
      <c r="B1356" s="24" t="str">
        <f>IF([1]新扩建主干线!B1356="","",[1]新扩建主干线!B1356)</f>
        <v>10kV</v>
      </c>
      <c r="C1356" s="24" t="str">
        <f>IF([1]新扩建主干线!C1356="","",[1]新扩建主干线!C1356)</f>
        <v>151花陆线</v>
      </c>
      <c r="D1356" s="24">
        <f>IF([1]新扩建主干线!D1356="","",[1]新扩建主干线!D1356)</f>
        <v>0</v>
      </c>
      <c r="E1356" s="24">
        <f>IF([1]新扩建主干线!E1356="","",[1]新扩建主干线!E1356)</f>
        <v>9.2900999999999997E-2</v>
      </c>
      <c r="F1356" s="24" t="str">
        <f>IF([1]新扩建主干线!F1356="","",[1]新扩建主干线!F1356)</f>
        <v>市辖</v>
      </c>
      <c r="G1356" s="24">
        <f>IF([1]新扩建主干线!G1356="","",[1]新扩建主干线!G1356)</f>
        <v>0</v>
      </c>
      <c r="H1356" s="24">
        <f>IF([1]新扩建主干线!H1356="","",[1]新扩建主干线!H1356)</f>
        <v>6</v>
      </c>
      <c r="I1356" s="24">
        <f>IF([1]新扩建主干线!I1356="","",[1]新扩建主干线!I1356)</f>
        <v>1</v>
      </c>
    </row>
    <row r="1357" spans="1:9">
      <c r="A1357" s="24" t="str">
        <f>IF([1]新扩建主干线!A1357="","",[1]新扩建主干线!A1357)</f>
        <v>花镇线路1</v>
      </c>
      <c r="B1357" s="24" t="str">
        <f>IF([1]新扩建主干线!B1357="","",[1]新扩建主干线!B1357)</f>
        <v>10kV</v>
      </c>
      <c r="C1357" s="24" t="str">
        <f>IF([1]新扩建主干线!C1357="","",[1]新扩建主干线!C1357)</f>
        <v>158花镇线</v>
      </c>
      <c r="D1357" s="24">
        <f>IF([1]新扩建主干线!D1357="","",[1]新扩建主干线!D1357)</f>
        <v>0</v>
      </c>
      <c r="E1357" s="24">
        <f>IF([1]新扩建主干线!E1357="","",[1]新扩建主干线!E1357)</f>
        <v>0.29089700000000002</v>
      </c>
      <c r="F1357" s="24" t="str">
        <f>IF([1]新扩建主干线!F1357="","",[1]新扩建主干线!F1357)</f>
        <v>市辖</v>
      </c>
      <c r="G1357" s="24">
        <f>IF([1]新扩建主干线!G1357="","",[1]新扩建主干线!G1357)</f>
        <v>0</v>
      </c>
      <c r="H1357" s="24">
        <f>IF([1]新扩建主干线!H1357="","",[1]新扩建主干线!H1357)</f>
        <v>8</v>
      </c>
      <c r="I1357" s="24">
        <f>IF([1]新扩建主干线!I1357="","",[1]新扩建主干线!I1357)</f>
        <v>3</v>
      </c>
    </row>
    <row r="1358" spans="1:9">
      <c r="A1358" s="24" t="str">
        <f>IF([1]新扩建主干线!A1358="","",[1]新扩建主干线!A1358)</f>
        <v>花镇线路2</v>
      </c>
      <c r="B1358" s="24" t="str">
        <f>IF([1]新扩建主干线!B1358="","",[1]新扩建主干线!B1358)</f>
        <v>10kV</v>
      </c>
      <c r="C1358" s="24" t="str">
        <f>IF([1]新扩建主干线!C1358="","",[1]新扩建主干线!C1358)</f>
        <v>158花镇线</v>
      </c>
      <c r="D1358" s="24">
        <f>IF([1]新扩建主干线!D1358="","",[1]新扩建主干线!D1358)</f>
        <v>0</v>
      </c>
      <c r="E1358" s="24">
        <f>IF([1]新扩建主干线!E1358="","",[1]新扩建主干线!E1358)</f>
        <v>4.7169000000000003E-2</v>
      </c>
      <c r="F1358" s="24" t="str">
        <f>IF([1]新扩建主干线!F1358="","",[1]新扩建主干线!F1358)</f>
        <v>市辖</v>
      </c>
      <c r="G1358" s="24">
        <f>IF([1]新扩建主干线!G1358="","",[1]新扩建主干线!G1358)</f>
        <v>0</v>
      </c>
      <c r="H1358" s="24">
        <f>IF([1]新扩建主干线!H1358="","",[1]新扩建主干线!H1358)</f>
        <v>0</v>
      </c>
      <c r="I1358" s="24">
        <f>IF([1]新扩建主干线!I1358="","",[1]新扩建主干线!I1358)</f>
        <v>1</v>
      </c>
    </row>
    <row r="1359" spans="1:9">
      <c r="A1359" s="24" t="str">
        <f>IF([1]新扩建主干线!A1359="","",[1]新扩建主干线!A1359)</f>
        <v>花镇线路4</v>
      </c>
      <c r="B1359" s="24" t="str">
        <f>IF([1]新扩建主干线!B1359="","",[1]新扩建主干线!B1359)</f>
        <v>10kV</v>
      </c>
      <c r="C1359" s="24" t="str">
        <f>IF([1]新扩建主干线!C1359="","",[1]新扩建主干线!C1359)</f>
        <v>158花镇线</v>
      </c>
      <c r="D1359" s="24">
        <f>IF([1]新扩建主干线!D1359="","",[1]新扩建主干线!D1359)</f>
        <v>0</v>
      </c>
      <c r="E1359" s="24">
        <f>IF([1]新扩建主干线!E1359="","",[1]新扩建主干线!E1359)</f>
        <v>0.107818</v>
      </c>
      <c r="F1359" s="24" t="str">
        <f>IF([1]新扩建主干线!F1359="","",[1]新扩建主干线!F1359)</f>
        <v>市辖</v>
      </c>
      <c r="G1359" s="24">
        <f>IF([1]新扩建主干线!G1359="","",[1]新扩建主干线!G1359)</f>
        <v>0</v>
      </c>
      <c r="H1359" s="24">
        <f>IF([1]新扩建主干线!H1359="","",[1]新扩建主干线!H1359)</f>
        <v>2</v>
      </c>
      <c r="I1359" s="24">
        <f>IF([1]新扩建主干线!I1359="","",[1]新扩建主干线!I1359)</f>
        <v>3</v>
      </c>
    </row>
    <row r="1360" spans="1:9">
      <c r="A1360" s="24" t="str">
        <f>IF([1]新扩建主干线!A1360="","",[1]新扩建主干线!A1360)</f>
        <v>花镇线路5</v>
      </c>
      <c r="B1360" s="24" t="str">
        <f>IF([1]新扩建主干线!B1360="","",[1]新扩建主干线!B1360)</f>
        <v>10kV</v>
      </c>
      <c r="C1360" s="24" t="str">
        <f>IF([1]新扩建主干线!C1360="","",[1]新扩建主干线!C1360)</f>
        <v>158花镇线</v>
      </c>
      <c r="D1360" s="24">
        <f>IF([1]新扩建主干线!D1360="","",[1]新扩建主干线!D1360)</f>
        <v>0</v>
      </c>
      <c r="E1360" s="24">
        <f>IF([1]新扩建主干线!E1360="","",[1]新扩建主干线!E1360)</f>
        <v>3.5040000000000002E-3</v>
      </c>
      <c r="F1360" s="24" t="str">
        <f>IF([1]新扩建主干线!F1360="","",[1]新扩建主干线!F1360)</f>
        <v>市辖</v>
      </c>
      <c r="G1360" s="24">
        <f>IF([1]新扩建主干线!G1360="","",[1]新扩建主干线!G1360)</f>
        <v>0</v>
      </c>
      <c r="H1360" s="24">
        <f>IF([1]新扩建主干线!H1360="","",[1]新扩建主干线!H1360)</f>
        <v>3</v>
      </c>
      <c r="I1360" s="24">
        <f>IF([1]新扩建主干线!I1360="","",[1]新扩建主干线!I1360)</f>
        <v>1</v>
      </c>
    </row>
    <row r="1361" spans="1:9">
      <c r="A1361" s="24" t="str">
        <f>IF([1]新扩建主干线!A1361="","",[1]新扩建主干线!A1361)</f>
        <v>花镇线路7</v>
      </c>
      <c r="B1361" s="24" t="str">
        <f>IF([1]新扩建主干线!B1361="","",[1]新扩建主干线!B1361)</f>
        <v>10kV</v>
      </c>
      <c r="C1361" s="24" t="str">
        <f>IF([1]新扩建主干线!C1361="","",[1]新扩建主干线!C1361)</f>
        <v>158花镇线</v>
      </c>
      <c r="D1361" s="24">
        <f>IF([1]新扩建主干线!D1361="","",[1]新扩建主干线!D1361)</f>
        <v>0</v>
      </c>
      <c r="E1361" s="24">
        <f>IF([1]新扩建主干线!E1361="","",[1]新扩建主干线!E1361)</f>
        <v>4.5288000000000002E-2</v>
      </c>
      <c r="F1361" s="24" t="str">
        <f>IF([1]新扩建主干线!F1361="","",[1]新扩建主干线!F1361)</f>
        <v>市辖</v>
      </c>
      <c r="G1361" s="24">
        <f>IF([1]新扩建主干线!G1361="","",[1]新扩建主干线!G1361)</f>
        <v>0</v>
      </c>
      <c r="H1361" s="24">
        <f>IF([1]新扩建主干线!H1361="","",[1]新扩建主干线!H1361)</f>
        <v>5</v>
      </c>
      <c r="I1361" s="24">
        <f>IF([1]新扩建主干线!I1361="","",[1]新扩建主干线!I1361)</f>
        <v>3</v>
      </c>
    </row>
    <row r="1362" spans="1:9">
      <c r="A1362" s="24" t="str">
        <f>IF([1]新扩建主干线!A1362="","",[1]新扩建主干线!A1362)</f>
        <v>花镇线路8</v>
      </c>
      <c r="B1362" s="24" t="str">
        <f>IF([1]新扩建主干线!B1362="","",[1]新扩建主干线!B1362)</f>
        <v>10kV</v>
      </c>
      <c r="C1362" s="24" t="str">
        <f>IF([1]新扩建主干线!C1362="","",[1]新扩建主干线!C1362)</f>
        <v>158花镇线</v>
      </c>
      <c r="D1362" s="24">
        <f>IF([1]新扩建主干线!D1362="","",[1]新扩建主干线!D1362)</f>
        <v>0</v>
      </c>
      <c r="E1362" s="24">
        <f>IF([1]新扩建主干线!E1362="","",[1]新扩建主干线!E1362)</f>
        <v>0.106599</v>
      </c>
      <c r="F1362" s="24" t="str">
        <f>IF([1]新扩建主干线!F1362="","",[1]新扩建主干线!F1362)</f>
        <v>市辖</v>
      </c>
      <c r="G1362" s="24">
        <f>IF([1]新扩建主干线!G1362="","",[1]新扩建主干线!G1362)</f>
        <v>0</v>
      </c>
      <c r="H1362" s="24">
        <f>IF([1]新扩建主干线!H1362="","",[1]新扩建主干线!H1362)</f>
        <v>6</v>
      </c>
      <c r="I1362" s="24">
        <f>IF([1]新扩建主干线!I1362="","",[1]新扩建主干线!I1362)</f>
        <v>1</v>
      </c>
    </row>
    <row r="1363" spans="1:9">
      <c r="A1363" s="24" t="str">
        <f>IF([1]新扩建主干线!A1363="","",[1]新扩建主干线!A1363)</f>
        <v>花镇线路10</v>
      </c>
      <c r="B1363" s="24" t="str">
        <f>IF([1]新扩建主干线!B1363="","",[1]新扩建主干线!B1363)</f>
        <v>10kV</v>
      </c>
      <c r="C1363" s="24" t="str">
        <f>IF([1]新扩建主干线!C1363="","",[1]新扩建主干线!C1363)</f>
        <v>158花镇线</v>
      </c>
      <c r="D1363" s="24">
        <f>IF([1]新扩建主干线!D1363="","",[1]新扩建主干线!D1363)</f>
        <v>0</v>
      </c>
      <c r="E1363" s="24">
        <f>IF([1]新扩建主干线!E1363="","",[1]新扩建主干线!E1363)</f>
        <v>6.0797999999999998E-2</v>
      </c>
      <c r="F1363" s="24" t="str">
        <f>IF([1]新扩建主干线!F1363="","",[1]新扩建主干线!F1363)</f>
        <v>市辖</v>
      </c>
      <c r="G1363" s="24">
        <f>IF([1]新扩建主干线!G1363="","",[1]新扩建主干线!G1363)</f>
        <v>0</v>
      </c>
      <c r="H1363" s="24">
        <f>IF([1]新扩建主干线!H1363="","",[1]新扩建主干线!H1363)</f>
        <v>8</v>
      </c>
      <c r="I1363" s="24">
        <f>IF([1]新扩建主干线!I1363="","",[1]新扩建主干线!I1363)</f>
        <v>3</v>
      </c>
    </row>
    <row r="1364" spans="1:9">
      <c r="A1364" s="24" t="str">
        <f>IF([1]新扩建主干线!A1364="","",[1]新扩建主干线!A1364)</f>
        <v>花镇线路11</v>
      </c>
      <c r="B1364" s="24" t="str">
        <f>IF([1]新扩建主干线!B1364="","",[1]新扩建主干线!B1364)</f>
        <v>10kV</v>
      </c>
      <c r="C1364" s="24" t="str">
        <f>IF([1]新扩建主干线!C1364="","",[1]新扩建主干线!C1364)</f>
        <v>158花镇线</v>
      </c>
      <c r="D1364" s="24">
        <f>IF([1]新扩建主干线!D1364="","",[1]新扩建主干线!D1364)</f>
        <v>0</v>
      </c>
      <c r="E1364" s="24">
        <f>IF([1]新扩建主干线!E1364="","",[1]新扩建主干线!E1364)</f>
        <v>3.8349999999999999E-3</v>
      </c>
      <c r="F1364" s="24" t="str">
        <f>IF([1]新扩建主干线!F1364="","",[1]新扩建主干线!F1364)</f>
        <v>市辖</v>
      </c>
      <c r="G1364" s="24">
        <f>IF([1]新扩建主干线!G1364="","",[1]新扩建主干线!G1364)</f>
        <v>0</v>
      </c>
      <c r="H1364" s="24">
        <f>IF([1]新扩建主干线!H1364="","",[1]新扩建主干线!H1364)</f>
        <v>0</v>
      </c>
      <c r="I1364" s="24">
        <f>IF([1]新扩建主干线!I1364="","",[1]新扩建主干线!I1364)</f>
        <v>1</v>
      </c>
    </row>
    <row r="1365" spans="1:9">
      <c r="A1365" s="24" t="str">
        <f>IF([1]新扩建主干线!A1365="","",[1]新扩建主干线!A1365)</f>
        <v>花镇线路13</v>
      </c>
      <c r="B1365" s="24" t="str">
        <f>IF([1]新扩建主干线!B1365="","",[1]新扩建主干线!B1365)</f>
        <v>10kV</v>
      </c>
      <c r="C1365" s="24" t="str">
        <f>IF([1]新扩建主干线!C1365="","",[1]新扩建主干线!C1365)</f>
        <v>158花镇线</v>
      </c>
      <c r="D1365" s="24">
        <f>IF([1]新扩建主干线!D1365="","",[1]新扩建主干线!D1365)</f>
        <v>0</v>
      </c>
      <c r="E1365" s="24">
        <f>IF([1]新扩建主干线!E1365="","",[1]新扩建主干线!E1365)</f>
        <v>9.0520000000000003E-2</v>
      </c>
      <c r="F1365" s="24" t="str">
        <f>IF([1]新扩建主干线!F1365="","",[1]新扩建主干线!F1365)</f>
        <v>市辖</v>
      </c>
      <c r="G1365" s="24">
        <f>IF([1]新扩建主干线!G1365="","",[1]新扩建主干线!G1365)</f>
        <v>0</v>
      </c>
      <c r="H1365" s="24">
        <f>IF([1]新扩建主干线!H1365="","",[1]新扩建主干线!H1365)</f>
        <v>2</v>
      </c>
      <c r="I1365" s="24">
        <f>IF([1]新扩建主干线!I1365="","",[1]新扩建主干线!I1365)</f>
        <v>3</v>
      </c>
    </row>
    <row r="1366" spans="1:9">
      <c r="A1366" s="24" t="str">
        <f>IF([1]新扩建主干线!A1366="","",[1]新扩建主干线!A1366)</f>
        <v>花镇线路14</v>
      </c>
      <c r="B1366" s="24" t="str">
        <f>IF([1]新扩建主干线!B1366="","",[1]新扩建主干线!B1366)</f>
        <v>10kV</v>
      </c>
      <c r="C1366" s="24" t="str">
        <f>IF([1]新扩建主干线!C1366="","",[1]新扩建主干线!C1366)</f>
        <v>158花镇线</v>
      </c>
      <c r="D1366" s="24">
        <f>IF([1]新扩建主干线!D1366="","",[1]新扩建主干线!D1366)</f>
        <v>0</v>
      </c>
      <c r="E1366" s="24">
        <f>IF([1]新扩建主干线!E1366="","",[1]新扩建主干线!E1366)</f>
        <v>2.2575000000000001E-2</v>
      </c>
      <c r="F1366" s="24" t="str">
        <f>IF([1]新扩建主干线!F1366="","",[1]新扩建主干线!F1366)</f>
        <v>市辖</v>
      </c>
      <c r="G1366" s="24">
        <f>IF([1]新扩建主干线!G1366="","",[1]新扩建主干线!G1366)</f>
        <v>0</v>
      </c>
      <c r="H1366" s="24">
        <f>IF([1]新扩建主干线!H1366="","",[1]新扩建主干线!H1366)</f>
        <v>3</v>
      </c>
      <c r="I1366" s="24">
        <f>IF([1]新扩建主干线!I1366="","",[1]新扩建主干线!I1366)</f>
        <v>1</v>
      </c>
    </row>
    <row r="1367" spans="1:9">
      <c r="A1367" s="24" t="str">
        <f>IF([1]新扩建主干线!A1367="","",[1]新扩建主干线!A1367)</f>
        <v>花镇线路16</v>
      </c>
      <c r="B1367" s="24" t="str">
        <f>IF([1]新扩建主干线!B1367="","",[1]新扩建主干线!B1367)</f>
        <v>10kV</v>
      </c>
      <c r="C1367" s="24" t="str">
        <f>IF([1]新扩建主干线!C1367="","",[1]新扩建主干线!C1367)</f>
        <v>158花镇线</v>
      </c>
      <c r="D1367" s="24">
        <f>IF([1]新扩建主干线!D1367="","",[1]新扩建主干线!D1367)</f>
        <v>0</v>
      </c>
      <c r="E1367" s="24">
        <f>IF([1]新扩建主干线!E1367="","",[1]新扩建主干线!E1367)</f>
        <v>5.8005000000000001E-2</v>
      </c>
      <c r="F1367" s="24" t="str">
        <f>IF([1]新扩建主干线!F1367="","",[1]新扩建主干线!F1367)</f>
        <v>市辖</v>
      </c>
      <c r="G1367" s="24">
        <f>IF([1]新扩建主干线!G1367="","",[1]新扩建主干线!G1367)</f>
        <v>0</v>
      </c>
      <c r="H1367" s="24">
        <f>IF([1]新扩建主干线!H1367="","",[1]新扩建主干线!H1367)</f>
        <v>5</v>
      </c>
      <c r="I1367" s="24">
        <f>IF([1]新扩建主干线!I1367="","",[1]新扩建主干线!I1367)</f>
        <v>3</v>
      </c>
    </row>
    <row r="1368" spans="1:9">
      <c r="A1368" s="24" t="str">
        <f>IF([1]新扩建主干线!A1368="","",[1]新扩建主干线!A1368)</f>
        <v>花镇线路17</v>
      </c>
      <c r="B1368" s="24" t="str">
        <f>IF([1]新扩建主干线!B1368="","",[1]新扩建主干线!B1368)</f>
        <v>10kV</v>
      </c>
      <c r="C1368" s="24" t="str">
        <f>IF([1]新扩建主干线!C1368="","",[1]新扩建主干线!C1368)</f>
        <v>158花镇线</v>
      </c>
      <c r="D1368" s="24">
        <f>IF([1]新扩建主干线!D1368="","",[1]新扩建主干线!D1368)</f>
        <v>0</v>
      </c>
      <c r="E1368" s="24">
        <f>IF([1]新扩建主干线!E1368="","",[1]新扩建主干线!E1368)</f>
        <v>2.4438999999999999E-2</v>
      </c>
      <c r="F1368" s="24" t="str">
        <f>IF([1]新扩建主干线!F1368="","",[1]新扩建主干线!F1368)</f>
        <v>市辖</v>
      </c>
      <c r="G1368" s="24">
        <f>IF([1]新扩建主干线!G1368="","",[1]新扩建主干线!G1368)</f>
        <v>0</v>
      </c>
      <c r="H1368" s="24">
        <f>IF([1]新扩建主干线!H1368="","",[1]新扩建主干线!H1368)</f>
        <v>6</v>
      </c>
      <c r="I1368" s="24">
        <f>IF([1]新扩建主干线!I1368="","",[1]新扩建主干线!I1368)</f>
        <v>1</v>
      </c>
    </row>
    <row r="1369" spans="1:9">
      <c r="A1369" s="24" t="str">
        <f>IF([1]新扩建主干线!A1369="","",[1]新扩建主干线!A1369)</f>
        <v>花镇线路19</v>
      </c>
      <c r="B1369" s="24" t="str">
        <f>IF([1]新扩建主干线!B1369="","",[1]新扩建主干线!B1369)</f>
        <v>10kV</v>
      </c>
      <c r="C1369" s="24" t="str">
        <f>IF([1]新扩建主干线!C1369="","",[1]新扩建主干线!C1369)</f>
        <v>158花镇线</v>
      </c>
      <c r="D1369" s="24">
        <f>IF([1]新扩建主干线!D1369="","",[1]新扩建主干线!D1369)</f>
        <v>0</v>
      </c>
      <c r="E1369" s="24">
        <f>IF([1]新扩建主干线!E1369="","",[1]新扩建主干线!E1369)</f>
        <v>0.17169499999999999</v>
      </c>
      <c r="F1369" s="24" t="str">
        <f>IF([1]新扩建主干线!F1369="","",[1]新扩建主干线!F1369)</f>
        <v>市辖</v>
      </c>
      <c r="G1369" s="24">
        <f>IF([1]新扩建主干线!G1369="","",[1]新扩建主干线!G1369)</f>
        <v>0</v>
      </c>
      <c r="H1369" s="24">
        <f>IF([1]新扩建主干线!H1369="","",[1]新扩建主干线!H1369)</f>
        <v>8</v>
      </c>
      <c r="I1369" s="24">
        <f>IF([1]新扩建主干线!I1369="","",[1]新扩建主干线!I1369)</f>
        <v>3</v>
      </c>
    </row>
    <row r="1370" spans="1:9">
      <c r="A1370" s="24" t="str">
        <f>IF([1]新扩建主干线!A1370="","",[1]新扩建主干线!A1370)</f>
        <v>花镇线路20</v>
      </c>
      <c r="B1370" s="24" t="str">
        <f>IF([1]新扩建主干线!B1370="","",[1]新扩建主干线!B1370)</f>
        <v>10kV</v>
      </c>
      <c r="C1370" s="24" t="str">
        <f>IF([1]新扩建主干线!C1370="","",[1]新扩建主干线!C1370)</f>
        <v>158花镇线</v>
      </c>
      <c r="D1370" s="24">
        <f>IF([1]新扩建主干线!D1370="","",[1]新扩建主干线!D1370)</f>
        <v>0</v>
      </c>
      <c r="E1370" s="24">
        <f>IF([1]新扩建主干线!E1370="","",[1]新扩建主干线!E1370)</f>
        <v>6.3314999999999996E-2</v>
      </c>
      <c r="F1370" s="24" t="str">
        <f>IF([1]新扩建主干线!F1370="","",[1]新扩建主干线!F1370)</f>
        <v>市辖</v>
      </c>
      <c r="G1370" s="24">
        <f>IF([1]新扩建主干线!G1370="","",[1]新扩建主干线!G1370)</f>
        <v>0</v>
      </c>
      <c r="H1370" s="24">
        <f>IF([1]新扩建主干线!H1370="","",[1]新扩建主干线!H1370)</f>
        <v>0</v>
      </c>
      <c r="I1370" s="24">
        <f>IF([1]新扩建主干线!I1370="","",[1]新扩建主干线!I1370)</f>
        <v>1</v>
      </c>
    </row>
    <row r="1371" spans="1:9">
      <c r="A1371" s="24" t="str">
        <f>IF([1]新扩建主干线!A1371="","",[1]新扩建主干线!A1371)</f>
        <v>花镇线路22</v>
      </c>
      <c r="B1371" s="24" t="str">
        <f>IF([1]新扩建主干线!B1371="","",[1]新扩建主干线!B1371)</f>
        <v>10kV</v>
      </c>
      <c r="C1371" s="24" t="str">
        <f>IF([1]新扩建主干线!C1371="","",[1]新扩建主干线!C1371)</f>
        <v>158花镇线</v>
      </c>
      <c r="D1371" s="24">
        <f>IF([1]新扩建主干线!D1371="","",[1]新扩建主干线!D1371)</f>
        <v>0</v>
      </c>
      <c r="E1371" s="24">
        <f>IF([1]新扩建主干线!E1371="","",[1]新扩建主干线!E1371)</f>
        <v>1.3952000000000001E-2</v>
      </c>
      <c r="F1371" s="24" t="str">
        <f>IF([1]新扩建主干线!F1371="","",[1]新扩建主干线!F1371)</f>
        <v>市辖</v>
      </c>
      <c r="G1371" s="24">
        <f>IF([1]新扩建主干线!G1371="","",[1]新扩建主干线!G1371)</f>
        <v>0</v>
      </c>
      <c r="H1371" s="24">
        <f>IF([1]新扩建主干线!H1371="","",[1]新扩建主干线!H1371)</f>
        <v>2</v>
      </c>
      <c r="I1371" s="24">
        <f>IF([1]新扩建主干线!I1371="","",[1]新扩建主干线!I1371)</f>
        <v>3</v>
      </c>
    </row>
    <row r="1372" spans="1:9">
      <c r="A1372" s="24" t="str">
        <f>IF([1]新扩建主干线!A1372="","",[1]新扩建主干线!A1372)</f>
        <v>花镇线路23</v>
      </c>
      <c r="B1372" s="24" t="str">
        <f>IF([1]新扩建主干线!B1372="","",[1]新扩建主干线!B1372)</f>
        <v>10kV</v>
      </c>
      <c r="C1372" s="24" t="str">
        <f>IF([1]新扩建主干线!C1372="","",[1]新扩建主干线!C1372)</f>
        <v>158花镇线</v>
      </c>
      <c r="D1372" s="24">
        <f>IF([1]新扩建主干线!D1372="","",[1]新扩建主干线!D1372)</f>
        <v>0</v>
      </c>
      <c r="E1372" s="24">
        <f>IF([1]新扩建主干线!E1372="","",[1]新扩建主干线!E1372)</f>
        <v>0.20261899999999999</v>
      </c>
      <c r="F1372" s="24" t="str">
        <f>IF([1]新扩建主干线!F1372="","",[1]新扩建主干线!F1372)</f>
        <v>市辖</v>
      </c>
      <c r="G1372" s="24">
        <f>IF([1]新扩建主干线!G1372="","",[1]新扩建主干线!G1372)</f>
        <v>0</v>
      </c>
      <c r="H1372" s="24">
        <f>IF([1]新扩建主干线!H1372="","",[1]新扩建主干线!H1372)</f>
        <v>3</v>
      </c>
      <c r="I1372" s="24">
        <f>IF([1]新扩建主干线!I1372="","",[1]新扩建主干线!I1372)</f>
        <v>1</v>
      </c>
    </row>
    <row r="1373" spans="1:9">
      <c r="A1373" s="24" t="str">
        <f>IF([1]新扩建主干线!A1373="","",[1]新扩建主干线!A1373)</f>
        <v>花镇线路25</v>
      </c>
      <c r="B1373" s="24" t="str">
        <f>IF([1]新扩建主干线!B1373="","",[1]新扩建主干线!B1373)</f>
        <v>10kV</v>
      </c>
      <c r="C1373" s="24" t="str">
        <f>IF([1]新扩建主干线!C1373="","",[1]新扩建主干线!C1373)</f>
        <v>158花镇线</v>
      </c>
      <c r="D1373" s="24">
        <f>IF([1]新扩建主干线!D1373="","",[1]新扩建主干线!D1373)</f>
        <v>0</v>
      </c>
      <c r="E1373" s="24">
        <f>IF([1]新扩建主干线!E1373="","",[1]新扩建主干线!E1373)</f>
        <v>0.108097</v>
      </c>
      <c r="F1373" s="24" t="str">
        <f>IF([1]新扩建主干线!F1373="","",[1]新扩建主干线!F1373)</f>
        <v>市辖</v>
      </c>
      <c r="G1373" s="24">
        <f>IF([1]新扩建主干线!G1373="","",[1]新扩建主干线!G1373)</f>
        <v>0</v>
      </c>
      <c r="H1373" s="24">
        <f>IF([1]新扩建主干线!H1373="","",[1]新扩建主干线!H1373)</f>
        <v>5</v>
      </c>
      <c r="I1373" s="24">
        <f>IF([1]新扩建主干线!I1373="","",[1]新扩建主干线!I1373)</f>
        <v>3</v>
      </c>
    </row>
    <row r="1374" spans="1:9">
      <c r="A1374" s="24" t="str">
        <f>IF([1]新扩建主干线!A1374="","",[1]新扩建主干线!A1374)</f>
        <v>花镇线路26</v>
      </c>
      <c r="B1374" s="24" t="str">
        <f>IF([1]新扩建主干线!B1374="","",[1]新扩建主干线!B1374)</f>
        <v>10kV</v>
      </c>
      <c r="C1374" s="24" t="str">
        <f>IF([1]新扩建主干线!C1374="","",[1]新扩建主干线!C1374)</f>
        <v>158花镇线</v>
      </c>
      <c r="D1374" s="24">
        <f>IF([1]新扩建主干线!D1374="","",[1]新扩建主干线!D1374)</f>
        <v>0</v>
      </c>
      <c r="E1374" s="24">
        <f>IF([1]新扩建主干线!E1374="","",[1]新扩建主干线!E1374)</f>
        <v>1.3853000000000001E-2</v>
      </c>
      <c r="F1374" s="24" t="str">
        <f>IF([1]新扩建主干线!F1374="","",[1]新扩建主干线!F1374)</f>
        <v>市辖</v>
      </c>
      <c r="G1374" s="24">
        <f>IF([1]新扩建主干线!G1374="","",[1]新扩建主干线!G1374)</f>
        <v>0</v>
      </c>
      <c r="H1374" s="24">
        <f>IF([1]新扩建主干线!H1374="","",[1]新扩建主干线!H1374)</f>
        <v>6</v>
      </c>
      <c r="I1374" s="24">
        <f>IF([1]新扩建主干线!I1374="","",[1]新扩建主干线!I1374)</f>
        <v>1</v>
      </c>
    </row>
    <row r="1375" spans="1:9">
      <c r="A1375" s="24" t="str">
        <f>IF([1]新扩建主干线!A1375="","",[1]新扩建主干线!A1375)</f>
        <v>花镇线路28</v>
      </c>
      <c r="B1375" s="24" t="str">
        <f>IF([1]新扩建主干线!B1375="","",[1]新扩建主干线!B1375)</f>
        <v>10kV</v>
      </c>
      <c r="C1375" s="24" t="str">
        <f>IF([1]新扩建主干线!C1375="","",[1]新扩建主干线!C1375)</f>
        <v>158花镇线</v>
      </c>
      <c r="D1375" s="24">
        <f>IF([1]新扩建主干线!D1375="","",[1]新扩建主干线!D1375)</f>
        <v>0</v>
      </c>
      <c r="E1375" s="24">
        <f>IF([1]新扩建主干线!E1375="","",[1]新扩建主干线!E1375)</f>
        <v>3.1569E-2</v>
      </c>
      <c r="F1375" s="24" t="str">
        <f>IF([1]新扩建主干线!F1375="","",[1]新扩建主干线!F1375)</f>
        <v>市辖</v>
      </c>
      <c r="G1375" s="24">
        <f>IF([1]新扩建主干线!G1375="","",[1]新扩建主干线!G1375)</f>
        <v>0</v>
      </c>
      <c r="H1375" s="24">
        <f>IF([1]新扩建主干线!H1375="","",[1]新扩建主干线!H1375)</f>
        <v>8</v>
      </c>
      <c r="I1375" s="24">
        <f>IF([1]新扩建主干线!I1375="","",[1]新扩建主干线!I1375)</f>
        <v>3</v>
      </c>
    </row>
    <row r="1376" spans="1:9">
      <c r="A1376" s="24" t="str">
        <f>IF([1]新扩建主干线!A1376="","",[1]新扩建主干线!A1376)</f>
        <v>花镇线路29</v>
      </c>
      <c r="B1376" s="24" t="str">
        <f>IF([1]新扩建主干线!B1376="","",[1]新扩建主干线!B1376)</f>
        <v>10kV</v>
      </c>
      <c r="C1376" s="24" t="str">
        <f>IF([1]新扩建主干线!C1376="","",[1]新扩建主干线!C1376)</f>
        <v>158花镇线</v>
      </c>
      <c r="D1376" s="24">
        <f>IF([1]新扩建主干线!D1376="","",[1]新扩建主干线!D1376)</f>
        <v>0</v>
      </c>
      <c r="E1376" s="24">
        <f>IF([1]新扩建主干线!E1376="","",[1]新扩建主干线!E1376)</f>
        <v>9.4220999999999999E-2</v>
      </c>
      <c r="F1376" s="24" t="str">
        <f>IF([1]新扩建主干线!F1376="","",[1]新扩建主干线!F1376)</f>
        <v>市辖</v>
      </c>
      <c r="G1376" s="24">
        <f>IF([1]新扩建主干线!G1376="","",[1]新扩建主干线!G1376)</f>
        <v>0</v>
      </c>
      <c r="H1376" s="24">
        <f>IF([1]新扩建主干线!H1376="","",[1]新扩建主干线!H1376)</f>
        <v>0</v>
      </c>
      <c r="I1376" s="24">
        <f>IF([1]新扩建主干线!I1376="","",[1]新扩建主干线!I1376)</f>
        <v>1</v>
      </c>
    </row>
    <row r="1377" spans="1:9">
      <c r="A1377" s="24" t="str">
        <f>IF([1]新扩建主干线!A1377="","",[1]新扩建主干线!A1377)</f>
        <v>花镇线路31</v>
      </c>
      <c r="B1377" s="24" t="str">
        <f>IF([1]新扩建主干线!B1377="","",[1]新扩建主干线!B1377)</f>
        <v>10kV</v>
      </c>
      <c r="C1377" s="24" t="str">
        <f>IF([1]新扩建主干线!C1377="","",[1]新扩建主干线!C1377)</f>
        <v>158花镇线</v>
      </c>
      <c r="D1377" s="24">
        <f>IF([1]新扩建主干线!D1377="","",[1]新扩建主干线!D1377)</f>
        <v>0</v>
      </c>
      <c r="E1377" s="24">
        <f>IF([1]新扩建主干线!E1377="","",[1]新扩建主干线!E1377)</f>
        <v>3.1199000000000001E-2</v>
      </c>
      <c r="F1377" s="24" t="str">
        <f>IF([1]新扩建主干线!F1377="","",[1]新扩建主干线!F1377)</f>
        <v>市辖</v>
      </c>
      <c r="G1377" s="24">
        <f>IF([1]新扩建主干线!G1377="","",[1]新扩建主干线!G1377)</f>
        <v>0</v>
      </c>
      <c r="H1377" s="24">
        <f>IF([1]新扩建主干线!H1377="","",[1]新扩建主干线!H1377)</f>
        <v>2</v>
      </c>
      <c r="I1377" s="24">
        <f>IF([1]新扩建主干线!I1377="","",[1]新扩建主干线!I1377)</f>
        <v>3</v>
      </c>
    </row>
    <row r="1378" spans="1:9">
      <c r="A1378" s="24" t="str">
        <f>IF([1]新扩建主干线!A1378="","",[1]新扩建主干线!A1378)</f>
        <v>花镇线路32</v>
      </c>
      <c r="B1378" s="24" t="str">
        <f>IF([1]新扩建主干线!B1378="","",[1]新扩建主干线!B1378)</f>
        <v>10kV</v>
      </c>
      <c r="C1378" s="24" t="str">
        <f>IF([1]新扩建主干线!C1378="","",[1]新扩建主干线!C1378)</f>
        <v>158花镇线</v>
      </c>
      <c r="D1378" s="24">
        <f>IF([1]新扩建主干线!D1378="","",[1]新扩建主干线!D1378)</f>
        <v>0</v>
      </c>
      <c r="E1378" s="24">
        <f>IF([1]新扩建主干线!E1378="","",[1]新扩建主干线!E1378)</f>
        <v>7.3041999999999996E-2</v>
      </c>
      <c r="F1378" s="24" t="str">
        <f>IF([1]新扩建主干线!F1378="","",[1]新扩建主干线!F1378)</f>
        <v>市辖</v>
      </c>
      <c r="G1378" s="24">
        <f>IF([1]新扩建主干线!G1378="","",[1]新扩建主干线!G1378)</f>
        <v>0</v>
      </c>
      <c r="H1378" s="24">
        <f>IF([1]新扩建主干线!H1378="","",[1]新扩建主干线!H1378)</f>
        <v>3</v>
      </c>
      <c r="I1378" s="24">
        <f>IF([1]新扩建主干线!I1378="","",[1]新扩建主干线!I1378)</f>
        <v>1</v>
      </c>
    </row>
    <row r="1379" spans="1:9">
      <c r="A1379" s="24" t="str">
        <f>IF([1]新扩建主干线!A1379="","",[1]新扩建主干线!A1379)</f>
        <v>花镇线路34</v>
      </c>
      <c r="B1379" s="24" t="str">
        <f>IF([1]新扩建主干线!B1379="","",[1]新扩建主干线!B1379)</f>
        <v>10kV</v>
      </c>
      <c r="C1379" s="24" t="str">
        <f>IF([1]新扩建主干线!C1379="","",[1]新扩建主干线!C1379)</f>
        <v>158花镇线</v>
      </c>
      <c r="D1379" s="24">
        <f>IF([1]新扩建主干线!D1379="","",[1]新扩建主干线!D1379)</f>
        <v>0</v>
      </c>
      <c r="E1379" s="24">
        <f>IF([1]新扩建主干线!E1379="","",[1]新扩建主干线!E1379)</f>
        <v>0.13486699999999999</v>
      </c>
      <c r="F1379" s="24" t="str">
        <f>IF([1]新扩建主干线!F1379="","",[1]新扩建主干线!F1379)</f>
        <v>市辖</v>
      </c>
      <c r="G1379" s="24">
        <f>IF([1]新扩建主干线!G1379="","",[1]新扩建主干线!G1379)</f>
        <v>0</v>
      </c>
      <c r="H1379" s="24">
        <f>IF([1]新扩建主干线!H1379="","",[1]新扩建主干线!H1379)</f>
        <v>5</v>
      </c>
      <c r="I1379" s="24">
        <f>IF([1]新扩建主干线!I1379="","",[1]新扩建主干线!I1379)</f>
        <v>3</v>
      </c>
    </row>
    <row r="1380" spans="1:9">
      <c r="A1380" s="24" t="str">
        <f>IF([1]新扩建主干线!A1380="","",[1]新扩建主干线!A1380)</f>
        <v>花镇线路35</v>
      </c>
      <c r="B1380" s="24" t="str">
        <f>IF([1]新扩建主干线!B1380="","",[1]新扩建主干线!B1380)</f>
        <v>10kV</v>
      </c>
      <c r="C1380" s="24" t="str">
        <f>IF([1]新扩建主干线!C1380="","",[1]新扩建主干线!C1380)</f>
        <v>158花镇线</v>
      </c>
      <c r="D1380" s="24">
        <f>IF([1]新扩建主干线!D1380="","",[1]新扩建主干线!D1380)</f>
        <v>0</v>
      </c>
      <c r="E1380" s="24">
        <f>IF([1]新扩建主干线!E1380="","",[1]新扩建主干线!E1380)</f>
        <v>2.7620000000000001E-3</v>
      </c>
      <c r="F1380" s="24" t="str">
        <f>IF([1]新扩建主干线!F1380="","",[1]新扩建主干线!F1380)</f>
        <v>市辖</v>
      </c>
      <c r="G1380" s="24">
        <f>IF([1]新扩建主干线!G1380="","",[1]新扩建主干线!G1380)</f>
        <v>0</v>
      </c>
      <c r="H1380" s="24">
        <f>IF([1]新扩建主干线!H1380="","",[1]新扩建主干线!H1380)</f>
        <v>6</v>
      </c>
      <c r="I1380" s="24">
        <f>IF([1]新扩建主干线!I1380="","",[1]新扩建主干线!I1380)</f>
        <v>1</v>
      </c>
    </row>
    <row r="1381" spans="1:9">
      <c r="A1381" s="24" t="str">
        <f>IF([1]新扩建主干线!A1381="","",[1]新扩建主干线!A1381)</f>
        <v>花镇线路37</v>
      </c>
      <c r="B1381" s="24" t="str">
        <f>IF([1]新扩建主干线!B1381="","",[1]新扩建主干线!B1381)</f>
        <v>10kV</v>
      </c>
      <c r="C1381" s="24" t="str">
        <f>IF([1]新扩建主干线!C1381="","",[1]新扩建主干线!C1381)</f>
        <v>158花镇线</v>
      </c>
      <c r="D1381" s="24">
        <f>IF([1]新扩建主干线!D1381="","",[1]新扩建主干线!D1381)</f>
        <v>0</v>
      </c>
      <c r="E1381" s="24">
        <f>IF([1]新扩建主干线!E1381="","",[1]新扩建主干线!E1381)</f>
        <v>4.3413E-2</v>
      </c>
      <c r="F1381" s="24" t="str">
        <f>IF([1]新扩建主干线!F1381="","",[1]新扩建主干线!F1381)</f>
        <v>市辖</v>
      </c>
      <c r="G1381" s="24">
        <f>IF([1]新扩建主干线!G1381="","",[1]新扩建主干线!G1381)</f>
        <v>0</v>
      </c>
      <c r="H1381" s="24">
        <f>IF([1]新扩建主干线!H1381="","",[1]新扩建主干线!H1381)</f>
        <v>8</v>
      </c>
      <c r="I1381" s="24">
        <f>IF([1]新扩建主干线!I1381="","",[1]新扩建主干线!I1381)</f>
        <v>3</v>
      </c>
    </row>
    <row r="1382" spans="1:9">
      <c r="A1382" s="24" t="str">
        <f>IF([1]新扩建主干线!A1382="","",[1]新扩建主干线!A1382)</f>
        <v>花镇线路38</v>
      </c>
      <c r="B1382" s="24" t="str">
        <f>IF([1]新扩建主干线!B1382="","",[1]新扩建主干线!B1382)</f>
        <v>10kV</v>
      </c>
      <c r="C1382" s="24" t="str">
        <f>IF([1]新扩建主干线!C1382="","",[1]新扩建主干线!C1382)</f>
        <v>158花镇线</v>
      </c>
      <c r="D1382" s="24">
        <f>IF([1]新扩建主干线!D1382="","",[1]新扩建主干线!D1382)</f>
        <v>0</v>
      </c>
      <c r="E1382" s="24">
        <f>IF([1]新扩建主干线!E1382="","",[1]新扩建主干线!E1382)</f>
        <v>6.1324999999999998E-2</v>
      </c>
      <c r="F1382" s="24" t="str">
        <f>IF([1]新扩建主干线!F1382="","",[1]新扩建主干线!F1382)</f>
        <v>市辖</v>
      </c>
      <c r="G1382" s="24">
        <f>IF([1]新扩建主干线!G1382="","",[1]新扩建主干线!G1382)</f>
        <v>0</v>
      </c>
      <c r="H1382" s="24">
        <f>IF([1]新扩建主干线!H1382="","",[1]新扩建主干线!H1382)</f>
        <v>0</v>
      </c>
      <c r="I1382" s="24">
        <f>IF([1]新扩建主干线!I1382="","",[1]新扩建主干线!I1382)</f>
        <v>1</v>
      </c>
    </row>
    <row r="1383" spans="1:9">
      <c r="A1383" s="24" t="str">
        <f>IF([1]新扩建主干线!A1383="","",[1]新扩建主干线!A1383)</f>
        <v>花镇线路40</v>
      </c>
      <c r="B1383" s="24" t="str">
        <f>IF([1]新扩建主干线!B1383="","",[1]新扩建主干线!B1383)</f>
        <v>10kV</v>
      </c>
      <c r="C1383" s="24" t="str">
        <f>IF([1]新扩建主干线!C1383="","",[1]新扩建主干线!C1383)</f>
        <v>158花镇线</v>
      </c>
      <c r="D1383" s="24">
        <f>IF([1]新扩建主干线!D1383="","",[1]新扩建主干线!D1383)</f>
        <v>0</v>
      </c>
      <c r="E1383" s="24">
        <f>IF([1]新扩建主干线!E1383="","",[1]新扩建主干线!E1383)</f>
        <v>2.0507999999999998E-2</v>
      </c>
      <c r="F1383" s="24" t="str">
        <f>IF([1]新扩建主干线!F1383="","",[1]新扩建主干线!F1383)</f>
        <v>市辖</v>
      </c>
      <c r="G1383" s="24">
        <f>IF([1]新扩建主干线!G1383="","",[1]新扩建主干线!G1383)</f>
        <v>0</v>
      </c>
      <c r="H1383" s="24">
        <f>IF([1]新扩建主干线!H1383="","",[1]新扩建主干线!H1383)</f>
        <v>2</v>
      </c>
      <c r="I1383" s="24">
        <f>IF([1]新扩建主干线!I1383="","",[1]新扩建主干线!I1383)</f>
        <v>3</v>
      </c>
    </row>
    <row r="1384" spans="1:9">
      <c r="A1384" s="24" t="str">
        <f>IF([1]新扩建主干线!A1384="","",[1]新扩建主干线!A1384)</f>
        <v>花镇线路41</v>
      </c>
      <c r="B1384" s="24" t="str">
        <f>IF([1]新扩建主干线!B1384="","",[1]新扩建主干线!B1384)</f>
        <v>10kV</v>
      </c>
      <c r="C1384" s="24" t="str">
        <f>IF([1]新扩建主干线!C1384="","",[1]新扩建主干线!C1384)</f>
        <v>158花镇线</v>
      </c>
      <c r="D1384" s="24">
        <f>IF([1]新扩建主干线!D1384="","",[1]新扩建主干线!D1384)</f>
        <v>0</v>
      </c>
      <c r="E1384" s="24">
        <f>IF([1]新扩建主干线!E1384="","",[1]新扩建主干线!E1384)</f>
        <v>2.5929999999999998E-3</v>
      </c>
      <c r="F1384" s="24" t="str">
        <f>IF([1]新扩建主干线!F1384="","",[1]新扩建主干线!F1384)</f>
        <v>市辖</v>
      </c>
      <c r="G1384" s="24">
        <f>IF([1]新扩建主干线!G1384="","",[1]新扩建主干线!G1384)</f>
        <v>0</v>
      </c>
      <c r="H1384" s="24">
        <f>IF([1]新扩建主干线!H1384="","",[1]新扩建主干线!H1384)</f>
        <v>3</v>
      </c>
      <c r="I1384" s="24">
        <f>IF([1]新扩建主干线!I1384="","",[1]新扩建主干线!I1384)</f>
        <v>1</v>
      </c>
    </row>
    <row r="1385" spans="1:9">
      <c r="A1385" s="24" t="str">
        <f>IF([1]新扩建主干线!A1385="","",[1]新扩建主干线!A1385)</f>
        <v>花镇线路43</v>
      </c>
      <c r="B1385" s="24" t="str">
        <f>IF([1]新扩建主干线!B1385="","",[1]新扩建主干线!B1385)</f>
        <v>10kV</v>
      </c>
      <c r="C1385" s="24" t="str">
        <f>IF([1]新扩建主干线!C1385="","",[1]新扩建主干线!C1385)</f>
        <v>158花镇线</v>
      </c>
      <c r="D1385" s="24">
        <f>IF([1]新扩建主干线!D1385="","",[1]新扩建主干线!D1385)</f>
        <v>0</v>
      </c>
      <c r="E1385" s="24">
        <f>IF([1]新扩建主干线!E1385="","",[1]新扩建主干线!E1385)</f>
        <v>2.274E-3</v>
      </c>
      <c r="F1385" s="24" t="str">
        <f>IF([1]新扩建主干线!F1385="","",[1]新扩建主干线!F1385)</f>
        <v>市辖</v>
      </c>
      <c r="G1385" s="24">
        <f>IF([1]新扩建主干线!G1385="","",[1]新扩建主干线!G1385)</f>
        <v>0</v>
      </c>
      <c r="H1385" s="24">
        <f>IF([1]新扩建主干线!H1385="","",[1]新扩建主干线!H1385)</f>
        <v>5</v>
      </c>
      <c r="I1385" s="24">
        <f>IF([1]新扩建主干线!I1385="","",[1]新扩建主干线!I1385)</f>
        <v>3</v>
      </c>
    </row>
    <row r="1386" spans="1:9">
      <c r="A1386" s="24" t="str">
        <f>IF([1]新扩建主干线!A1386="","",[1]新扩建主干线!A1386)</f>
        <v>花镇线路44</v>
      </c>
      <c r="B1386" s="24" t="str">
        <f>IF([1]新扩建主干线!B1386="","",[1]新扩建主干线!B1386)</f>
        <v>10kV</v>
      </c>
      <c r="C1386" s="24" t="str">
        <f>IF([1]新扩建主干线!C1386="","",[1]新扩建主干线!C1386)</f>
        <v>158花镇线</v>
      </c>
      <c r="D1386" s="24">
        <f>IF([1]新扩建主干线!D1386="","",[1]新扩建主干线!D1386)</f>
        <v>0</v>
      </c>
      <c r="E1386" s="24">
        <f>IF([1]新扩建主干线!E1386="","",[1]新扩建主干线!E1386)</f>
        <v>4.0908E-2</v>
      </c>
      <c r="F1386" s="24" t="str">
        <f>IF([1]新扩建主干线!F1386="","",[1]新扩建主干线!F1386)</f>
        <v>市辖</v>
      </c>
      <c r="G1386" s="24">
        <f>IF([1]新扩建主干线!G1386="","",[1]新扩建主干线!G1386)</f>
        <v>0</v>
      </c>
      <c r="H1386" s="24">
        <f>IF([1]新扩建主干线!H1386="","",[1]新扩建主干线!H1386)</f>
        <v>6</v>
      </c>
      <c r="I1386" s="24">
        <f>IF([1]新扩建主干线!I1386="","",[1]新扩建主干线!I1386)</f>
        <v>1</v>
      </c>
    </row>
    <row r="1387" spans="1:9">
      <c r="A1387" s="24" t="str">
        <f>IF([1]新扩建主干线!A1387="","",[1]新扩建主干线!A1387)</f>
        <v>花镇线路46</v>
      </c>
      <c r="B1387" s="24" t="str">
        <f>IF([1]新扩建主干线!B1387="","",[1]新扩建主干线!B1387)</f>
        <v>10kV</v>
      </c>
      <c r="C1387" s="24" t="str">
        <f>IF([1]新扩建主干线!C1387="","",[1]新扩建主干线!C1387)</f>
        <v>158花镇线</v>
      </c>
      <c r="D1387" s="24">
        <f>IF([1]新扩建主干线!D1387="","",[1]新扩建主干线!D1387)</f>
        <v>0</v>
      </c>
      <c r="E1387" s="24">
        <f>IF([1]新扩建主干线!E1387="","",[1]新扩建主干线!E1387)</f>
        <v>3.8089999999999999E-3</v>
      </c>
      <c r="F1387" s="24" t="str">
        <f>IF([1]新扩建主干线!F1387="","",[1]新扩建主干线!F1387)</f>
        <v>市辖</v>
      </c>
      <c r="G1387" s="24">
        <f>IF([1]新扩建主干线!G1387="","",[1]新扩建主干线!G1387)</f>
        <v>0</v>
      </c>
      <c r="H1387" s="24">
        <f>IF([1]新扩建主干线!H1387="","",[1]新扩建主干线!H1387)</f>
        <v>8</v>
      </c>
      <c r="I1387" s="24">
        <f>IF([1]新扩建主干线!I1387="","",[1]新扩建主干线!I1387)</f>
        <v>3</v>
      </c>
    </row>
    <row r="1388" spans="1:9">
      <c r="A1388" s="24" t="str">
        <f>IF([1]新扩建主干线!A1388="","",[1]新扩建主干线!A1388)</f>
        <v>花镇线路47</v>
      </c>
      <c r="B1388" s="24" t="str">
        <f>IF([1]新扩建主干线!B1388="","",[1]新扩建主干线!B1388)</f>
        <v>10kV</v>
      </c>
      <c r="C1388" s="24" t="str">
        <f>IF([1]新扩建主干线!C1388="","",[1]新扩建主干线!C1388)</f>
        <v>158花镇线</v>
      </c>
      <c r="D1388" s="24">
        <f>IF([1]新扩建主干线!D1388="","",[1]新扩建主干线!D1388)</f>
        <v>0</v>
      </c>
      <c r="E1388" s="24">
        <f>IF([1]新扩建主干线!E1388="","",[1]新扩建主干线!E1388)</f>
        <v>3.5715999999999998E-2</v>
      </c>
      <c r="F1388" s="24" t="str">
        <f>IF([1]新扩建主干线!F1388="","",[1]新扩建主干线!F1388)</f>
        <v>市辖</v>
      </c>
      <c r="G1388" s="24">
        <f>IF([1]新扩建主干线!G1388="","",[1]新扩建主干线!G1388)</f>
        <v>0</v>
      </c>
      <c r="H1388" s="24">
        <f>IF([1]新扩建主干线!H1388="","",[1]新扩建主干线!H1388)</f>
        <v>0</v>
      </c>
      <c r="I1388" s="24">
        <f>IF([1]新扩建主干线!I1388="","",[1]新扩建主干线!I1388)</f>
        <v>1</v>
      </c>
    </row>
    <row r="1389" spans="1:9">
      <c r="A1389" s="24" t="str">
        <f>IF([1]新扩建主干线!A1389="","",[1]新扩建主干线!A1389)</f>
        <v>花镇线路49</v>
      </c>
      <c r="B1389" s="24" t="str">
        <f>IF([1]新扩建主干线!B1389="","",[1]新扩建主干线!B1389)</f>
        <v>10kV</v>
      </c>
      <c r="C1389" s="24" t="str">
        <f>IF([1]新扩建主干线!C1389="","",[1]新扩建主干线!C1389)</f>
        <v>158花镇线</v>
      </c>
      <c r="D1389" s="24">
        <f>IF([1]新扩建主干线!D1389="","",[1]新扩建主干线!D1389)</f>
        <v>0</v>
      </c>
      <c r="E1389" s="24">
        <f>IF([1]新扩建主干线!E1389="","",[1]新扩建主干线!E1389)</f>
        <v>0.27243099999999998</v>
      </c>
      <c r="F1389" s="24" t="str">
        <f>IF([1]新扩建主干线!F1389="","",[1]新扩建主干线!F1389)</f>
        <v>市辖</v>
      </c>
      <c r="G1389" s="24">
        <f>IF([1]新扩建主干线!G1389="","",[1]新扩建主干线!G1389)</f>
        <v>0</v>
      </c>
      <c r="H1389" s="24">
        <f>IF([1]新扩建主干线!H1389="","",[1]新扩建主干线!H1389)</f>
        <v>2</v>
      </c>
      <c r="I1389" s="24">
        <f>IF([1]新扩建主干线!I1389="","",[1]新扩建主干线!I1389)</f>
        <v>3</v>
      </c>
    </row>
    <row r="1390" spans="1:9">
      <c r="A1390" s="24" t="str">
        <f>IF([1]新扩建主干线!A1390="","",[1]新扩建主干线!A1390)</f>
        <v>花镇线路50</v>
      </c>
      <c r="B1390" s="24" t="str">
        <f>IF([1]新扩建主干线!B1390="","",[1]新扩建主干线!B1390)</f>
        <v>10kV</v>
      </c>
      <c r="C1390" s="24" t="str">
        <f>IF([1]新扩建主干线!C1390="","",[1]新扩建主干线!C1390)</f>
        <v>158花镇线</v>
      </c>
      <c r="D1390" s="24">
        <f>IF([1]新扩建主干线!D1390="","",[1]新扩建主干线!D1390)</f>
        <v>0</v>
      </c>
      <c r="E1390" s="24">
        <f>IF([1]新扩建主干线!E1390="","",[1]新扩建主干线!E1390)</f>
        <v>7.3477000000000001E-2</v>
      </c>
      <c r="F1390" s="24" t="str">
        <f>IF([1]新扩建主干线!F1390="","",[1]新扩建主干线!F1390)</f>
        <v>市辖</v>
      </c>
      <c r="G1390" s="24">
        <f>IF([1]新扩建主干线!G1390="","",[1]新扩建主干线!G1390)</f>
        <v>0</v>
      </c>
      <c r="H1390" s="24">
        <f>IF([1]新扩建主干线!H1390="","",[1]新扩建主干线!H1390)</f>
        <v>3</v>
      </c>
      <c r="I1390" s="24">
        <f>IF([1]新扩建主干线!I1390="","",[1]新扩建主干线!I1390)</f>
        <v>1</v>
      </c>
    </row>
    <row r="1391" spans="1:9">
      <c r="A1391" s="24" t="str">
        <f>IF([1]新扩建主干线!A1391="","",[1]新扩建主干线!A1391)</f>
        <v>花镇线路52</v>
      </c>
      <c r="B1391" s="24" t="str">
        <f>IF([1]新扩建主干线!B1391="","",[1]新扩建主干线!B1391)</f>
        <v>10kV</v>
      </c>
      <c r="C1391" s="24" t="str">
        <f>IF([1]新扩建主干线!C1391="","",[1]新扩建主干线!C1391)</f>
        <v>158花镇线</v>
      </c>
      <c r="D1391" s="24">
        <f>IF([1]新扩建主干线!D1391="","",[1]新扩建主干线!D1391)</f>
        <v>0</v>
      </c>
      <c r="E1391" s="24">
        <f>IF([1]新扩建主干线!E1391="","",[1]新扩建主干线!E1391)</f>
        <v>1.351E-3</v>
      </c>
      <c r="F1391" s="24" t="str">
        <f>IF([1]新扩建主干线!F1391="","",[1]新扩建主干线!F1391)</f>
        <v>市辖</v>
      </c>
      <c r="G1391" s="24">
        <f>IF([1]新扩建主干线!G1391="","",[1]新扩建主干线!G1391)</f>
        <v>0</v>
      </c>
      <c r="H1391" s="24">
        <f>IF([1]新扩建主干线!H1391="","",[1]新扩建主干线!H1391)</f>
        <v>5</v>
      </c>
      <c r="I1391" s="24">
        <f>IF([1]新扩建主干线!I1391="","",[1]新扩建主干线!I1391)</f>
        <v>3</v>
      </c>
    </row>
    <row r="1392" spans="1:9">
      <c r="A1392" s="24" t="str">
        <f>IF([1]新扩建主干线!A1392="","",[1]新扩建主干线!A1392)</f>
        <v>花镇线路53</v>
      </c>
      <c r="B1392" s="24" t="str">
        <f>IF([1]新扩建主干线!B1392="","",[1]新扩建主干线!B1392)</f>
        <v>10kV</v>
      </c>
      <c r="C1392" s="24" t="str">
        <f>IF([1]新扩建主干线!C1392="","",[1]新扩建主干线!C1392)</f>
        <v>158花镇线</v>
      </c>
      <c r="D1392" s="24">
        <f>IF([1]新扩建主干线!D1392="","",[1]新扩建主干线!D1392)</f>
        <v>0</v>
      </c>
      <c r="E1392" s="24">
        <f>IF([1]新扩建主干线!E1392="","",[1]新扩建主干线!E1392)</f>
        <v>1.72E-3</v>
      </c>
      <c r="F1392" s="24" t="str">
        <f>IF([1]新扩建主干线!F1392="","",[1]新扩建主干线!F1392)</f>
        <v>市辖</v>
      </c>
      <c r="G1392" s="24">
        <f>IF([1]新扩建主干线!G1392="","",[1]新扩建主干线!G1392)</f>
        <v>0</v>
      </c>
      <c r="H1392" s="24">
        <f>IF([1]新扩建主干线!H1392="","",[1]新扩建主干线!H1392)</f>
        <v>6</v>
      </c>
      <c r="I1392" s="24">
        <f>IF([1]新扩建主干线!I1392="","",[1]新扩建主干线!I1392)</f>
        <v>1</v>
      </c>
    </row>
    <row r="1393" spans="1:9">
      <c r="A1393" s="24" t="str">
        <f>IF([1]新扩建主干线!A1393="","",[1]新扩建主干线!A1393)</f>
        <v>花镇线路55</v>
      </c>
      <c r="B1393" s="24" t="str">
        <f>IF([1]新扩建主干线!B1393="","",[1]新扩建主干线!B1393)</f>
        <v>10kV</v>
      </c>
      <c r="C1393" s="24" t="str">
        <f>IF([1]新扩建主干线!C1393="","",[1]新扩建主干线!C1393)</f>
        <v>158花镇线</v>
      </c>
      <c r="D1393" s="24">
        <f>IF([1]新扩建主干线!D1393="","",[1]新扩建主干线!D1393)</f>
        <v>0</v>
      </c>
      <c r="E1393" s="24">
        <f>IF([1]新扩建主干线!E1393="","",[1]新扩建主干线!E1393)</f>
        <v>2.9350000000000001E-3</v>
      </c>
      <c r="F1393" s="24" t="str">
        <f>IF([1]新扩建主干线!F1393="","",[1]新扩建主干线!F1393)</f>
        <v>市辖</v>
      </c>
      <c r="G1393" s="24">
        <f>IF([1]新扩建主干线!G1393="","",[1]新扩建主干线!G1393)</f>
        <v>0</v>
      </c>
      <c r="H1393" s="24">
        <f>IF([1]新扩建主干线!H1393="","",[1]新扩建主干线!H1393)</f>
        <v>8</v>
      </c>
      <c r="I1393" s="24">
        <f>IF([1]新扩建主干线!I1393="","",[1]新扩建主干线!I1393)</f>
        <v>3</v>
      </c>
    </row>
    <row r="1394" spans="1:9">
      <c r="A1394" s="24" t="str">
        <f>IF([1]新扩建主干线!A1394="","",[1]新扩建主干线!A1394)</f>
        <v>巷浦线路1</v>
      </c>
      <c r="B1394" s="24" t="str">
        <f>IF([1]新扩建主干线!B1394="","",[1]新扩建主干线!B1394)</f>
        <v>10kV</v>
      </c>
      <c r="C1394" s="24" t="str">
        <f>IF([1]新扩建主干线!C1394="","",[1]新扩建主干线!C1394)</f>
        <v>156巷浦线</v>
      </c>
      <c r="D1394" s="24">
        <f>IF([1]新扩建主干线!D1394="","",[1]新扩建主干线!D1394)</f>
        <v>0</v>
      </c>
      <c r="E1394" s="24">
        <f>IF([1]新扩建主干线!E1394="","",[1]新扩建主干线!E1394)</f>
        <v>5.7891999999999999E-2</v>
      </c>
      <c r="F1394" s="24" t="str">
        <f>IF([1]新扩建主干线!F1394="","",[1]新扩建主干线!F1394)</f>
        <v>市辖</v>
      </c>
      <c r="G1394" s="24">
        <f>IF([1]新扩建主干线!G1394="","",[1]新扩建主干线!G1394)</f>
        <v>0</v>
      </c>
      <c r="H1394" s="24">
        <f>IF([1]新扩建主干线!H1394="","",[1]新扩建主干线!H1394)</f>
        <v>0</v>
      </c>
      <c r="I1394" s="24">
        <f>IF([1]新扩建主干线!I1394="","",[1]新扩建主干线!I1394)</f>
        <v>1</v>
      </c>
    </row>
    <row r="1395" spans="1:9">
      <c r="A1395" s="24" t="str">
        <f>IF([1]新扩建主干线!A1395="","",[1]新扩建主干线!A1395)</f>
        <v>巷浦线路3</v>
      </c>
      <c r="B1395" s="24" t="str">
        <f>IF([1]新扩建主干线!B1395="","",[1]新扩建主干线!B1395)</f>
        <v>10kV</v>
      </c>
      <c r="C1395" s="24" t="str">
        <f>IF([1]新扩建主干线!C1395="","",[1]新扩建主干线!C1395)</f>
        <v>156巷浦线</v>
      </c>
      <c r="D1395" s="24">
        <f>IF([1]新扩建主干线!D1395="","",[1]新扩建主干线!D1395)</f>
        <v>0</v>
      </c>
      <c r="E1395" s="24">
        <f>IF([1]新扩建主干线!E1395="","",[1]新扩建主干线!E1395)</f>
        <v>0.54716399999999998</v>
      </c>
      <c r="F1395" s="24" t="str">
        <f>IF([1]新扩建主干线!F1395="","",[1]新扩建主干线!F1395)</f>
        <v>市辖</v>
      </c>
      <c r="G1395" s="24">
        <f>IF([1]新扩建主干线!G1395="","",[1]新扩建主干线!G1395)</f>
        <v>0</v>
      </c>
      <c r="H1395" s="24">
        <f>IF([1]新扩建主干线!H1395="","",[1]新扩建主干线!H1395)</f>
        <v>2</v>
      </c>
      <c r="I1395" s="24">
        <f>IF([1]新扩建主干线!I1395="","",[1]新扩建主干线!I1395)</f>
        <v>3</v>
      </c>
    </row>
    <row r="1396" spans="1:9">
      <c r="A1396" s="24" t="str">
        <f>IF([1]新扩建主干线!A1396="","",[1]新扩建主干线!A1396)</f>
        <v>巷浦线路4</v>
      </c>
      <c r="B1396" s="24" t="str">
        <f>IF([1]新扩建主干线!B1396="","",[1]新扩建主干线!B1396)</f>
        <v>10kV</v>
      </c>
      <c r="C1396" s="24" t="str">
        <f>IF([1]新扩建主干线!C1396="","",[1]新扩建主干线!C1396)</f>
        <v>156巷浦线</v>
      </c>
      <c r="D1396" s="24">
        <f>IF([1]新扩建主干线!D1396="","",[1]新扩建主干线!D1396)</f>
        <v>0</v>
      </c>
      <c r="E1396" s="24">
        <f>IF([1]新扩建主干线!E1396="","",[1]新扩建主干线!E1396)</f>
        <v>3.0717999999999999E-2</v>
      </c>
      <c r="F1396" s="24" t="str">
        <f>IF([1]新扩建主干线!F1396="","",[1]新扩建主干线!F1396)</f>
        <v>市辖</v>
      </c>
      <c r="G1396" s="24">
        <f>IF([1]新扩建主干线!G1396="","",[1]新扩建主干线!G1396)</f>
        <v>0</v>
      </c>
      <c r="H1396" s="24">
        <f>IF([1]新扩建主干线!H1396="","",[1]新扩建主干线!H1396)</f>
        <v>3</v>
      </c>
      <c r="I1396" s="24">
        <f>IF([1]新扩建主干线!I1396="","",[1]新扩建主干线!I1396)</f>
        <v>1</v>
      </c>
    </row>
    <row r="1397" spans="1:9">
      <c r="A1397" s="24" t="str">
        <f>IF([1]新扩建主干线!A1397="","",[1]新扩建主干线!A1397)</f>
        <v>巷浦线路6</v>
      </c>
      <c r="B1397" s="24" t="str">
        <f>IF([1]新扩建主干线!B1397="","",[1]新扩建主干线!B1397)</f>
        <v>10kV</v>
      </c>
      <c r="C1397" s="24" t="str">
        <f>IF([1]新扩建主干线!C1397="","",[1]新扩建主干线!C1397)</f>
        <v>156巷浦线</v>
      </c>
      <c r="D1397" s="24">
        <f>IF([1]新扩建主干线!D1397="","",[1]新扩建主干线!D1397)</f>
        <v>0</v>
      </c>
      <c r="E1397" s="24">
        <f>IF([1]新扩建主干线!E1397="","",[1]新扩建主干线!E1397)</f>
        <v>5.9059E-2</v>
      </c>
      <c r="F1397" s="24" t="str">
        <f>IF([1]新扩建主干线!F1397="","",[1]新扩建主干线!F1397)</f>
        <v>市辖</v>
      </c>
      <c r="G1397" s="24">
        <f>IF([1]新扩建主干线!G1397="","",[1]新扩建主干线!G1397)</f>
        <v>0</v>
      </c>
      <c r="H1397" s="24">
        <f>IF([1]新扩建主干线!H1397="","",[1]新扩建主干线!H1397)</f>
        <v>5</v>
      </c>
      <c r="I1397" s="24">
        <f>IF([1]新扩建主干线!I1397="","",[1]新扩建主干线!I1397)</f>
        <v>3</v>
      </c>
    </row>
    <row r="1398" spans="1:9">
      <c r="A1398" s="24" t="str">
        <f>IF([1]新扩建主干线!A1398="","",[1]新扩建主干线!A1398)</f>
        <v>巷浦线路7</v>
      </c>
      <c r="B1398" s="24" t="str">
        <f>IF([1]新扩建主干线!B1398="","",[1]新扩建主干线!B1398)</f>
        <v>10kV</v>
      </c>
      <c r="C1398" s="24" t="str">
        <f>IF([1]新扩建主干线!C1398="","",[1]新扩建主干线!C1398)</f>
        <v>156巷浦线</v>
      </c>
      <c r="D1398" s="24">
        <f>IF([1]新扩建主干线!D1398="","",[1]新扩建主干线!D1398)</f>
        <v>0</v>
      </c>
      <c r="E1398" s="24">
        <f>IF([1]新扩建主干线!E1398="","",[1]新扩建主干线!E1398)</f>
        <v>4.4665000000000003E-2</v>
      </c>
      <c r="F1398" s="24" t="str">
        <f>IF([1]新扩建主干线!F1398="","",[1]新扩建主干线!F1398)</f>
        <v>市辖</v>
      </c>
      <c r="G1398" s="24">
        <f>IF([1]新扩建主干线!G1398="","",[1]新扩建主干线!G1398)</f>
        <v>0</v>
      </c>
      <c r="H1398" s="24">
        <f>IF([1]新扩建主干线!H1398="","",[1]新扩建主干线!H1398)</f>
        <v>6</v>
      </c>
      <c r="I1398" s="24">
        <f>IF([1]新扩建主干线!I1398="","",[1]新扩建主干线!I1398)</f>
        <v>1</v>
      </c>
    </row>
    <row r="1399" spans="1:9">
      <c r="A1399" s="24" t="str">
        <f>IF([1]新扩建主干线!A1399="","",[1]新扩建主干线!A1399)</f>
        <v>巷浦线路9</v>
      </c>
      <c r="B1399" s="24" t="str">
        <f>IF([1]新扩建主干线!B1399="","",[1]新扩建主干线!B1399)</f>
        <v>10kV</v>
      </c>
      <c r="C1399" s="24" t="str">
        <f>IF([1]新扩建主干线!C1399="","",[1]新扩建主干线!C1399)</f>
        <v>156巷浦线</v>
      </c>
      <c r="D1399" s="24">
        <f>IF([1]新扩建主干线!D1399="","",[1]新扩建主干线!D1399)</f>
        <v>0</v>
      </c>
      <c r="E1399" s="24">
        <f>IF([1]新扩建主干线!E1399="","",[1]新扩建主干线!E1399)</f>
        <v>5.5770000000000004E-3</v>
      </c>
      <c r="F1399" s="24" t="str">
        <f>IF([1]新扩建主干线!F1399="","",[1]新扩建主干线!F1399)</f>
        <v>市辖</v>
      </c>
      <c r="G1399" s="24">
        <f>IF([1]新扩建主干线!G1399="","",[1]新扩建主干线!G1399)</f>
        <v>0</v>
      </c>
      <c r="H1399" s="24">
        <f>IF([1]新扩建主干线!H1399="","",[1]新扩建主干线!H1399)</f>
        <v>8</v>
      </c>
      <c r="I1399" s="24">
        <f>IF([1]新扩建主干线!I1399="","",[1]新扩建主干线!I1399)</f>
        <v>3</v>
      </c>
    </row>
    <row r="1400" spans="1:9">
      <c r="A1400" s="24" t="str">
        <f>IF([1]新扩建主干线!A1400="","",[1]新扩建主干线!A1400)</f>
        <v>巷浦线路10</v>
      </c>
      <c r="B1400" s="24" t="str">
        <f>IF([1]新扩建主干线!B1400="","",[1]新扩建主干线!B1400)</f>
        <v>10kV</v>
      </c>
      <c r="C1400" s="24" t="str">
        <f>IF([1]新扩建主干线!C1400="","",[1]新扩建主干线!C1400)</f>
        <v>156巷浦线</v>
      </c>
      <c r="D1400" s="24">
        <f>IF([1]新扩建主干线!D1400="","",[1]新扩建主干线!D1400)</f>
        <v>0</v>
      </c>
      <c r="E1400" s="24">
        <f>IF([1]新扩建主干线!E1400="","",[1]新扩建主干线!E1400)</f>
        <v>9.8390000000000005E-3</v>
      </c>
      <c r="F1400" s="24" t="str">
        <f>IF([1]新扩建主干线!F1400="","",[1]新扩建主干线!F1400)</f>
        <v>市辖</v>
      </c>
      <c r="G1400" s="24">
        <f>IF([1]新扩建主干线!G1400="","",[1]新扩建主干线!G1400)</f>
        <v>0</v>
      </c>
      <c r="H1400" s="24">
        <f>IF([1]新扩建主干线!H1400="","",[1]新扩建主干线!H1400)</f>
        <v>0</v>
      </c>
      <c r="I1400" s="24">
        <f>IF([1]新扩建主干线!I1400="","",[1]新扩建主干线!I1400)</f>
        <v>1</v>
      </c>
    </row>
    <row r="1401" spans="1:9">
      <c r="A1401" s="24" t="str">
        <f>IF([1]新扩建主干线!A1401="","",[1]新扩建主干线!A1401)</f>
        <v>巷浦线路12</v>
      </c>
      <c r="B1401" s="24" t="str">
        <f>IF([1]新扩建主干线!B1401="","",[1]新扩建主干线!B1401)</f>
        <v>10kV</v>
      </c>
      <c r="C1401" s="24" t="str">
        <f>IF([1]新扩建主干线!C1401="","",[1]新扩建主干线!C1401)</f>
        <v>156巷浦线</v>
      </c>
      <c r="D1401" s="24">
        <f>IF([1]新扩建主干线!D1401="","",[1]新扩建主干线!D1401)</f>
        <v>0</v>
      </c>
      <c r="E1401" s="24">
        <f>IF([1]新扩建主干线!E1401="","",[1]新扩建主干线!E1401)</f>
        <v>6.1572000000000002E-2</v>
      </c>
      <c r="F1401" s="24" t="str">
        <f>IF([1]新扩建主干线!F1401="","",[1]新扩建主干线!F1401)</f>
        <v>市辖</v>
      </c>
      <c r="G1401" s="24">
        <f>IF([1]新扩建主干线!G1401="","",[1]新扩建主干线!G1401)</f>
        <v>0</v>
      </c>
      <c r="H1401" s="24">
        <f>IF([1]新扩建主干线!H1401="","",[1]新扩建主干线!H1401)</f>
        <v>2</v>
      </c>
      <c r="I1401" s="24">
        <f>IF([1]新扩建主干线!I1401="","",[1]新扩建主干线!I1401)</f>
        <v>3</v>
      </c>
    </row>
    <row r="1402" spans="1:9">
      <c r="A1402" s="24" t="str">
        <f>IF([1]新扩建主干线!A1402="","",[1]新扩建主干线!A1402)</f>
        <v>巷浦线路13</v>
      </c>
      <c r="B1402" s="24" t="str">
        <f>IF([1]新扩建主干线!B1402="","",[1]新扩建主干线!B1402)</f>
        <v>10kV</v>
      </c>
      <c r="C1402" s="24" t="str">
        <f>IF([1]新扩建主干线!C1402="","",[1]新扩建主干线!C1402)</f>
        <v>156巷浦线</v>
      </c>
      <c r="D1402" s="24">
        <f>IF([1]新扩建主干线!D1402="","",[1]新扩建主干线!D1402)</f>
        <v>0</v>
      </c>
      <c r="E1402" s="24">
        <f>IF([1]新扩建主干线!E1402="","",[1]新扩建主干线!E1402)</f>
        <v>1.9793999999999999E-2</v>
      </c>
      <c r="F1402" s="24" t="str">
        <f>IF([1]新扩建主干线!F1402="","",[1]新扩建主干线!F1402)</f>
        <v/>
      </c>
      <c r="G1402" s="24">
        <f>IF([1]新扩建主干线!G1402="","",[1]新扩建主干线!G1402)</f>
        <v>0</v>
      </c>
      <c r="H1402" s="24">
        <f>IF([1]新扩建主干线!H1402="","",[1]新扩建主干线!H1402)</f>
        <v>3</v>
      </c>
      <c r="I1402" s="24">
        <f>IF([1]新扩建主干线!I1402="","",[1]新扩建主干线!I1402)</f>
        <v>1</v>
      </c>
    </row>
    <row r="1403" spans="1:9">
      <c r="A1403" s="24" t="str">
        <f>IF([1]新扩建主干线!A1403="","",[1]新扩建主干线!A1403)</f>
        <v>巷浦线路15</v>
      </c>
      <c r="B1403" s="24" t="str">
        <f>IF([1]新扩建主干线!B1403="","",[1]新扩建主干线!B1403)</f>
        <v>10kV</v>
      </c>
      <c r="C1403" s="24" t="str">
        <f>IF([1]新扩建主干线!C1403="","",[1]新扩建主干线!C1403)</f>
        <v>156巷浦线</v>
      </c>
      <c r="D1403" s="24">
        <f>IF([1]新扩建主干线!D1403="","",[1]新扩建主干线!D1403)</f>
        <v>0</v>
      </c>
      <c r="E1403" s="24">
        <f>IF([1]新扩建主干线!E1403="","",[1]新扩建主干线!E1403)</f>
        <v>3.3249999999999998E-3</v>
      </c>
      <c r="F1403" s="24" t="str">
        <f>IF([1]新扩建主干线!F1403="","",[1]新扩建主干线!F1403)</f>
        <v/>
      </c>
      <c r="G1403" s="24">
        <f>IF([1]新扩建主干线!G1403="","",[1]新扩建主干线!G1403)</f>
        <v>0</v>
      </c>
      <c r="H1403" s="24">
        <f>IF([1]新扩建主干线!H1403="","",[1]新扩建主干线!H1403)</f>
        <v>5</v>
      </c>
      <c r="I1403" s="24">
        <f>IF([1]新扩建主干线!I1403="","",[1]新扩建主干线!I1403)</f>
        <v>3</v>
      </c>
    </row>
    <row r="1404" spans="1:9">
      <c r="A1404" s="24" t="str">
        <f>IF([1]新扩建主干线!A1404="","",[1]新扩建主干线!A1404)</f>
        <v>巷浦线路16</v>
      </c>
      <c r="B1404" s="24" t="str">
        <f>IF([1]新扩建主干线!B1404="","",[1]新扩建主干线!B1404)</f>
        <v>10kV</v>
      </c>
      <c r="C1404" s="24" t="str">
        <f>IF([1]新扩建主干线!C1404="","",[1]新扩建主干线!C1404)</f>
        <v>156巷浦线</v>
      </c>
      <c r="D1404" s="24">
        <f>IF([1]新扩建主干线!D1404="","",[1]新扩建主干线!D1404)</f>
        <v>0</v>
      </c>
      <c r="E1404" s="24">
        <f>IF([1]新扩建主干线!E1404="","",[1]新扩建主干线!E1404)</f>
        <v>5.6010000000000001E-3</v>
      </c>
      <c r="F1404" s="24" t="str">
        <f>IF([1]新扩建主干线!F1404="","",[1]新扩建主干线!F1404)</f>
        <v/>
      </c>
      <c r="G1404" s="24">
        <f>IF([1]新扩建主干线!G1404="","",[1]新扩建主干线!G1404)</f>
        <v>0</v>
      </c>
      <c r="H1404" s="24">
        <f>IF([1]新扩建主干线!H1404="","",[1]新扩建主干线!H1404)</f>
        <v>6</v>
      </c>
      <c r="I1404" s="24">
        <f>IF([1]新扩建主干线!I1404="","",[1]新扩建主干线!I1404)</f>
        <v>1</v>
      </c>
    </row>
    <row r="1405" spans="1:9">
      <c r="A1405" s="24" t="str">
        <f>IF([1]新扩建主干线!A1405="","",[1]新扩建主干线!A1405)</f>
        <v>巷浦线路18</v>
      </c>
      <c r="B1405" s="24" t="str">
        <f>IF([1]新扩建主干线!B1405="","",[1]新扩建主干线!B1405)</f>
        <v>10kV</v>
      </c>
      <c r="C1405" s="24" t="str">
        <f>IF([1]新扩建主干线!C1405="","",[1]新扩建主干线!C1405)</f>
        <v>156巷浦线</v>
      </c>
      <c r="D1405" s="24">
        <f>IF([1]新扩建主干线!D1405="","",[1]新扩建主干线!D1405)</f>
        <v>0</v>
      </c>
      <c r="E1405" s="24">
        <f>IF([1]新扩建主干线!E1405="","",[1]新扩建主干线!E1405)</f>
        <v>6.0728999999999998E-2</v>
      </c>
      <c r="F1405" s="24" t="str">
        <f>IF([1]新扩建主干线!F1405="","",[1]新扩建主干线!F1405)</f>
        <v/>
      </c>
      <c r="G1405" s="24">
        <f>IF([1]新扩建主干线!G1405="","",[1]新扩建主干线!G1405)</f>
        <v>0</v>
      </c>
      <c r="H1405" s="24">
        <f>IF([1]新扩建主干线!H1405="","",[1]新扩建主干线!H1405)</f>
        <v>8</v>
      </c>
      <c r="I1405" s="24">
        <f>IF([1]新扩建主干线!I1405="","",[1]新扩建主干线!I1405)</f>
        <v>3</v>
      </c>
    </row>
    <row r="1406" spans="1:9">
      <c r="A1406" s="24" t="str">
        <f>IF([1]新扩建主干线!A1406="","",[1]新扩建主干线!A1406)</f>
        <v>巷浦线路19</v>
      </c>
      <c r="B1406" s="24" t="str">
        <f>IF([1]新扩建主干线!B1406="","",[1]新扩建主干线!B1406)</f>
        <v>10kV</v>
      </c>
      <c r="C1406" s="24" t="str">
        <f>IF([1]新扩建主干线!C1406="","",[1]新扩建主干线!C1406)</f>
        <v>156巷浦线</v>
      </c>
      <c r="D1406" s="24">
        <f>IF([1]新扩建主干线!D1406="","",[1]新扩建主干线!D1406)</f>
        <v>0</v>
      </c>
      <c r="E1406" s="24">
        <f>IF([1]新扩建主干线!E1406="","",[1]新扩建主干线!E1406)</f>
        <v>6.5319999999999996E-3</v>
      </c>
      <c r="F1406" s="24" t="str">
        <f>IF([1]新扩建主干线!F1406="","",[1]新扩建主干线!F1406)</f>
        <v/>
      </c>
      <c r="G1406" s="24">
        <f>IF([1]新扩建主干线!G1406="","",[1]新扩建主干线!G1406)</f>
        <v>0</v>
      </c>
      <c r="H1406" s="24">
        <f>IF([1]新扩建主干线!H1406="","",[1]新扩建主干线!H1406)</f>
        <v>0</v>
      </c>
      <c r="I1406" s="24">
        <f>IF([1]新扩建主干线!I1406="","",[1]新扩建主干线!I1406)</f>
        <v>1</v>
      </c>
    </row>
    <row r="1407" spans="1:9">
      <c r="A1407" s="24" t="str">
        <f>IF([1]新扩建主干线!A1407="","",[1]新扩建主干线!A1407)</f>
        <v>巷浦线路21</v>
      </c>
      <c r="B1407" s="24" t="str">
        <f>IF([1]新扩建主干线!B1407="","",[1]新扩建主干线!B1407)</f>
        <v>10kV</v>
      </c>
      <c r="C1407" s="24" t="str">
        <f>IF([1]新扩建主干线!C1407="","",[1]新扩建主干线!C1407)</f>
        <v>156巷浦线</v>
      </c>
      <c r="D1407" s="24">
        <f>IF([1]新扩建主干线!D1407="","",[1]新扩建主干线!D1407)</f>
        <v>0</v>
      </c>
      <c r="E1407" s="24">
        <f>IF([1]新扩建主干线!E1407="","",[1]新扩建主干线!E1407)</f>
        <v>1.9139999999999999E-3</v>
      </c>
      <c r="F1407" s="24" t="str">
        <f>IF([1]新扩建主干线!F1407="","",[1]新扩建主干线!F1407)</f>
        <v/>
      </c>
      <c r="G1407" s="24">
        <f>IF([1]新扩建主干线!G1407="","",[1]新扩建主干线!G1407)</f>
        <v>0</v>
      </c>
      <c r="H1407" s="24">
        <f>IF([1]新扩建主干线!H1407="","",[1]新扩建主干线!H1407)</f>
        <v>2</v>
      </c>
      <c r="I1407" s="24">
        <f>IF([1]新扩建主干线!I1407="","",[1]新扩建主干线!I1407)</f>
        <v>3</v>
      </c>
    </row>
    <row r="1408" spans="1:9">
      <c r="A1408" s="24" t="str">
        <f>IF([1]新扩建主干线!A1408="","",[1]新扩建主干线!A1408)</f>
        <v>巷浦线路22</v>
      </c>
      <c r="B1408" s="24" t="str">
        <f>IF([1]新扩建主干线!B1408="","",[1]新扩建主干线!B1408)</f>
        <v>10kV</v>
      </c>
      <c r="C1408" s="24" t="str">
        <f>IF([1]新扩建主干线!C1408="","",[1]新扩建主干线!C1408)</f>
        <v>156巷浦线</v>
      </c>
      <c r="D1408" s="24">
        <f>IF([1]新扩建主干线!D1408="","",[1]新扩建主干线!D1408)</f>
        <v>0</v>
      </c>
      <c r="E1408" s="24">
        <f>IF([1]新扩建主干线!E1408="","",[1]新扩建主干线!E1408)</f>
        <v>0.10308299999999999</v>
      </c>
      <c r="F1408" s="24" t="str">
        <f>IF([1]新扩建主干线!F1408="","",[1]新扩建主干线!F1408)</f>
        <v>市辖</v>
      </c>
      <c r="G1408" s="24">
        <f>IF([1]新扩建主干线!G1408="","",[1]新扩建主干线!G1408)</f>
        <v>0</v>
      </c>
      <c r="H1408" s="24">
        <f>IF([1]新扩建主干线!H1408="","",[1]新扩建主干线!H1408)</f>
        <v>3</v>
      </c>
      <c r="I1408" s="24">
        <f>IF([1]新扩建主干线!I1408="","",[1]新扩建主干线!I1408)</f>
        <v>1</v>
      </c>
    </row>
    <row r="1409" spans="1:9">
      <c r="A1409" s="24" t="str">
        <f>IF([1]新扩建主干线!A1409="","",[1]新扩建主干线!A1409)</f>
        <v>巷浦线路24</v>
      </c>
      <c r="B1409" s="24" t="str">
        <f>IF([1]新扩建主干线!B1409="","",[1]新扩建主干线!B1409)</f>
        <v>10kV</v>
      </c>
      <c r="C1409" s="24" t="str">
        <f>IF([1]新扩建主干线!C1409="","",[1]新扩建主干线!C1409)</f>
        <v>156巷浦线</v>
      </c>
      <c r="D1409" s="24">
        <f>IF([1]新扩建主干线!D1409="","",[1]新扩建主干线!D1409)</f>
        <v>0</v>
      </c>
      <c r="E1409" s="24">
        <f>IF([1]新扩建主干线!E1409="","",[1]新扩建主干线!E1409)</f>
        <v>0.104184</v>
      </c>
      <c r="F1409" s="24" t="str">
        <f>IF([1]新扩建主干线!F1409="","",[1]新扩建主干线!F1409)</f>
        <v>市辖</v>
      </c>
      <c r="G1409" s="24">
        <f>IF([1]新扩建主干线!G1409="","",[1]新扩建主干线!G1409)</f>
        <v>0</v>
      </c>
      <c r="H1409" s="24">
        <f>IF([1]新扩建主干线!H1409="","",[1]新扩建主干线!H1409)</f>
        <v>5</v>
      </c>
      <c r="I1409" s="24">
        <f>IF([1]新扩建主干线!I1409="","",[1]新扩建主干线!I1409)</f>
        <v>3</v>
      </c>
    </row>
    <row r="1410" spans="1:9">
      <c r="A1410" s="24" t="str">
        <f>IF([1]新扩建主干线!A1410="","",[1]新扩建主干线!A1410)</f>
        <v>巷浦线路25</v>
      </c>
      <c r="B1410" s="24" t="str">
        <f>IF([1]新扩建主干线!B1410="","",[1]新扩建主干线!B1410)</f>
        <v>10kV</v>
      </c>
      <c r="C1410" s="24" t="str">
        <f>IF([1]新扩建主干线!C1410="","",[1]新扩建主干线!C1410)</f>
        <v>156巷浦线</v>
      </c>
      <c r="D1410" s="24">
        <f>IF([1]新扩建主干线!D1410="","",[1]新扩建主干线!D1410)</f>
        <v>0</v>
      </c>
      <c r="E1410" s="24">
        <f>IF([1]新扩建主干线!E1410="","",[1]新扩建主干线!E1410)</f>
        <v>2.8823999999999999E-2</v>
      </c>
      <c r="F1410" s="24" t="str">
        <f>IF([1]新扩建主干线!F1410="","",[1]新扩建主干线!F1410)</f>
        <v>市辖</v>
      </c>
      <c r="G1410" s="24">
        <f>IF([1]新扩建主干线!G1410="","",[1]新扩建主干线!G1410)</f>
        <v>0</v>
      </c>
      <c r="H1410" s="24">
        <f>IF([1]新扩建主干线!H1410="","",[1]新扩建主干线!H1410)</f>
        <v>6</v>
      </c>
      <c r="I1410" s="24">
        <f>IF([1]新扩建主干线!I1410="","",[1]新扩建主干线!I1410)</f>
        <v>1</v>
      </c>
    </row>
    <row r="1411" spans="1:9">
      <c r="A1411" s="24" t="str">
        <f>IF([1]新扩建主干线!A1411="","",[1]新扩建主干线!A1411)</f>
        <v>巷浦线路27</v>
      </c>
      <c r="B1411" s="24" t="str">
        <f>IF([1]新扩建主干线!B1411="","",[1]新扩建主干线!B1411)</f>
        <v>10kV</v>
      </c>
      <c r="C1411" s="24" t="str">
        <f>IF([1]新扩建主干线!C1411="","",[1]新扩建主干线!C1411)</f>
        <v>156巷浦线</v>
      </c>
      <c r="D1411" s="24">
        <f>IF([1]新扩建主干线!D1411="","",[1]新扩建主干线!D1411)</f>
        <v>0</v>
      </c>
      <c r="E1411" s="24">
        <f>IF([1]新扩建主干线!E1411="","",[1]新扩建主干线!E1411)</f>
        <v>0.10778</v>
      </c>
      <c r="F1411" s="24" t="str">
        <f>IF([1]新扩建主干线!F1411="","",[1]新扩建主干线!F1411)</f>
        <v>市辖</v>
      </c>
      <c r="G1411" s="24">
        <f>IF([1]新扩建主干线!G1411="","",[1]新扩建主干线!G1411)</f>
        <v>0</v>
      </c>
      <c r="H1411" s="24">
        <f>IF([1]新扩建主干线!H1411="","",[1]新扩建主干线!H1411)</f>
        <v>8</v>
      </c>
      <c r="I1411" s="24">
        <f>IF([1]新扩建主干线!I1411="","",[1]新扩建主干线!I1411)</f>
        <v>3</v>
      </c>
    </row>
    <row r="1412" spans="1:9">
      <c r="A1412" s="24" t="str">
        <f>IF([1]新扩建主干线!A1412="","",[1]新扩建主干线!A1412)</f>
        <v>巷浦线路28</v>
      </c>
      <c r="B1412" s="24" t="str">
        <f>IF([1]新扩建主干线!B1412="","",[1]新扩建主干线!B1412)</f>
        <v>10kV</v>
      </c>
      <c r="C1412" s="24" t="str">
        <f>IF([1]新扩建主干线!C1412="","",[1]新扩建主干线!C1412)</f>
        <v>156巷浦线</v>
      </c>
      <c r="D1412" s="24">
        <f>IF([1]新扩建主干线!D1412="","",[1]新扩建主干线!D1412)</f>
        <v>0</v>
      </c>
      <c r="E1412" s="24">
        <f>IF([1]新扩建主干线!E1412="","",[1]新扩建主干线!E1412)</f>
        <v>0.23807</v>
      </c>
      <c r="F1412" s="24" t="str">
        <f>IF([1]新扩建主干线!F1412="","",[1]新扩建主干线!F1412)</f>
        <v>市辖</v>
      </c>
      <c r="G1412" s="24">
        <f>IF([1]新扩建主干线!G1412="","",[1]新扩建主干线!G1412)</f>
        <v>0</v>
      </c>
      <c r="H1412" s="24">
        <f>IF([1]新扩建主干线!H1412="","",[1]新扩建主干线!H1412)</f>
        <v>0</v>
      </c>
      <c r="I1412" s="24">
        <f>IF([1]新扩建主干线!I1412="","",[1]新扩建主干线!I1412)</f>
        <v>1</v>
      </c>
    </row>
    <row r="1413" spans="1:9">
      <c r="A1413" s="24" t="str">
        <f>IF([1]新扩建主干线!A1413="","",[1]新扩建主干线!A1413)</f>
        <v>巷浦线路30</v>
      </c>
      <c r="B1413" s="24" t="str">
        <f>IF([1]新扩建主干线!B1413="","",[1]新扩建主干线!B1413)</f>
        <v>10kV</v>
      </c>
      <c r="C1413" s="24" t="str">
        <f>IF([1]新扩建主干线!C1413="","",[1]新扩建主干线!C1413)</f>
        <v>156巷浦线</v>
      </c>
      <c r="D1413" s="24">
        <f>IF([1]新扩建主干线!D1413="","",[1]新扩建主干线!D1413)</f>
        <v>1</v>
      </c>
      <c r="E1413" s="24">
        <f>IF([1]新扩建主干线!E1413="","",[1]新扩建主干线!E1413)</f>
        <v>3.2205999999999999E-2</v>
      </c>
      <c r="F1413" s="24" t="str">
        <f>IF([1]新扩建主干线!F1413="","",[1]新扩建主干线!F1413)</f>
        <v>市辖</v>
      </c>
      <c r="G1413" s="24">
        <f>IF([1]新扩建主干线!G1413="","",[1]新扩建主干线!G1413)</f>
        <v>0</v>
      </c>
      <c r="H1413" s="24">
        <f>IF([1]新扩建主干线!H1413="","",[1]新扩建主干线!H1413)</f>
        <v>2</v>
      </c>
      <c r="I1413" s="24">
        <f>IF([1]新扩建主干线!I1413="","",[1]新扩建主干线!I1413)</f>
        <v>3</v>
      </c>
    </row>
    <row r="1414" spans="1:9">
      <c r="A1414" s="24" t="str">
        <f>IF([1]新扩建主干线!A1414="","",[1]新扩建主干线!A1414)</f>
        <v>巷浦线路31</v>
      </c>
      <c r="B1414" s="24" t="str">
        <f>IF([1]新扩建主干线!B1414="","",[1]新扩建主干线!B1414)</f>
        <v>10kV</v>
      </c>
      <c r="C1414" s="24" t="str">
        <f>IF([1]新扩建主干线!C1414="","",[1]新扩建主干线!C1414)</f>
        <v>156巷浦线</v>
      </c>
      <c r="D1414" s="24">
        <f>IF([1]新扩建主干线!D1414="","",[1]新扩建主干线!D1414)</f>
        <v>0</v>
      </c>
      <c r="E1414" s="24">
        <f>IF([1]新扩建主干线!E1414="","",[1]新扩建主干线!E1414)</f>
        <v>0.36407400000000001</v>
      </c>
      <c r="F1414" s="24" t="str">
        <f>IF([1]新扩建主干线!F1414="","",[1]新扩建主干线!F1414)</f>
        <v>市辖</v>
      </c>
      <c r="G1414" s="24">
        <f>IF([1]新扩建主干线!G1414="","",[1]新扩建主干线!G1414)</f>
        <v>0</v>
      </c>
      <c r="H1414" s="24">
        <f>IF([1]新扩建主干线!H1414="","",[1]新扩建主干线!H1414)</f>
        <v>3</v>
      </c>
      <c r="I1414" s="24">
        <f>IF([1]新扩建主干线!I1414="","",[1]新扩建主干线!I1414)</f>
        <v>1</v>
      </c>
    </row>
    <row r="1415" spans="1:9">
      <c r="A1415" s="24" t="str">
        <f>IF([1]新扩建主干线!A1415="","",[1]新扩建主干线!A1415)</f>
        <v>巷浦线路33</v>
      </c>
      <c r="B1415" s="24" t="str">
        <f>IF([1]新扩建主干线!B1415="","",[1]新扩建主干线!B1415)</f>
        <v>10kV</v>
      </c>
      <c r="C1415" s="24" t="str">
        <f>IF([1]新扩建主干线!C1415="","",[1]新扩建主干线!C1415)</f>
        <v>156巷浦线</v>
      </c>
      <c r="D1415" s="24">
        <f>IF([1]新扩建主干线!D1415="","",[1]新扩建主干线!D1415)</f>
        <v>1</v>
      </c>
      <c r="E1415" s="24">
        <f>IF([1]新扩建主干线!E1415="","",[1]新扩建主干线!E1415)</f>
        <v>3.4563000000000003E-2</v>
      </c>
      <c r="F1415" s="24" t="str">
        <f>IF([1]新扩建主干线!F1415="","",[1]新扩建主干线!F1415)</f>
        <v>市辖</v>
      </c>
      <c r="G1415" s="24">
        <f>IF([1]新扩建主干线!G1415="","",[1]新扩建主干线!G1415)</f>
        <v>0</v>
      </c>
      <c r="H1415" s="24">
        <f>IF([1]新扩建主干线!H1415="","",[1]新扩建主干线!H1415)</f>
        <v>5</v>
      </c>
      <c r="I1415" s="24">
        <f>IF([1]新扩建主干线!I1415="","",[1]新扩建主干线!I1415)</f>
        <v>3</v>
      </c>
    </row>
    <row r="1416" spans="1:9">
      <c r="A1416" s="24" t="str">
        <f>IF([1]新扩建主干线!A1416="","",[1]新扩建主干线!A1416)</f>
        <v>巷浦线路34</v>
      </c>
      <c r="B1416" s="24" t="str">
        <f>IF([1]新扩建主干线!B1416="","",[1]新扩建主干线!B1416)</f>
        <v>10kV</v>
      </c>
      <c r="C1416" s="24" t="str">
        <f>IF([1]新扩建主干线!C1416="","",[1]新扩建主干线!C1416)</f>
        <v>156巷浦线</v>
      </c>
      <c r="D1416" s="24">
        <f>IF([1]新扩建主干线!D1416="","",[1]新扩建主干线!D1416)</f>
        <v>0</v>
      </c>
      <c r="E1416" s="24">
        <f>IF([1]新扩建主干线!E1416="","",[1]新扩建主干线!E1416)</f>
        <v>9.1566999999999996E-2</v>
      </c>
      <c r="F1416" s="24" t="str">
        <f>IF([1]新扩建主干线!F1416="","",[1]新扩建主干线!F1416)</f>
        <v>市辖</v>
      </c>
      <c r="G1416" s="24">
        <f>IF([1]新扩建主干线!G1416="","",[1]新扩建主干线!G1416)</f>
        <v>0</v>
      </c>
      <c r="H1416" s="24">
        <f>IF([1]新扩建主干线!H1416="","",[1]新扩建主干线!H1416)</f>
        <v>6</v>
      </c>
      <c r="I1416" s="24">
        <f>IF([1]新扩建主干线!I1416="","",[1]新扩建主干线!I1416)</f>
        <v>1</v>
      </c>
    </row>
    <row r="1417" spans="1:9">
      <c r="A1417" s="24" t="str">
        <f>IF([1]新扩建主干线!A1417="","",[1]新扩建主干线!A1417)</f>
        <v>巷浦线路36</v>
      </c>
      <c r="B1417" s="24" t="str">
        <f>IF([1]新扩建主干线!B1417="","",[1]新扩建主干线!B1417)</f>
        <v>10kV</v>
      </c>
      <c r="C1417" s="24" t="str">
        <f>IF([1]新扩建主干线!C1417="","",[1]新扩建主干线!C1417)</f>
        <v>156巷浦线</v>
      </c>
      <c r="D1417" s="24">
        <f>IF([1]新扩建主干线!D1417="","",[1]新扩建主干线!D1417)</f>
        <v>0</v>
      </c>
      <c r="E1417" s="24">
        <f>IF([1]新扩建主干线!E1417="","",[1]新扩建主干线!E1417)</f>
        <v>0.31322699999999998</v>
      </c>
      <c r="F1417" s="24" t="str">
        <f>IF([1]新扩建主干线!F1417="","",[1]新扩建主干线!F1417)</f>
        <v>县级</v>
      </c>
      <c r="G1417" s="24">
        <f>IF([1]新扩建主干线!G1417="","",[1]新扩建主干线!G1417)</f>
        <v>0</v>
      </c>
      <c r="H1417" s="24">
        <f>IF([1]新扩建主干线!H1417="","",[1]新扩建主干线!H1417)</f>
        <v>8</v>
      </c>
      <c r="I1417" s="24">
        <f>IF([1]新扩建主干线!I1417="","",[1]新扩建主干线!I1417)</f>
        <v>3</v>
      </c>
    </row>
    <row r="1418" spans="1:9">
      <c r="A1418" s="24" t="str">
        <f>IF([1]新扩建主干线!A1418="","",[1]新扩建主干线!A1418)</f>
        <v>巷浦线路37</v>
      </c>
      <c r="B1418" s="24" t="str">
        <f>IF([1]新扩建主干线!B1418="","",[1]新扩建主干线!B1418)</f>
        <v>10kV</v>
      </c>
      <c r="C1418" s="24" t="str">
        <f>IF([1]新扩建主干线!C1418="","",[1]新扩建主干线!C1418)</f>
        <v>156巷浦线</v>
      </c>
      <c r="D1418" s="24">
        <f>IF([1]新扩建主干线!D1418="","",[1]新扩建主干线!D1418)</f>
        <v>0</v>
      </c>
      <c r="E1418" s="24">
        <f>IF([1]新扩建主干线!E1418="","",[1]新扩建主干线!E1418)</f>
        <v>1.1513000000000001E-2</v>
      </c>
      <c r="F1418" s="24" t="str">
        <f>IF([1]新扩建主干线!F1418="","",[1]新扩建主干线!F1418)</f>
        <v>县级</v>
      </c>
      <c r="G1418" s="24">
        <f>IF([1]新扩建主干线!G1418="","",[1]新扩建主干线!G1418)</f>
        <v>0</v>
      </c>
      <c r="H1418" s="24">
        <f>IF([1]新扩建主干线!H1418="","",[1]新扩建主干线!H1418)</f>
        <v>0</v>
      </c>
      <c r="I1418" s="24">
        <f>IF([1]新扩建主干线!I1418="","",[1]新扩建主干线!I1418)</f>
        <v>1</v>
      </c>
    </row>
    <row r="1419" spans="1:9">
      <c r="A1419" s="24" t="str">
        <f>IF([1]新扩建主干线!A1419="","",[1]新扩建主干线!A1419)</f>
        <v>巷浦线路39</v>
      </c>
      <c r="B1419" s="24" t="str">
        <f>IF([1]新扩建主干线!B1419="","",[1]新扩建主干线!B1419)</f>
        <v>10kV</v>
      </c>
      <c r="C1419" s="24" t="str">
        <f>IF([1]新扩建主干线!C1419="","",[1]新扩建主干线!C1419)</f>
        <v>156巷浦线</v>
      </c>
      <c r="D1419" s="24">
        <f>IF([1]新扩建主干线!D1419="","",[1]新扩建主干线!D1419)</f>
        <v>0</v>
      </c>
      <c r="E1419" s="24">
        <f>IF([1]新扩建主干线!E1419="","",[1]新扩建主干线!E1419)</f>
        <v>1.4858E-2</v>
      </c>
      <c r="F1419" s="24" t="str">
        <f>IF([1]新扩建主干线!F1419="","",[1]新扩建主干线!F1419)</f>
        <v>县级</v>
      </c>
      <c r="G1419" s="24">
        <f>IF([1]新扩建主干线!G1419="","",[1]新扩建主干线!G1419)</f>
        <v>0</v>
      </c>
      <c r="H1419" s="24">
        <f>IF([1]新扩建主干线!H1419="","",[1]新扩建主干线!H1419)</f>
        <v>2</v>
      </c>
      <c r="I1419" s="24">
        <f>IF([1]新扩建主干线!I1419="","",[1]新扩建主干线!I1419)</f>
        <v>3</v>
      </c>
    </row>
    <row r="1420" spans="1:9">
      <c r="A1420" s="24" t="str">
        <f>IF([1]新扩建主干线!A1420="","",[1]新扩建主干线!A1420)</f>
        <v>巷浦线路40</v>
      </c>
      <c r="B1420" s="24" t="str">
        <f>IF([1]新扩建主干线!B1420="","",[1]新扩建主干线!B1420)</f>
        <v>10kV</v>
      </c>
      <c r="C1420" s="24" t="str">
        <f>IF([1]新扩建主干线!C1420="","",[1]新扩建主干线!C1420)</f>
        <v>156巷浦线</v>
      </c>
      <c r="D1420" s="24">
        <f>IF([1]新扩建主干线!D1420="","",[1]新扩建主干线!D1420)</f>
        <v>0</v>
      </c>
      <c r="E1420" s="24">
        <f>IF([1]新扩建主干线!E1420="","",[1]新扩建主干线!E1420)</f>
        <v>3.5959999999999998E-3</v>
      </c>
      <c r="F1420" s="24" t="str">
        <f>IF([1]新扩建主干线!F1420="","",[1]新扩建主干线!F1420)</f>
        <v>县级</v>
      </c>
      <c r="G1420" s="24">
        <f>IF([1]新扩建主干线!G1420="","",[1]新扩建主干线!G1420)</f>
        <v>0</v>
      </c>
      <c r="H1420" s="24">
        <f>IF([1]新扩建主干线!H1420="","",[1]新扩建主干线!H1420)</f>
        <v>3</v>
      </c>
      <c r="I1420" s="24">
        <f>IF([1]新扩建主干线!I1420="","",[1]新扩建主干线!I1420)</f>
        <v>1</v>
      </c>
    </row>
    <row r="1421" spans="1:9">
      <c r="A1421" s="24" t="str">
        <f>IF([1]新扩建主干线!A1421="","",[1]新扩建主干线!A1421)</f>
        <v>巷浦线路42</v>
      </c>
      <c r="B1421" s="24" t="str">
        <f>IF([1]新扩建主干线!B1421="","",[1]新扩建主干线!B1421)</f>
        <v>10kV</v>
      </c>
      <c r="C1421" s="24" t="str">
        <f>IF([1]新扩建主干线!C1421="","",[1]新扩建主干线!C1421)</f>
        <v>156巷浦线</v>
      </c>
      <c r="D1421" s="24">
        <f>IF([1]新扩建主干线!D1421="","",[1]新扩建主干线!D1421)</f>
        <v>0</v>
      </c>
      <c r="E1421" s="24">
        <f>IF([1]新扩建主干线!E1421="","",[1]新扩建主干线!E1421)</f>
        <v>0.219885</v>
      </c>
      <c r="F1421" s="24" t="str">
        <f>IF([1]新扩建主干线!F1421="","",[1]新扩建主干线!F1421)</f>
        <v>县级</v>
      </c>
      <c r="G1421" s="24">
        <f>IF([1]新扩建主干线!G1421="","",[1]新扩建主干线!G1421)</f>
        <v>0</v>
      </c>
      <c r="H1421" s="24">
        <f>IF([1]新扩建主干线!H1421="","",[1]新扩建主干线!H1421)</f>
        <v>5</v>
      </c>
      <c r="I1421" s="24">
        <f>IF([1]新扩建主干线!I1421="","",[1]新扩建主干线!I1421)</f>
        <v>3</v>
      </c>
    </row>
    <row r="1422" spans="1:9">
      <c r="A1422" s="24" t="str">
        <f>IF([1]新扩建主干线!A1422="","",[1]新扩建主干线!A1422)</f>
        <v>巷浦线路43</v>
      </c>
      <c r="B1422" s="24" t="str">
        <f>IF([1]新扩建主干线!B1422="","",[1]新扩建主干线!B1422)</f>
        <v>10kV</v>
      </c>
      <c r="C1422" s="24" t="str">
        <f>IF([1]新扩建主干线!C1422="","",[1]新扩建主干线!C1422)</f>
        <v>156巷浦线</v>
      </c>
      <c r="D1422" s="24">
        <f>IF([1]新扩建主干线!D1422="","",[1]新扩建主干线!D1422)</f>
        <v>0</v>
      </c>
      <c r="E1422" s="24">
        <f>IF([1]新扩建主干线!E1422="","",[1]新扩建主干线!E1422)</f>
        <v>7.26E-3</v>
      </c>
      <c r="F1422" s="24" t="str">
        <f>IF([1]新扩建主干线!F1422="","",[1]新扩建主干线!F1422)</f>
        <v>县级</v>
      </c>
      <c r="G1422" s="24">
        <f>IF([1]新扩建主干线!G1422="","",[1]新扩建主干线!G1422)</f>
        <v>0</v>
      </c>
      <c r="H1422" s="24">
        <f>IF([1]新扩建主干线!H1422="","",[1]新扩建主干线!H1422)</f>
        <v>6</v>
      </c>
      <c r="I1422" s="24">
        <f>IF([1]新扩建主干线!I1422="","",[1]新扩建主干线!I1422)</f>
        <v>1</v>
      </c>
    </row>
    <row r="1423" spans="1:9">
      <c r="A1423" s="24" t="str">
        <f>IF([1]新扩建主干线!A1423="","",[1]新扩建主干线!A1423)</f>
        <v>巷浦线路45</v>
      </c>
      <c r="B1423" s="24" t="str">
        <f>IF([1]新扩建主干线!B1423="","",[1]新扩建主干线!B1423)</f>
        <v>10kV</v>
      </c>
      <c r="C1423" s="24" t="str">
        <f>IF([1]新扩建主干线!C1423="","",[1]新扩建主干线!C1423)</f>
        <v>156巷浦线</v>
      </c>
      <c r="D1423" s="24">
        <f>IF([1]新扩建主干线!D1423="","",[1]新扩建主干线!D1423)</f>
        <v>1</v>
      </c>
      <c r="E1423" s="24">
        <f>IF([1]新扩建主干线!E1423="","",[1]新扩建主干线!E1423)</f>
        <v>0.28344399999999997</v>
      </c>
      <c r="F1423" s="24" t="str">
        <f>IF([1]新扩建主干线!F1423="","",[1]新扩建主干线!F1423)</f>
        <v>县级</v>
      </c>
      <c r="G1423" s="24">
        <f>IF([1]新扩建主干线!G1423="","",[1]新扩建主干线!G1423)</f>
        <v>0</v>
      </c>
      <c r="H1423" s="24">
        <f>IF([1]新扩建主干线!H1423="","",[1]新扩建主干线!H1423)</f>
        <v>8</v>
      </c>
      <c r="I1423" s="24">
        <f>IF([1]新扩建主干线!I1423="","",[1]新扩建主干线!I1423)</f>
        <v>3</v>
      </c>
    </row>
    <row r="1424" spans="1:9">
      <c r="A1424" s="24" t="str">
        <f>IF([1]新扩建主干线!A1424="","",[1]新扩建主干线!A1424)</f>
        <v>巷浦线路46</v>
      </c>
      <c r="B1424" s="24" t="str">
        <f>IF([1]新扩建主干线!B1424="","",[1]新扩建主干线!B1424)</f>
        <v>10kV</v>
      </c>
      <c r="C1424" s="24" t="str">
        <f>IF([1]新扩建主干线!C1424="","",[1]新扩建主干线!C1424)</f>
        <v>156巷浦线</v>
      </c>
      <c r="D1424" s="24">
        <f>IF([1]新扩建主干线!D1424="","",[1]新扩建主干线!D1424)</f>
        <v>0</v>
      </c>
      <c r="E1424" s="24">
        <f>IF([1]新扩建主干线!E1424="","",[1]新扩建主干线!E1424)</f>
        <v>0.103619</v>
      </c>
      <c r="F1424" s="24" t="str">
        <f>IF([1]新扩建主干线!F1424="","",[1]新扩建主干线!F1424)</f>
        <v>县级</v>
      </c>
      <c r="G1424" s="24">
        <f>IF([1]新扩建主干线!G1424="","",[1]新扩建主干线!G1424)</f>
        <v>0</v>
      </c>
      <c r="H1424" s="24">
        <f>IF([1]新扩建主干线!H1424="","",[1]新扩建主干线!H1424)</f>
        <v>0</v>
      </c>
      <c r="I1424" s="24">
        <f>IF([1]新扩建主干线!I1424="","",[1]新扩建主干线!I1424)</f>
        <v>1</v>
      </c>
    </row>
    <row r="1425" spans="1:9">
      <c r="A1425" s="24" t="str">
        <f>IF([1]新扩建主干线!A1425="","",[1]新扩建主干线!A1425)</f>
        <v>巷浦线路48</v>
      </c>
      <c r="B1425" s="24" t="str">
        <f>IF([1]新扩建主干线!B1425="","",[1]新扩建主干线!B1425)</f>
        <v>10kV</v>
      </c>
      <c r="C1425" s="24" t="str">
        <f>IF([1]新扩建主干线!C1425="","",[1]新扩建主干线!C1425)</f>
        <v>156巷浦线</v>
      </c>
      <c r="D1425" s="24">
        <f>IF([1]新扩建主干线!D1425="","",[1]新扩建主干线!D1425)</f>
        <v>0</v>
      </c>
      <c r="E1425" s="24">
        <f>IF([1]新扩建主干线!E1425="","",[1]新扩建主干线!E1425)</f>
        <v>0.407806</v>
      </c>
      <c r="F1425" s="24" t="str">
        <f>IF([1]新扩建主干线!F1425="","",[1]新扩建主干线!F1425)</f>
        <v>县级</v>
      </c>
      <c r="G1425" s="24">
        <f>IF([1]新扩建主干线!G1425="","",[1]新扩建主干线!G1425)</f>
        <v>0</v>
      </c>
      <c r="H1425" s="24">
        <f>IF([1]新扩建主干线!H1425="","",[1]新扩建主干线!H1425)</f>
        <v>2</v>
      </c>
      <c r="I1425" s="24">
        <f>IF([1]新扩建主干线!I1425="","",[1]新扩建主干线!I1425)</f>
        <v>3</v>
      </c>
    </row>
    <row r="1426" spans="1:9">
      <c r="A1426" s="24" t="str">
        <f>IF([1]新扩建主干线!A1426="","",[1]新扩建主干线!A1426)</f>
        <v>巷浦线路49</v>
      </c>
      <c r="B1426" s="24" t="str">
        <f>IF([1]新扩建主干线!B1426="","",[1]新扩建主干线!B1426)</f>
        <v>10kV</v>
      </c>
      <c r="C1426" s="24" t="str">
        <f>IF([1]新扩建主干线!C1426="","",[1]新扩建主干线!C1426)</f>
        <v>156巷浦线</v>
      </c>
      <c r="D1426" s="24">
        <f>IF([1]新扩建主干线!D1426="","",[1]新扩建主干线!D1426)</f>
        <v>1</v>
      </c>
      <c r="E1426" s="24">
        <f>IF([1]新扩建主干线!E1426="","",[1]新扩建主干线!E1426)</f>
        <v>8.7080000000000005E-2</v>
      </c>
      <c r="F1426" s="24" t="str">
        <f>IF([1]新扩建主干线!F1426="","",[1]新扩建主干线!F1426)</f>
        <v>县级</v>
      </c>
      <c r="G1426" s="24">
        <f>IF([1]新扩建主干线!G1426="","",[1]新扩建主干线!G1426)</f>
        <v>0</v>
      </c>
      <c r="H1426" s="24">
        <f>IF([1]新扩建主干线!H1426="","",[1]新扩建主干线!H1426)</f>
        <v>3</v>
      </c>
      <c r="I1426" s="24">
        <f>IF([1]新扩建主干线!I1426="","",[1]新扩建主干线!I1426)</f>
        <v>1</v>
      </c>
    </row>
    <row r="1427" spans="1:9">
      <c r="A1427" s="24" t="str">
        <f>IF([1]新扩建主干线!A1427="","",[1]新扩建主干线!A1427)</f>
        <v>巷浦线路51</v>
      </c>
      <c r="B1427" s="24" t="str">
        <f>IF([1]新扩建主干线!B1427="","",[1]新扩建主干线!B1427)</f>
        <v>10kV</v>
      </c>
      <c r="C1427" s="24" t="str">
        <f>IF([1]新扩建主干线!C1427="","",[1]新扩建主干线!C1427)</f>
        <v>156巷浦线</v>
      </c>
      <c r="D1427" s="24">
        <f>IF([1]新扩建主干线!D1427="","",[1]新扩建主干线!D1427)</f>
        <v>1</v>
      </c>
      <c r="E1427" s="24">
        <f>IF([1]新扩建主干线!E1427="","",[1]新扩建主干线!E1427)</f>
        <v>0.32936500000000002</v>
      </c>
      <c r="F1427" s="24" t="str">
        <f>IF([1]新扩建主干线!F1427="","",[1]新扩建主干线!F1427)</f>
        <v>市辖</v>
      </c>
      <c r="G1427" s="24">
        <f>IF([1]新扩建主干线!G1427="","",[1]新扩建主干线!G1427)</f>
        <v>0</v>
      </c>
      <c r="H1427" s="24">
        <f>IF([1]新扩建主干线!H1427="","",[1]新扩建主干线!H1427)</f>
        <v>5</v>
      </c>
      <c r="I1427" s="24">
        <f>IF([1]新扩建主干线!I1427="","",[1]新扩建主干线!I1427)</f>
        <v>3</v>
      </c>
    </row>
    <row r="1428" spans="1:9">
      <c r="A1428" s="24" t="str">
        <f>IF([1]新扩建主干线!A1428="","",[1]新扩建主干线!A1428)</f>
        <v>巷浦线路52</v>
      </c>
      <c r="B1428" s="24" t="str">
        <f>IF([1]新扩建主干线!B1428="","",[1]新扩建主干线!B1428)</f>
        <v>10kV</v>
      </c>
      <c r="C1428" s="24" t="str">
        <f>IF([1]新扩建主干线!C1428="","",[1]新扩建主干线!C1428)</f>
        <v>156巷浦线</v>
      </c>
      <c r="D1428" s="24">
        <f>IF([1]新扩建主干线!D1428="","",[1]新扩建主干线!D1428)</f>
        <v>0</v>
      </c>
      <c r="E1428" s="24">
        <f>IF([1]新扩建主干线!E1428="","",[1]新扩建主干线!E1428)</f>
        <v>0.257828</v>
      </c>
      <c r="F1428" s="24" t="str">
        <f>IF([1]新扩建主干线!F1428="","",[1]新扩建主干线!F1428)</f>
        <v>市辖</v>
      </c>
      <c r="G1428" s="24">
        <f>IF([1]新扩建主干线!G1428="","",[1]新扩建主干线!G1428)</f>
        <v>0</v>
      </c>
      <c r="H1428" s="24">
        <f>IF([1]新扩建主干线!H1428="","",[1]新扩建主干线!H1428)</f>
        <v>6</v>
      </c>
      <c r="I1428" s="24">
        <f>IF([1]新扩建主干线!I1428="","",[1]新扩建主干线!I1428)</f>
        <v>1</v>
      </c>
    </row>
    <row r="1429" spans="1:9">
      <c r="A1429" s="24" t="str">
        <f>IF([1]新扩建主干线!A1429="","",[1]新扩建主干线!A1429)</f>
        <v>巷浦线路55</v>
      </c>
      <c r="B1429" s="24" t="str">
        <f>IF([1]新扩建主干线!B1429="","",[1]新扩建主干线!B1429)</f>
        <v>10kV</v>
      </c>
      <c r="C1429" s="24" t="str">
        <f>IF([1]新扩建主干线!C1429="","",[1]新扩建主干线!C1429)</f>
        <v>156巷浦线</v>
      </c>
      <c r="D1429" s="24">
        <f>IF([1]新扩建主干线!D1429="","",[1]新扩建主干线!D1429)</f>
        <v>1</v>
      </c>
      <c r="E1429" s="24">
        <f>IF([1]新扩建主干线!E1429="","",[1]新扩建主干线!E1429)</f>
        <v>4.761E-2</v>
      </c>
      <c r="F1429" s="24" t="str">
        <f>IF([1]新扩建主干线!F1429="","",[1]新扩建主干线!F1429)</f>
        <v>市辖</v>
      </c>
      <c r="G1429" s="24">
        <f>IF([1]新扩建主干线!G1429="","",[1]新扩建主干线!G1429)</f>
        <v>0</v>
      </c>
      <c r="H1429" s="24">
        <f>IF([1]新扩建主干线!H1429="","",[1]新扩建主干线!H1429)</f>
        <v>8</v>
      </c>
      <c r="I1429" s="24">
        <f>IF([1]新扩建主干线!I1429="","",[1]新扩建主干线!I1429)</f>
        <v>3</v>
      </c>
    </row>
    <row r="1430" spans="1:9">
      <c r="A1430" s="24" t="str">
        <f>IF([1]新扩建主干线!A1430="","",[1]新扩建主干线!A1430)</f>
        <v>巷浦线路56</v>
      </c>
      <c r="B1430" s="24" t="str">
        <f>IF([1]新扩建主干线!B1430="","",[1]新扩建主干线!B1430)</f>
        <v>10kV</v>
      </c>
      <c r="C1430" s="24" t="str">
        <f>IF([1]新扩建主干线!C1430="","",[1]新扩建主干线!C1430)</f>
        <v>156巷浦线</v>
      </c>
      <c r="D1430" s="24">
        <f>IF([1]新扩建主干线!D1430="","",[1]新扩建主干线!D1430)</f>
        <v>0</v>
      </c>
      <c r="E1430" s="24">
        <f>IF([1]新扩建主干线!E1430="","",[1]新扩建主干线!E1430)</f>
        <v>9.3869999999999995E-2</v>
      </c>
      <c r="F1430" s="24" t="str">
        <f>IF([1]新扩建主干线!F1430="","",[1]新扩建主干线!F1430)</f>
        <v>市辖</v>
      </c>
      <c r="G1430" s="24">
        <f>IF([1]新扩建主干线!G1430="","",[1]新扩建主干线!G1430)</f>
        <v>0</v>
      </c>
      <c r="H1430" s="24">
        <f>IF([1]新扩建主干线!H1430="","",[1]新扩建主干线!H1430)</f>
        <v>0</v>
      </c>
      <c r="I1430" s="24">
        <f>IF([1]新扩建主干线!I1430="","",[1]新扩建主干线!I1430)</f>
        <v>1</v>
      </c>
    </row>
    <row r="1431" spans="1:9">
      <c r="A1431" s="24" t="str">
        <f>IF([1]新扩建主干线!A1431="","",[1]新扩建主干线!A1431)</f>
        <v>巷浦线路58</v>
      </c>
      <c r="B1431" s="24" t="str">
        <f>IF([1]新扩建主干线!B1431="","",[1]新扩建主干线!B1431)</f>
        <v>10kV</v>
      </c>
      <c r="C1431" s="24" t="str">
        <f>IF([1]新扩建主干线!C1431="","",[1]新扩建主干线!C1431)</f>
        <v>156巷浦线</v>
      </c>
      <c r="D1431" s="24">
        <f>IF([1]新扩建主干线!D1431="","",[1]新扩建主干线!D1431)</f>
        <v>1</v>
      </c>
      <c r="E1431" s="24">
        <f>IF([1]新扩建主干线!E1431="","",[1]新扩建主干线!E1431)</f>
        <v>7.2746000000000005E-2</v>
      </c>
      <c r="F1431" s="24" t="str">
        <f>IF([1]新扩建主干线!F1431="","",[1]新扩建主干线!F1431)</f>
        <v>市辖</v>
      </c>
      <c r="G1431" s="24">
        <f>IF([1]新扩建主干线!G1431="","",[1]新扩建主干线!G1431)</f>
        <v>0</v>
      </c>
      <c r="H1431" s="24">
        <f>IF([1]新扩建主干线!H1431="","",[1]新扩建主干线!H1431)</f>
        <v>2</v>
      </c>
      <c r="I1431" s="24">
        <f>IF([1]新扩建主干线!I1431="","",[1]新扩建主干线!I1431)</f>
        <v>3</v>
      </c>
    </row>
    <row r="1432" spans="1:9">
      <c r="A1432" s="24" t="str">
        <f>IF([1]新扩建主干线!A1432="","",[1]新扩建主干线!A1432)</f>
        <v>巷浦线路59</v>
      </c>
      <c r="B1432" s="24" t="str">
        <f>IF([1]新扩建主干线!B1432="","",[1]新扩建主干线!B1432)</f>
        <v>10kV</v>
      </c>
      <c r="C1432" s="24" t="str">
        <f>IF([1]新扩建主干线!C1432="","",[1]新扩建主干线!C1432)</f>
        <v>156巷浦线</v>
      </c>
      <c r="D1432" s="24">
        <f>IF([1]新扩建主干线!D1432="","",[1]新扩建主干线!D1432)</f>
        <v>0</v>
      </c>
      <c r="E1432" s="24">
        <f>IF([1]新扩建主干线!E1432="","",[1]新扩建主干线!E1432)</f>
        <v>0.38012800000000002</v>
      </c>
      <c r="F1432" s="24" t="str">
        <f>IF([1]新扩建主干线!F1432="","",[1]新扩建主干线!F1432)</f>
        <v>市辖</v>
      </c>
      <c r="G1432" s="24">
        <f>IF([1]新扩建主干线!G1432="","",[1]新扩建主干线!G1432)</f>
        <v>0</v>
      </c>
      <c r="H1432" s="24">
        <f>IF([1]新扩建主干线!H1432="","",[1]新扩建主干线!H1432)</f>
        <v>3</v>
      </c>
      <c r="I1432" s="24">
        <f>IF([1]新扩建主干线!I1432="","",[1]新扩建主干线!I1432)</f>
        <v>1</v>
      </c>
    </row>
    <row r="1433" spans="1:9">
      <c r="A1433" s="24" t="str">
        <f>IF([1]新扩建主干线!A1433="","",[1]新扩建主干线!A1433)</f>
        <v>巷浦线路61</v>
      </c>
      <c r="B1433" s="24" t="str">
        <f>IF([1]新扩建主干线!B1433="","",[1]新扩建主干线!B1433)</f>
        <v>10kV</v>
      </c>
      <c r="C1433" s="24" t="str">
        <f>IF([1]新扩建主干线!C1433="","",[1]新扩建主干线!C1433)</f>
        <v>156巷浦线</v>
      </c>
      <c r="D1433" s="24">
        <f>IF([1]新扩建主干线!D1433="","",[1]新扩建主干线!D1433)</f>
        <v>0</v>
      </c>
      <c r="E1433" s="24">
        <f>IF([1]新扩建主干线!E1433="","",[1]新扩建主干线!E1433)</f>
        <v>0.214423</v>
      </c>
      <c r="F1433" s="24" t="str">
        <f>IF([1]新扩建主干线!F1433="","",[1]新扩建主干线!F1433)</f>
        <v>市辖</v>
      </c>
      <c r="G1433" s="24">
        <f>IF([1]新扩建主干线!G1433="","",[1]新扩建主干线!G1433)</f>
        <v>0</v>
      </c>
      <c r="H1433" s="24">
        <f>IF([1]新扩建主干线!H1433="","",[1]新扩建主干线!H1433)</f>
        <v>5</v>
      </c>
      <c r="I1433" s="24">
        <f>IF([1]新扩建主干线!I1433="","",[1]新扩建主干线!I1433)</f>
        <v>3</v>
      </c>
    </row>
    <row r="1434" spans="1:9">
      <c r="A1434" s="24" t="str">
        <f>IF([1]新扩建主干线!A1434="","",[1]新扩建主干线!A1434)</f>
        <v>巷浦线路62</v>
      </c>
      <c r="B1434" s="24" t="str">
        <f>IF([1]新扩建主干线!B1434="","",[1]新扩建主干线!B1434)</f>
        <v>10kV</v>
      </c>
      <c r="C1434" s="24" t="str">
        <f>IF([1]新扩建主干线!C1434="","",[1]新扩建主干线!C1434)</f>
        <v>156巷浦线</v>
      </c>
      <c r="D1434" s="24">
        <f>IF([1]新扩建主干线!D1434="","",[1]新扩建主干线!D1434)</f>
        <v>0</v>
      </c>
      <c r="E1434" s="24">
        <f>IF([1]新扩建主干线!E1434="","",[1]新扩建主干线!E1434)</f>
        <v>0.28090100000000001</v>
      </c>
      <c r="F1434" s="24" t="str">
        <f>IF([1]新扩建主干线!F1434="","",[1]新扩建主干线!F1434)</f>
        <v>市辖</v>
      </c>
      <c r="G1434" s="24">
        <f>IF([1]新扩建主干线!G1434="","",[1]新扩建主干线!G1434)</f>
        <v>0</v>
      </c>
      <c r="H1434" s="24">
        <f>IF([1]新扩建主干线!H1434="","",[1]新扩建主干线!H1434)</f>
        <v>6</v>
      </c>
      <c r="I1434" s="24">
        <f>IF([1]新扩建主干线!I1434="","",[1]新扩建主干线!I1434)</f>
        <v>1</v>
      </c>
    </row>
    <row r="1435" spans="1:9">
      <c r="A1435" s="24" t="str">
        <f>IF([1]新扩建主干线!A1435="","",[1]新扩建主干线!A1435)</f>
        <v>巷浦线路64</v>
      </c>
      <c r="B1435" s="24" t="str">
        <f>IF([1]新扩建主干线!B1435="","",[1]新扩建主干线!B1435)</f>
        <v>10kV</v>
      </c>
      <c r="C1435" s="24" t="str">
        <f>IF([1]新扩建主干线!C1435="","",[1]新扩建主干线!C1435)</f>
        <v>156巷浦线</v>
      </c>
      <c r="D1435" s="24">
        <f>IF([1]新扩建主干线!D1435="","",[1]新扩建主干线!D1435)</f>
        <v>1</v>
      </c>
      <c r="E1435" s="24">
        <f>IF([1]新扩建主干线!E1435="","",[1]新扩建主干线!E1435)</f>
        <v>2.5187999999999999E-2</v>
      </c>
      <c r="F1435" s="24" t="str">
        <f>IF([1]新扩建主干线!F1435="","",[1]新扩建主干线!F1435)</f>
        <v>市辖</v>
      </c>
      <c r="G1435" s="24">
        <f>IF([1]新扩建主干线!G1435="","",[1]新扩建主干线!G1435)</f>
        <v>0</v>
      </c>
      <c r="H1435" s="24">
        <f>IF([1]新扩建主干线!H1435="","",[1]新扩建主干线!H1435)</f>
        <v>8</v>
      </c>
      <c r="I1435" s="24">
        <f>IF([1]新扩建主干线!I1435="","",[1]新扩建主干线!I1435)</f>
        <v>3</v>
      </c>
    </row>
    <row r="1436" spans="1:9">
      <c r="A1436" s="24" t="str">
        <f>IF([1]新扩建主干线!A1436="","",[1]新扩建主干线!A1436)</f>
        <v>巷浦线路65</v>
      </c>
      <c r="B1436" s="24" t="str">
        <f>IF([1]新扩建主干线!B1436="","",[1]新扩建主干线!B1436)</f>
        <v>10kV</v>
      </c>
      <c r="C1436" s="24" t="str">
        <f>IF([1]新扩建主干线!C1436="","",[1]新扩建主干线!C1436)</f>
        <v>156巷浦线</v>
      </c>
      <c r="D1436" s="24">
        <f>IF([1]新扩建主干线!D1436="","",[1]新扩建主干线!D1436)</f>
        <v>1</v>
      </c>
      <c r="E1436" s="24">
        <f>IF([1]新扩建主干线!E1436="","",[1]新扩建主干线!E1436)</f>
        <v>0.21058299999999999</v>
      </c>
      <c r="F1436" s="24" t="str">
        <f>IF([1]新扩建主干线!F1436="","",[1]新扩建主干线!F1436)</f>
        <v>市辖</v>
      </c>
      <c r="G1436" s="24">
        <f>IF([1]新扩建主干线!G1436="","",[1]新扩建主干线!G1436)</f>
        <v>0</v>
      </c>
      <c r="H1436" s="24">
        <f>IF([1]新扩建主干线!H1436="","",[1]新扩建主干线!H1436)</f>
        <v>0</v>
      </c>
      <c r="I1436" s="24">
        <f>IF([1]新扩建主干线!I1436="","",[1]新扩建主干线!I1436)</f>
        <v>1</v>
      </c>
    </row>
    <row r="1437" spans="1:9">
      <c r="A1437" s="24" t="str">
        <f>IF([1]新扩建主干线!A1437="","",[1]新扩建主干线!A1437)</f>
        <v>巷浦线路67</v>
      </c>
      <c r="B1437" s="24" t="str">
        <f>IF([1]新扩建主干线!B1437="","",[1]新扩建主干线!B1437)</f>
        <v>10kV</v>
      </c>
      <c r="C1437" s="24" t="str">
        <f>IF([1]新扩建主干线!C1437="","",[1]新扩建主干线!C1437)</f>
        <v>156巷浦线</v>
      </c>
      <c r="D1437" s="24">
        <f>IF([1]新扩建主干线!D1437="","",[1]新扩建主干线!D1437)</f>
        <v>0</v>
      </c>
      <c r="E1437" s="24">
        <f>IF([1]新扩建主干线!E1437="","",[1]新扩建主干线!E1437)</f>
        <v>6.4979999999999996E-2</v>
      </c>
      <c r="F1437" s="24" t="str">
        <f>IF([1]新扩建主干线!F1437="","",[1]新扩建主干线!F1437)</f>
        <v>市辖</v>
      </c>
      <c r="G1437" s="24">
        <f>IF([1]新扩建主干线!G1437="","",[1]新扩建主干线!G1437)</f>
        <v>0</v>
      </c>
      <c r="H1437" s="24">
        <f>IF([1]新扩建主干线!H1437="","",[1]新扩建主干线!H1437)</f>
        <v>2</v>
      </c>
      <c r="I1437" s="24">
        <f>IF([1]新扩建主干线!I1437="","",[1]新扩建主干线!I1437)</f>
        <v>3</v>
      </c>
    </row>
    <row r="1438" spans="1:9">
      <c r="A1438" s="24" t="str">
        <f>IF([1]新扩建主干线!A1438="","",[1]新扩建主干线!A1438)</f>
        <v>巷浦线路68</v>
      </c>
      <c r="B1438" s="24" t="str">
        <f>IF([1]新扩建主干线!B1438="","",[1]新扩建主干线!B1438)</f>
        <v>10kV</v>
      </c>
      <c r="C1438" s="24" t="str">
        <f>IF([1]新扩建主干线!C1438="","",[1]新扩建主干线!C1438)</f>
        <v>156巷浦线</v>
      </c>
      <c r="D1438" s="24">
        <f>IF([1]新扩建主干线!D1438="","",[1]新扩建主干线!D1438)</f>
        <v>1</v>
      </c>
      <c r="E1438" s="24">
        <f>IF([1]新扩建主干线!E1438="","",[1]新扩建主干线!E1438)</f>
        <v>5.0602000000000001E-2</v>
      </c>
      <c r="F1438" s="24" t="str">
        <f>IF([1]新扩建主干线!F1438="","",[1]新扩建主干线!F1438)</f>
        <v>市辖</v>
      </c>
      <c r="G1438" s="24">
        <f>IF([1]新扩建主干线!G1438="","",[1]新扩建主干线!G1438)</f>
        <v>0</v>
      </c>
      <c r="H1438" s="24">
        <f>IF([1]新扩建主干线!H1438="","",[1]新扩建主干线!H1438)</f>
        <v>3</v>
      </c>
      <c r="I1438" s="24">
        <f>IF([1]新扩建主干线!I1438="","",[1]新扩建主干线!I1438)</f>
        <v>1</v>
      </c>
    </row>
    <row r="1439" spans="1:9">
      <c r="A1439" s="24" t="str">
        <f>IF([1]新扩建主干线!A1439="","",[1]新扩建主干线!A1439)</f>
        <v>巷浦线路70</v>
      </c>
      <c r="B1439" s="24" t="str">
        <f>IF([1]新扩建主干线!B1439="","",[1]新扩建主干线!B1439)</f>
        <v>10kV</v>
      </c>
      <c r="C1439" s="24" t="str">
        <f>IF([1]新扩建主干线!C1439="","",[1]新扩建主干线!C1439)</f>
        <v>156巷浦线</v>
      </c>
      <c r="D1439" s="24">
        <f>IF([1]新扩建主干线!D1439="","",[1]新扩建主干线!D1439)</f>
        <v>0</v>
      </c>
      <c r="E1439" s="24">
        <f>IF([1]新扩建主干线!E1439="","",[1]新扩建主干线!E1439)</f>
        <v>2.6419999999999998E-3</v>
      </c>
      <c r="F1439" s="24" t="str">
        <f>IF([1]新扩建主干线!F1439="","",[1]新扩建主干线!F1439)</f>
        <v>市辖</v>
      </c>
      <c r="G1439" s="24">
        <f>IF([1]新扩建主干线!G1439="","",[1]新扩建主干线!G1439)</f>
        <v>0</v>
      </c>
      <c r="H1439" s="24">
        <f>IF([1]新扩建主干线!H1439="","",[1]新扩建主干线!H1439)</f>
        <v>5</v>
      </c>
      <c r="I1439" s="24">
        <f>IF([1]新扩建主干线!I1439="","",[1]新扩建主干线!I1439)</f>
        <v>3</v>
      </c>
    </row>
    <row r="1440" spans="1:9">
      <c r="A1440" s="24" t="str">
        <f>IF([1]新扩建主干线!A1440="","",[1]新扩建主干线!A1440)</f>
        <v>巷浦线路71</v>
      </c>
      <c r="B1440" s="24" t="str">
        <f>IF([1]新扩建主干线!B1440="","",[1]新扩建主干线!B1440)</f>
        <v>10kV</v>
      </c>
      <c r="C1440" s="24" t="str">
        <f>IF([1]新扩建主干线!C1440="","",[1]新扩建主干线!C1440)</f>
        <v>156巷浦线</v>
      </c>
      <c r="D1440" s="24">
        <f>IF([1]新扩建主干线!D1440="","",[1]新扩建主干线!D1440)</f>
        <v>0</v>
      </c>
      <c r="E1440" s="24">
        <f>IF([1]新扩建主干线!E1440="","",[1]新扩建主干线!E1440)</f>
        <v>2.6336999999999999E-2</v>
      </c>
      <c r="F1440" s="24" t="str">
        <f>IF([1]新扩建主干线!F1440="","",[1]新扩建主干线!F1440)</f>
        <v>市辖</v>
      </c>
      <c r="G1440" s="24">
        <f>IF([1]新扩建主干线!G1440="","",[1]新扩建主干线!G1440)</f>
        <v>0</v>
      </c>
      <c r="H1440" s="24">
        <f>IF([1]新扩建主干线!H1440="","",[1]新扩建主干线!H1440)</f>
        <v>6</v>
      </c>
      <c r="I1440" s="24">
        <f>IF([1]新扩建主干线!I1440="","",[1]新扩建主干线!I1440)</f>
        <v>1</v>
      </c>
    </row>
    <row r="1441" spans="1:9">
      <c r="A1441" s="24" t="str">
        <f>IF([1]新扩建主干线!A1441="","",[1]新扩建主干线!A1441)</f>
        <v>巷浦线路73</v>
      </c>
      <c r="B1441" s="24" t="str">
        <f>IF([1]新扩建主干线!B1441="","",[1]新扩建主干线!B1441)</f>
        <v>10kV</v>
      </c>
      <c r="C1441" s="24" t="str">
        <f>IF([1]新扩建主干线!C1441="","",[1]新扩建主干线!C1441)</f>
        <v>156巷浦线</v>
      </c>
      <c r="D1441" s="24">
        <f>IF([1]新扩建主干线!D1441="","",[1]新扩建主干线!D1441)</f>
        <v>1</v>
      </c>
      <c r="E1441" s="24">
        <f>IF([1]新扩建主干线!E1441="","",[1]新扩建主干线!E1441)</f>
        <v>5.7296E-2</v>
      </c>
      <c r="F1441" s="24" t="str">
        <f>IF([1]新扩建主干线!F1441="","",[1]新扩建主干线!F1441)</f>
        <v>市辖</v>
      </c>
      <c r="G1441" s="24">
        <f>IF([1]新扩建主干线!G1441="","",[1]新扩建主干线!G1441)</f>
        <v>0</v>
      </c>
      <c r="H1441" s="24">
        <f>IF([1]新扩建主干线!H1441="","",[1]新扩建主干线!H1441)</f>
        <v>8</v>
      </c>
      <c r="I1441" s="24">
        <f>IF([1]新扩建主干线!I1441="","",[1]新扩建主干线!I1441)</f>
        <v>3</v>
      </c>
    </row>
    <row r="1442" spans="1:9">
      <c r="A1442" s="24" t="str">
        <f>IF([1]新扩建主干线!A1442="","",[1]新扩建主干线!A1442)</f>
        <v>巷浦线路74</v>
      </c>
      <c r="B1442" s="24" t="str">
        <f>IF([1]新扩建主干线!B1442="","",[1]新扩建主干线!B1442)</f>
        <v>10kV</v>
      </c>
      <c r="C1442" s="24" t="str">
        <f>IF([1]新扩建主干线!C1442="","",[1]新扩建主干线!C1442)</f>
        <v>156巷浦线</v>
      </c>
      <c r="D1442" s="24">
        <f>IF([1]新扩建主干线!D1442="","",[1]新扩建主干线!D1442)</f>
        <v>0</v>
      </c>
      <c r="E1442" s="24">
        <f>IF([1]新扩建主干线!E1442="","",[1]新扩建主干线!E1442)</f>
        <v>6.4603999999999995E-2</v>
      </c>
      <c r="F1442" s="24" t="str">
        <f>IF([1]新扩建主干线!F1442="","",[1]新扩建主干线!F1442)</f>
        <v>市辖</v>
      </c>
      <c r="G1442" s="24">
        <f>IF([1]新扩建主干线!G1442="","",[1]新扩建主干线!G1442)</f>
        <v>0</v>
      </c>
      <c r="H1442" s="24">
        <f>IF([1]新扩建主干线!H1442="","",[1]新扩建主干线!H1442)</f>
        <v>0</v>
      </c>
      <c r="I1442" s="24">
        <f>IF([1]新扩建主干线!I1442="","",[1]新扩建主干线!I1442)</f>
        <v>1</v>
      </c>
    </row>
    <row r="1443" spans="1:9">
      <c r="A1443" s="24" t="str">
        <f>IF([1]新扩建主干线!A1443="","",[1]新扩建主干线!A1443)</f>
        <v>巷浦线路76</v>
      </c>
      <c r="B1443" s="24" t="str">
        <f>IF([1]新扩建主干线!B1443="","",[1]新扩建主干线!B1443)</f>
        <v>10kV</v>
      </c>
      <c r="C1443" s="24" t="str">
        <f>IF([1]新扩建主干线!C1443="","",[1]新扩建主干线!C1443)</f>
        <v>156巷浦线</v>
      </c>
      <c r="D1443" s="24">
        <f>IF([1]新扩建主干线!D1443="","",[1]新扩建主干线!D1443)</f>
        <v>0</v>
      </c>
      <c r="E1443" s="24">
        <f>IF([1]新扩建主干线!E1443="","",[1]新扩建主干线!E1443)</f>
        <v>3.8530000000000001E-3</v>
      </c>
      <c r="F1443" s="24" t="str">
        <f>IF([1]新扩建主干线!F1443="","",[1]新扩建主干线!F1443)</f>
        <v>市辖</v>
      </c>
      <c r="G1443" s="24">
        <f>IF([1]新扩建主干线!G1443="","",[1]新扩建主干线!G1443)</f>
        <v>0</v>
      </c>
      <c r="H1443" s="24">
        <f>IF([1]新扩建主干线!H1443="","",[1]新扩建主干线!H1443)</f>
        <v>2</v>
      </c>
      <c r="I1443" s="24">
        <f>IF([1]新扩建主干线!I1443="","",[1]新扩建主干线!I1443)</f>
        <v>3</v>
      </c>
    </row>
    <row r="1444" spans="1:9">
      <c r="A1444" s="24" t="str">
        <f>IF([1]新扩建主干线!A1444="","",[1]新扩建主干线!A1444)</f>
        <v>巷浦线路77</v>
      </c>
      <c r="B1444" s="24" t="str">
        <f>IF([1]新扩建主干线!B1444="","",[1]新扩建主干线!B1444)</f>
        <v>10kV</v>
      </c>
      <c r="C1444" s="24" t="str">
        <f>IF([1]新扩建主干线!C1444="","",[1]新扩建主干线!C1444)</f>
        <v>156巷浦线</v>
      </c>
      <c r="D1444" s="24">
        <f>IF([1]新扩建主干线!D1444="","",[1]新扩建主干线!D1444)</f>
        <v>1</v>
      </c>
      <c r="E1444" s="24">
        <f>IF([1]新扩建主干线!E1444="","",[1]新扩建主干线!E1444)</f>
        <v>2.3080000000000002E-3</v>
      </c>
      <c r="F1444" s="24" t="str">
        <f>IF([1]新扩建主干线!F1444="","",[1]新扩建主干线!F1444)</f>
        <v>市辖</v>
      </c>
      <c r="G1444" s="24">
        <f>IF([1]新扩建主干线!G1444="","",[1]新扩建主干线!G1444)</f>
        <v>0</v>
      </c>
      <c r="H1444" s="24">
        <f>IF([1]新扩建主干线!H1444="","",[1]新扩建主干线!H1444)</f>
        <v>3</v>
      </c>
      <c r="I1444" s="24">
        <f>IF([1]新扩建主干线!I1444="","",[1]新扩建主干线!I1444)</f>
        <v>1</v>
      </c>
    </row>
    <row r="1445" spans="1:9">
      <c r="A1445" s="24" t="str">
        <f>IF([1]新扩建主干线!A1445="","",[1]新扩建主干线!A1445)</f>
        <v>巷浦线路79</v>
      </c>
      <c r="B1445" s="24" t="str">
        <f>IF([1]新扩建主干线!B1445="","",[1]新扩建主干线!B1445)</f>
        <v>10kV</v>
      </c>
      <c r="C1445" s="24" t="str">
        <f>IF([1]新扩建主干线!C1445="","",[1]新扩建主干线!C1445)</f>
        <v>156巷浦线</v>
      </c>
      <c r="D1445" s="24">
        <f>IF([1]新扩建主干线!D1445="","",[1]新扩建主干线!D1445)</f>
        <v>1</v>
      </c>
      <c r="E1445" s="24">
        <f>IF([1]新扩建主干线!E1445="","",[1]新扩建主干线!E1445)</f>
        <v>5.7409999999999996E-3</v>
      </c>
      <c r="F1445" s="24" t="str">
        <f>IF([1]新扩建主干线!F1445="","",[1]新扩建主干线!F1445)</f>
        <v>市辖</v>
      </c>
      <c r="G1445" s="24">
        <f>IF([1]新扩建主干线!G1445="","",[1]新扩建主干线!G1445)</f>
        <v>0</v>
      </c>
      <c r="H1445" s="24">
        <f>IF([1]新扩建主干线!H1445="","",[1]新扩建主干线!H1445)</f>
        <v>5</v>
      </c>
      <c r="I1445" s="24">
        <f>IF([1]新扩建主干线!I1445="","",[1]新扩建主干线!I1445)</f>
        <v>3</v>
      </c>
    </row>
    <row r="1446" spans="1:9">
      <c r="A1446" s="24" t="str">
        <f>IF([1]新扩建主干线!A1446="","",[1]新扩建主干线!A1446)</f>
        <v>巷浦线路80</v>
      </c>
      <c r="B1446" s="24" t="str">
        <f>IF([1]新扩建主干线!B1446="","",[1]新扩建主干线!B1446)</f>
        <v>10kV</v>
      </c>
      <c r="C1446" s="24" t="str">
        <f>IF([1]新扩建主干线!C1446="","",[1]新扩建主干线!C1446)</f>
        <v>156巷浦线</v>
      </c>
      <c r="D1446" s="24">
        <f>IF([1]新扩建主干线!D1446="","",[1]新扩建主干线!D1446)</f>
        <v>1</v>
      </c>
      <c r="E1446" s="24">
        <f>IF([1]新扩建主干线!E1446="","",[1]新扩建主干线!E1446)</f>
        <v>4.8570000000000002E-3</v>
      </c>
      <c r="F1446" s="24" t="str">
        <f>IF([1]新扩建主干线!F1446="","",[1]新扩建主干线!F1446)</f>
        <v>市辖</v>
      </c>
      <c r="G1446" s="24">
        <f>IF([1]新扩建主干线!G1446="","",[1]新扩建主干线!G1446)</f>
        <v>0</v>
      </c>
      <c r="H1446" s="24">
        <f>IF([1]新扩建主干线!H1446="","",[1]新扩建主干线!H1446)</f>
        <v>6</v>
      </c>
      <c r="I1446" s="24">
        <f>IF([1]新扩建主干线!I1446="","",[1]新扩建主干线!I1446)</f>
        <v>1</v>
      </c>
    </row>
    <row r="1447" spans="1:9">
      <c r="A1447" s="24" t="str">
        <f>IF([1]新扩建主干线!A1447="","",[1]新扩建主干线!A1447)</f>
        <v>巷浦线路82</v>
      </c>
      <c r="B1447" s="24" t="str">
        <f>IF([1]新扩建主干线!B1447="","",[1]新扩建主干线!B1447)</f>
        <v>10kV</v>
      </c>
      <c r="C1447" s="24" t="str">
        <f>IF([1]新扩建主干线!C1447="","",[1]新扩建主干线!C1447)</f>
        <v>156巷浦线</v>
      </c>
      <c r="D1447" s="24">
        <f>IF([1]新扩建主干线!D1447="","",[1]新扩建主干线!D1447)</f>
        <v>1</v>
      </c>
      <c r="E1447" s="24">
        <f>IF([1]新扩建主干线!E1447="","",[1]新扩建主干线!E1447)</f>
        <v>6.62E-3</v>
      </c>
      <c r="F1447" s="24" t="str">
        <f>IF([1]新扩建主干线!F1447="","",[1]新扩建主干线!F1447)</f>
        <v>市辖</v>
      </c>
      <c r="G1447" s="24">
        <f>IF([1]新扩建主干线!G1447="","",[1]新扩建主干线!G1447)</f>
        <v>0</v>
      </c>
      <c r="H1447" s="24">
        <f>IF([1]新扩建主干线!H1447="","",[1]新扩建主干线!H1447)</f>
        <v>8</v>
      </c>
      <c r="I1447" s="24">
        <f>IF([1]新扩建主干线!I1447="","",[1]新扩建主干线!I1447)</f>
        <v>3</v>
      </c>
    </row>
    <row r="1448" spans="1:9">
      <c r="A1448" s="24" t="str">
        <f>IF([1]新扩建主干线!A1448="","",[1]新扩建主干线!A1448)</f>
        <v>巷浦线路84</v>
      </c>
      <c r="B1448" s="24" t="str">
        <f>IF([1]新扩建主干线!B1448="","",[1]新扩建主干线!B1448)</f>
        <v>10kV</v>
      </c>
      <c r="C1448" s="24" t="str">
        <f>IF([1]新扩建主干线!C1448="","",[1]新扩建主干线!C1448)</f>
        <v>156巷浦线</v>
      </c>
      <c r="D1448" s="24">
        <f>IF([1]新扩建主干线!D1448="","",[1]新扩建主干线!D1448)</f>
        <v>1</v>
      </c>
      <c r="E1448" s="24">
        <f>IF([1]新扩建主干线!E1448="","",[1]新扩建主干线!E1448)</f>
        <v>5.6249999999999998E-3</v>
      </c>
      <c r="F1448" s="24" t="str">
        <f>IF([1]新扩建主干线!F1448="","",[1]新扩建主干线!F1448)</f>
        <v>市辖</v>
      </c>
      <c r="G1448" s="24">
        <f>IF([1]新扩建主干线!G1448="","",[1]新扩建主干线!G1448)</f>
        <v>0</v>
      </c>
      <c r="H1448" s="24">
        <f>IF([1]新扩建主干线!H1448="","",[1]新扩建主干线!H1448)</f>
        <v>0</v>
      </c>
      <c r="I1448" s="24">
        <f>IF([1]新扩建主干线!I1448="","",[1]新扩建主干线!I1448)</f>
        <v>1</v>
      </c>
    </row>
    <row r="1449" spans="1:9">
      <c r="A1449" s="24" t="str">
        <f>IF([1]新扩建主干线!A1449="","",[1]新扩建主干线!A1449)</f>
        <v>巷浦线路86</v>
      </c>
      <c r="B1449" s="24" t="str">
        <f>IF([1]新扩建主干线!B1449="","",[1]新扩建主干线!B1449)</f>
        <v>10kV</v>
      </c>
      <c r="C1449" s="24" t="str">
        <f>IF([1]新扩建主干线!C1449="","",[1]新扩建主干线!C1449)</f>
        <v>156巷浦线</v>
      </c>
      <c r="D1449" s="24">
        <f>IF([1]新扩建主干线!D1449="","",[1]新扩建主干线!D1449)</f>
        <v>0</v>
      </c>
      <c r="E1449" s="24">
        <f>IF([1]新扩建主干线!E1449="","",[1]新扩建主干线!E1449)</f>
        <v>3.614E-3</v>
      </c>
      <c r="F1449" s="24" t="str">
        <f>IF([1]新扩建主干线!F1449="","",[1]新扩建主干线!F1449)</f>
        <v>县级</v>
      </c>
      <c r="G1449" s="24">
        <f>IF([1]新扩建主干线!G1449="","",[1]新扩建主干线!G1449)</f>
        <v>0</v>
      </c>
      <c r="H1449" s="24">
        <f>IF([1]新扩建主干线!H1449="","",[1]新扩建主干线!H1449)</f>
        <v>2</v>
      </c>
      <c r="I1449" s="24">
        <f>IF([1]新扩建主干线!I1449="","",[1]新扩建主干线!I1449)</f>
        <v>3</v>
      </c>
    </row>
    <row r="1450" spans="1:9">
      <c r="A1450" s="24" t="str">
        <f>IF([1]新扩建主干线!A1450="","",[1]新扩建主干线!A1450)</f>
        <v>巷浦线路88</v>
      </c>
      <c r="B1450" s="24" t="str">
        <f>IF([1]新扩建主干线!B1450="","",[1]新扩建主干线!B1450)</f>
        <v>10kV</v>
      </c>
      <c r="C1450" s="24" t="str">
        <f>IF([1]新扩建主干线!C1450="","",[1]新扩建主干线!C1450)</f>
        <v>156巷浦线</v>
      </c>
      <c r="D1450" s="24">
        <f>IF([1]新扩建主干线!D1450="","",[1]新扩建主干线!D1450)</f>
        <v>1</v>
      </c>
      <c r="E1450" s="24">
        <f>IF([1]新扩建主干线!E1450="","",[1]新扩建主干线!E1450)</f>
        <v>2.99E-3</v>
      </c>
      <c r="F1450" s="24" t="str">
        <f>IF([1]新扩建主干线!F1450="","",[1]新扩建主干线!F1450)</f>
        <v>县级</v>
      </c>
      <c r="G1450" s="24">
        <f>IF([1]新扩建主干线!G1450="","",[1]新扩建主干线!G1450)</f>
        <v>0</v>
      </c>
      <c r="H1450" s="24">
        <f>IF([1]新扩建主干线!H1450="","",[1]新扩建主干线!H1450)</f>
        <v>3</v>
      </c>
      <c r="I1450" s="24">
        <f>IF([1]新扩建主干线!I1450="","",[1]新扩建主干线!I1450)</f>
        <v>1</v>
      </c>
    </row>
    <row r="1451" spans="1:9">
      <c r="A1451" s="24" t="str">
        <f>IF([1]新扩建主干线!A1451="","",[1]新扩建主干线!A1451)</f>
        <v>花曹线路1</v>
      </c>
      <c r="B1451" s="24" t="str">
        <f>IF([1]新扩建主干线!B1451="","",[1]新扩建主干线!B1451)</f>
        <v>10kV</v>
      </c>
      <c r="C1451" s="24" t="str">
        <f>IF([1]新扩建主干线!C1451="","",[1]新扩建主干线!C1451)</f>
        <v>152花曹线</v>
      </c>
      <c r="D1451" s="24">
        <f>IF([1]新扩建主干线!D1451="","",[1]新扩建主干线!D1451)</f>
        <v>0</v>
      </c>
      <c r="E1451" s="24">
        <f>IF([1]新扩建主干线!E1451="","",[1]新扩建主干线!E1451)</f>
        <v>0.51108699999999996</v>
      </c>
      <c r="F1451" s="24" t="str">
        <f>IF([1]新扩建主干线!F1451="","",[1]新扩建主干线!F1451)</f>
        <v>市辖</v>
      </c>
      <c r="G1451" s="24">
        <f>IF([1]新扩建主干线!G1451="","",[1]新扩建主干线!G1451)</f>
        <v>0</v>
      </c>
      <c r="H1451" s="24">
        <f>IF([1]新扩建主干线!H1451="","",[1]新扩建主干线!H1451)</f>
        <v>5</v>
      </c>
      <c r="I1451" s="24">
        <f>IF([1]新扩建主干线!I1451="","",[1]新扩建主干线!I1451)</f>
        <v>3</v>
      </c>
    </row>
    <row r="1452" spans="1:9">
      <c r="A1452" s="24" t="str">
        <f>IF([1]新扩建主干线!A1452="","",[1]新扩建主干线!A1452)</f>
        <v>花曹线路2</v>
      </c>
      <c r="B1452" s="24" t="str">
        <f>IF([1]新扩建主干线!B1452="","",[1]新扩建主干线!B1452)</f>
        <v>10kV</v>
      </c>
      <c r="C1452" s="24" t="str">
        <f>IF([1]新扩建主干线!C1452="","",[1]新扩建主干线!C1452)</f>
        <v>152花曹线</v>
      </c>
      <c r="D1452" s="24">
        <f>IF([1]新扩建主干线!D1452="","",[1]新扩建主干线!D1452)</f>
        <v>0</v>
      </c>
      <c r="E1452" s="24">
        <f>IF([1]新扩建主干线!E1452="","",[1]新扩建主干线!E1452)</f>
        <v>4.3203999999999999E-2</v>
      </c>
      <c r="F1452" s="24" t="str">
        <f>IF([1]新扩建主干线!F1452="","",[1]新扩建主干线!F1452)</f>
        <v/>
      </c>
      <c r="G1452" s="24">
        <f>IF([1]新扩建主干线!G1452="","",[1]新扩建主干线!G1452)</f>
        <v>0</v>
      </c>
      <c r="H1452" s="24">
        <f>IF([1]新扩建主干线!H1452="","",[1]新扩建主干线!H1452)</f>
        <v>6</v>
      </c>
      <c r="I1452" s="24">
        <f>IF([1]新扩建主干线!I1452="","",[1]新扩建主干线!I1452)</f>
        <v>1</v>
      </c>
    </row>
    <row r="1453" spans="1:9">
      <c r="A1453" s="24" t="str">
        <f>IF([1]新扩建主干线!A1453="","",[1]新扩建主干线!A1453)</f>
        <v>花曹线路4</v>
      </c>
      <c r="B1453" s="24" t="str">
        <f>IF([1]新扩建主干线!B1453="","",[1]新扩建主干线!B1453)</f>
        <v>10kV</v>
      </c>
      <c r="C1453" s="24" t="str">
        <f>IF([1]新扩建主干线!C1453="","",[1]新扩建主干线!C1453)</f>
        <v>152花曹线</v>
      </c>
      <c r="D1453" s="24">
        <f>IF([1]新扩建主干线!D1453="","",[1]新扩建主干线!D1453)</f>
        <v>0</v>
      </c>
      <c r="E1453" s="24">
        <f>IF([1]新扩建主干线!E1453="","",[1]新扩建主干线!E1453)</f>
        <v>5.1459999999999999E-2</v>
      </c>
      <c r="F1453" s="24" t="str">
        <f>IF([1]新扩建主干线!F1453="","",[1]新扩建主干线!F1453)</f>
        <v/>
      </c>
      <c r="G1453" s="24">
        <f>IF([1]新扩建主干线!G1453="","",[1]新扩建主干线!G1453)</f>
        <v>0</v>
      </c>
      <c r="H1453" s="24">
        <f>IF([1]新扩建主干线!H1453="","",[1]新扩建主干线!H1453)</f>
        <v>8</v>
      </c>
      <c r="I1453" s="24">
        <f>IF([1]新扩建主干线!I1453="","",[1]新扩建主干线!I1453)</f>
        <v>3</v>
      </c>
    </row>
    <row r="1454" spans="1:9">
      <c r="A1454" s="24" t="str">
        <f>IF([1]新扩建主干线!A1454="","",[1]新扩建主干线!A1454)</f>
        <v>花曹线路5</v>
      </c>
      <c r="B1454" s="24" t="str">
        <f>IF([1]新扩建主干线!B1454="","",[1]新扩建主干线!B1454)</f>
        <v>10kV</v>
      </c>
      <c r="C1454" s="24" t="str">
        <f>IF([1]新扩建主干线!C1454="","",[1]新扩建主干线!C1454)</f>
        <v>152花曹线</v>
      </c>
      <c r="D1454" s="24">
        <f>IF([1]新扩建主干线!D1454="","",[1]新扩建主干线!D1454)</f>
        <v>0</v>
      </c>
      <c r="E1454" s="24">
        <f>IF([1]新扩建主干线!E1454="","",[1]新扩建主干线!E1454)</f>
        <v>3.3655999999999998E-2</v>
      </c>
      <c r="F1454" s="24" t="str">
        <f>IF([1]新扩建主干线!F1454="","",[1]新扩建主干线!F1454)</f>
        <v/>
      </c>
      <c r="G1454" s="24">
        <f>IF([1]新扩建主干线!G1454="","",[1]新扩建主干线!G1454)</f>
        <v>0</v>
      </c>
      <c r="H1454" s="24">
        <f>IF([1]新扩建主干线!H1454="","",[1]新扩建主干线!H1454)</f>
        <v>0</v>
      </c>
      <c r="I1454" s="24">
        <f>IF([1]新扩建主干线!I1454="","",[1]新扩建主干线!I1454)</f>
        <v>1</v>
      </c>
    </row>
    <row r="1455" spans="1:9">
      <c r="A1455" s="24" t="str">
        <f>IF([1]新扩建主干线!A1455="","",[1]新扩建主干线!A1455)</f>
        <v>花曹线路7</v>
      </c>
      <c r="B1455" s="24" t="str">
        <f>IF([1]新扩建主干线!B1455="","",[1]新扩建主干线!B1455)</f>
        <v>10kV</v>
      </c>
      <c r="C1455" s="24" t="str">
        <f>IF([1]新扩建主干线!C1455="","",[1]新扩建主干线!C1455)</f>
        <v>152花曹线</v>
      </c>
      <c r="D1455" s="24">
        <f>IF([1]新扩建主干线!D1455="","",[1]新扩建主干线!D1455)</f>
        <v>0</v>
      </c>
      <c r="E1455" s="24">
        <f>IF([1]新扩建主干线!E1455="","",[1]新扩建主干线!E1455)</f>
        <v>0.70828800000000003</v>
      </c>
      <c r="F1455" s="24" t="str">
        <f>IF([1]新扩建主干线!F1455="","",[1]新扩建主干线!F1455)</f>
        <v>市辖</v>
      </c>
      <c r="G1455" s="24">
        <f>IF([1]新扩建主干线!G1455="","",[1]新扩建主干线!G1455)</f>
        <v>0</v>
      </c>
      <c r="H1455" s="24">
        <f>IF([1]新扩建主干线!H1455="","",[1]新扩建主干线!H1455)</f>
        <v>2</v>
      </c>
      <c r="I1455" s="24">
        <f>IF([1]新扩建主干线!I1455="","",[1]新扩建主干线!I1455)</f>
        <v>3</v>
      </c>
    </row>
    <row r="1456" spans="1:9">
      <c r="A1456" s="24" t="str">
        <f>IF([1]新扩建主干线!A1456="","",[1]新扩建主干线!A1456)</f>
        <v>花曹线路8</v>
      </c>
      <c r="B1456" s="24" t="str">
        <f>IF([1]新扩建主干线!B1456="","",[1]新扩建主干线!B1456)</f>
        <v>10kV</v>
      </c>
      <c r="C1456" s="24" t="str">
        <f>IF([1]新扩建主干线!C1456="","",[1]新扩建主干线!C1456)</f>
        <v>152花曹线</v>
      </c>
      <c r="D1456" s="24">
        <f>IF([1]新扩建主干线!D1456="","",[1]新扩建主干线!D1456)</f>
        <v>0</v>
      </c>
      <c r="E1456" s="24">
        <f>IF([1]新扩建主干线!E1456="","",[1]新扩建主干线!E1456)</f>
        <v>0.15578600000000001</v>
      </c>
      <c r="F1456" s="24" t="str">
        <f>IF([1]新扩建主干线!F1456="","",[1]新扩建主干线!F1456)</f>
        <v>市辖</v>
      </c>
      <c r="G1456" s="24">
        <f>IF([1]新扩建主干线!G1456="","",[1]新扩建主干线!G1456)</f>
        <v>0</v>
      </c>
      <c r="H1456" s="24">
        <f>IF([1]新扩建主干线!H1456="","",[1]新扩建主干线!H1456)</f>
        <v>3</v>
      </c>
      <c r="I1456" s="24">
        <f>IF([1]新扩建主干线!I1456="","",[1]新扩建主干线!I1456)</f>
        <v>1</v>
      </c>
    </row>
    <row r="1457" spans="1:9">
      <c r="A1457" s="24" t="str">
        <f>IF([1]新扩建主干线!A1457="","",[1]新扩建主干线!A1457)</f>
        <v>花曹线路10</v>
      </c>
      <c r="B1457" s="24" t="str">
        <f>IF([1]新扩建主干线!B1457="","",[1]新扩建主干线!B1457)</f>
        <v>10kV</v>
      </c>
      <c r="C1457" s="24" t="str">
        <f>IF([1]新扩建主干线!C1457="","",[1]新扩建主干线!C1457)</f>
        <v>152花曹线</v>
      </c>
      <c r="D1457" s="24">
        <f>IF([1]新扩建主干线!D1457="","",[1]新扩建主干线!D1457)</f>
        <v>0</v>
      </c>
      <c r="E1457" s="24">
        <f>IF([1]新扩建主干线!E1457="","",[1]新扩建主干线!E1457)</f>
        <v>2.2623999999999998E-2</v>
      </c>
      <c r="F1457" s="24" t="str">
        <f>IF([1]新扩建主干线!F1457="","",[1]新扩建主干线!F1457)</f>
        <v>市辖</v>
      </c>
      <c r="G1457" s="24">
        <f>IF([1]新扩建主干线!G1457="","",[1]新扩建主干线!G1457)</f>
        <v>0</v>
      </c>
      <c r="H1457" s="24">
        <f>IF([1]新扩建主干线!H1457="","",[1]新扩建主干线!H1457)</f>
        <v>5</v>
      </c>
      <c r="I1457" s="24">
        <f>IF([1]新扩建主干线!I1457="","",[1]新扩建主干线!I1457)</f>
        <v>3</v>
      </c>
    </row>
    <row r="1458" spans="1:9">
      <c r="A1458" s="24" t="str">
        <f>IF([1]新扩建主干线!A1458="","",[1]新扩建主干线!A1458)</f>
        <v>花曹线路11</v>
      </c>
      <c r="B1458" s="24" t="str">
        <f>IF([1]新扩建主干线!B1458="","",[1]新扩建主干线!B1458)</f>
        <v>10kV</v>
      </c>
      <c r="C1458" s="24" t="str">
        <f>IF([1]新扩建主干线!C1458="","",[1]新扩建主干线!C1458)</f>
        <v>152花曹线</v>
      </c>
      <c r="D1458" s="24">
        <f>IF([1]新扩建主干线!D1458="","",[1]新扩建主干线!D1458)</f>
        <v>0</v>
      </c>
      <c r="E1458" s="24">
        <f>IF([1]新扩建主干线!E1458="","",[1]新扩建主干线!E1458)</f>
        <v>4.8856999999999998E-2</v>
      </c>
      <c r="F1458" s="24" t="str">
        <f>IF([1]新扩建主干线!F1458="","",[1]新扩建主干线!F1458)</f>
        <v>市辖</v>
      </c>
      <c r="G1458" s="24">
        <f>IF([1]新扩建主干线!G1458="","",[1]新扩建主干线!G1458)</f>
        <v>0</v>
      </c>
      <c r="H1458" s="24">
        <f>IF([1]新扩建主干线!H1458="","",[1]新扩建主干线!H1458)</f>
        <v>6</v>
      </c>
      <c r="I1458" s="24">
        <f>IF([1]新扩建主干线!I1458="","",[1]新扩建主干线!I1458)</f>
        <v>1</v>
      </c>
    </row>
    <row r="1459" spans="1:9">
      <c r="A1459" s="24" t="str">
        <f>IF([1]新扩建主干线!A1459="","",[1]新扩建主干线!A1459)</f>
        <v>花曹线路13</v>
      </c>
      <c r="B1459" s="24" t="str">
        <f>IF([1]新扩建主干线!B1459="","",[1]新扩建主干线!B1459)</f>
        <v>10kV</v>
      </c>
      <c r="C1459" s="24" t="str">
        <f>IF([1]新扩建主干线!C1459="","",[1]新扩建主干线!C1459)</f>
        <v>152花曹线</v>
      </c>
      <c r="D1459" s="24">
        <f>IF([1]新扩建主干线!D1459="","",[1]新扩建主干线!D1459)</f>
        <v>0</v>
      </c>
      <c r="E1459" s="24">
        <f>IF([1]新扩建主干线!E1459="","",[1]新扩建主干线!E1459)</f>
        <v>0.12904199999999999</v>
      </c>
      <c r="F1459" s="24" t="str">
        <f>IF([1]新扩建主干线!F1459="","",[1]新扩建主干线!F1459)</f>
        <v>市辖</v>
      </c>
      <c r="G1459" s="24">
        <f>IF([1]新扩建主干线!G1459="","",[1]新扩建主干线!G1459)</f>
        <v>0</v>
      </c>
      <c r="H1459" s="24">
        <f>IF([1]新扩建主干线!H1459="","",[1]新扩建主干线!H1459)</f>
        <v>8</v>
      </c>
      <c r="I1459" s="24">
        <f>IF([1]新扩建主干线!I1459="","",[1]新扩建主干线!I1459)</f>
        <v>3</v>
      </c>
    </row>
    <row r="1460" spans="1:9">
      <c r="A1460" s="24" t="str">
        <f>IF([1]新扩建主干线!A1460="","",[1]新扩建主干线!A1460)</f>
        <v>花曹线路14</v>
      </c>
      <c r="B1460" s="24" t="str">
        <f>IF([1]新扩建主干线!B1460="","",[1]新扩建主干线!B1460)</f>
        <v>10kV</v>
      </c>
      <c r="C1460" s="24" t="str">
        <f>IF([1]新扩建主干线!C1460="","",[1]新扩建主干线!C1460)</f>
        <v>152花曹线</v>
      </c>
      <c r="D1460" s="24">
        <f>IF([1]新扩建主干线!D1460="","",[1]新扩建主干线!D1460)</f>
        <v>0</v>
      </c>
      <c r="E1460" s="24">
        <f>IF([1]新扩建主干线!E1460="","",[1]新扩建主干线!E1460)</f>
        <v>3.9623999999999999E-2</v>
      </c>
      <c r="F1460" s="24" t="str">
        <f>IF([1]新扩建主干线!F1460="","",[1]新扩建主干线!F1460)</f>
        <v>市辖</v>
      </c>
      <c r="G1460" s="24">
        <f>IF([1]新扩建主干线!G1460="","",[1]新扩建主干线!G1460)</f>
        <v>0</v>
      </c>
      <c r="H1460" s="24">
        <f>IF([1]新扩建主干线!H1460="","",[1]新扩建主干线!H1460)</f>
        <v>0</v>
      </c>
      <c r="I1460" s="24">
        <f>IF([1]新扩建主干线!I1460="","",[1]新扩建主干线!I1460)</f>
        <v>1</v>
      </c>
    </row>
    <row r="1461" spans="1:9">
      <c r="A1461" s="24" t="str">
        <f>IF([1]新扩建主干线!A1461="","",[1]新扩建主干线!A1461)</f>
        <v>花曹线路16</v>
      </c>
      <c r="B1461" s="24" t="str">
        <f>IF([1]新扩建主干线!B1461="","",[1]新扩建主干线!B1461)</f>
        <v>10kV</v>
      </c>
      <c r="C1461" s="24" t="str">
        <f>IF([1]新扩建主干线!C1461="","",[1]新扩建主干线!C1461)</f>
        <v>152花曹线</v>
      </c>
      <c r="D1461" s="24">
        <f>IF([1]新扩建主干线!D1461="","",[1]新扩建主干线!D1461)</f>
        <v>0</v>
      </c>
      <c r="E1461" s="24">
        <f>IF([1]新扩建主干线!E1461="","",[1]新扩建主干线!E1461)</f>
        <v>1.0026E-2</v>
      </c>
      <c r="F1461" s="24" t="str">
        <f>IF([1]新扩建主干线!F1461="","",[1]新扩建主干线!F1461)</f>
        <v>市辖</v>
      </c>
      <c r="G1461" s="24">
        <f>IF([1]新扩建主干线!G1461="","",[1]新扩建主干线!G1461)</f>
        <v>0</v>
      </c>
      <c r="H1461" s="24">
        <f>IF([1]新扩建主干线!H1461="","",[1]新扩建主干线!H1461)</f>
        <v>2</v>
      </c>
      <c r="I1461" s="24">
        <f>IF([1]新扩建主干线!I1461="","",[1]新扩建主干线!I1461)</f>
        <v>3</v>
      </c>
    </row>
    <row r="1462" spans="1:9">
      <c r="A1462" s="24" t="str">
        <f>IF([1]新扩建主干线!A1462="","",[1]新扩建主干线!A1462)</f>
        <v>花曹线路17</v>
      </c>
      <c r="B1462" s="24" t="str">
        <f>IF([1]新扩建主干线!B1462="","",[1]新扩建主干线!B1462)</f>
        <v>10kV</v>
      </c>
      <c r="C1462" s="24" t="str">
        <f>IF([1]新扩建主干线!C1462="","",[1]新扩建主干线!C1462)</f>
        <v>152花曹线</v>
      </c>
      <c r="D1462" s="24">
        <f>IF([1]新扩建主干线!D1462="","",[1]新扩建主干线!D1462)</f>
        <v>0</v>
      </c>
      <c r="E1462" s="24">
        <f>IF([1]新扩建主干线!E1462="","",[1]新扩建主干线!E1462)</f>
        <v>0.28542000000000001</v>
      </c>
      <c r="F1462" s="24" t="str">
        <f>IF([1]新扩建主干线!F1462="","",[1]新扩建主干线!F1462)</f>
        <v>市辖</v>
      </c>
      <c r="G1462" s="24">
        <f>IF([1]新扩建主干线!G1462="","",[1]新扩建主干线!G1462)</f>
        <v>0</v>
      </c>
      <c r="H1462" s="24">
        <f>IF([1]新扩建主干线!H1462="","",[1]新扩建主干线!H1462)</f>
        <v>3</v>
      </c>
      <c r="I1462" s="24">
        <f>IF([1]新扩建主干线!I1462="","",[1]新扩建主干线!I1462)</f>
        <v>1</v>
      </c>
    </row>
    <row r="1463" spans="1:9">
      <c r="A1463" s="24" t="str">
        <f>IF([1]新扩建主干线!A1463="","",[1]新扩建主干线!A1463)</f>
        <v>花曹线路19</v>
      </c>
      <c r="B1463" s="24" t="str">
        <f>IF([1]新扩建主干线!B1463="","",[1]新扩建主干线!B1463)</f>
        <v>10kV</v>
      </c>
      <c r="C1463" s="24" t="str">
        <f>IF([1]新扩建主干线!C1463="","",[1]新扩建主干线!C1463)</f>
        <v>152花曹线</v>
      </c>
      <c r="D1463" s="24">
        <f>IF([1]新扩建主干线!D1463="","",[1]新扩建主干线!D1463)</f>
        <v>0</v>
      </c>
      <c r="E1463" s="24">
        <f>IF([1]新扩建主干线!E1463="","",[1]新扩建主干线!E1463)</f>
        <v>4.0890000000000003E-2</v>
      </c>
      <c r="F1463" s="24" t="str">
        <f>IF([1]新扩建主干线!F1463="","",[1]新扩建主干线!F1463)</f>
        <v>市辖</v>
      </c>
      <c r="G1463" s="24">
        <f>IF([1]新扩建主干线!G1463="","",[1]新扩建主干线!G1463)</f>
        <v>0</v>
      </c>
      <c r="H1463" s="24">
        <f>IF([1]新扩建主干线!H1463="","",[1]新扩建主干线!H1463)</f>
        <v>5</v>
      </c>
      <c r="I1463" s="24">
        <f>IF([1]新扩建主干线!I1463="","",[1]新扩建主干线!I1463)</f>
        <v>3</v>
      </c>
    </row>
    <row r="1464" spans="1:9">
      <c r="A1464" s="24" t="str">
        <f>IF([1]新扩建主干线!A1464="","",[1]新扩建主干线!A1464)</f>
        <v>花曹线路20</v>
      </c>
      <c r="B1464" s="24" t="str">
        <f>IF([1]新扩建主干线!B1464="","",[1]新扩建主干线!B1464)</f>
        <v>10kV</v>
      </c>
      <c r="C1464" s="24" t="str">
        <f>IF([1]新扩建主干线!C1464="","",[1]新扩建主干线!C1464)</f>
        <v>152花曹线</v>
      </c>
      <c r="D1464" s="24">
        <f>IF([1]新扩建主干线!D1464="","",[1]新扩建主干线!D1464)</f>
        <v>0</v>
      </c>
      <c r="E1464" s="24">
        <f>IF([1]新扩建主干线!E1464="","",[1]新扩建主干线!E1464)</f>
        <v>3.9668000000000002E-2</v>
      </c>
      <c r="F1464" s="24" t="str">
        <f>IF([1]新扩建主干线!F1464="","",[1]新扩建主干线!F1464)</f>
        <v>市辖</v>
      </c>
      <c r="G1464" s="24">
        <f>IF([1]新扩建主干线!G1464="","",[1]新扩建主干线!G1464)</f>
        <v>0</v>
      </c>
      <c r="H1464" s="24">
        <f>IF([1]新扩建主干线!H1464="","",[1]新扩建主干线!H1464)</f>
        <v>6</v>
      </c>
      <c r="I1464" s="24">
        <f>IF([1]新扩建主干线!I1464="","",[1]新扩建主干线!I1464)</f>
        <v>1</v>
      </c>
    </row>
    <row r="1465" spans="1:9">
      <c r="A1465" s="24" t="str">
        <f>IF([1]新扩建主干线!A1465="","",[1]新扩建主干线!A1465)</f>
        <v>花曹线路22</v>
      </c>
      <c r="B1465" s="24" t="str">
        <f>IF([1]新扩建主干线!B1465="","",[1]新扩建主干线!B1465)</f>
        <v>10kV</v>
      </c>
      <c r="C1465" s="24" t="str">
        <f>IF([1]新扩建主干线!C1465="","",[1]新扩建主干线!C1465)</f>
        <v>152花曹线</v>
      </c>
      <c r="D1465" s="24">
        <f>IF([1]新扩建主干线!D1465="","",[1]新扩建主干线!D1465)</f>
        <v>0</v>
      </c>
      <c r="E1465" s="24">
        <f>IF([1]新扩建主干线!E1465="","",[1]新扩建主干线!E1465)</f>
        <v>0.25723600000000002</v>
      </c>
      <c r="F1465" s="24" t="str">
        <f>IF([1]新扩建主干线!F1465="","",[1]新扩建主干线!F1465)</f>
        <v>市辖</v>
      </c>
      <c r="G1465" s="24">
        <f>IF([1]新扩建主干线!G1465="","",[1]新扩建主干线!G1465)</f>
        <v>0</v>
      </c>
      <c r="H1465" s="24">
        <f>IF([1]新扩建主干线!H1465="","",[1]新扩建主干线!H1465)</f>
        <v>8</v>
      </c>
      <c r="I1465" s="24">
        <f>IF([1]新扩建主干线!I1465="","",[1]新扩建主干线!I1465)</f>
        <v>3</v>
      </c>
    </row>
    <row r="1466" spans="1:9">
      <c r="A1466" s="24" t="str">
        <f>IF([1]新扩建主干线!A1466="","",[1]新扩建主干线!A1466)</f>
        <v>花曹线路23</v>
      </c>
      <c r="B1466" s="24" t="str">
        <f>IF([1]新扩建主干线!B1466="","",[1]新扩建主干线!B1466)</f>
        <v>10kV</v>
      </c>
      <c r="C1466" s="24" t="str">
        <f>IF([1]新扩建主干线!C1466="","",[1]新扩建主干线!C1466)</f>
        <v>152花曹线</v>
      </c>
      <c r="D1466" s="24">
        <f>IF([1]新扩建主干线!D1466="","",[1]新扩建主干线!D1466)</f>
        <v>0</v>
      </c>
      <c r="E1466" s="24">
        <f>IF([1]新扩建主干线!E1466="","",[1]新扩建主干线!E1466)</f>
        <v>2.1520000000000001E-2</v>
      </c>
      <c r="F1466" s="24" t="str">
        <f>IF([1]新扩建主干线!F1466="","",[1]新扩建主干线!F1466)</f>
        <v>市辖</v>
      </c>
      <c r="G1466" s="24">
        <f>IF([1]新扩建主干线!G1466="","",[1]新扩建主干线!G1466)</f>
        <v>0</v>
      </c>
      <c r="H1466" s="24">
        <f>IF([1]新扩建主干线!H1466="","",[1]新扩建主干线!H1466)</f>
        <v>0</v>
      </c>
      <c r="I1466" s="24">
        <f>IF([1]新扩建主干线!I1466="","",[1]新扩建主干线!I1466)</f>
        <v>1</v>
      </c>
    </row>
    <row r="1467" spans="1:9">
      <c r="A1467" s="24" t="str">
        <f>IF([1]新扩建主干线!A1467="","",[1]新扩建主干线!A1467)</f>
        <v>花曹线路25</v>
      </c>
      <c r="B1467" s="24" t="str">
        <f>IF([1]新扩建主干线!B1467="","",[1]新扩建主干线!B1467)</f>
        <v>10kV</v>
      </c>
      <c r="C1467" s="24" t="str">
        <f>IF([1]新扩建主干线!C1467="","",[1]新扩建主干线!C1467)</f>
        <v>152花曹线</v>
      </c>
      <c r="D1467" s="24">
        <f>IF([1]新扩建主干线!D1467="","",[1]新扩建主干线!D1467)</f>
        <v>0</v>
      </c>
      <c r="E1467" s="24">
        <f>IF([1]新扩建主干线!E1467="","",[1]新扩建主干线!E1467)</f>
        <v>6.3570000000000002E-2</v>
      </c>
      <c r="F1467" s="24" t="str">
        <f>IF([1]新扩建主干线!F1467="","",[1]新扩建主干线!F1467)</f>
        <v>市辖</v>
      </c>
      <c r="G1467" s="24">
        <f>IF([1]新扩建主干线!G1467="","",[1]新扩建主干线!G1467)</f>
        <v>0</v>
      </c>
      <c r="H1467" s="24">
        <f>IF([1]新扩建主干线!H1467="","",[1]新扩建主干线!H1467)</f>
        <v>2</v>
      </c>
      <c r="I1467" s="24">
        <f>IF([1]新扩建主干线!I1467="","",[1]新扩建主干线!I1467)</f>
        <v>3</v>
      </c>
    </row>
    <row r="1468" spans="1:9">
      <c r="A1468" s="24" t="str">
        <f>IF([1]新扩建主干线!A1468="","",[1]新扩建主干线!A1468)</f>
        <v>花曹线路26</v>
      </c>
      <c r="B1468" s="24" t="str">
        <f>IF([1]新扩建主干线!B1468="","",[1]新扩建主干线!B1468)</f>
        <v>10kV</v>
      </c>
      <c r="C1468" s="24" t="str">
        <f>IF([1]新扩建主干线!C1468="","",[1]新扩建主干线!C1468)</f>
        <v>152花曹线</v>
      </c>
      <c r="D1468" s="24">
        <f>IF([1]新扩建主干线!D1468="","",[1]新扩建主干线!D1468)</f>
        <v>0</v>
      </c>
      <c r="E1468" s="24">
        <f>IF([1]新扩建主干线!E1468="","",[1]新扩建主干线!E1468)</f>
        <v>3.728E-3</v>
      </c>
      <c r="F1468" s="24" t="str">
        <f>IF([1]新扩建主干线!F1468="","",[1]新扩建主干线!F1468)</f>
        <v>市辖</v>
      </c>
      <c r="G1468" s="24">
        <f>IF([1]新扩建主干线!G1468="","",[1]新扩建主干线!G1468)</f>
        <v>0</v>
      </c>
      <c r="H1468" s="24">
        <f>IF([1]新扩建主干线!H1468="","",[1]新扩建主干线!H1468)</f>
        <v>3</v>
      </c>
      <c r="I1468" s="24">
        <f>IF([1]新扩建主干线!I1468="","",[1]新扩建主干线!I1468)</f>
        <v>1</v>
      </c>
    </row>
    <row r="1469" spans="1:9">
      <c r="A1469" s="24" t="str">
        <f>IF([1]新扩建主干线!A1469="","",[1]新扩建主干线!A1469)</f>
        <v>花曹线路28</v>
      </c>
      <c r="B1469" s="24" t="str">
        <f>IF([1]新扩建主干线!B1469="","",[1]新扩建主干线!B1469)</f>
        <v>10kV</v>
      </c>
      <c r="C1469" s="24" t="str">
        <f>IF([1]新扩建主干线!C1469="","",[1]新扩建主干线!C1469)</f>
        <v>152花曹线</v>
      </c>
      <c r="D1469" s="24">
        <f>IF([1]新扩建主干线!D1469="","",[1]新扩建主干线!D1469)</f>
        <v>0</v>
      </c>
      <c r="E1469" s="24">
        <f>IF([1]新扩建主干线!E1469="","",[1]新扩建主干线!E1469)</f>
        <v>2.0728E-2</v>
      </c>
      <c r="F1469" s="24" t="str">
        <f>IF([1]新扩建主干线!F1469="","",[1]新扩建主干线!F1469)</f>
        <v>市辖</v>
      </c>
      <c r="G1469" s="24">
        <f>IF([1]新扩建主干线!G1469="","",[1]新扩建主干线!G1469)</f>
        <v>0</v>
      </c>
      <c r="H1469" s="24">
        <f>IF([1]新扩建主干线!H1469="","",[1]新扩建主干线!H1469)</f>
        <v>5</v>
      </c>
      <c r="I1469" s="24">
        <f>IF([1]新扩建主干线!I1469="","",[1]新扩建主干线!I1469)</f>
        <v>3</v>
      </c>
    </row>
    <row r="1470" spans="1:9">
      <c r="A1470" s="24" t="str">
        <f>IF([1]新扩建主干线!A1470="","",[1]新扩建主干线!A1470)</f>
        <v>花曹线路29</v>
      </c>
      <c r="B1470" s="24" t="str">
        <f>IF([1]新扩建主干线!B1470="","",[1]新扩建主干线!B1470)</f>
        <v>10kV</v>
      </c>
      <c r="C1470" s="24" t="str">
        <f>IF([1]新扩建主干线!C1470="","",[1]新扩建主干线!C1470)</f>
        <v>152花曹线</v>
      </c>
      <c r="D1470" s="24">
        <f>IF([1]新扩建主干线!D1470="","",[1]新扩建主干线!D1470)</f>
        <v>0</v>
      </c>
      <c r="E1470" s="24">
        <f>IF([1]新扩建主干线!E1470="","",[1]新扩建主干线!E1470)</f>
        <v>0.159165</v>
      </c>
      <c r="F1470" s="24" t="str">
        <f>IF([1]新扩建主干线!F1470="","",[1]新扩建主干线!F1470)</f>
        <v>市辖</v>
      </c>
      <c r="G1470" s="24">
        <f>IF([1]新扩建主干线!G1470="","",[1]新扩建主干线!G1470)</f>
        <v>0</v>
      </c>
      <c r="H1470" s="24">
        <f>IF([1]新扩建主干线!H1470="","",[1]新扩建主干线!H1470)</f>
        <v>6</v>
      </c>
      <c r="I1470" s="24">
        <f>IF([1]新扩建主干线!I1470="","",[1]新扩建主干线!I1470)</f>
        <v>1</v>
      </c>
    </row>
    <row r="1471" spans="1:9">
      <c r="A1471" s="24" t="str">
        <f>IF([1]新扩建主干线!A1471="","",[1]新扩建主干线!A1471)</f>
        <v>花曹线路31</v>
      </c>
      <c r="B1471" s="24" t="str">
        <f>IF([1]新扩建主干线!B1471="","",[1]新扩建主干线!B1471)</f>
        <v>10kV</v>
      </c>
      <c r="C1471" s="24" t="str">
        <f>IF([1]新扩建主干线!C1471="","",[1]新扩建主干线!C1471)</f>
        <v>152花曹线</v>
      </c>
      <c r="D1471" s="24">
        <f>IF([1]新扩建主干线!D1471="","",[1]新扩建主干线!D1471)</f>
        <v>0</v>
      </c>
      <c r="E1471" s="24">
        <f>IF([1]新扩建主干线!E1471="","",[1]新扩建主干线!E1471)</f>
        <v>0.126833</v>
      </c>
      <c r="F1471" s="24" t="str">
        <f>IF([1]新扩建主干线!F1471="","",[1]新扩建主干线!F1471)</f>
        <v>市辖</v>
      </c>
      <c r="G1471" s="24">
        <f>IF([1]新扩建主干线!G1471="","",[1]新扩建主干线!G1471)</f>
        <v>0</v>
      </c>
      <c r="H1471" s="24">
        <f>IF([1]新扩建主干线!H1471="","",[1]新扩建主干线!H1471)</f>
        <v>8</v>
      </c>
      <c r="I1471" s="24">
        <f>IF([1]新扩建主干线!I1471="","",[1]新扩建主干线!I1471)</f>
        <v>3</v>
      </c>
    </row>
    <row r="1472" spans="1:9">
      <c r="A1472" s="24" t="str">
        <f>IF([1]新扩建主干线!A1472="","",[1]新扩建主干线!A1472)</f>
        <v>花曹线路32</v>
      </c>
      <c r="B1472" s="24" t="str">
        <f>IF([1]新扩建主干线!B1472="","",[1]新扩建主干线!B1472)</f>
        <v>10kV</v>
      </c>
      <c r="C1472" s="24" t="str">
        <f>IF([1]新扩建主干线!C1472="","",[1]新扩建主干线!C1472)</f>
        <v>152花曹线</v>
      </c>
      <c r="D1472" s="24">
        <f>IF([1]新扩建主干线!D1472="","",[1]新扩建主干线!D1472)</f>
        <v>0</v>
      </c>
      <c r="E1472" s="24">
        <f>IF([1]新扩建主干线!E1472="","",[1]新扩建主干线!E1472)</f>
        <v>2.4989999999999998E-2</v>
      </c>
      <c r="F1472" s="24" t="str">
        <f>IF([1]新扩建主干线!F1472="","",[1]新扩建主干线!F1472)</f>
        <v>市辖</v>
      </c>
      <c r="G1472" s="24">
        <f>IF([1]新扩建主干线!G1472="","",[1]新扩建主干线!G1472)</f>
        <v>0</v>
      </c>
      <c r="H1472" s="24">
        <f>IF([1]新扩建主干线!H1472="","",[1]新扩建主干线!H1472)</f>
        <v>0</v>
      </c>
      <c r="I1472" s="24">
        <f>IF([1]新扩建主干线!I1472="","",[1]新扩建主干线!I1472)</f>
        <v>1</v>
      </c>
    </row>
    <row r="1473" spans="1:9">
      <c r="A1473" s="24" t="str">
        <f>IF([1]新扩建主干线!A1473="","",[1]新扩建主干线!A1473)</f>
        <v>花曹线路34</v>
      </c>
      <c r="B1473" s="24" t="str">
        <f>IF([1]新扩建主干线!B1473="","",[1]新扩建主干线!B1473)</f>
        <v>10kV</v>
      </c>
      <c r="C1473" s="24" t="str">
        <f>IF([1]新扩建主干线!C1473="","",[1]新扩建主干线!C1473)</f>
        <v>152花曹线</v>
      </c>
      <c r="D1473" s="24">
        <f>IF([1]新扩建主干线!D1473="","",[1]新扩建主干线!D1473)</f>
        <v>0</v>
      </c>
      <c r="E1473" s="24">
        <f>IF([1]新扩建主干线!E1473="","",[1]新扩建主干线!E1473)</f>
        <v>5.6038999999999999E-2</v>
      </c>
      <c r="F1473" s="24" t="str">
        <f>IF([1]新扩建主干线!F1473="","",[1]新扩建主干线!F1473)</f>
        <v>市辖</v>
      </c>
      <c r="G1473" s="24">
        <f>IF([1]新扩建主干线!G1473="","",[1]新扩建主干线!G1473)</f>
        <v>0</v>
      </c>
      <c r="H1473" s="24">
        <f>IF([1]新扩建主干线!H1473="","",[1]新扩建主干线!H1473)</f>
        <v>2</v>
      </c>
      <c r="I1473" s="24">
        <f>IF([1]新扩建主干线!I1473="","",[1]新扩建主干线!I1473)</f>
        <v>3</v>
      </c>
    </row>
    <row r="1474" spans="1:9">
      <c r="A1474" s="24" t="str">
        <f>IF([1]新扩建主干线!A1474="","",[1]新扩建主干线!A1474)</f>
        <v>花曹线路35</v>
      </c>
      <c r="B1474" s="24" t="str">
        <f>IF([1]新扩建主干线!B1474="","",[1]新扩建主干线!B1474)</f>
        <v>10kV</v>
      </c>
      <c r="C1474" s="24" t="str">
        <f>IF([1]新扩建主干线!C1474="","",[1]新扩建主干线!C1474)</f>
        <v>152花曹线</v>
      </c>
      <c r="D1474" s="24">
        <f>IF([1]新扩建主干线!D1474="","",[1]新扩建主干线!D1474)</f>
        <v>0</v>
      </c>
      <c r="E1474" s="24">
        <f>IF([1]新扩建主干线!E1474="","",[1]新扩建主干线!E1474)</f>
        <v>2.1645999999999999E-2</v>
      </c>
      <c r="F1474" s="24" t="str">
        <f>IF([1]新扩建主干线!F1474="","",[1]新扩建主干线!F1474)</f>
        <v>市辖</v>
      </c>
      <c r="G1474" s="24">
        <f>IF([1]新扩建主干线!G1474="","",[1]新扩建主干线!G1474)</f>
        <v>0</v>
      </c>
      <c r="H1474" s="24">
        <f>IF([1]新扩建主干线!H1474="","",[1]新扩建主干线!H1474)</f>
        <v>3</v>
      </c>
      <c r="I1474" s="24">
        <f>IF([1]新扩建主干线!I1474="","",[1]新扩建主干线!I1474)</f>
        <v>1</v>
      </c>
    </row>
    <row r="1475" spans="1:9">
      <c r="A1475" s="24" t="str">
        <f>IF([1]新扩建主干线!A1475="","",[1]新扩建主干线!A1475)</f>
        <v>花曹线路37</v>
      </c>
      <c r="B1475" s="24" t="str">
        <f>IF([1]新扩建主干线!B1475="","",[1]新扩建主干线!B1475)</f>
        <v>10kV</v>
      </c>
      <c r="C1475" s="24" t="str">
        <f>IF([1]新扩建主干线!C1475="","",[1]新扩建主干线!C1475)</f>
        <v>152花曹线</v>
      </c>
      <c r="D1475" s="24">
        <f>IF([1]新扩建主干线!D1475="","",[1]新扩建主干线!D1475)</f>
        <v>0</v>
      </c>
      <c r="E1475" s="24">
        <f>IF([1]新扩建主干线!E1475="","",[1]新扩建主干线!E1475)</f>
        <v>1.4931E-2</v>
      </c>
      <c r="F1475" s="24" t="str">
        <f>IF([1]新扩建主干线!F1475="","",[1]新扩建主干线!F1475)</f>
        <v>市辖</v>
      </c>
      <c r="G1475" s="24">
        <f>IF([1]新扩建主干线!G1475="","",[1]新扩建主干线!G1475)</f>
        <v>0</v>
      </c>
      <c r="H1475" s="24">
        <f>IF([1]新扩建主干线!H1475="","",[1]新扩建主干线!H1475)</f>
        <v>5</v>
      </c>
      <c r="I1475" s="24">
        <f>IF([1]新扩建主干线!I1475="","",[1]新扩建主干线!I1475)</f>
        <v>3</v>
      </c>
    </row>
    <row r="1476" spans="1:9">
      <c r="A1476" s="24" t="str">
        <f>IF([1]新扩建主干线!A1476="","",[1]新扩建主干线!A1476)</f>
        <v>花曹线路38</v>
      </c>
      <c r="B1476" s="24" t="str">
        <f>IF([1]新扩建主干线!B1476="","",[1]新扩建主干线!B1476)</f>
        <v>10kV</v>
      </c>
      <c r="C1476" s="24" t="str">
        <f>IF([1]新扩建主干线!C1476="","",[1]新扩建主干线!C1476)</f>
        <v>152花曹线</v>
      </c>
      <c r="D1476" s="24">
        <f>IF([1]新扩建主干线!D1476="","",[1]新扩建主干线!D1476)</f>
        <v>0</v>
      </c>
      <c r="E1476" s="24">
        <f>IF([1]新扩建主干线!E1476="","",[1]新扩建主干线!E1476)</f>
        <v>0.19442999999999999</v>
      </c>
      <c r="F1476" s="24" t="str">
        <f>IF([1]新扩建主干线!F1476="","",[1]新扩建主干线!F1476)</f>
        <v>市辖</v>
      </c>
      <c r="G1476" s="24">
        <f>IF([1]新扩建主干线!G1476="","",[1]新扩建主干线!G1476)</f>
        <v>0</v>
      </c>
      <c r="H1476" s="24">
        <f>IF([1]新扩建主干线!H1476="","",[1]新扩建主干线!H1476)</f>
        <v>6</v>
      </c>
      <c r="I1476" s="24">
        <f>IF([1]新扩建主干线!I1476="","",[1]新扩建主干线!I1476)</f>
        <v>1</v>
      </c>
    </row>
    <row r="1477" spans="1:9">
      <c r="A1477" s="24" t="str">
        <f>IF([1]新扩建主干线!A1477="","",[1]新扩建主干线!A1477)</f>
        <v>花曹线路40</v>
      </c>
      <c r="B1477" s="24" t="str">
        <f>IF([1]新扩建主干线!B1477="","",[1]新扩建主干线!B1477)</f>
        <v>10kV</v>
      </c>
      <c r="C1477" s="24" t="str">
        <f>IF([1]新扩建主干线!C1477="","",[1]新扩建主干线!C1477)</f>
        <v>152花曹线</v>
      </c>
      <c r="D1477" s="24">
        <f>IF([1]新扩建主干线!D1477="","",[1]新扩建主干线!D1477)</f>
        <v>0</v>
      </c>
      <c r="E1477" s="24">
        <f>IF([1]新扩建主干线!E1477="","",[1]新扩建主干线!E1477)</f>
        <v>1.8103999999999999E-2</v>
      </c>
      <c r="F1477" s="24" t="str">
        <f>IF([1]新扩建主干线!F1477="","",[1]新扩建主干线!F1477)</f>
        <v>市辖</v>
      </c>
      <c r="G1477" s="24">
        <f>IF([1]新扩建主干线!G1477="","",[1]新扩建主干线!G1477)</f>
        <v>0</v>
      </c>
      <c r="H1477" s="24">
        <f>IF([1]新扩建主干线!H1477="","",[1]新扩建主干线!H1477)</f>
        <v>8</v>
      </c>
      <c r="I1477" s="24">
        <f>IF([1]新扩建主干线!I1477="","",[1]新扩建主干线!I1477)</f>
        <v>3</v>
      </c>
    </row>
    <row r="1478" spans="1:9">
      <c r="A1478" s="24" t="str">
        <f>IF([1]新扩建主干线!A1478="","",[1]新扩建主干线!A1478)</f>
        <v>花曹线路41</v>
      </c>
      <c r="B1478" s="24" t="str">
        <f>IF([1]新扩建主干线!B1478="","",[1]新扩建主干线!B1478)</f>
        <v>10kV</v>
      </c>
      <c r="C1478" s="24" t="str">
        <f>IF([1]新扩建主干线!C1478="","",[1]新扩建主干线!C1478)</f>
        <v>152花曹线</v>
      </c>
      <c r="D1478" s="24">
        <f>IF([1]新扩建主干线!D1478="","",[1]新扩建主干线!D1478)</f>
        <v>0</v>
      </c>
      <c r="E1478" s="24">
        <f>IF([1]新扩建主干线!E1478="","",[1]新扩建主干线!E1478)</f>
        <v>3.3759999999999998E-2</v>
      </c>
      <c r="F1478" s="24" t="str">
        <f>IF([1]新扩建主干线!F1478="","",[1]新扩建主干线!F1478)</f>
        <v>市辖</v>
      </c>
      <c r="G1478" s="24">
        <f>IF([1]新扩建主干线!G1478="","",[1]新扩建主干线!G1478)</f>
        <v>0</v>
      </c>
      <c r="H1478" s="24">
        <f>IF([1]新扩建主干线!H1478="","",[1]新扩建主干线!H1478)</f>
        <v>0</v>
      </c>
      <c r="I1478" s="24">
        <f>IF([1]新扩建主干线!I1478="","",[1]新扩建主干线!I1478)</f>
        <v>1</v>
      </c>
    </row>
    <row r="1479" spans="1:9">
      <c r="A1479" s="24" t="str">
        <f>IF([1]新扩建主干线!A1479="","",[1]新扩建主干线!A1479)</f>
        <v>花曹线路43</v>
      </c>
      <c r="B1479" s="24" t="str">
        <f>IF([1]新扩建主干线!B1479="","",[1]新扩建主干线!B1479)</f>
        <v>10kV</v>
      </c>
      <c r="C1479" s="24" t="str">
        <f>IF([1]新扩建主干线!C1479="","",[1]新扩建主干线!C1479)</f>
        <v>152花曹线</v>
      </c>
      <c r="D1479" s="24">
        <f>IF([1]新扩建主干线!D1479="","",[1]新扩建主干线!D1479)</f>
        <v>0</v>
      </c>
      <c r="E1479" s="24">
        <f>IF([1]新扩建主干线!E1479="","",[1]新扩建主干线!E1479)</f>
        <v>0.133715</v>
      </c>
      <c r="F1479" s="24" t="str">
        <f>IF([1]新扩建主干线!F1479="","",[1]新扩建主干线!F1479)</f>
        <v>市辖</v>
      </c>
      <c r="G1479" s="24">
        <f>IF([1]新扩建主干线!G1479="","",[1]新扩建主干线!G1479)</f>
        <v>0</v>
      </c>
      <c r="H1479" s="24">
        <f>IF([1]新扩建主干线!H1479="","",[1]新扩建主干线!H1479)</f>
        <v>2</v>
      </c>
      <c r="I1479" s="24">
        <f>IF([1]新扩建主干线!I1479="","",[1]新扩建主干线!I1479)</f>
        <v>3</v>
      </c>
    </row>
    <row r="1480" spans="1:9">
      <c r="A1480" s="24" t="str">
        <f>IF([1]新扩建主干线!A1480="","",[1]新扩建主干线!A1480)</f>
        <v>花曹线路44</v>
      </c>
      <c r="B1480" s="24" t="str">
        <f>IF([1]新扩建主干线!B1480="","",[1]新扩建主干线!B1480)</f>
        <v>10kV</v>
      </c>
      <c r="C1480" s="24" t="str">
        <f>IF([1]新扩建主干线!C1480="","",[1]新扩建主干线!C1480)</f>
        <v>152花曹线</v>
      </c>
      <c r="D1480" s="24">
        <f>IF([1]新扩建主干线!D1480="","",[1]新扩建主干线!D1480)</f>
        <v>0</v>
      </c>
      <c r="E1480" s="24">
        <f>IF([1]新扩建主干线!E1480="","",[1]新扩建主干线!E1480)</f>
        <v>2.5791000000000001E-2</v>
      </c>
      <c r="F1480" s="24" t="str">
        <f>IF([1]新扩建主干线!F1480="","",[1]新扩建主干线!F1480)</f>
        <v>市辖</v>
      </c>
      <c r="G1480" s="24">
        <f>IF([1]新扩建主干线!G1480="","",[1]新扩建主干线!G1480)</f>
        <v>0</v>
      </c>
      <c r="H1480" s="24">
        <f>IF([1]新扩建主干线!H1480="","",[1]新扩建主干线!H1480)</f>
        <v>3</v>
      </c>
      <c r="I1480" s="24">
        <f>IF([1]新扩建主干线!I1480="","",[1]新扩建主干线!I1480)</f>
        <v>1</v>
      </c>
    </row>
    <row r="1481" spans="1:9">
      <c r="A1481" s="24" t="str">
        <f>IF([1]新扩建主干线!A1481="","",[1]新扩建主干线!A1481)</f>
        <v>花曹线路46</v>
      </c>
      <c r="B1481" s="24" t="str">
        <f>IF([1]新扩建主干线!B1481="","",[1]新扩建主干线!B1481)</f>
        <v>10kV</v>
      </c>
      <c r="C1481" s="24" t="str">
        <f>IF([1]新扩建主干线!C1481="","",[1]新扩建主干线!C1481)</f>
        <v>152花曹线</v>
      </c>
      <c r="D1481" s="24">
        <f>IF([1]新扩建主干线!D1481="","",[1]新扩建主干线!D1481)</f>
        <v>0</v>
      </c>
      <c r="E1481" s="24">
        <f>IF([1]新扩建主干线!E1481="","",[1]新扩建主干线!E1481)</f>
        <v>2.1485000000000001E-2</v>
      </c>
      <c r="F1481" s="24" t="str">
        <f>IF([1]新扩建主干线!F1481="","",[1]新扩建主干线!F1481)</f>
        <v>市辖</v>
      </c>
      <c r="G1481" s="24">
        <f>IF([1]新扩建主干线!G1481="","",[1]新扩建主干线!G1481)</f>
        <v>0</v>
      </c>
      <c r="H1481" s="24">
        <f>IF([1]新扩建主干线!H1481="","",[1]新扩建主干线!H1481)</f>
        <v>5</v>
      </c>
      <c r="I1481" s="24">
        <f>IF([1]新扩建主干线!I1481="","",[1]新扩建主干线!I1481)</f>
        <v>3</v>
      </c>
    </row>
    <row r="1482" spans="1:9">
      <c r="A1482" s="24" t="str">
        <f>IF([1]新扩建主干线!A1482="","",[1]新扩建主干线!A1482)</f>
        <v>花曹线路47</v>
      </c>
      <c r="B1482" s="24" t="str">
        <f>IF([1]新扩建主干线!B1482="","",[1]新扩建主干线!B1482)</f>
        <v>10kV</v>
      </c>
      <c r="C1482" s="24" t="str">
        <f>IF([1]新扩建主干线!C1482="","",[1]新扩建主干线!C1482)</f>
        <v>152花曹线</v>
      </c>
      <c r="D1482" s="24">
        <f>IF([1]新扩建主干线!D1482="","",[1]新扩建主干线!D1482)</f>
        <v>0</v>
      </c>
      <c r="E1482" s="24">
        <f>IF([1]新扩建主干线!E1482="","",[1]新扩建主干线!E1482)</f>
        <v>3.8899999999999998E-3</v>
      </c>
      <c r="F1482" s="24" t="str">
        <f>IF([1]新扩建主干线!F1482="","",[1]新扩建主干线!F1482)</f>
        <v>市辖</v>
      </c>
      <c r="G1482" s="24">
        <f>IF([1]新扩建主干线!G1482="","",[1]新扩建主干线!G1482)</f>
        <v>0</v>
      </c>
      <c r="H1482" s="24">
        <f>IF([1]新扩建主干线!H1482="","",[1]新扩建主干线!H1482)</f>
        <v>6</v>
      </c>
      <c r="I1482" s="24">
        <f>IF([1]新扩建主干线!I1482="","",[1]新扩建主干线!I1482)</f>
        <v>1</v>
      </c>
    </row>
    <row r="1483" spans="1:9">
      <c r="A1483" s="24" t="str">
        <f>IF([1]新扩建主干线!A1483="","",[1]新扩建主干线!A1483)</f>
        <v>花曹线路49</v>
      </c>
      <c r="B1483" s="24" t="str">
        <f>IF([1]新扩建主干线!B1483="","",[1]新扩建主干线!B1483)</f>
        <v>10kV</v>
      </c>
      <c r="C1483" s="24" t="str">
        <f>IF([1]新扩建主干线!C1483="","",[1]新扩建主干线!C1483)</f>
        <v>152花曹线</v>
      </c>
      <c r="D1483" s="24">
        <f>IF([1]新扩建主干线!D1483="","",[1]新扩建主干线!D1483)</f>
        <v>0</v>
      </c>
      <c r="E1483" s="24">
        <f>IF([1]新扩建主干线!E1483="","",[1]新扩建主干线!E1483)</f>
        <v>2.4725E-2</v>
      </c>
      <c r="F1483" s="24" t="str">
        <f>IF([1]新扩建主干线!F1483="","",[1]新扩建主干线!F1483)</f>
        <v>市辖</v>
      </c>
      <c r="G1483" s="24">
        <f>IF([1]新扩建主干线!G1483="","",[1]新扩建主干线!G1483)</f>
        <v>0</v>
      </c>
      <c r="H1483" s="24">
        <f>IF([1]新扩建主干线!H1483="","",[1]新扩建主干线!H1483)</f>
        <v>8</v>
      </c>
      <c r="I1483" s="24">
        <f>IF([1]新扩建主干线!I1483="","",[1]新扩建主干线!I1483)</f>
        <v>3</v>
      </c>
    </row>
    <row r="1484" spans="1:9">
      <c r="A1484" s="24" t="str">
        <f>IF([1]新扩建主干线!A1484="","",[1]新扩建主干线!A1484)</f>
        <v>花曹线路50</v>
      </c>
      <c r="B1484" s="24" t="str">
        <f>IF([1]新扩建主干线!B1484="","",[1]新扩建主干线!B1484)</f>
        <v>10kV</v>
      </c>
      <c r="C1484" s="24" t="str">
        <f>IF([1]新扩建主干线!C1484="","",[1]新扩建主干线!C1484)</f>
        <v>152花曹线</v>
      </c>
      <c r="D1484" s="24">
        <f>IF([1]新扩建主干线!D1484="","",[1]新扩建主干线!D1484)</f>
        <v>0</v>
      </c>
      <c r="E1484" s="24">
        <f>IF([1]新扩建主干线!E1484="","",[1]新扩建主干线!E1484)</f>
        <v>3.5409999999999999E-3</v>
      </c>
      <c r="F1484" s="24" t="str">
        <f>IF([1]新扩建主干线!F1484="","",[1]新扩建主干线!F1484)</f>
        <v>市辖</v>
      </c>
      <c r="G1484" s="24">
        <f>IF([1]新扩建主干线!G1484="","",[1]新扩建主干线!G1484)</f>
        <v>0</v>
      </c>
      <c r="H1484" s="24">
        <f>IF([1]新扩建主干线!H1484="","",[1]新扩建主干线!H1484)</f>
        <v>0</v>
      </c>
      <c r="I1484" s="24">
        <f>IF([1]新扩建主干线!I1484="","",[1]新扩建主干线!I1484)</f>
        <v>1</v>
      </c>
    </row>
    <row r="1485" spans="1:9">
      <c r="A1485" s="24" t="str">
        <f>IF([1]新扩建主干线!A1485="","",[1]新扩建主干线!A1485)</f>
        <v>花曹线路52</v>
      </c>
      <c r="B1485" s="24" t="str">
        <f>IF([1]新扩建主干线!B1485="","",[1]新扩建主干线!B1485)</f>
        <v>10kV</v>
      </c>
      <c r="C1485" s="24" t="str">
        <f>IF([1]新扩建主干线!C1485="","",[1]新扩建主干线!C1485)</f>
        <v>152花曹线</v>
      </c>
      <c r="D1485" s="24">
        <f>IF([1]新扩建主干线!D1485="","",[1]新扩建主干线!D1485)</f>
        <v>0</v>
      </c>
      <c r="E1485" s="24">
        <f>IF([1]新扩建主干线!E1485="","",[1]新扩建主干线!E1485)</f>
        <v>2.1791000000000001E-2</v>
      </c>
      <c r="F1485" s="24" t="str">
        <f>IF([1]新扩建主干线!F1485="","",[1]新扩建主干线!F1485)</f>
        <v>市辖</v>
      </c>
      <c r="G1485" s="24">
        <f>IF([1]新扩建主干线!G1485="","",[1]新扩建主干线!G1485)</f>
        <v>0</v>
      </c>
      <c r="H1485" s="24">
        <f>IF([1]新扩建主干线!H1485="","",[1]新扩建主干线!H1485)</f>
        <v>2</v>
      </c>
      <c r="I1485" s="24">
        <f>IF([1]新扩建主干线!I1485="","",[1]新扩建主干线!I1485)</f>
        <v>3</v>
      </c>
    </row>
    <row r="1486" spans="1:9">
      <c r="A1486" s="24" t="str">
        <f>IF([1]新扩建主干线!A1486="","",[1]新扩建主干线!A1486)</f>
        <v>花曹线路53</v>
      </c>
      <c r="B1486" s="24" t="str">
        <f>IF([1]新扩建主干线!B1486="","",[1]新扩建主干线!B1486)</f>
        <v>10kV</v>
      </c>
      <c r="C1486" s="24" t="str">
        <f>IF([1]新扩建主干线!C1486="","",[1]新扩建主干线!C1486)</f>
        <v>152花曹线</v>
      </c>
      <c r="D1486" s="24">
        <f>IF([1]新扩建主干线!D1486="","",[1]新扩建主干线!D1486)</f>
        <v>0</v>
      </c>
      <c r="E1486" s="24">
        <f>IF([1]新扩建主干线!E1486="","",[1]新扩建主干线!E1486)</f>
        <v>4.9639000000000003E-2</v>
      </c>
      <c r="F1486" s="24" t="str">
        <f>IF([1]新扩建主干线!F1486="","",[1]新扩建主干线!F1486)</f>
        <v>市辖</v>
      </c>
      <c r="G1486" s="24">
        <f>IF([1]新扩建主干线!G1486="","",[1]新扩建主干线!G1486)</f>
        <v>0</v>
      </c>
      <c r="H1486" s="24">
        <f>IF([1]新扩建主干线!H1486="","",[1]新扩建主干线!H1486)</f>
        <v>3</v>
      </c>
      <c r="I1486" s="24">
        <f>IF([1]新扩建主干线!I1486="","",[1]新扩建主干线!I1486)</f>
        <v>1</v>
      </c>
    </row>
    <row r="1487" spans="1:9">
      <c r="A1487" s="24" t="str">
        <f>IF([1]新扩建主干线!A1487="","",[1]新扩建主干线!A1487)</f>
        <v>花曹线路55</v>
      </c>
      <c r="B1487" s="24" t="str">
        <f>IF([1]新扩建主干线!B1487="","",[1]新扩建主干线!B1487)</f>
        <v>10kV</v>
      </c>
      <c r="C1487" s="24" t="str">
        <f>IF([1]新扩建主干线!C1487="","",[1]新扩建主干线!C1487)</f>
        <v>152花曹线</v>
      </c>
      <c r="D1487" s="24">
        <f>IF([1]新扩建主干线!D1487="","",[1]新扩建主干线!D1487)</f>
        <v>0</v>
      </c>
      <c r="E1487" s="24">
        <f>IF([1]新扩建主干线!E1487="","",[1]新扩建主干线!E1487)</f>
        <v>1.8939999999999999E-2</v>
      </c>
      <c r="F1487" s="24" t="str">
        <f>IF([1]新扩建主干线!F1487="","",[1]新扩建主干线!F1487)</f>
        <v>市辖</v>
      </c>
      <c r="G1487" s="24">
        <f>IF([1]新扩建主干线!G1487="","",[1]新扩建主干线!G1487)</f>
        <v>0</v>
      </c>
      <c r="H1487" s="24">
        <f>IF([1]新扩建主干线!H1487="","",[1]新扩建主干线!H1487)</f>
        <v>5</v>
      </c>
      <c r="I1487" s="24">
        <f>IF([1]新扩建主干线!I1487="","",[1]新扩建主干线!I1487)</f>
        <v>3</v>
      </c>
    </row>
    <row r="1488" spans="1:9">
      <c r="A1488" s="24" t="str">
        <f>IF([1]新扩建主干线!A1488="","",[1]新扩建主干线!A1488)</f>
        <v>花曹线路56</v>
      </c>
      <c r="B1488" s="24" t="str">
        <f>IF([1]新扩建主干线!B1488="","",[1]新扩建主干线!B1488)</f>
        <v>10kV</v>
      </c>
      <c r="C1488" s="24" t="str">
        <f>IF([1]新扩建主干线!C1488="","",[1]新扩建主干线!C1488)</f>
        <v>152花曹线</v>
      </c>
      <c r="D1488" s="24">
        <f>IF([1]新扩建主干线!D1488="","",[1]新扩建主干线!D1488)</f>
        <v>1</v>
      </c>
      <c r="E1488" s="24">
        <f>IF([1]新扩建主干线!E1488="","",[1]新扩建主干线!E1488)</f>
        <v>9.0919999999999994E-3</v>
      </c>
      <c r="F1488" s="24" t="str">
        <f>IF([1]新扩建主干线!F1488="","",[1]新扩建主干线!F1488)</f>
        <v>市辖</v>
      </c>
      <c r="G1488" s="24">
        <f>IF([1]新扩建主干线!G1488="","",[1]新扩建主干线!G1488)</f>
        <v>0</v>
      </c>
      <c r="H1488" s="24">
        <f>IF([1]新扩建主干线!H1488="","",[1]新扩建主干线!H1488)</f>
        <v>6</v>
      </c>
      <c r="I1488" s="24">
        <f>IF([1]新扩建主干线!I1488="","",[1]新扩建主干线!I1488)</f>
        <v>1</v>
      </c>
    </row>
    <row r="1489" spans="1:9">
      <c r="A1489" s="24" t="str">
        <f>IF([1]新扩建主干线!A1489="","",[1]新扩建主干线!A1489)</f>
        <v>花曹线路58</v>
      </c>
      <c r="B1489" s="24" t="str">
        <f>IF([1]新扩建主干线!B1489="","",[1]新扩建主干线!B1489)</f>
        <v>10kV</v>
      </c>
      <c r="C1489" s="24" t="str">
        <f>IF([1]新扩建主干线!C1489="","",[1]新扩建主干线!C1489)</f>
        <v>152花曹线</v>
      </c>
      <c r="D1489" s="24">
        <f>IF([1]新扩建主干线!D1489="","",[1]新扩建主干线!D1489)</f>
        <v>0</v>
      </c>
      <c r="E1489" s="24">
        <f>IF([1]新扩建主干线!E1489="","",[1]新扩建主干线!E1489)</f>
        <v>2.7463999999999999E-2</v>
      </c>
      <c r="F1489" s="24" t="str">
        <f>IF([1]新扩建主干线!F1489="","",[1]新扩建主干线!F1489)</f>
        <v>市辖</v>
      </c>
      <c r="G1489" s="24">
        <f>IF([1]新扩建主干线!G1489="","",[1]新扩建主干线!G1489)</f>
        <v>0</v>
      </c>
      <c r="H1489" s="24">
        <f>IF([1]新扩建主干线!H1489="","",[1]新扩建主干线!H1489)</f>
        <v>8</v>
      </c>
      <c r="I1489" s="24">
        <f>IF([1]新扩建主干线!I1489="","",[1]新扩建主干线!I1489)</f>
        <v>3</v>
      </c>
    </row>
    <row r="1490" spans="1:9">
      <c r="A1490" s="24" t="str">
        <f>IF([1]新扩建主干线!A1490="","",[1]新扩建主干线!A1490)</f>
        <v>花曹线路59</v>
      </c>
      <c r="B1490" s="24" t="str">
        <f>IF([1]新扩建主干线!B1490="","",[1]新扩建主干线!B1490)</f>
        <v>10kV</v>
      </c>
      <c r="C1490" s="24" t="str">
        <f>IF([1]新扩建主干线!C1490="","",[1]新扩建主干线!C1490)</f>
        <v>152花曹线</v>
      </c>
      <c r="D1490" s="24">
        <f>IF([1]新扩建主干线!D1490="","",[1]新扩建主干线!D1490)</f>
        <v>0</v>
      </c>
      <c r="E1490" s="24">
        <f>IF([1]新扩建主干线!E1490="","",[1]新扩建主干线!E1490)</f>
        <v>7.3291999999999996E-2</v>
      </c>
      <c r="F1490" s="24" t="str">
        <f>IF([1]新扩建主干线!F1490="","",[1]新扩建主干线!F1490)</f>
        <v>市辖</v>
      </c>
      <c r="G1490" s="24">
        <f>IF([1]新扩建主干线!G1490="","",[1]新扩建主干线!G1490)</f>
        <v>0</v>
      </c>
      <c r="H1490" s="24">
        <f>IF([1]新扩建主干线!H1490="","",[1]新扩建主干线!H1490)</f>
        <v>0</v>
      </c>
      <c r="I1490" s="24">
        <f>IF([1]新扩建主干线!I1490="","",[1]新扩建主干线!I1490)</f>
        <v>1</v>
      </c>
    </row>
    <row r="1491" spans="1:9">
      <c r="A1491" s="24" t="str">
        <f>IF([1]新扩建主干线!A1491="","",[1]新扩建主干线!A1491)</f>
        <v>花曹线路61</v>
      </c>
      <c r="B1491" s="24" t="str">
        <f>IF([1]新扩建主干线!B1491="","",[1]新扩建主干线!B1491)</f>
        <v>10kV</v>
      </c>
      <c r="C1491" s="24" t="str">
        <f>IF([1]新扩建主干线!C1491="","",[1]新扩建主干线!C1491)</f>
        <v>152花曹线</v>
      </c>
      <c r="D1491" s="24">
        <f>IF([1]新扩建主干线!D1491="","",[1]新扩建主干线!D1491)</f>
        <v>0</v>
      </c>
      <c r="E1491" s="24">
        <f>IF([1]新扩建主干线!E1491="","",[1]新扩建主干线!E1491)</f>
        <v>1.2352E-2</v>
      </c>
      <c r="F1491" s="24" t="str">
        <f>IF([1]新扩建主干线!F1491="","",[1]新扩建主干线!F1491)</f>
        <v>市辖</v>
      </c>
      <c r="G1491" s="24">
        <f>IF([1]新扩建主干线!G1491="","",[1]新扩建主干线!G1491)</f>
        <v>0</v>
      </c>
      <c r="H1491" s="24">
        <f>IF([1]新扩建主干线!H1491="","",[1]新扩建主干线!H1491)</f>
        <v>2</v>
      </c>
      <c r="I1491" s="24">
        <f>IF([1]新扩建主干线!I1491="","",[1]新扩建主干线!I1491)</f>
        <v>3</v>
      </c>
    </row>
    <row r="1492" spans="1:9">
      <c r="A1492" s="24" t="str">
        <f>IF([1]新扩建主干线!A1492="","",[1]新扩建主干线!A1492)</f>
        <v>花曹线路62</v>
      </c>
      <c r="B1492" s="24" t="str">
        <f>IF([1]新扩建主干线!B1492="","",[1]新扩建主干线!B1492)</f>
        <v>10kV</v>
      </c>
      <c r="C1492" s="24" t="str">
        <f>IF([1]新扩建主干线!C1492="","",[1]新扩建主干线!C1492)</f>
        <v>152花曹线</v>
      </c>
      <c r="D1492" s="24">
        <f>IF([1]新扩建主干线!D1492="","",[1]新扩建主干线!D1492)</f>
        <v>0</v>
      </c>
      <c r="E1492" s="24">
        <f>IF([1]新扩建主干线!E1492="","",[1]新扩建主干线!E1492)</f>
        <v>1.4773E-2</v>
      </c>
      <c r="F1492" s="24" t="str">
        <f>IF([1]新扩建主干线!F1492="","",[1]新扩建主干线!F1492)</f>
        <v>市辖</v>
      </c>
      <c r="G1492" s="24">
        <f>IF([1]新扩建主干线!G1492="","",[1]新扩建主干线!G1492)</f>
        <v>0</v>
      </c>
      <c r="H1492" s="24">
        <f>IF([1]新扩建主干线!H1492="","",[1]新扩建主干线!H1492)</f>
        <v>3</v>
      </c>
      <c r="I1492" s="24">
        <f>IF([1]新扩建主干线!I1492="","",[1]新扩建主干线!I1492)</f>
        <v>1</v>
      </c>
    </row>
    <row r="1493" spans="1:9">
      <c r="A1493" s="24" t="str">
        <f>IF([1]新扩建主干线!A1493="","",[1]新扩建主干线!A1493)</f>
        <v>花曹线路64</v>
      </c>
      <c r="B1493" s="24" t="str">
        <f>IF([1]新扩建主干线!B1493="","",[1]新扩建主干线!B1493)</f>
        <v>10kV</v>
      </c>
      <c r="C1493" s="24" t="str">
        <f>IF([1]新扩建主干线!C1493="","",[1]新扩建主干线!C1493)</f>
        <v>152花曹线</v>
      </c>
      <c r="D1493" s="24">
        <f>IF([1]新扩建主干线!D1493="","",[1]新扩建主干线!D1493)</f>
        <v>0</v>
      </c>
      <c r="E1493" s="24">
        <f>IF([1]新扩建主干线!E1493="","",[1]新扩建主干线!E1493)</f>
        <v>4.1889000000000003E-2</v>
      </c>
      <c r="F1493" s="24" t="str">
        <f>IF([1]新扩建主干线!F1493="","",[1]新扩建主干线!F1493)</f>
        <v>市辖</v>
      </c>
      <c r="G1493" s="24">
        <f>IF([1]新扩建主干线!G1493="","",[1]新扩建主干线!G1493)</f>
        <v>0</v>
      </c>
      <c r="H1493" s="24">
        <f>IF([1]新扩建主干线!H1493="","",[1]新扩建主干线!H1493)</f>
        <v>5</v>
      </c>
      <c r="I1493" s="24">
        <f>IF([1]新扩建主干线!I1493="","",[1]新扩建主干线!I1493)</f>
        <v>3</v>
      </c>
    </row>
    <row r="1494" spans="1:9">
      <c r="A1494" s="24" t="str">
        <f>IF([1]新扩建主干线!A1494="","",[1]新扩建主干线!A1494)</f>
        <v>花曹线路65</v>
      </c>
      <c r="B1494" s="24" t="str">
        <f>IF([1]新扩建主干线!B1494="","",[1]新扩建主干线!B1494)</f>
        <v>10kV</v>
      </c>
      <c r="C1494" s="24" t="str">
        <f>IF([1]新扩建主干线!C1494="","",[1]新扩建主干线!C1494)</f>
        <v>152花曹线</v>
      </c>
      <c r="D1494" s="24">
        <f>IF([1]新扩建主干线!D1494="","",[1]新扩建主干线!D1494)</f>
        <v>0</v>
      </c>
      <c r="E1494" s="24">
        <f>IF([1]新扩建主干线!E1494="","",[1]新扩建主干线!E1494)</f>
        <v>0.27013599999999999</v>
      </c>
      <c r="F1494" s="24" t="str">
        <f>IF([1]新扩建主干线!F1494="","",[1]新扩建主干线!F1494)</f>
        <v>县级</v>
      </c>
      <c r="G1494" s="24">
        <f>IF([1]新扩建主干线!G1494="","",[1]新扩建主干线!G1494)</f>
        <v>0</v>
      </c>
      <c r="H1494" s="24">
        <f>IF([1]新扩建主干线!H1494="","",[1]新扩建主干线!H1494)</f>
        <v>6</v>
      </c>
      <c r="I1494" s="24">
        <f>IF([1]新扩建主干线!I1494="","",[1]新扩建主干线!I1494)</f>
        <v>1</v>
      </c>
    </row>
    <row r="1495" spans="1:9">
      <c r="A1495" s="24" t="str">
        <f>IF([1]新扩建主干线!A1495="","",[1]新扩建主干线!A1495)</f>
        <v>花曹线路67</v>
      </c>
      <c r="B1495" s="24" t="str">
        <f>IF([1]新扩建主干线!B1495="","",[1]新扩建主干线!B1495)</f>
        <v>10kV</v>
      </c>
      <c r="C1495" s="24" t="str">
        <f>IF([1]新扩建主干线!C1495="","",[1]新扩建主干线!C1495)</f>
        <v>152花曹线</v>
      </c>
      <c r="D1495" s="24">
        <f>IF([1]新扩建主干线!D1495="","",[1]新扩建主干线!D1495)</f>
        <v>0</v>
      </c>
      <c r="E1495" s="24">
        <f>IF([1]新扩建主干线!E1495="","",[1]新扩建主干线!E1495)</f>
        <v>1.0019E-2</v>
      </c>
      <c r="F1495" s="24" t="str">
        <f>IF([1]新扩建主干线!F1495="","",[1]新扩建主干线!F1495)</f>
        <v>县级</v>
      </c>
      <c r="G1495" s="24">
        <f>IF([1]新扩建主干线!G1495="","",[1]新扩建主干线!G1495)</f>
        <v>0</v>
      </c>
      <c r="H1495" s="24">
        <f>IF([1]新扩建主干线!H1495="","",[1]新扩建主干线!H1495)</f>
        <v>8</v>
      </c>
      <c r="I1495" s="24">
        <f>IF([1]新扩建主干线!I1495="","",[1]新扩建主干线!I1495)</f>
        <v>3</v>
      </c>
    </row>
    <row r="1496" spans="1:9">
      <c r="A1496" s="24" t="str">
        <f>IF([1]新扩建主干线!A1496="","",[1]新扩建主干线!A1496)</f>
        <v>花曹线路68</v>
      </c>
      <c r="B1496" s="24" t="str">
        <f>IF([1]新扩建主干线!B1496="","",[1]新扩建主干线!B1496)</f>
        <v>10kV</v>
      </c>
      <c r="C1496" s="24" t="str">
        <f>IF([1]新扩建主干线!C1496="","",[1]新扩建主干线!C1496)</f>
        <v>152花曹线</v>
      </c>
      <c r="D1496" s="24">
        <f>IF([1]新扩建主干线!D1496="","",[1]新扩建主干线!D1496)</f>
        <v>0</v>
      </c>
      <c r="E1496" s="24">
        <f>IF([1]新扩建主干线!E1496="","",[1]新扩建主干线!E1496)</f>
        <v>9.2870000000000001E-3</v>
      </c>
      <c r="F1496" s="24" t="str">
        <f>IF([1]新扩建主干线!F1496="","",[1]新扩建主干线!F1496)</f>
        <v>县级</v>
      </c>
      <c r="G1496" s="24">
        <f>IF([1]新扩建主干线!G1496="","",[1]新扩建主干线!G1496)</f>
        <v>0</v>
      </c>
      <c r="H1496" s="24">
        <f>IF([1]新扩建主干线!H1496="","",[1]新扩建主干线!H1496)</f>
        <v>0</v>
      </c>
      <c r="I1496" s="24">
        <f>IF([1]新扩建主干线!I1496="","",[1]新扩建主干线!I1496)</f>
        <v>1</v>
      </c>
    </row>
    <row r="1497" spans="1:9">
      <c r="A1497" s="24" t="str">
        <f>IF([1]新扩建主干线!A1497="","",[1]新扩建主干线!A1497)</f>
        <v>花曹线路70</v>
      </c>
      <c r="B1497" s="24" t="str">
        <f>IF([1]新扩建主干线!B1497="","",[1]新扩建主干线!B1497)</f>
        <v>10kV</v>
      </c>
      <c r="C1497" s="24" t="str">
        <f>IF([1]新扩建主干线!C1497="","",[1]新扩建主干线!C1497)</f>
        <v>152花曹线</v>
      </c>
      <c r="D1497" s="24">
        <f>IF([1]新扩建主干线!D1497="","",[1]新扩建主干线!D1497)</f>
        <v>0</v>
      </c>
      <c r="E1497" s="24">
        <f>IF([1]新扩建主干线!E1497="","",[1]新扩建主干线!E1497)</f>
        <v>0.16462599999999999</v>
      </c>
      <c r="F1497" s="24" t="str">
        <f>IF([1]新扩建主干线!F1497="","",[1]新扩建主干线!F1497)</f>
        <v>县级</v>
      </c>
      <c r="G1497" s="24">
        <f>IF([1]新扩建主干线!G1497="","",[1]新扩建主干线!G1497)</f>
        <v>0</v>
      </c>
      <c r="H1497" s="24">
        <f>IF([1]新扩建主干线!H1497="","",[1]新扩建主干线!H1497)</f>
        <v>2</v>
      </c>
      <c r="I1497" s="24">
        <f>IF([1]新扩建主干线!I1497="","",[1]新扩建主干线!I1497)</f>
        <v>3</v>
      </c>
    </row>
    <row r="1498" spans="1:9">
      <c r="A1498" s="24" t="str">
        <f>IF([1]新扩建主干线!A1498="","",[1]新扩建主干线!A1498)</f>
        <v>花曹线路71</v>
      </c>
      <c r="B1498" s="24" t="str">
        <f>IF([1]新扩建主干线!B1498="","",[1]新扩建主干线!B1498)</f>
        <v>10kV</v>
      </c>
      <c r="C1498" s="24" t="str">
        <f>IF([1]新扩建主干线!C1498="","",[1]新扩建主干线!C1498)</f>
        <v>152花曹线</v>
      </c>
      <c r="D1498" s="24">
        <f>IF([1]新扩建主干线!D1498="","",[1]新扩建主干线!D1498)</f>
        <v>0</v>
      </c>
      <c r="E1498" s="24">
        <f>IF([1]新扩建主干线!E1498="","",[1]新扩建主干线!E1498)</f>
        <v>0.25796400000000003</v>
      </c>
      <c r="F1498" s="24" t="str">
        <f>IF([1]新扩建主干线!F1498="","",[1]新扩建主干线!F1498)</f>
        <v>县级</v>
      </c>
      <c r="G1498" s="24">
        <f>IF([1]新扩建主干线!G1498="","",[1]新扩建主干线!G1498)</f>
        <v>0</v>
      </c>
      <c r="H1498" s="24">
        <f>IF([1]新扩建主干线!H1498="","",[1]新扩建主干线!H1498)</f>
        <v>3</v>
      </c>
      <c r="I1498" s="24">
        <f>IF([1]新扩建主干线!I1498="","",[1]新扩建主干线!I1498)</f>
        <v>1</v>
      </c>
    </row>
    <row r="1499" spans="1:9">
      <c r="A1499" s="24" t="str">
        <f>IF([1]新扩建主干线!A1499="","",[1]新扩建主干线!A1499)</f>
        <v>花曹线路73</v>
      </c>
      <c r="B1499" s="24" t="str">
        <f>IF([1]新扩建主干线!B1499="","",[1]新扩建主干线!B1499)</f>
        <v>10kV</v>
      </c>
      <c r="C1499" s="24" t="str">
        <f>IF([1]新扩建主干线!C1499="","",[1]新扩建主干线!C1499)</f>
        <v>152花曹线</v>
      </c>
      <c r="D1499" s="24">
        <f>IF([1]新扩建主干线!D1499="","",[1]新扩建主干线!D1499)</f>
        <v>0</v>
      </c>
      <c r="E1499" s="24">
        <f>IF([1]新扩建主干线!E1499="","",[1]新扩建主干线!E1499)</f>
        <v>1.7129999999999999E-3</v>
      </c>
      <c r="F1499" s="24" t="str">
        <f>IF([1]新扩建主干线!F1499="","",[1]新扩建主干线!F1499)</f>
        <v>市辖</v>
      </c>
      <c r="G1499" s="24">
        <f>IF([1]新扩建主干线!G1499="","",[1]新扩建主干线!G1499)</f>
        <v>0</v>
      </c>
      <c r="H1499" s="24">
        <f>IF([1]新扩建主干线!H1499="","",[1]新扩建主干线!H1499)</f>
        <v>5</v>
      </c>
      <c r="I1499" s="24">
        <f>IF([1]新扩建主干线!I1499="","",[1]新扩建主干线!I1499)</f>
        <v>3</v>
      </c>
    </row>
    <row r="1500" spans="1:9">
      <c r="A1500" s="24" t="str">
        <f>IF([1]新扩建主干线!A1500="","",[1]新扩建主干线!A1500)</f>
        <v>花曹线路74</v>
      </c>
      <c r="B1500" s="24" t="str">
        <f>IF([1]新扩建主干线!B1500="","",[1]新扩建主干线!B1500)</f>
        <v>10kV</v>
      </c>
      <c r="C1500" s="24" t="str">
        <f>IF([1]新扩建主干线!C1500="","",[1]新扩建主干线!C1500)</f>
        <v>152花曹线</v>
      </c>
      <c r="D1500" s="24">
        <f>IF([1]新扩建主干线!D1500="","",[1]新扩建主干线!D1500)</f>
        <v>0</v>
      </c>
      <c r="E1500" s="24">
        <f>IF([1]新扩建主干线!E1500="","",[1]新扩建主干线!E1500)</f>
        <v>1.8151E-2</v>
      </c>
      <c r="F1500" s="24" t="str">
        <f>IF([1]新扩建主干线!F1500="","",[1]新扩建主干线!F1500)</f>
        <v>市辖</v>
      </c>
      <c r="G1500" s="24">
        <f>IF([1]新扩建主干线!G1500="","",[1]新扩建主干线!G1500)</f>
        <v>0</v>
      </c>
      <c r="H1500" s="24">
        <f>IF([1]新扩建主干线!H1500="","",[1]新扩建主干线!H1500)</f>
        <v>6</v>
      </c>
      <c r="I1500" s="24">
        <f>IF([1]新扩建主干线!I1500="","",[1]新扩建主干线!I1500)</f>
        <v>1</v>
      </c>
    </row>
    <row r="1501" spans="1:9">
      <c r="A1501" s="24" t="str">
        <f>IF([1]新扩建主干线!A1501="","",[1]新扩建主干线!A1501)</f>
        <v>花溪线路1</v>
      </c>
      <c r="B1501" s="24" t="str">
        <f>IF([1]新扩建主干线!B1501="","",[1]新扩建主干线!B1501)</f>
        <v>10kV</v>
      </c>
      <c r="C1501" s="24" t="str">
        <f>IF([1]新扩建主干线!C1501="","",[1]新扩建主干线!C1501)</f>
        <v>153花溪线</v>
      </c>
      <c r="D1501" s="24">
        <f>IF([1]新扩建主干线!D1501="","",[1]新扩建主干线!D1501)</f>
        <v>0</v>
      </c>
      <c r="E1501" s="24">
        <f>IF([1]新扩建主干线!E1501="","",[1]新扩建主干线!E1501)</f>
        <v>1.2824340000000001</v>
      </c>
      <c r="F1501" s="24" t="str">
        <f>IF([1]新扩建主干线!F1501="","",[1]新扩建主干线!F1501)</f>
        <v>市辖</v>
      </c>
      <c r="G1501" s="24">
        <f>IF([1]新扩建主干线!G1501="","",[1]新扩建主干线!G1501)</f>
        <v>0</v>
      </c>
      <c r="H1501" s="24">
        <f>IF([1]新扩建主干线!H1501="","",[1]新扩建主干线!H1501)</f>
        <v>8</v>
      </c>
      <c r="I1501" s="24">
        <f>IF([1]新扩建主干线!I1501="","",[1]新扩建主干线!I1501)</f>
        <v>3</v>
      </c>
    </row>
    <row r="1502" spans="1:9">
      <c r="A1502" s="24" t="str">
        <f>IF([1]新扩建主干线!A1502="","",[1]新扩建主干线!A1502)</f>
        <v>花溪线路2</v>
      </c>
      <c r="B1502" s="24" t="str">
        <f>IF([1]新扩建主干线!B1502="","",[1]新扩建主干线!B1502)</f>
        <v>10kV</v>
      </c>
      <c r="C1502" s="24" t="str">
        <f>IF([1]新扩建主干线!C1502="","",[1]新扩建主干线!C1502)</f>
        <v>153花溪线</v>
      </c>
      <c r="D1502" s="24">
        <f>IF([1]新扩建主干线!D1502="","",[1]新扩建主干线!D1502)</f>
        <v>0</v>
      </c>
      <c r="E1502" s="24">
        <f>IF([1]新扩建主干线!E1502="","",[1]新扩建主干线!E1502)</f>
        <v>6.7808999999999994E-2</v>
      </c>
      <c r="F1502" s="24" t="str">
        <f>IF([1]新扩建主干线!F1502="","",[1]新扩建主干线!F1502)</f>
        <v>市辖</v>
      </c>
      <c r="G1502" s="24">
        <f>IF([1]新扩建主干线!G1502="","",[1]新扩建主干线!G1502)</f>
        <v>0</v>
      </c>
      <c r="H1502" s="24">
        <f>IF([1]新扩建主干线!H1502="","",[1]新扩建主干线!H1502)</f>
        <v>0</v>
      </c>
      <c r="I1502" s="24">
        <f>IF([1]新扩建主干线!I1502="","",[1]新扩建主干线!I1502)</f>
        <v>1</v>
      </c>
    </row>
    <row r="1503" spans="1:9">
      <c r="A1503" s="24" t="str">
        <f>IF([1]新扩建主干线!A1503="","",[1]新扩建主干线!A1503)</f>
        <v>花溪线路4</v>
      </c>
      <c r="B1503" s="24" t="str">
        <f>IF([1]新扩建主干线!B1503="","",[1]新扩建主干线!B1503)</f>
        <v>10kV</v>
      </c>
      <c r="C1503" s="24" t="str">
        <f>IF([1]新扩建主干线!C1503="","",[1]新扩建主干线!C1503)</f>
        <v>153花溪线</v>
      </c>
      <c r="D1503" s="24">
        <f>IF([1]新扩建主干线!D1503="","",[1]新扩建主干线!D1503)</f>
        <v>0</v>
      </c>
      <c r="E1503" s="24">
        <f>IF([1]新扩建主干线!E1503="","",[1]新扩建主干线!E1503)</f>
        <v>0.15507099999999999</v>
      </c>
      <c r="F1503" s="24" t="str">
        <f>IF([1]新扩建主干线!F1503="","",[1]新扩建主干线!F1503)</f>
        <v>市辖</v>
      </c>
      <c r="G1503" s="24">
        <f>IF([1]新扩建主干线!G1503="","",[1]新扩建主干线!G1503)</f>
        <v>0</v>
      </c>
      <c r="H1503" s="24">
        <f>IF([1]新扩建主干线!H1503="","",[1]新扩建主干线!H1503)</f>
        <v>2</v>
      </c>
      <c r="I1503" s="24">
        <f>IF([1]新扩建主干线!I1503="","",[1]新扩建主干线!I1503)</f>
        <v>3</v>
      </c>
    </row>
    <row r="1504" spans="1:9">
      <c r="A1504" s="24" t="str">
        <f>IF([1]新扩建主干线!A1504="","",[1]新扩建主干线!A1504)</f>
        <v>花溪线路5</v>
      </c>
      <c r="B1504" s="24" t="str">
        <f>IF([1]新扩建主干线!B1504="","",[1]新扩建主干线!B1504)</f>
        <v>10kV</v>
      </c>
      <c r="C1504" s="24" t="str">
        <f>IF([1]新扩建主干线!C1504="","",[1]新扩建主干线!C1504)</f>
        <v>153花溪线</v>
      </c>
      <c r="D1504" s="24">
        <f>IF([1]新扩建主干线!D1504="","",[1]新扩建主干线!D1504)</f>
        <v>0</v>
      </c>
      <c r="E1504" s="24">
        <f>IF([1]新扩建主干线!E1504="","",[1]新扩建主干线!E1504)</f>
        <v>0.932199</v>
      </c>
      <c r="F1504" s="24" t="str">
        <f>IF([1]新扩建主干线!F1504="","",[1]新扩建主干线!F1504)</f>
        <v>市辖</v>
      </c>
      <c r="G1504" s="24">
        <f>IF([1]新扩建主干线!G1504="","",[1]新扩建主干线!G1504)</f>
        <v>0</v>
      </c>
      <c r="H1504" s="24">
        <f>IF([1]新扩建主干线!H1504="","",[1]新扩建主干线!H1504)</f>
        <v>3</v>
      </c>
      <c r="I1504" s="24">
        <f>IF([1]新扩建主干线!I1504="","",[1]新扩建主干线!I1504)</f>
        <v>1</v>
      </c>
    </row>
    <row r="1505" spans="1:9">
      <c r="A1505" s="24" t="str">
        <f>IF([1]新扩建主干线!A1505="","",[1]新扩建主干线!A1505)</f>
        <v>花溪线路7</v>
      </c>
      <c r="B1505" s="24" t="str">
        <f>IF([1]新扩建主干线!B1505="","",[1]新扩建主干线!B1505)</f>
        <v>10kV</v>
      </c>
      <c r="C1505" s="24" t="str">
        <f>IF([1]新扩建主干线!C1505="","",[1]新扩建主干线!C1505)</f>
        <v>153花溪线</v>
      </c>
      <c r="D1505" s="24">
        <f>IF([1]新扩建主干线!D1505="","",[1]新扩建主干线!D1505)</f>
        <v>0</v>
      </c>
      <c r="E1505" s="24">
        <f>IF([1]新扩建主干线!E1505="","",[1]新扩建主干线!E1505)</f>
        <v>0.14085400000000001</v>
      </c>
      <c r="F1505" s="24" t="str">
        <f>IF([1]新扩建主干线!F1505="","",[1]新扩建主干线!F1505)</f>
        <v>市辖</v>
      </c>
      <c r="G1505" s="24">
        <f>IF([1]新扩建主干线!G1505="","",[1]新扩建主干线!G1505)</f>
        <v>0</v>
      </c>
      <c r="H1505" s="24">
        <f>IF([1]新扩建主干线!H1505="","",[1]新扩建主干线!H1505)</f>
        <v>5</v>
      </c>
      <c r="I1505" s="24">
        <f>IF([1]新扩建主干线!I1505="","",[1]新扩建主干线!I1505)</f>
        <v>3</v>
      </c>
    </row>
    <row r="1506" spans="1:9">
      <c r="A1506" s="24" t="str">
        <f>IF([1]新扩建主干线!A1506="","",[1]新扩建主干线!A1506)</f>
        <v>花溪线路8</v>
      </c>
      <c r="B1506" s="24" t="str">
        <f>IF([1]新扩建主干线!B1506="","",[1]新扩建主干线!B1506)</f>
        <v>10kV</v>
      </c>
      <c r="C1506" s="24" t="str">
        <f>IF([1]新扩建主干线!C1506="","",[1]新扩建主干线!C1506)</f>
        <v>153花溪线</v>
      </c>
      <c r="D1506" s="24">
        <f>IF([1]新扩建主干线!D1506="","",[1]新扩建主干线!D1506)</f>
        <v>0</v>
      </c>
      <c r="E1506" s="24">
        <f>IF([1]新扩建主干线!E1506="","",[1]新扩建主干线!E1506)</f>
        <v>4.3624000000000003E-2</v>
      </c>
      <c r="F1506" s="24" t="str">
        <f>IF([1]新扩建主干线!F1506="","",[1]新扩建主干线!F1506)</f>
        <v>市辖</v>
      </c>
      <c r="G1506" s="24">
        <f>IF([1]新扩建主干线!G1506="","",[1]新扩建主干线!G1506)</f>
        <v>0</v>
      </c>
      <c r="H1506" s="24">
        <f>IF([1]新扩建主干线!H1506="","",[1]新扩建主干线!H1506)</f>
        <v>6</v>
      </c>
      <c r="I1506" s="24">
        <f>IF([1]新扩建主干线!I1506="","",[1]新扩建主干线!I1506)</f>
        <v>1</v>
      </c>
    </row>
    <row r="1507" spans="1:9">
      <c r="A1507" s="24" t="str">
        <f>IF([1]新扩建主干线!A1507="","",[1]新扩建主干线!A1507)</f>
        <v>花溪线路10</v>
      </c>
      <c r="B1507" s="24" t="str">
        <f>IF([1]新扩建主干线!B1507="","",[1]新扩建主干线!B1507)</f>
        <v>10kV</v>
      </c>
      <c r="C1507" s="24" t="str">
        <f>IF([1]新扩建主干线!C1507="","",[1]新扩建主干线!C1507)</f>
        <v>153花溪线</v>
      </c>
      <c r="D1507" s="24">
        <f>IF([1]新扩建主干线!D1507="","",[1]新扩建主干线!D1507)</f>
        <v>0</v>
      </c>
      <c r="E1507" s="24">
        <f>IF([1]新扩建主干线!E1507="","",[1]新扩建主干线!E1507)</f>
        <v>2.8759E-2</v>
      </c>
      <c r="F1507" s="24" t="str">
        <f>IF([1]新扩建主干线!F1507="","",[1]新扩建主干线!F1507)</f>
        <v>市辖</v>
      </c>
      <c r="G1507" s="24">
        <f>IF([1]新扩建主干线!G1507="","",[1]新扩建主干线!G1507)</f>
        <v>0</v>
      </c>
      <c r="H1507" s="24">
        <f>IF([1]新扩建主干线!H1507="","",[1]新扩建主干线!H1507)</f>
        <v>8</v>
      </c>
      <c r="I1507" s="24">
        <f>IF([1]新扩建主干线!I1507="","",[1]新扩建主干线!I1507)</f>
        <v>3</v>
      </c>
    </row>
    <row r="1508" spans="1:9">
      <c r="A1508" s="24" t="str">
        <f>IF([1]新扩建主干线!A1508="","",[1]新扩建主干线!A1508)</f>
        <v>花溪线路11</v>
      </c>
      <c r="B1508" s="24" t="str">
        <f>IF([1]新扩建主干线!B1508="","",[1]新扩建主干线!B1508)</f>
        <v>10kV</v>
      </c>
      <c r="C1508" s="24" t="str">
        <f>IF([1]新扩建主干线!C1508="","",[1]新扩建主干线!C1508)</f>
        <v>153花溪线</v>
      </c>
      <c r="D1508" s="24">
        <f>IF([1]新扩建主干线!D1508="","",[1]新扩建主干线!D1508)</f>
        <v>0</v>
      </c>
      <c r="E1508" s="24">
        <f>IF([1]新扩建主干线!E1508="","",[1]新扩建主干线!E1508)</f>
        <v>0.13511600000000001</v>
      </c>
      <c r="F1508" s="24" t="str">
        <f>IF([1]新扩建主干线!F1508="","",[1]新扩建主干线!F1508)</f>
        <v>市辖</v>
      </c>
      <c r="G1508" s="24">
        <f>IF([1]新扩建主干线!G1508="","",[1]新扩建主干线!G1508)</f>
        <v>0</v>
      </c>
      <c r="H1508" s="24">
        <f>IF([1]新扩建主干线!H1508="","",[1]新扩建主干线!H1508)</f>
        <v>0</v>
      </c>
      <c r="I1508" s="24">
        <f>IF([1]新扩建主干线!I1508="","",[1]新扩建主干线!I1508)</f>
        <v>1</v>
      </c>
    </row>
    <row r="1509" spans="1:9">
      <c r="A1509" s="24" t="str">
        <f>IF([1]新扩建主干线!A1509="","",[1]新扩建主干线!A1509)</f>
        <v>花溪线路13</v>
      </c>
      <c r="B1509" s="24" t="str">
        <f>IF([1]新扩建主干线!B1509="","",[1]新扩建主干线!B1509)</f>
        <v>10kV</v>
      </c>
      <c r="C1509" s="24" t="str">
        <f>IF([1]新扩建主干线!C1509="","",[1]新扩建主干线!C1509)</f>
        <v>153花溪线</v>
      </c>
      <c r="D1509" s="24">
        <f>IF([1]新扩建主干线!D1509="","",[1]新扩建主干线!D1509)</f>
        <v>0</v>
      </c>
      <c r="E1509" s="24">
        <f>IF([1]新扩建主干线!E1509="","",[1]新扩建主干线!E1509)</f>
        <v>2.1394E-2</v>
      </c>
      <c r="F1509" s="24" t="str">
        <f>IF([1]新扩建主干线!F1509="","",[1]新扩建主干线!F1509)</f>
        <v>市辖</v>
      </c>
      <c r="G1509" s="24">
        <f>IF([1]新扩建主干线!G1509="","",[1]新扩建主干线!G1509)</f>
        <v>0</v>
      </c>
      <c r="H1509" s="24">
        <f>IF([1]新扩建主干线!H1509="","",[1]新扩建主干线!H1509)</f>
        <v>2</v>
      </c>
      <c r="I1509" s="24">
        <f>IF([1]新扩建主干线!I1509="","",[1]新扩建主干线!I1509)</f>
        <v>3</v>
      </c>
    </row>
    <row r="1510" spans="1:9">
      <c r="A1510" s="24" t="str">
        <f>IF([1]新扩建主干线!A1510="","",[1]新扩建主干线!A1510)</f>
        <v>花溪线路14</v>
      </c>
      <c r="B1510" s="24" t="str">
        <f>IF([1]新扩建主干线!B1510="","",[1]新扩建主干线!B1510)</f>
        <v>10kV</v>
      </c>
      <c r="C1510" s="24" t="str">
        <f>IF([1]新扩建主干线!C1510="","",[1]新扩建主干线!C1510)</f>
        <v>153花溪线</v>
      </c>
      <c r="D1510" s="24">
        <f>IF([1]新扩建主干线!D1510="","",[1]新扩建主干线!D1510)</f>
        <v>0</v>
      </c>
      <c r="E1510" s="24">
        <f>IF([1]新扩建主干线!E1510="","",[1]新扩建主干线!E1510)</f>
        <v>1.8020000000000001E-2</v>
      </c>
      <c r="F1510" s="24" t="str">
        <f>IF([1]新扩建主干线!F1510="","",[1]新扩建主干线!F1510)</f>
        <v>市辖</v>
      </c>
      <c r="G1510" s="24">
        <f>IF([1]新扩建主干线!G1510="","",[1]新扩建主干线!G1510)</f>
        <v>0</v>
      </c>
      <c r="H1510" s="24">
        <f>IF([1]新扩建主干线!H1510="","",[1]新扩建主干线!H1510)</f>
        <v>3</v>
      </c>
      <c r="I1510" s="24">
        <f>IF([1]新扩建主干线!I1510="","",[1]新扩建主干线!I1510)</f>
        <v>1</v>
      </c>
    </row>
    <row r="1511" spans="1:9">
      <c r="A1511" s="24" t="str">
        <f>IF([1]新扩建主干线!A1511="","",[1]新扩建主干线!A1511)</f>
        <v>花溪线路16</v>
      </c>
      <c r="B1511" s="24" t="str">
        <f>IF([1]新扩建主干线!B1511="","",[1]新扩建主干线!B1511)</f>
        <v>10kV</v>
      </c>
      <c r="C1511" s="24" t="str">
        <f>IF([1]新扩建主干线!C1511="","",[1]新扩建主干线!C1511)</f>
        <v>153花溪线</v>
      </c>
      <c r="D1511" s="24">
        <f>IF([1]新扩建主干线!D1511="","",[1]新扩建主干线!D1511)</f>
        <v>0</v>
      </c>
      <c r="E1511" s="24">
        <f>IF([1]新扩建主干线!E1511="","",[1]新扩建主干线!E1511)</f>
        <v>4.8335000000000003E-2</v>
      </c>
      <c r="F1511" s="24" t="str">
        <f>IF([1]新扩建主干线!F1511="","",[1]新扩建主干线!F1511)</f>
        <v>市辖</v>
      </c>
      <c r="G1511" s="24">
        <f>IF([1]新扩建主干线!G1511="","",[1]新扩建主干线!G1511)</f>
        <v>0</v>
      </c>
      <c r="H1511" s="24">
        <f>IF([1]新扩建主干线!H1511="","",[1]新扩建主干线!H1511)</f>
        <v>5</v>
      </c>
      <c r="I1511" s="24">
        <f>IF([1]新扩建主干线!I1511="","",[1]新扩建主干线!I1511)</f>
        <v>3</v>
      </c>
    </row>
    <row r="1512" spans="1:9">
      <c r="A1512" s="24" t="str">
        <f>IF([1]新扩建主干线!A1512="","",[1]新扩建主干线!A1512)</f>
        <v>花溪线路17</v>
      </c>
      <c r="B1512" s="24" t="str">
        <f>IF([1]新扩建主干线!B1512="","",[1]新扩建主干线!B1512)</f>
        <v>10kV</v>
      </c>
      <c r="C1512" s="24" t="str">
        <f>IF([1]新扩建主干线!C1512="","",[1]新扩建主干线!C1512)</f>
        <v>153花溪线</v>
      </c>
      <c r="D1512" s="24">
        <f>IF([1]新扩建主干线!D1512="","",[1]新扩建主干线!D1512)</f>
        <v>0</v>
      </c>
      <c r="E1512" s="24">
        <f>IF([1]新扩建主干线!E1512="","",[1]新扩建主干线!E1512)</f>
        <v>1.1629E-2</v>
      </c>
      <c r="F1512" s="24" t="str">
        <f>IF([1]新扩建主干线!F1512="","",[1]新扩建主干线!F1512)</f>
        <v>市辖</v>
      </c>
      <c r="G1512" s="24">
        <f>IF([1]新扩建主干线!G1512="","",[1]新扩建主干线!G1512)</f>
        <v>0</v>
      </c>
      <c r="H1512" s="24">
        <f>IF([1]新扩建主干线!H1512="","",[1]新扩建主干线!H1512)</f>
        <v>6</v>
      </c>
      <c r="I1512" s="24">
        <f>IF([1]新扩建主干线!I1512="","",[1]新扩建主干线!I1512)</f>
        <v>1</v>
      </c>
    </row>
    <row r="1513" spans="1:9">
      <c r="A1513" s="24" t="str">
        <f>IF([1]新扩建主干线!A1513="","",[1]新扩建主干线!A1513)</f>
        <v>花溪线路19</v>
      </c>
      <c r="B1513" s="24" t="str">
        <f>IF([1]新扩建主干线!B1513="","",[1]新扩建主干线!B1513)</f>
        <v>10kV</v>
      </c>
      <c r="C1513" s="24" t="str">
        <f>IF([1]新扩建主干线!C1513="","",[1]新扩建主干线!C1513)</f>
        <v>153花溪线</v>
      </c>
      <c r="D1513" s="24">
        <f>IF([1]新扩建主干线!D1513="","",[1]新扩建主干线!D1513)</f>
        <v>0</v>
      </c>
      <c r="E1513" s="24">
        <f>IF([1]新扩建主干线!E1513="","",[1]新扩建主干线!E1513)</f>
        <v>4.2888999999999997E-2</v>
      </c>
      <c r="F1513" s="24" t="str">
        <f>IF([1]新扩建主干线!F1513="","",[1]新扩建主干线!F1513)</f>
        <v>市辖</v>
      </c>
      <c r="G1513" s="24">
        <f>IF([1]新扩建主干线!G1513="","",[1]新扩建主干线!G1513)</f>
        <v>0</v>
      </c>
      <c r="H1513" s="24">
        <f>IF([1]新扩建主干线!H1513="","",[1]新扩建主干线!H1513)</f>
        <v>8</v>
      </c>
      <c r="I1513" s="24">
        <f>IF([1]新扩建主干线!I1513="","",[1]新扩建主干线!I1513)</f>
        <v>3</v>
      </c>
    </row>
    <row r="1514" spans="1:9">
      <c r="A1514" s="24" t="str">
        <f>IF([1]新扩建主干线!A1514="","",[1]新扩建主干线!A1514)</f>
        <v>花溪线路20</v>
      </c>
      <c r="B1514" s="24" t="str">
        <f>IF([1]新扩建主干线!B1514="","",[1]新扩建主干线!B1514)</f>
        <v>10kV</v>
      </c>
      <c r="C1514" s="24" t="str">
        <f>IF([1]新扩建主干线!C1514="","",[1]新扩建主干线!C1514)</f>
        <v>153花溪线</v>
      </c>
      <c r="D1514" s="24">
        <f>IF([1]新扩建主干线!D1514="","",[1]新扩建主干线!D1514)</f>
        <v>0</v>
      </c>
      <c r="E1514" s="24">
        <f>IF([1]新扩建主干线!E1514="","",[1]新扩建主干线!E1514)</f>
        <v>3.4129E-2</v>
      </c>
      <c r="F1514" s="24" t="str">
        <f>IF([1]新扩建主干线!F1514="","",[1]新扩建主干线!F1514)</f>
        <v>市辖</v>
      </c>
      <c r="G1514" s="24">
        <f>IF([1]新扩建主干线!G1514="","",[1]新扩建主干线!G1514)</f>
        <v>0</v>
      </c>
      <c r="H1514" s="24">
        <f>IF([1]新扩建主干线!H1514="","",[1]新扩建主干线!H1514)</f>
        <v>0</v>
      </c>
      <c r="I1514" s="24">
        <f>IF([1]新扩建主干线!I1514="","",[1]新扩建主干线!I1514)</f>
        <v>1</v>
      </c>
    </row>
    <row r="1515" spans="1:9">
      <c r="A1515" s="24" t="str">
        <f>IF([1]新扩建主干线!A1515="","",[1]新扩建主干线!A1515)</f>
        <v>花溪线路22</v>
      </c>
      <c r="B1515" s="24" t="str">
        <f>IF([1]新扩建主干线!B1515="","",[1]新扩建主干线!B1515)</f>
        <v>10kV</v>
      </c>
      <c r="C1515" s="24" t="str">
        <f>IF([1]新扩建主干线!C1515="","",[1]新扩建主干线!C1515)</f>
        <v>153花溪线</v>
      </c>
      <c r="D1515" s="24">
        <f>IF([1]新扩建主干线!D1515="","",[1]新扩建主干线!D1515)</f>
        <v>0</v>
      </c>
      <c r="E1515" s="24">
        <f>IF([1]新扩建主干线!E1515="","",[1]新扩建主干线!E1515)</f>
        <v>2.9947999999999999E-2</v>
      </c>
      <c r="F1515" s="24" t="str">
        <f>IF([1]新扩建主干线!F1515="","",[1]新扩建主干线!F1515)</f>
        <v>市辖</v>
      </c>
      <c r="G1515" s="24">
        <f>IF([1]新扩建主干线!G1515="","",[1]新扩建主干线!G1515)</f>
        <v>0</v>
      </c>
      <c r="H1515" s="24">
        <f>IF([1]新扩建主干线!H1515="","",[1]新扩建主干线!H1515)</f>
        <v>2</v>
      </c>
      <c r="I1515" s="24">
        <f>IF([1]新扩建主干线!I1515="","",[1]新扩建主干线!I1515)</f>
        <v>3</v>
      </c>
    </row>
    <row r="1516" spans="1:9">
      <c r="A1516" s="24" t="str">
        <f>IF([1]新扩建主干线!A1516="","",[1]新扩建主干线!A1516)</f>
        <v>花溪线路23</v>
      </c>
      <c r="B1516" s="24" t="str">
        <f>IF([1]新扩建主干线!B1516="","",[1]新扩建主干线!B1516)</f>
        <v>10kV</v>
      </c>
      <c r="C1516" s="24" t="str">
        <f>IF([1]新扩建主干线!C1516="","",[1]新扩建主干线!C1516)</f>
        <v>153花溪线</v>
      </c>
      <c r="D1516" s="24">
        <f>IF([1]新扩建主干线!D1516="","",[1]新扩建主干线!D1516)</f>
        <v>0</v>
      </c>
      <c r="E1516" s="24">
        <f>IF([1]新扩建主干线!E1516="","",[1]新扩建主干线!E1516)</f>
        <v>4.2259999999999997E-3</v>
      </c>
      <c r="F1516" s="24" t="str">
        <f>IF([1]新扩建主干线!F1516="","",[1]新扩建主干线!F1516)</f>
        <v>市辖</v>
      </c>
      <c r="G1516" s="24">
        <f>IF([1]新扩建主干线!G1516="","",[1]新扩建主干线!G1516)</f>
        <v>0</v>
      </c>
      <c r="H1516" s="24">
        <f>IF([1]新扩建主干线!H1516="","",[1]新扩建主干线!H1516)</f>
        <v>3</v>
      </c>
      <c r="I1516" s="24">
        <f>IF([1]新扩建主干线!I1516="","",[1]新扩建主干线!I1516)</f>
        <v>1</v>
      </c>
    </row>
    <row r="1517" spans="1:9">
      <c r="A1517" s="24" t="str">
        <f>IF([1]新扩建主干线!A1517="","",[1]新扩建主干线!A1517)</f>
        <v>花溪线路25</v>
      </c>
      <c r="B1517" s="24" t="str">
        <f>IF([1]新扩建主干线!B1517="","",[1]新扩建主干线!B1517)</f>
        <v>10kV</v>
      </c>
      <c r="C1517" s="24" t="str">
        <f>IF([1]新扩建主干线!C1517="","",[1]新扩建主干线!C1517)</f>
        <v>153花溪线</v>
      </c>
      <c r="D1517" s="24">
        <f>IF([1]新扩建主干线!D1517="","",[1]新扩建主干线!D1517)</f>
        <v>0</v>
      </c>
      <c r="E1517" s="24">
        <f>IF([1]新扩建主干线!E1517="","",[1]新扩建主干线!E1517)</f>
        <v>8.2617999999999997E-2</v>
      </c>
      <c r="F1517" s="24" t="str">
        <f>IF([1]新扩建主干线!F1517="","",[1]新扩建主干线!F1517)</f>
        <v>市辖</v>
      </c>
      <c r="G1517" s="24">
        <f>IF([1]新扩建主干线!G1517="","",[1]新扩建主干线!G1517)</f>
        <v>0</v>
      </c>
      <c r="H1517" s="24">
        <f>IF([1]新扩建主干线!H1517="","",[1]新扩建主干线!H1517)</f>
        <v>5</v>
      </c>
      <c r="I1517" s="24">
        <f>IF([1]新扩建主干线!I1517="","",[1]新扩建主干线!I1517)</f>
        <v>3</v>
      </c>
    </row>
    <row r="1518" spans="1:9">
      <c r="A1518" s="24" t="str">
        <f>IF([1]新扩建主干线!A1518="","",[1]新扩建主干线!A1518)</f>
        <v>花溪线路26</v>
      </c>
      <c r="B1518" s="24" t="str">
        <f>IF([1]新扩建主干线!B1518="","",[1]新扩建主干线!B1518)</f>
        <v>10kV</v>
      </c>
      <c r="C1518" s="24" t="str">
        <f>IF([1]新扩建主干线!C1518="","",[1]新扩建主干线!C1518)</f>
        <v>153花溪线</v>
      </c>
      <c r="D1518" s="24">
        <f>IF([1]新扩建主干线!D1518="","",[1]新扩建主干线!D1518)</f>
        <v>0</v>
      </c>
      <c r="E1518" s="24">
        <f>IF([1]新扩建主干线!E1518="","",[1]新扩建主干线!E1518)</f>
        <v>2.5409999999999999E-3</v>
      </c>
      <c r="F1518" s="24" t="str">
        <f>IF([1]新扩建主干线!F1518="","",[1]新扩建主干线!F1518)</f>
        <v>市辖</v>
      </c>
      <c r="G1518" s="24">
        <f>IF([1]新扩建主干线!G1518="","",[1]新扩建主干线!G1518)</f>
        <v>0</v>
      </c>
      <c r="H1518" s="24">
        <f>IF([1]新扩建主干线!H1518="","",[1]新扩建主干线!H1518)</f>
        <v>6</v>
      </c>
      <c r="I1518" s="24">
        <f>IF([1]新扩建主干线!I1518="","",[1]新扩建主干线!I1518)</f>
        <v>1</v>
      </c>
    </row>
    <row r="1519" spans="1:9">
      <c r="A1519" s="24" t="str">
        <f>IF([1]新扩建主干线!A1519="","",[1]新扩建主干线!A1519)</f>
        <v>花溪线路28</v>
      </c>
      <c r="B1519" s="24" t="str">
        <f>IF([1]新扩建主干线!B1519="","",[1]新扩建主干线!B1519)</f>
        <v>10kV</v>
      </c>
      <c r="C1519" s="24" t="str">
        <f>IF([1]新扩建主干线!C1519="","",[1]新扩建主干线!C1519)</f>
        <v>153花溪线</v>
      </c>
      <c r="D1519" s="24">
        <f>IF([1]新扩建主干线!D1519="","",[1]新扩建主干线!D1519)</f>
        <v>0</v>
      </c>
      <c r="E1519" s="24">
        <f>IF([1]新扩建主干线!E1519="","",[1]新扩建主干线!E1519)</f>
        <v>5.9683E-2</v>
      </c>
      <c r="F1519" s="24" t="str">
        <f>IF([1]新扩建主干线!F1519="","",[1]新扩建主干线!F1519)</f>
        <v>市辖</v>
      </c>
      <c r="G1519" s="24">
        <f>IF([1]新扩建主干线!G1519="","",[1]新扩建主干线!G1519)</f>
        <v>0</v>
      </c>
      <c r="H1519" s="24">
        <f>IF([1]新扩建主干线!H1519="","",[1]新扩建主干线!H1519)</f>
        <v>8</v>
      </c>
      <c r="I1519" s="24">
        <f>IF([1]新扩建主干线!I1519="","",[1]新扩建主干线!I1519)</f>
        <v>3</v>
      </c>
    </row>
    <row r="1520" spans="1:9">
      <c r="A1520" s="24" t="str">
        <f>IF([1]新扩建主干线!A1520="","",[1]新扩建主干线!A1520)</f>
        <v>花溪线路29</v>
      </c>
      <c r="B1520" s="24" t="str">
        <f>IF([1]新扩建主干线!B1520="","",[1]新扩建主干线!B1520)</f>
        <v>10kV</v>
      </c>
      <c r="C1520" s="24" t="str">
        <f>IF([1]新扩建主干线!C1520="","",[1]新扩建主干线!C1520)</f>
        <v>153花溪线</v>
      </c>
      <c r="D1520" s="24">
        <f>IF([1]新扩建主干线!D1520="","",[1]新扩建主干线!D1520)</f>
        <v>0</v>
      </c>
      <c r="E1520" s="24">
        <f>IF([1]新扩建主干线!E1520="","",[1]新扩建主干线!E1520)</f>
        <v>1.557E-3</v>
      </c>
      <c r="F1520" s="24" t="str">
        <f>IF([1]新扩建主干线!F1520="","",[1]新扩建主干线!F1520)</f>
        <v>市辖</v>
      </c>
      <c r="G1520" s="24">
        <f>IF([1]新扩建主干线!G1520="","",[1]新扩建主干线!G1520)</f>
        <v>0</v>
      </c>
      <c r="H1520" s="24">
        <f>IF([1]新扩建主干线!H1520="","",[1]新扩建主干线!H1520)</f>
        <v>0</v>
      </c>
      <c r="I1520" s="24">
        <f>IF([1]新扩建主干线!I1520="","",[1]新扩建主干线!I1520)</f>
        <v>1</v>
      </c>
    </row>
    <row r="1521" spans="1:9">
      <c r="A1521" s="24" t="str">
        <f>IF([1]新扩建主干线!A1521="","",[1]新扩建主干线!A1521)</f>
        <v>黎明线路1</v>
      </c>
      <c r="B1521" s="24" t="str">
        <f>IF([1]新扩建主干线!B1521="","",[1]新扩建主干线!B1521)</f>
        <v>10kV</v>
      </c>
      <c r="C1521" s="24" t="str">
        <f>IF([1]新扩建主干线!C1521="","",[1]新扩建主干线!C1521)</f>
        <v>154黎明线</v>
      </c>
      <c r="D1521" s="24">
        <f>IF([1]新扩建主干线!D1521="","",[1]新扩建主干线!D1521)</f>
        <v>0</v>
      </c>
      <c r="E1521" s="24">
        <f>IF([1]新扩建主干线!E1521="","",[1]新扩建主干线!E1521)</f>
        <v>2.7441E-2</v>
      </c>
      <c r="F1521" s="24" t="str">
        <f>IF([1]新扩建主干线!F1521="","",[1]新扩建主干线!F1521)</f>
        <v>市辖</v>
      </c>
      <c r="G1521" s="24">
        <f>IF([1]新扩建主干线!G1521="","",[1]新扩建主干线!G1521)</f>
        <v>0</v>
      </c>
      <c r="H1521" s="24">
        <f>IF([1]新扩建主干线!H1521="","",[1]新扩建主干线!H1521)</f>
        <v>2</v>
      </c>
      <c r="I1521" s="24">
        <f>IF([1]新扩建主干线!I1521="","",[1]新扩建主干线!I1521)</f>
        <v>3</v>
      </c>
    </row>
    <row r="1522" spans="1:9">
      <c r="A1522" s="24" t="str">
        <f>IF([1]新扩建主干线!A1522="","",[1]新扩建主干线!A1522)</f>
        <v>黎明线路2</v>
      </c>
      <c r="B1522" s="24" t="str">
        <f>IF([1]新扩建主干线!B1522="","",[1]新扩建主干线!B1522)</f>
        <v>10kV</v>
      </c>
      <c r="C1522" s="24" t="str">
        <f>IF([1]新扩建主干线!C1522="","",[1]新扩建主干线!C1522)</f>
        <v>154黎明线</v>
      </c>
      <c r="D1522" s="24">
        <f>IF([1]新扩建主干线!D1522="","",[1]新扩建主干线!D1522)</f>
        <v>0</v>
      </c>
      <c r="E1522" s="24">
        <f>IF([1]新扩建主干线!E1522="","",[1]新扩建主干线!E1522)</f>
        <v>2.3990000000000001E-3</v>
      </c>
      <c r="F1522" s="24" t="str">
        <f>IF([1]新扩建主干线!F1522="","",[1]新扩建主干线!F1522)</f>
        <v>市辖</v>
      </c>
      <c r="G1522" s="24">
        <f>IF([1]新扩建主干线!G1522="","",[1]新扩建主干线!G1522)</f>
        <v>0</v>
      </c>
      <c r="H1522" s="24">
        <f>IF([1]新扩建主干线!H1522="","",[1]新扩建主干线!H1522)</f>
        <v>3</v>
      </c>
      <c r="I1522" s="24">
        <f>IF([1]新扩建主干线!I1522="","",[1]新扩建主干线!I1522)</f>
        <v>1</v>
      </c>
    </row>
    <row r="1523" spans="1:9">
      <c r="A1523" s="24" t="str">
        <f>IF([1]新扩建主干线!A1523="","",[1]新扩建主干线!A1523)</f>
        <v>黎明线路4</v>
      </c>
      <c r="B1523" s="24" t="str">
        <f>IF([1]新扩建主干线!B1523="","",[1]新扩建主干线!B1523)</f>
        <v>10kV</v>
      </c>
      <c r="C1523" s="24" t="str">
        <f>IF([1]新扩建主干线!C1523="","",[1]新扩建主干线!C1523)</f>
        <v>154黎明线</v>
      </c>
      <c r="D1523" s="24">
        <f>IF([1]新扩建主干线!D1523="","",[1]新扩建主干线!D1523)</f>
        <v>0</v>
      </c>
      <c r="E1523" s="24">
        <f>IF([1]新扩建主干线!E1523="","",[1]新扩建主干线!E1523)</f>
        <v>1.4170430000000001</v>
      </c>
      <c r="F1523" s="24" t="str">
        <f>IF([1]新扩建主干线!F1523="","",[1]新扩建主干线!F1523)</f>
        <v>市辖</v>
      </c>
      <c r="G1523" s="24">
        <f>IF([1]新扩建主干线!G1523="","",[1]新扩建主干线!G1523)</f>
        <v>0</v>
      </c>
      <c r="H1523" s="24">
        <f>IF([1]新扩建主干线!H1523="","",[1]新扩建主干线!H1523)</f>
        <v>5</v>
      </c>
      <c r="I1523" s="24">
        <f>IF([1]新扩建主干线!I1523="","",[1]新扩建主干线!I1523)</f>
        <v>3</v>
      </c>
    </row>
    <row r="1524" spans="1:9">
      <c r="A1524" s="24" t="str">
        <f>IF([1]新扩建主干线!A1524="","",[1]新扩建主干线!A1524)</f>
        <v>黎明线路8</v>
      </c>
      <c r="B1524" s="24" t="str">
        <f>IF([1]新扩建主干线!B1524="","",[1]新扩建主干线!B1524)</f>
        <v>10kV</v>
      </c>
      <c r="C1524" s="24" t="str">
        <f>IF([1]新扩建主干线!C1524="","",[1]新扩建主干线!C1524)</f>
        <v>154黎明线</v>
      </c>
      <c r="D1524" s="24">
        <f>IF([1]新扩建主干线!D1524="","",[1]新扩建主干线!D1524)</f>
        <v>0</v>
      </c>
      <c r="E1524" s="24">
        <f>IF([1]新扩建主干线!E1524="","",[1]新扩建主干线!E1524)</f>
        <v>1.3996E-2</v>
      </c>
      <c r="F1524" s="24" t="str">
        <f>IF([1]新扩建主干线!F1524="","",[1]新扩建主干线!F1524)</f>
        <v>市辖</v>
      </c>
      <c r="G1524" s="24">
        <f>IF([1]新扩建主干线!G1524="","",[1]新扩建主干线!G1524)</f>
        <v>0</v>
      </c>
      <c r="H1524" s="24">
        <f>IF([1]新扩建主干线!H1524="","",[1]新扩建主干线!H1524)</f>
        <v>6</v>
      </c>
      <c r="I1524" s="24">
        <f>IF([1]新扩建主干线!I1524="","",[1]新扩建主干线!I1524)</f>
        <v>1</v>
      </c>
    </row>
    <row r="1525" spans="1:9">
      <c r="A1525" s="24" t="str">
        <f>IF([1]新扩建主干线!A1525="","",[1]新扩建主干线!A1525)</f>
        <v>黎明线路11</v>
      </c>
      <c r="B1525" s="24" t="str">
        <f>IF([1]新扩建主干线!B1525="","",[1]新扩建主干线!B1525)</f>
        <v>10kV</v>
      </c>
      <c r="C1525" s="24" t="str">
        <f>IF([1]新扩建主干线!C1525="","",[1]新扩建主干线!C1525)</f>
        <v>154黎明线</v>
      </c>
      <c r="D1525" s="24">
        <f>IF([1]新扩建主干线!D1525="","",[1]新扩建主干线!D1525)</f>
        <v>0</v>
      </c>
      <c r="E1525" s="24">
        <f>IF([1]新扩建主干线!E1525="","",[1]新扩建主干线!E1525)</f>
        <v>9.5449999999999997E-3</v>
      </c>
      <c r="F1525" s="24" t="str">
        <f>IF([1]新扩建主干线!F1525="","",[1]新扩建主干线!F1525)</f>
        <v>市辖</v>
      </c>
      <c r="G1525" s="24">
        <f>IF([1]新扩建主干线!G1525="","",[1]新扩建主干线!G1525)</f>
        <v>0</v>
      </c>
      <c r="H1525" s="24">
        <f>IF([1]新扩建主干线!H1525="","",[1]新扩建主干线!H1525)</f>
        <v>8</v>
      </c>
      <c r="I1525" s="24">
        <f>IF([1]新扩建主干线!I1525="","",[1]新扩建主干线!I1525)</f>
        <v>3</v>
      </c>
    </row>
    <row r="1526" spans="1:9">
      <c r="A1526" s="24" t="str">
        <f>IF([1]新扩建主干线!A1526="","",[1]新扩建主干线!A1526)</f>
        <v>黎明线路12</v>
      </c>
      <c r="B1526" s="24" t="str">
        <f>IF([1]新扩建主干线!B1526="","",[1]新扩建主干线!B1526)</f>
        <v>10kV</v>
      </c>
      <c r="C1526" s="24" t="str">
        <f>IF([1]新扩建主干线!C1526="","",[1]新扩建主干线!C1526)</f>
        <v>154黎明线</v>
      </c>
      <c r="D1526" s="24">
        <f>IF([1]新扩建主干线!D1526="","",[1]新扩建主干线!D1526)</f>
        <v>0</v>
      </c>
      <c r="E1526" s="24">
        <f>IF([1]新扩建主干线!E1526="","",[1]新扩建主干线!E1526)</f>
        <v>0.31080099999999999</v>
      </c>
      <c r="F1526" s="24" t="str">
        <f>IF([1]新扩建主干线!F1526="","",[1]新扩建主干线!F1526)</f>
        <v>市辖</v>
      </c>
      <c r="G1526" s="24">
        <f>IF([1]新扩建主干线!G1526="","",[1]新扩建主干线!G1526)</f>
        <v>0</v>
      </c>
      <c r="H1526" s="24">
        <f>IF([1]新扩建主干线!H1526="","",[1]新扩建主干线!H1526)</f>
        <v>0</v>
      </c>
      <c r="I1526" s="24">
        <f>IF([1]新扩建主干线!I1526="","",[1]新扩建主干线!I1526)</f>
        <v>1</v>
      </c>
    </row>
    <row r="1527" spans="1:9">
      <c r="A1527" s="24" t="str">
        <f>IF([1]新扩建主干线!A1527="","",[1]新扩建主干线!A1527)</f>
        <v>黎明线路15</v>
      </c>
      <c r="B1527" s="24" t="str">
        <f>IF([1]新扩建主干线!B1527="","",[1]新扩建主干线!B1527)</f>
        <v>10kV</v>
      </c>
      <c r="C1527" s="24" t="str">
        <f>IF([1]新扩建主干线!C1527="","",[1]新扩建主干线!C1527)</f>
        <v>154黎明线</v>
      </c>
      <c r="D1527" s="24">
        <f>IF([1]新扩建主干线!D1527="","",[1]新扩建主干线!D1527)</f>
        <v>1</v>
      </c>
      <c r="E1527" s="24">
        <f>IF([1]新扩建主干线!E1527="","",[1]新扩建主干线!E1527)</f>
        <v>0.27468700000000001</v>
      </c>
      <c r="F1527" s="24" t="str">
        <f>IF([1]新扩建主干线!F1527="","",[1]新扩建主干线!F1527)</f>
        <v>市辖</v>
      </c>
      <c r="G1527" s="24">
        <f>IF([1]新扩建主干线!G1527="","",[1]新扩建主干线!G1527)</f>
        <v>0</v>
      </c>
      <c r="H1527" s="24">
        <f>IF([1]新扩建主干线!H1527="","",[1]新扩建主干线!H1527)</f>
        <v>2</v>
      </c>
      <c r="I1527" s="24">
        <f>IF([1]新扩建主干线!I1527="","",[1]新扩建主干线!I1527)</f>
        <v>3</v>
      </c>
    </row>
    <row r="1528" spans="1:9">
      <c r="A1528" s="24" t="str">
        <f>IF([1]新扩建主干线!A1528="","",[1]新扩建主干线!A1528)</f>
        <v>黎明线路16</v>
      </c>
      <c r="B1528" s="24" t="str">
        <f>IF([1]新扩建主干线!B1528="","",[1]新扩建主干线!B1528)</f>
        <v>10kV</v>
      </c>
      <c r="C1528" s="24" t="str">
        <f>IF([1]新扩建主干线!C1528="","",[1]新扩建主干线!C1528)</f>
        <v>154黎明线</v>
      </c>
      <c r="D1528" s="24">
        <f>IF([1]新扩建主干线!D1528="","",[1]新扩建主干线!D1528)</f>
        <v>0</v>
      </c>
      <c r="E1528" s="24">
        <f>IF([1]新扩建主干线!E1528="","",[1]新扩建主干线!E1528)</f>
        <v>1.0350779999999999</v>
      </c>
      <c r="F1528" s="24" t="str">
        <f>IF([1]新扩建主干线!F1528="","",[1]新扩建主干线!F1528)</f>
        <v>市辖</v>
      </c>
      <c r="G1528" s="24">
        <f>IF([1]新扩建主干线!G1528="","",[1]新扩建主干线!G1528)</f>
        <v>0</v>
      </c>
      <c r="H1528" s="24">
        <f>IF([1]新扩建主干线!H1528="","",[1]新扩建主干线!H1528)</f>
        <v>3</v>
      </c>
      <c r="I1528" s="24">
        <f>IF([1]新扩建主干线!I1528="","",[1]新扩建主干线!I1528)</f>
        <v>1</v>
      </c>
    </row>
    <row r="1529" spans="1:9">
      <c r="A1529" s="24" t="str">
        <f>IF([1]新扩建主干线!A1529="","",[1]新扩建主干线!A1529)</f>
        <v>黎明线路18</v>
      </c>
      <c r="B1529" s="24" t="str">
        <f>IF([1]新扩建主干线!B1529="","",[1]新扩建主干线!B1529)</f>
        <v>10kV</v>
      </c>
      <c r="C1529" s="24" t="str">
        <f>IF([1]新扩建主干线!C1529="","",[1]新扩建主干线!C1529)</f>
        <v>154黎明线</v>
      </c>
      <c r="D1529" s="24">
        <f>IF([1]新扩建主干线!D1529="","",[1]新扩建主干线!D1529)</f>
        <v>0</v>
      </c>
      <c r="E1529" s="24">
        <f>IF([1]新扩建主干线!E1529="","",[1]新扩建主干线!E1529)</f>
        <v>6.2401999999999999E-2</v>
      </c>
      <c r="F1529" s="24" t="str">
        <f>IF([1]新扩建主干线!F1529="","",[1]新扩建主干线!F1529)</f>
        <v>市辖</v>
      </c>
      <c r="G1529" s="24">
        <f>IF([1]新扩建主干线!G1529="","",[1]新扩建主干线!G1529)</f>
        <v>0</v>
      </c>
      <c r="H1529" s="24">
        <f>IF([1]新扩建主干线!H1529="","",[1]新扩建主干线!H1529)</f>
        <v>5</v>
      </c>
      <c r="I1529" s="24">
        <f>IF([1]新扩建主干线!I1529="","",[1]新扩建主干线!I1529)</f>
        <v>3</v>
      </c>
    </row>
    <row r="1530" spans="1:9">
      <c r="A1530" s="24" t="str">
        <f>IF([1]新扩建主干线!A1530="","",[1]新扩建主干线!A1530)</f>
        <v>黎明线路19</v>
      </c>
      <c r="B1530" s="24" t="str">
        <f>IF([1]新扩建主干线!B1530="","",[1]新扩建主干线!B1530)</f>
        <v>10kV</v>
      </c>
      <c r="C1530" s="24" t="str">
        <f>IF([1]新扩建主干线!C1530="","",[1]新扩建主干线!C1530)</f>
        <v>154黎明线</v>
      </c>
      <c r="D1530" s="24">
        <f>IF([1]新扩建主干线!D1530="","",[1]新扩建主干线!D1530)</f>
        <v>1</v>
      </c>
      <c r="E1530" s="24">
        <f>IF([1]新扩建主干线!E1530="","",[1]新扩建主干线!E1530)</f>
        <v>3.8167E-2</v>
      </c>
      <c r="F1530" s="24" t="str">
        <f>IF([1]新扩建主干线!F1530="","",[1]新扩建主干线!F1530)</f>
        <v>市辖</v>
      </c>
      <c r="G1530" s="24">
        <f>IF([1]新扩建主干线!G1530="","",[1]新扩建主干线!G1530)</f>
        <v>0</v>
      </c>
      <c r="H1530" s="24">
        <f>IF([1]新扩建主干线!H1530="","",[1]新扩建主干线!H1530)</f>
        <v>6</v>
      </c>
      <c r="I1530" s="24">
        <f>IF([1]新扩建主干线!I1530="","",[1]新扩建主干线!I1530)</f>
        <v>1</v>
      </c>
    </row>
    <row r="1531" spans="1:9">
      <c r="A1531" s="24" t="str">
        <f>IF([1]新扩建主干线!A1531="","",[1]新扩建主干线!A1531)</f>
        <v>黎明线路21</v>
      </c>
      <c r="B1531" s="24" t="str">
        <f>IF([1]新扩建主干线!B1531="","",[1]新扩建主干线!B1531)</f>
        <v>10kV</v>
      </c>
      <c r="C1531" s="24" t="str">
        <f>IF([1]新扩建主干线!C1531="","",[1]新扩建主干线!C1531)</f>
        <v>154黎明线</v>
      </c>
      <c r="D1531" s="24">
        <f>IF([1]新扩建主干线!D1531="","",[1]新扩建主干线!D1531)</f>
        <v>1</v>
      </c>
      <c r="E1531" s="24">
        <f>IF([1]新扩建主干线!E1531="","",[1]新扩建主干线!E1531)</f>
        <v>2.2988000000000001E-2</v>
      </c>
      <c r="F1531" s="24" t="str">
        <f>IF([1]新扩建主干线!F1531="","",[1]新扩建主干线!F1531)</f>
        <v>市辖</v>
      </c>
      <c r="G1531" s="24">
        <f>IF([1]新扩建主干线!G1531="","",[1]新扩建主干线!G1531)</f>
        <v>0</v>
      </c>
      <c r="H1531" s="24">
        <f>IF([1]新扩建主干线!H1531="","",[1]新扩建主干线!H1531)</f>
        <v>8</v>
      </c>
      <c r="I1531" s="24">
        <f>IF([1]新扩建主干线!I1531="","",[1]新扩建主干线!I1531)</f>
        <v>3</v>
      </c>
    </row>
    <row r="1532" spans="1:9">
      <c r="A1532" s="24" t="str">
        <f>IF([1]新扩建主干线!A1532="","",[1]新扩建主干线!A1532)</f>
        <v>黎明线路22</v>
      </c>
      <c r="B1532" s="24" t="str">
        <f>IF([1]新扩建主干线!B1532="","",[1]新扩建主干线!B1532)</f>
        <v>10kV</v>
      </c>
      <c r="C1532" s="24" t="str">
        <f>IF([1]新扩建主干线!C1532="","",[1]新扩建主干线!C1532)</f>
        <v>154黎明线</v>
      </c>
      <c r="D1532" s="24">
        <f>IF([1]新扩建主干线!D1532="","",[1]新扩建主干线!D1532)</f>
        <v>1</v>
      </c>
      <c r="E1532" s="24">
        <f>IF([1]新扩建主干线!E1532="","",[1]新扩建主干线!E1532)</f>
        <v>1.558E-2</v>
      </c>
      <c r="F1532" s="24" t="str">
        <f>IF([1]新扩建主干线!F1532="","",[1]新扩建主干线!F1532)</f>
        <v>市辖</v>
      </c>
      <c r="G1532" s="24">
        <f>IF([1]新扩建主干线!G1532="","",[1]新扩建主干线!G1532)</f>
        <v>0</v>
      </c>
      <c r="H1532" s="24">
        <f>IF([1]新扩建主干线!H1532="","",[1]新扩建主干线!H1532)</f>
        <v>0</v>
      </c>
      <c r="I1532" s="24">
        <f>IF([1]新扩建主干线!I1532="","",[1]新扩建主干线!I1532)</f>
        <v>1</v>
      </c>
    </row>
    <row r="1533" spans="1:9">
      <c r="A1533" s="24" t="str">
        <f>IF([1]新扩建主干线!A1533="","",[1]新扩建主干线!A1533)</f>
        <v>黎明线路26</v>
      </c>
      <c r="B1533" s="24" t="str">
        <f>IF([1]新扩建主干线!B1533="","",[1]新扩建主干线!B1533)</f>
        <v>10kV</v>
      </c>
      <c r="C1533" s="24" t="str">
        <f>IF([1]新扩建主干线!C1533="","",[1]新扩建主干线!C1533)</f>
        <v>154黎明线</v>
      </c>
      <c r="D1533" s="24">
        <f>IF([1]新扩建主干线!D1533="","",[1]新扩建主干线!D1533)</f>
        <v>0</v>
      </c>
      <c r="E1533" s="24">
        <f>IF([1]新扩建主干线!E1533="","",[1]新扩建主干线!E1533)</f>
        <v>9.7488000000000005E-2</v>
      </c>
      <c r="F1533" s="24" t="str">
        <f>IF([1]新扩建主干线!F1533="","",[1]新扩建主干线!F1533)</f>
        <v>市辖</v>
      </c>
      <c r="G1533" s="24">
        <f>IF([1]新扩建主干线!G1533="","",[1]新扩建主干线!G1533)</f>
        <v>0</v>
      </c>
      <c r="H1533" s="24">
        <f>IF([1]新扩建主干线!H1533="","",[1]新扩建主干线!H1533)</f>
        <v>2</v>
      </c>
      <c r="I1533" s="24">
        <f>IF([1]新扩建主干线!I1533="","",[1]新扩建主干线!I1533)</f>
        <v>3</v>
      </c>
    </row>
    <row r="1534" spans="1:9">
      <c r="A1534" s="24" t="str">
        <f>IF([1]新扩建主干线!A1534="","",[1]新扩建主干线!A1534)</f>
        <v>黎明线路27</v>
      </c>
      <c r="B1534" s="24" t="str">
        <f>IF([1]新扩建主干线!B1534="","",[1]新扩建主干线!B1534)</f>
        <v>10kV</v>
      </c>
      <c r="C1534" s="24" t="str">
        <f>IF([1]新扩建主干线!C1534="","",[1]新扩建主干线!C1534)</f>
        <v>154黎明线</v>
      </c>
      <c r="D1534" s="24">
        <f>IF([1]新扩建主干线!D1534="","",[1]新扩建主干线!D1534)</f>
        <v>0</v>
      </c>
      <c r="E1534" s="24">
        <f>IF([1]新扩建主干线!E1534="","",[1]新扩建主干线!E1534)</f>
        <v>5.8576000000000003E-2</v>
      </c>
      <c r="F1534" s="24" t="str">
        <f>IF([1]新扩建主干线!F1534="","",[1]新扩建主干线!F1534)</f>
        <v>市辖</v>
      </c>
      <c r="G1534" s="24">
        <f>IF([1]新扩建主干线!G1534="","",[1]新扩建主干线!G1534)</f>
        <v>0</v>
      </c>
      <c r="H1534" s="24">
        <f>IF([1]新扩建主干线!H1534="","",[1]新扩建主干线!H1534)</f>
        <v>3</v>
      </c>
      <c r="I1534" s="24">
        <f>IF([1]新扩建主干线!I1534="","",[1]新扩建主干线!I1534)</f>
        <v>1</v>
      </c>
    </row>
    <row r="1535" spans="1:9">
      <c r="A1535" s="24" t="str">
        <f>IF([1]新扩建主干线!A1535="","",[1]新扩建主干线!A1535)</f>
        <v>黎明线路30</v>
      </c>
      <c r="B1535" s="24" t="str">
        <f>IF([1]新扩建主干线!B1535="","",[1]新扩建主干线!B1535)</f>
        <v>10kV</v>
      </c>
      <c r="C1535" s="24" t="str">
        <f>IF([1]新扩建主干线!C1535="","",[1]新扩建主干线!C1535)</f>
        <v>154黎明线</v>
      </c>
      <c r="D1535" s="24">
        <f>IF([1]新扩建主干线!D1535="","",[1]新扩建主干线!D1535)</f>
        <v>1</v>
      </c>
      <c r="E1535" s="24">
        <f>IF([1]新扩建主干线!E1535="","",[1]新扩建主干线!E1535)</f>
        <v>3.8738000000000002E-2</v>
      </c>
      <c r="F1535" s="24" t="str">
        <f>IF([1]新扩建主干线!F1535="","",[1]新扩建主干线!F1535)</f>
        <v>市辖</v>
      </c>
      <c r="G1535" s="24">
        <f>IF([1]新扩建主干线!G1535="","",[1]新扩建主干线!G1535)</f>
        <v>0</v>
      </c>
      <c r="H1535" s="24">
        <f>IF([1]新扩建主干线!H1535="","",[1]新扩建主干线!H1535)</f>
        <v>5</v>
      </c>
      <c r="I1535" s="24">
        <f>IF([1]新扩建主干线!I1535="","",[1]新扩建主干线!I1535)</f>
        <v>3</v>
      </c>
    </row>
    <row r="1536" spans="1:9">
      <c r="A1536" s="24" t="str">
        <f>IF([1]新扩建主干线!A1536="","",[1]新扩建主干线!A1536)</f>
        <v>黎明线路31</v>
      </c>
      <c r="B1536" s="24" t="str">
        <f>IF([1]新扩建主干线!B1536="","",[1]新扩建主干线!B1536)</f>
        <v>10kV</v>
      </c>
      <c r="C1536" s="24" t="str">
        <f>IF([1]新扩建主干线!C1536="","",[1]新扩建主干线!C1536)</f>
        <v>154黎明线</v>
      </c>
      <c r="D1536" s="24">
        <f>IF([1]新扩建主干线!D1536="","",[1]新扩建主干线!D1536)</f>
        <v>0</v>
      </c>
      <c r="E1536" s="24">
        <f>IF([1]新扩建主干线!E1536="","",[1]新扩建主干线!E1536)</f>
        <v>0.33876699999999998</v>
      </c>
      <c r="F1536" s="24" t="str">
        <f>IF([1]新扩建主干线!F1536="","",[1]新扩建主干线!F1536)</f>
        <v>市辖</v>
      </c>
      <c r="G1536" s="24">
        <f>IF([1]新扩建主干线!G1536="","",[1]新扩建主干线!G1536)</f>
        <v>0</v>
      </c>
      <c r="H1536" s="24">
        <f>IF([1]新扩建主干线!H1536="","",[1]新扩建主干线!H1536)</f>
        <v>6</v>
      </c>
      <c r="I1536" s="24">
        <f>IF([1]新扩建主干线!I1536="","",[1]新扩建主干线!I1536)</f>
        <v>1</v>
      </c>
    </row>
    <row r="1537" spans="1:9">
      <c r="A1537" s="24" t="str">
        <f>IF([1]新扩建主干线!A1537="","",[1]新扩建主干线!A1537)</f>
        <v>黎明线路35</v>
      </c>
      <c r="B1537" s="24" t="str">
        <f>IF([1]新扩建主干线!B1537="","",[1]新扩建主干线!B1537)</f>
        <v>10kV</v>
      </c>
      <c r="C1537" s="24" t="str">
        <f>IF([1]新扩建主干线!C1537="","",[1]新扩建主干线!C1537)</f>
        <v>154黎明线</v>
      </c>
      <c r="D1537" s="24">
        <f>IF([1]新扩建主干线!D1537="","",[1]新扩建主干线!D1537)</f>
        <v>0</v>
      </c>
      <c r="E1537" s="24">
        <f>IF([1]新扩建主干线!E1537="","",[1]新扩建主干线!E1537)</f>
        <v>1.2881E-2</v>
      </c>
      <c r="F1537" s="24" t="str">
        <f>IF([1]新扩建主干线!F1537="","",[1]新扩建主干线!F1537)</f>
        <v>市辖</v>
      </c>
      <c r="G1537" s="24">
        <f>IF([1]新扩建主干线!G1537="","",[1]新扩建主干线!G1537)</f>
        <v>0</v>
      </c>
      <c r="H1537" s="24">
        <f>IF([1]新扩建主干线!H1537="","",[1]新扩建主干线!H1537)</f>
        <v>8</v>
      </c>
      <c r="I1537" s="24">
        <f>IF([1]新扩建主干线!I1537="","",[1]新扩建主干线!I1537)</f>
        <v>3</v>
      </c>
    </row>
    <row r="1538" spans="1:9">
      <c r="A1538" s="24" t="str">
        <f>IF([1]新扩建主干线!A1538="","",[1]新扩建主干线!A1538)</f>
        <v>黎明线路36</v>
      </c>
      <c r="B1538" s="24" t="str">
        <f>IF([1]新扩建主干线!B1538="","",[1]新扩建主干线!B1538)</f>
        <v>10kV</v>
      </c>
      <c r="C1538" s="24" t="str">
        <f>IF([1]新扩建主干线!C1538="","",[1]新扩建主干线!C1538)</f>
        <v>154黎明线</v>
      </c>
      <c r="D1538" s="24">
        <f>IF([1]新扩建主干线!D1538="","",[1]新扩建主干线!D1538)</f>
        <v>0</v>
      </c>
      <c r="E1538" s="24">
        <f>IF([1]新扩建主干线!E1538="","",[1]新扩建主干线!E1538)</f>
        <v>0.39460200000000001</v>
      </c>
      <c r="F1538" s="24" t="str">
        <f>IF([1]新扩建主干线!F1538="","",[1]新扩建主干线!F1538)</f>
        <v>市辖</v>
      </c>
      <c r="G1538" s="24">
        <f>IF([1]新扩建主干线!G1538="","",[1]新扩建主干线!G1538)</f>
        <v>0</v>
      </c>
      <c r="H1538" s="24">
        <f>IF([1]新扩建主干线!H1538="","",[1]新扩建主干线!H1538)</f>
        <v>0</v>
      </c>
      <c r="I1538" s="24">
        <f>IF([1]新扩建主干线!I1538="","",[1]新扩建主干线!I1538)</f>
        <v>1</v>
      </c>
    </row>
    <row r="1539" spans="1:9">
      <c r="A1539" s="24" t="str">
        <f>IF([1]新扩建主干线!A1539="","",[1]新扩建主干线!A1539)</f>
        <v>黎明线路41</v>
      </c>
      <c r="B1539" s="24" t="str">
        <f>IF([1]新扩建主干线!B1539="","",[1]新扩建主干线!B1539)</f>
        <v>10kV</v>
      </c>
      <c r="C1539" s="24" t="str">
        <f>IF([1]新扩建主干线!C1539="","",[1]新扩建主干线!C1539)</f>
        <v>154黎明线</v>
      </c>
      <c r="D1539" s="24">
        <f>IF([1]新扩建主干线!D1539="","",[1]新扩建主干线!D1539)</f>
        <v>1</v>
      </c>
      <c r="E1539" s="24">
        <f>IF([1]新扩建主干线!E1539="","",[1]新扩建主干线!E1539)</f>
        <v>4.9639000000000003E-2</v>
      </c>
      <c r="F1539" s="24" t="str">
        <f>IF([1]新扩建主干线!F1539="","",[1]新扩建主干线!F1539)</f>
        <v>市辖</v>
      </c>
      <c r="G1539" s="24">
        <f>IF([1]新扩建主干线!G1539="","",[1]新扩建主干线!G1539)</f>
        <v>0</v>
      </c>
      <c r="H1539" s="24">
        <f>IF([1]新扩建主干线!H1539="","",[1]新扩建主干线!H1539)</f>
        <v>2</v>
      </c>
      <c r="I1539" s="24">
        <f>IF([1]新扩建主干线!I1539="","",[1]新扩建主干线!I1539)</f>
        <v>3</v>
      </c>
    </row>
    <row r="1540" spans="1:9">
      <c r="A1540" s="24" t="str">
        <f>IF([1]新扩建主干线!A1540="","",[1]新扩建主干线!A1540)</f>
        <v>宝湾线路1</v>
      </c>
      <c r="B1540" s="24" t="str">
        <f>IF([1]新扩建主干线!B1540="","",[1]新扩建主干线!B1540)</f>
        <v>10kV</v>
      </c>
      <c r="C1540" s="24" t="str">
        <f>IF([1]新扩建主干线!C1540="","",[1]新扩建主干线!C1540)</f>
        <v>157宝湾线</v>
      </c>
      <c r="D1540" s="24">
        <f>IF([1]新扩建主干线!D1540="","",[1]新扩建主干线!D1540)</f>
        <v>1</v>
      </c>
      <c r="E1540" s="24">
        <f>IF([1]新扩建主干线!E1540="","",[1]新扩建主干线!E1540)</f>
        <v>2.3746E-2</v>
      </c>
      <c r="F1540" s="24" t="str">
        <f>IF([1]新扩建主干线!F1540="","",[1]新扩建主干线!F1540)</f>
        <v>市辖</v>
      </c>
      <c r="G1540" s="24">
        <f>IF([1]新扩建主干线!G1540="","",[1]新扩建主干线!G1540)</f>
        <v>0</v>
      </c>
      <c r="H1540" s="24">
        <f>IF([1]新扩建主干线!H1540="","",[1]新扩建主干线!H1540)</f>
        <v>3</v>
      </c>
      <c r="I1540" s="24">
        <f>IF([1]新扩建主干线!I1540="","",[1]新扩建主干线!I1540)</f>
        <v>1</v>
      </c>
    </row>
    <row r="1541" spans="1:9">
      <c r="A1541" s="24" t="str">
        <f>IF([1]新扩建主干线!A1541="","",[1]新扩建主干线!A1541)</f>
        <v>宝湾线路3</v>
      </c>
      <c r="B1541" s="24" t="str">
        <f>IF([1]新扩建主干线!B1541="","",[1]新扩建主干线!B1541)</f>
        <v>10kV</v>
      </c>
      <c r="C1541" s="24" t="str">
        <f>IF([1]新扩建主干线!C1541="","",[1]新扩建主干线!C1541)</f>
        <v>157宝湾线</v>
      </c>
      <c r="D1541" s="24">
        <f>IF([1]新扩建主干线!D1541="","",[1]新扩建主干线!D1541)</f>
        <v>0</v>
      </c>
      <c r="E1541" s="24">
        <f>IF([1]新扩建主干线!E1541="","",[1]新扩建主干线!E1541)</f>
        <v>3.8860000000000001E-3</v>
      </c>
      <c r="F1541" s="24" t="str">
        <f>IF([1]新扩建主干线!F1541="","",[1]新扩建主干线!F1541)</f>
        <v>市辖</v>
      </c>
      <c r="G1541" s="24">
        <f>IF([1]新扩建主干线!G1541="","",[1]新扩建主干线!G1541)</f>
        <v>0</v>
      </c>
      <c r="H1541" s="24">
        <f>IF([1]新扩建主干线!H1541="","",[1]新扩建主干线!H1541)</f>
        <v>5</v>
      </c>
      <c r="I1541" s="24">
        <f>IF([1]新扩建主干线!I1541="","",[1]新扩建主干线!I1541)</f>
        <v>3</v>
      </c>
    </row>
    <row r="1542" spans="1:9">
      <c r="A1542" s="24" t="str">
        <f>IF([1]新扩建主干线!A1542="","",[1]新扩建主干线!A1542)</f>
        <v>宝湾线路4</v>
      </c>
      <c r="B1542" s="24" t="str">
        <f>IF([1]新扩建主干线!B1542="","",[1]新扩建主干线!B1542)</f>
        <v>10kV</v>
      </c>
      <c r="C1542" s="24" t="str">
        <f>IF([1]新扩建主干线!C1542="","",[1]新扩建主干线!C1542)</f>
        <v>157宝湾线</v>
      </c>
      <c r="D1542" s="24">
        <f>IF([1]新扩建主干线!D1542="","",[1]新扩建主干线!D1542)</f>
        <v>0</v>
      </c>
      <c r="E1542" s="24">
        <f>IF([1]新扩建主干线!E1542="","",[1]新扩建主干线!E1542)</f>
        <v>6.6861000000000004E-2</v>
      </c>
      <c r="F1542" s="24" t="str">
        <f>IF([1]新扩建主干线!F1542="","",[1]新扩建主干线!F1542)</f>
        <v>市辖</v>
      </c>
      <c r="G1542" s="24">
        <f>IF([1]新扩建主干线!G1542="","",[1]新扩建主干线!G1542)</f>
        <v>0</v>
      </c>
      <c r="H1542" s="24">
        <f>IF([1]新扩建主干线!H1542="","",[1]新扩建主干线!H1542)</f>
        <v>6</v>
      </c>
      <c r="I1542" s="24">
        <f>IF([1]新扩建主干线!I1542="","",[1]新扩建主干线!I1542)</f>
        <v>1</v>
      </c>
    </row>
    <row r="1543" spans="1:9">
      <c r="A1543" s="24" t="str">
        <f>IF([1]新扩建主干线!A1543="","",[1]新扩建主干线!A1543)</f>
        <v>宝湾线路6</v>
      </c>
      <c r="B1543" s="24" t="str">
        <f>IF([1]新扩建主干线!B1543="","",[1]新扩建主干线!B1543)</f>
        <v>10kV</v>
      </c>
      <c r="C1543" s="24" t="str">
        <f>IF([1]新扩建主干线!C1543="","",[1]新扩建主干线!C1543)</f>
        <v>157宝湾线</v>
      </c>
      <c r="D1543" s="24">
        <f>IF([1]新扩建主干线!D1543="","",[1]新扩建主干线!D1543)</f>
        <v>0</v>
      </c>
      <c r="E1543" s="24">
        <f>IF([1]新扩建主干线!E1543="","",[1]新扩建主干线!E1543)</f>
        <v>0.52542100000000003</v>
      </c>
      <c r="F1543" s="24" t="str">
        <f>IF([1]新扩建主干线!F1543="","",[1]新扩建主干线!F1543)</f>
        <v>市辖</v>
      </c>
      <c r="G1543" s="24">
        <f>IF([1]新扩建主干线!G1543="","",[1]新扩建主干线!G1543)</f>
        <v>0</v>
      </c>
      <c r="H1543" s="24">
        <f>IF([1]新扩建主干线!H1543="","",[1]新扩建主干线!H1543)</f>
        <v>8</v>
      </c>
      <c r="I1543" s="24">
        <f>IF([1]新扩建主干线!I1543="","",[1]新扩建主干线!I1543)</f>
        <v>3</v>
      </c>
    </row>
    <row r="1544" spans="1:9">
      <c r="A1544" s="24" t="str">
        <f>IF([1]新扩建主干线!A1544="","",[1]新扩建主干线!A1544)</f>
        <v>宝湾线路7</v>
      </c>
      <c r="B1544" s="24" t="str">
        <f>IF([1]新扩建主干线!B1544="","",[1]新扩建主干线!B1544)</f>
        <v>10kV</v>
      </c>
      <c r="C1544" s="24" t="str">
        <f>IF([1]新扩建主干线!C1544="","",[1]新扩建主干线!C1544)</f>
        <v>157宝湾线</v>
      </c>
      <c r="D1544" s="24">
        <f>IF([1]新扩建主干线!D1544="","",[1]新扩建主干线!D1544)</f>
        <v>0</v>
      </c>
      <c r="E1544" s="24">
        <f>IF([1]新扩建主干线!E1544="","",[1]新扩建主干线!E1544)</f>
        <v>6.5014000000000002E-2</v>
      </c>
      <c r="F1544" s="24" t="str">
        <f>IF([1]新扩建主干线!F1544="","",[1]新扩建主干线!F1544)</f>
        <v>市辖</v>
      </c>
      <c r="G1544" s="24">
        <f>IF([1]新扩建主干线!G1544="","",[1]新扩建主干线!G1544)</f>
        <v>0</v>
      </c>
      <c r="H1544" s="24">
        <f>IF([1]新扩建主干线!H1544="","",[1]新扩建主干线!H1544)</f>
        <v>0</v>
      </c>
      <c r="I1544" s="24">
        <f>IF([1]新扩建主干线!I1544="","",[1]新扩建主干线!I1544)</f>
        <v>1</v>
      </c>
    </row>
    <row r="1545" spans="1:9">
      <c r="A1545" s="24" t="str">
        <f>IF([1]新扩建主干线!A1545="","",[1]新扩建主干线!A1545)</f>
        <v>宝湾线路9</v>
      </c>
      <c r="B1545" s="24" t="str">
        <f>IF([1]新扩建主干线!B1545="","",[1]新扩建主干线!B1545)</f>
        <v>10kV</v>
      </c>
      <c r="C1545" s="24" t="str">
        <f>IF([1]新扩建主干线!C1545="","",[1]新扩建主干线!C1545)</f>
        <v>157宝湾线</v>
      </c>
      <c r="D1545" s="24">
        <f>IF([1]新扩建主干线!D1545="","",[1]新扩建主干线!D1545)</f>
        <v>0</v>
      </c>
      <c r="E1545" s="24">
        <f>IF([1]新扩建主干线!E1545="","",[1]新扩建主干线!E1545)</f>
        <v>0.15004400000000001</v>
      </c>
      <c r="F1545" s="24" t="str">
        <f>IF([1]新扩建主干线!F1545="","",[1]新扩建主干线!F1545)</f>
        <v>市辖</v>
      </c>
      <c r="G1545" s="24">
        <f>IF([1]新扩建主干线!G1545="","",[1]新扩建主干线!G1545)</f>
        <v>0</v>
      </c>
      <c r="H1545" s="24">
        <f>IF([1]新扩建主干线!H1545="","",[1]新扩建主干线!H1545)</f>
        <v>2</v>
      </c>
      <c r="I1545" s="24">
        <f>IF([1]新扩建主干线!I1545="","",[1]新扩建主干线!I1545)</f>
        <v>3</v>
      </c>
    </row>
    <row r="1546" spans="1:9">
      <c r="A1546" s="24" t="str">
        <f>IF([1]新扩建主干线!A1546="","",[1]新扩建主干线!A1546)</f>
        <v>宝湾线路10</v>
      </c>
      <c r="B1546" s="24" t="str">
        <f>IF([1]新扩建主干线!B1546="","",[1]新扩建主干线!B1546)</f>
        <v>10kV</v>
      </c>
      <c r="C1546" s="24" t="str">
        <f>IF([1]新扩建主干线!C1546="","",[1]新扩建主干线!C1546)</f>
        <v>157宝湾线</v>
      </c>
      <c r="D1546" s="24">
        <f>IF([1]新扩建主干线!D1546="","",[1]新扩建主干线!D1546)</f>
        <v>0</v>
      </c>
      <c r="E1546" s="24">
        <f>IF([1]新扩建主干线!E1546="","",[1]新扩建主干线!E1546)</f>
        <v>0.24506800000000001</v>
      </c>
      <c r="F1546" s="24" t="str">
        <f>IF([1]新扩建主干线!F1546="","",[1]新扩建主干线!F1546)</f>
        <v>市辖</v>
      </c>
      <c r="G1546" s="24">
        <f>IF([1]新扩建主干线!G1546="","",[1]新扩建主干线!G1546)</f>
        <v>0</v>
      </c>
      <c r="H1546" s="24">
        <f>IF([1]新扩建主干线!H1546="","",[1]新扩建主干线!H1546)</f>
        <v>3</v>
      </c>
      <c r="I1546" s="24">
        <f>IF([1]新扩建主干线!I1546="","",[1]新扩建主干线!I1546)</f>
        <v>1</v>
      </c>
    </row>
    <row r="1547" spans="1:9">
      <c r="A1547" s="24" t="str">
        <f>IF([1]新扩建主干线!A1547="","",[1]新扩建主干线!A1547)</f>
        <v>宝湾线路12</v>
      </c>
      <c r="B1547" s="24" t="str">
        <f>IF([1]新扩建主干线!B1547="","",[1]新扩建主干线!B1547)</f>
        <v>10kV</v>
      </c>
      <c r="C1547" s="24" t="str">
        <f>IF([1]新扩建主干线!C1547="","",[1]新扩建主干线!C1547)</f>
        <v>157宝湾线</v>
      </c>
      <c r="D1547" s="24">
        <f>IF([1]新扩建主干线!D1547="","",[1]新扩建主干线!D1547)</f>
        <v>0</v>
      </c>
      <c r="E1547" s="24">
        <f>IF([1]新扩建主干线!E1547="","",[1]新扩建主干线!E1547)</f>
        <v>2.6780999999999999E-2</v>
      </c>
      <c r="F1547" s="24" t="str">
        <f>IF([1]新扩建主干线!F1547="","",[1]新扩建主干线!F1547)</f>
        <v>市辖</v>
      </c>
      <c r="G1547" s="24">
        <f>IF([1]新扩建主干线!G1547="","",[1]新扩建主干线!G1547)</f>
        <v>0</v>
      </c>
      <c r="H1547" s="24">
        <f>IF([1]新扩建主干线!H1547="","",[1]新扩建主干线!H1547)</f>
        <v>5</v>
      </c>
      <c r="I1547" s="24">
        <f>IF([1]新扩建主干线!I1547="","",[1]新扩建主干线!I1547)</f>
        <v>3</v>
      </c>
    </row>
    <row r="1548" spans="1:9">
      <c r="A1548" s="24" t="str">
        <f>IF([1]新扩建主干线!A1548="","",[1]新扩建主干线!A1548)</f>
        <v>宝湾线路13</v>
      </c>
      <c r="B1548" s="24" t="str">
        <f>IF([1]新扩建主干线!B1548="","",[1]新扩建主干线!B1548)</f>
        <v>10kV</v>
      </c>
      <c r="C1548" s="24" t="str">
        <f>IF([1]新扩建主干线!C1548="","",[1]新扩建主干线!C1548)</f>
        <v>157宝湾线</v>
      </c>
      <c r="D1548" s="24">
        <f>IF([1]新扩建主干线!D1548="","",[1]新扩建主干线!D1548)</f>
        <v>0</v>
      </c>
      <c r="E1548" s="24">
        <f>IF([1]新扩建主干线!E1548="","",[1]新扩建主干线!E1548)</f>
        <v>0.12534200000000001</v>
      </c>
      <c r="F1548" s="24" t="str">
        <f>IF([1]新扩建主干线!F1548="","",[1]新扩建主干线!F1548)</f>
        <v>市辖</v>
      </c>
      <c r="G1548" s="24">
        <f>IF([1]新扩建主干线!G1548="","",[1]新扩建主干线!G1548)</f>
        <v>0</v>
      </c>
      <c r="H1548" s="24">
        <f>IF([1]新扩建主干线!H1548="","",[1]新扩建主干线!H1548)</f>
        <v>6</v>
      </c>
      <c r="I1548" s="24">
        <f>IF([1]新扩建主干线!I1548="","",[1]新扩建主干线!I1548)</f>
        <v>1</v>
      </c>
    </row>
    <row r="1549" spans="1:9">
      <c r="A1549" s="24" t="str">
        <f>IF([1]新扩建主干线!A1549="","",[1]新扩建主干线!A1549)</f>
        <v>宝湾线路15</v>
      </c>
      <c r="B1549" s="24" t="str">
        <f>IF([1]新扩建主干线!B1549="","",[1]新扩建主干线!B1549)</f>
        <v>10kV</v>
      </c>
      <c r="C1549" s="24" t="str">
        <f>IF([1]新扩建主干线!C1549="","",[1]新扩建主干线!C1549)</f>
        <v>157宝湾线</v>
      </c>
      <c r="D1549" s="24">
        <f>IF([1]新扩建主干线!D1549="","",[1]新扩建主干线!D1549)</f>
        <v>0</v>
      </c>
      <c r="E1549" s="24">
        <f>IF([1]新扩建主干线!E1549="","",[1]新扩建主干线!E1549)</f>
        <v>0.46490399999999998</v>
      </c>
      <c r="F1549" s="24" t="str">
        <f>IF([1]新扩建主干线!F1549="","",[1]新扩建主干线!F1549)</f>
        <v>市辖</v>
      </c>
      <c r="G1549" s="24">
        <f>IF([1]新扩建主干线!G1549="","",[1]新扩建主干线!G1549)</f>
        <v>0</v>
      </c>
      <c r="H1549" s="24">
        <f>IF([1]新扩建主干线!H1549="","",[1]新扩建主干线!H1549)</f>
        <v>8</v>
      </c>
      <c r="I1549" s="24">
        <f>IF([1]新扩建主干线!I1549="","",[1]新扩建主干线!I1549)</f>
        <v>3</v>
      </c>
    </row>
    <row r="1550" spans="1:9">
      <c r="A1550" s="24" t="str">
        <f>IF([1]新扩建主干线!A1550="","",[1]新扩建主干线!A1550)</f>
        <v>宝湾线路16</v>
      </c>
      <c r="B1550" s="24" t="str">
        <f>IF([1]新扩建主干线!B1550="","",[1]新扩建主干线!B1550)</f>
        <v>10kV</v>
      </c>
      <c r="C1550" s="24" t="str">
        <f>IF([1]新扩建主干线!C1550="","",[1]新扩建主干线!C1550)</f>
        <v>157宝湾线</v>
      </c>
      <c r="D1550" s="24">
        <f>IF([1]新扩建主干线!D1550="","",[1]新扩建主干线!D1550)</f>
        <v>1</v>
      </c>
      <c r="E1550" s="24">
        <f>IF([1]新扩建主干线!E1550="","",[1]新扩建主干线!E1550)</f>
        <v>0.52685999999999999</v>
      </c>
      <c r="F1550" s="24" t="str">
        <f>IF([1]新扩建主干线!F1550="","",[1]新扩建主干线!F1550)</f>
        <v>市辖</v>
      </c>
      <c r="G1550" s="24">
        <f>IF([1]新扩建主干线!G1550="","",[1]新扩建主干线!G1550)</f>
        <v>0</v>
      </c>
      <c r="H1550" s="24">
        <f>IF([1]新扩建主干线!H1550="","",[1]新扩建主干线!H1550)</f>
        <v>0</v>
      </c>
      <c r="I1550" s="24">
        <f>IF([1]新扩建主干线!I1550="","",[1]新扩建主干线!I1550)</f>
        <v>1</v>
      </c>
    </row>
    <row r="1551" spans="1:9">
      <c r="A1551" s="24" t="str">
        <f>IF([1]新扩建主干线!A1551="","",[1]新扩建主干线!A1551)</f>
        <v>宝湾线路18</v>
      </c>
      <c r="B1551" s="24" t="str">
        <f>IF([1]新扩建主干线!B1551="","",[1]新扩建主干线!B1551)</f>
        <v>10kV</v>
      </c>
      <c r="C1551" s="24" t="str">
        <f>IF([1]新扩建主干线!C1551="","",[1]新扩建主干线!C1551)</f>
        <v>157宝湾线</v>
      </c>
      <c r="D1551" s="24">
        <f>IF([1]新扩建主干线!D1551="","",[1]新扩建主干线!D1551)</f>
        <v>0</v>
      </c>
      <c r="E1551" s="24">
        <f>IF([1]新扩建主干线!E1551="","",[1]新扩建主干线!E1551)</f>
        <v>2.6386E-2</v>
      </c>
      <c r="F1551" s="24" t="str">
        <f>IF([1]新扩建主干线!F1551="","",[1]新扩建主干线!F1551)</f>
        <v>市辖</v>
      </c>
      <c r="G1551" s="24">
        <f>IF([1]新扩建主干线!G1551="","",[1]新扩建主干线!G1551)</f>
        <v>0</v>
      </c>
      <c r="H1551" s="24">
        <f>IF([1]新扩建主干线!H1551="","",[1]新扩建主干线!H1551)</f>
        <v>2</v>
      </c>
      <c r="I1551" s="24">
        <f>IF([1]新扩建主干线!I1551="","",[1]新扩建主干线!I1551)</f>
        <v>3</v>
      </c>
    </row>
    <row r="1552" spans="1:9">
      <c r="A1552" s="24" t="str">
        <f>IF([1]新扩建主干线!A1552="","",[1]新扩建主干线!A1552)</f>
        <v>宝湾线路19</v>
      </c>
      <c r="B1552" s="24" t="str">
        <f>IF([1]新扩建主干线!B1552="","",[1]新扩建主干线!B1552)</f>
        <v>10kV</v>
      </c>
      <c r="C1552" s="24" t="str">
        <f>IF([1]新扩建主干线!C1552="","",[1]新扩建主干线!C1552)</f>
        <v>157宝湾线</v>
      </c>
      <c r="D1552" s="24">
        <f>IF([1]新扩建主干线!D1552="","",[1]新扩建主干线!D1552)</f>
        <v>0</v>
      </c>
      <c r="E1552" s="24">
        <f>IF([1]新扩建主干线!E1552="","",[1]新扩建主干线!E1552)</f>
        <v>0.31359399999999998</v>
      </c>
      <c r="F1552" s="24" t="str">
        <f>IF([1]新扩建主干线!F1552="","",[1]新扩建主干线!F1552)</f>
        <v>市辖</v>
      </c>
      <c r="G1552" s="24">
        <f>IF([1]新扩建主干线!G1552="","",[1]新扩建主干线!G1552)</f>
        <v>0</v>
      </c>
      <c r="H1552" s="24">
        <f>IF([1]新扩建主干线!H1552="","",[1]新扩建主干线!H1552)</f>
        <v>3</v>
      </c>
      <c r="I1552" s="24">
        <f>IF([1]新扩建主干线!I1552="","",[1]新扩建主干线!I1552)</f>
        <v>1</v>
      </c>
    </row>
    <row r="1553" spans="1:9">
      <c r="A1553" s="24" t="str">
        <f>IF([1]新扩建主干线!A1553="","",[1]新扩建主干线!A1553)</f>
        <v>宝湾线路21</v>
      </c>
      <c r="B1553" s="24" t="str">
        <f>IF([1]新扩建主干线!B1553="","",[1]新扩建主干线!B1553)</f>
        <v>10kV</v>
      </c>
      <c r="C1553" s="24" t="str">
        <f>IF([1]新扩建主干线!C1553="","",[1]新扩建主干线!C1553)</f>
        <v>157宝湾线</v>
      </c>
      <c r="D1553" s="24">
        <f>IF([1]新扩建主干线!D1553="","",[1]新扩建主干线!D1553)</f>
        <v>0</v>
      </c>
      <c r="E1553" s="24">
        <f>IF([1]新扩建主干线!E1553="","",[1]新扩建主干线!E1553)</f>
        <v>0.346661</v>
      </c>
      <c r="F1553" s="24" t="str">
        <f>IF([1]新扩建主干线!F1553="","",[1]新扩建主干线!F1553)</f>
        <v>市辖</v>
      </c>
      <c r="G1553" s="24">
        <f>IF([1]新扩建主干线!G1553="","",[1]新扩建主干线!G1553)</f>
        <v>0</v>
      </c>
      <c r="H1553" s="24">
        <f>IF([1]新扩建主干线!H1553="","",[1]新扩建主干线!H1553)</f>
        <v>5</v>
      </c>
      <c r="I1553" s="24">
        <f>IF([1]新扩建主干线!I1553="","",[1]新扩建主干线!I1553)</f>
        <v>3</v>
      </c>
    </row>
    <row r="1554" spans="1:9">
      <c r="A1554" s="24" t="str">
        <f>IF([1]新扩建主干线!A1554="","",[1]新扩建主干线!A1554)</f>
        <v>宝湾线路22</v>
      </c>
      <c r="B1554" s="24" t="str">
        <f>IF([1]新扩建主干线!B1554="","",[1]新扩建主干线!B1554)</f>
        <v>10kV</v>
      </c>
      <c r="C1554" s="24" t="str">
        <f>IF([1]新扩建主干线!C1554="","",[1]新扩建主干线!C1554)</f>
        <v>157宝湾线</v>
      </c>
      <c r="D1554" s="24">
        <f>IF([1]新扩建主干线!D1554="","",[1]新扩建主干线!D1554)</f>
        <v>1</v>
      </c>
      <c r="E1554" s="24">
        <f>IF([1]新扩建主干线!E1554="","",[1]新扩建主干线!E1554)</f>
        <v>0.132766</v>
      </c>
      <c r="F1554" s="24" t="str">
        <f>IF([1]新扩建主干线!F1554="","",[1]新扩建主干线!F1554)</f>
        <v>市辖</v>
      </c>
      <c r="G1554" s="24">
        <f>IF([1]新扩建主干线!G1554="","",[1]新扩建主干线!G1554)</f>
        <v>0</v>
      </c>
      <c r="H1554" s="24">
        <f>IF([1]新扩建主干线!H1554="","",[1]新扩建主干线!H1554)</f>
        <v>6</v>
      </c>
      <c r="I1554" s="24">
        <f>IF([1]新扩建主干线!I1554="","",[1]新扩建主干线!I1554)</f>
        <v>1</v>
      </c>
    </row>
    <row r="1555" spans="1:9">
      <c r="A1555" s="24" t="str">
        <f>IF([1]新扩建主干线!A1555="","",[1]新扩建主干线!A1555)</f>
        <v>宝湾线路24</v>
      </c>
      <c r="B1555" s="24" t="str">
        <f>IF([1]新扩建主干线!B1555="","",[1]新扩建主干线!B1555)</f>
        <v>10kV</v>
      </c>
      <c r="C1555" s="24" t="str">
        <f>IF([1]新扩建主干线!C1555="","",[1]新扩建主干线!C1555)</f>
        <v>157宝湾线</v>
      </c>
      <c r="D1555" s="24">
        <f>IF([1]新扩建主干线!D1555="","",[1]新扩建主干线!D1555)</f>
        <v>0</v>
      </c>
      <c r="E1555" s="24">
        <f>IF([1]新扩建主干线!E1555="","",[1]新扩建主干线!E1555)</f>
        <v>4.1830000000000001E-3</v>
      </c>
      <c r="F1555" s="24" t="str">
        <f>IF([1]新扩建主干线!F1555="","",[1]新扩建主干线!F1555)</f>
        <v>市辖</v>
      </c>
      <c r="G1555" s="24">
        <f>IF([1]新扩建主干线!G1555="","",[1]新扩建主干线!G1555)</f>
        <v>0</v>
      </c>
      <c r="H1555" s="24">
        <f>IF([1]新扩建主干线!H1555="","",[1]新扩建主干线!H1555)</f>
        <v>8</v>
      </c>
      <c r="I1555" s="24">
        <f>IF([1]新扩建主干线!I1555="","",[1]新扩建主干线!I1555)</f>
        <v>3</v>
      </c>
    </row>
    <row r="1556" spans="1:9">
      <c r="A1556" s="24" t="str">
        <f>IF([1]新扩建主干线!A1556="","",[1]新扩建主干线!A1556)</f>
        <v>宝湾线路25</v>
      </c>
      <c r="B1556" s="24" t="str">
        <f>IF([1]新扩建主干线!B1556="","",[1]新扩建主干线!B1556)</f>
        <v>10kV</v>
      </c>
      <c r="C1556" s="24" t="str">
        <f>IF([1]新扩建主干线!C1556="","",[1]新扩建主干线!C1556)</f>
        <v>157宝湾线</v>
      </c>
      <c r="D1556" s="24">
        <f>IF([1]新扩建主干线!D1556="","",[1]新扩建主干线!D1556)</f>
        <v>0</v>
      </c>
      <c r="E1556" s="24">
        <f>IF([1]新扩建主干线!E1556="","",[1]新扩建主干线!E1556)</f>
        <v>0.10526199999999999</v>
      </c>
      <c r="F1556" s="24" t="str">
        <f>IF([1]新扩建主干线!F1556="","",[1]新扩建主干线!F1556)</f>
        <v>市辖</v>
      </c>
      <c r="G1556" s="24">
        <f>IF([1]新扩建主干线!G1556="","",[1]新扩建主干线!G1556)</f>
        <v>0</v>
      </c>
      <c r="H1556" s="24">
        <f>IF([1]新扩建主干线!H1556="","",[1]新扩建主干线!H1556)</f>
        <v>0</v>
      </c>
      <c r="I1556" s="24">
        <f>IF([1]新扩建主干线!I1556="","",[1]新扩建主干线!I1556)</f>
        <v>1</v>
      </c>
    </row>
    <row r="1557" spans="1:9">
      <c r="A1557" s="24" t="str">
        <f>IF([1]新扩建主干线!A1557="","",[1]新扩建主干线!A1557)</f>
        <v>宝湾线路27</v>
      </c>
      <c r="B1557" s="24" t="str">
        <f>IF([1]新扩建主干线!B1557="","",[1]新扩建主干线!B1557)</f>
        <v>10kV</v>
      </c>
      <c r="C1557" s="24" t="str">
        <f>IF([1]新扩建主干线!C1557="","",[1]新扩建主干线!C1557)</f>
        <v>157宝湾线</v>
      </c>
      <c r="D1557" s="24">
        <f>IF([1]新扩建主干线!D1557="","",[1]新扩建主干线!D1557)</f>
        <v>0</v>
      </c>
      <c r="E1557" s="24">
        <f>IF([1]新扩建主干线!E1557="","",[1]新扩建主干线!E1557)</f>
        <v>0.14627399999999999</v>
      </c>
      <c r="F1557" s="24" t="str">
        <f>IF([1]新扩建主干线!F1557="","",[1]新扩建主干线!F1557)</f>
        <v>市辖</v>
      </c>
      <c r="G1557" s="24">
        <f>IF([1]新扩建主干线!G1557="","",[1]新扩建主干线!G1557)</f>
        <v>0</v>
      </c>
      <c r="H1557" s="24">
        <f>IF([1]新扩建主干线!H1557="","",[1]新扩建主干线!H1557)</f>
        <v>2</v>
      </c>
      <c r="I1557" s="24">
        <f>IF([1]新扩建主干线!I1557="","",[1]新扩建主干线!I1557)</f>
        <v>3</v>
      </c>
    </row>
    <row r="1558" spans="1:9">
      <c r="A1558" s="24" t="str">
        <f>IF([1]新扩建主干线!A1558="","",[1]新扩建主干线!A1558)</f>
        <v>宝湾线路28</v>
      </c>
      <c r="B1558" s="24" t="str">
        <f>IF([1]新扩建主干线!B1558="","",[1]新扩建主干线!B1558)</f>
        <v>10kV</v>
      </c>
      <c r="C1558" s="24" t="str">
        <f>IF([1]新扩建主干线!C1558="","",[1]新扩建主干线!C1558)</f>
        <v>157宝湾线</v>
      </c>
      <c r="D1558" s="24">
        <f>IF([1]新扩建主干线!D1558="","",[1]新扩建主干线!D1558)</f>
        <v>0</v>
      </c>
      <c r="E1558" s="24">
        <f>IF([1]新扩建主干线!E1558="","",[1]新扩建主干线!E1558)</f>
        <v>3.3310000000000002E-3</v>
      </c>
      <c r="F1558" s="24" t="str">
        <f>IF([1]新扩建主干线!F1558="","",[1]新扩建主干线!F1558)</f>
        <v>市辖</v>
      </c>
      <c r="G1558" s="24">
        <f>IF([1]新扩建主干线!G1558="","",[1]新扩建主干线!G1558)</f>
        <v>0</v>
      </c>
      <c r="H1558" s="24">
        <f>IF([1]新扩建主干线!H1558="","",[1]新扩建主干线!H1558)</f>
        <v>3</v>
      </c>
      <c r="I1558" s="24">
        <f>IF([1]新扩建主干线!I1558="","",[1]新扩建主干线!I1558)</f>
        <v>1</v>
      </c>
    </row>
    <row r="1559" spans="1:9">
      <c r="A1559" s="24" t="str">
        <f>IF([1]新扩建主干线!A1559="","",[1]新扩建主干线!A1559)</f>
        <v>宝湾线路30</v>
      </c>
      <c r="B1559" s="24" t="str">
        <f>IF([1]新扩建主干线!B1559="","",[1]新扩建主干线!B1559)</f>
        <v>10kV</v>
      </c>
      <c r="C1559" s="24" t="str">
        <f>IF([1]新扩建主干线!C1559="","",[1]新扩建主干线!C1559)</f>
        <v>157宝湾线</v>
      </c>
      <c r="D1559" s="24">
        <f>IF([1]新扩建主干线!D1559="","",[1]新扩建主干线!D1559)</f>
        <v>0</v>
      </c>
      <c r="E1559" s="24">
        <f>IF([1]新扩建主干线!E1559="","",[1]新扩建主干线!E1559)</f>
        <v>1.423E-3</v>
      </c>
      <c r="F1559" s="24" t="str">
        <f>IF([1]新扩建主干线!F1559="","",[1]新扩建主干线!F1559)</f>
        <v>市辖</v>
      </c>
      <c r="G1559" s="24">
        <f>IF([1]新扩建主干线!G1559="","",[1]新扩建主干线!G1559)</f>
        <v>0</v>
      </c>
      <c r="H1559" s="24">
        <f>IF([1]新扩建主干线!H1559="","",[1]新扩建主干线!H1559)</f>
        <v>5</v>
      </c>
      <c r="I1559" s="24">
        <f>IF([1]新扩建主干线!I1559="","",[1]新扩建主干线!I1559)</f>
        <v>3</v>
      </c>
    </row>
    <row r="1560" spans="1:9">
      <c r="A1560" s="24" t="str">
        <f>IF([1]新扩建主干线!A1560="","",[1]新扩建主干线!A1560)</f>
        <v>宝湾线路31</v>
      </c>
      <c r="B1560" s="24" t="str">
        <f>IF([1]新扩建主干线!B1560="","",[1]新扩建主干线!B1560)</f>
        <v>10kV</v>
      </c>
      <c r="C1560" s="24" t="str">
        <f>IF([1]新扩建主干线!C1560="","",[1]新扩建主干线!C1560)</f>
        <v>157宝湾线</v>
      </c>
      <c r="D1560" s="24">
        <f>IF([1]新扩建主干线!D1560="","",[1]新扩建主干线!D1560)</f>
        <v>0</v>
      </c>
      <c r="E1560" s="24">
        <f>IF([1]新扩建主干线!E1560="","",[1]新扩建主干线!E1560)</f>
        <v>2.0950000000000001E-3</v>
      </c>
      <c r="F1560" s="24" t="str">
        <f>IF([1]新扩建主干线!F1560="","",[1]新扩建主干线!F1560)</f>
        <v>市辖</v>
      </c>
      <c r="G1560" s="24">
        <f>IF([1]新扩建主干线!G1560="","",[1]新扩建主干线!G1560)</f>
        <v>0</v>
      </c>
      <c r="H1560" s="24">
        <f>IF([1]新扩建主干线!H1560="","",[1]新扩建主干线!H1560)</f>
        <v>6</v>
      </c>
      <c r="I1560" s="24">
        <f>IF([1]新扩建主干线!I1560="","",[1]新扩建主干线!I1560)</f>
        <v>1</v>
      </c>
    </row>
    <row r="1561" spans="1:9">
      <c r="A1561" s="24" t="str">
        <f>IF([1]新扩建主干线!A1561="","",[1]新扩建主干线!A1561)</f>
        <v>宝湾线路33</v>
      </c>
      <c r="B1561" s="24" t="str">
        <f>IF([1]新扩建主干线!B1561="","",[1]新扩建主干线!B1561)</f>
        <v>10kV</v>
      </c>
      <c r="C1561" s="24" t="str">
        <f>IF([1]新扩建主干线!C1561="","",[1]新扩建主干线!C1561)</f>
        <v>157宝湾线</v>
      </c>
      <c r="D1561" s="24">
        <f>IF([1]新扩建主干线!D1561="","",[1]新扩建主干线!D1561)</f>
        <v>0</v>
      </c>
      <c r="E1561" s="24">
        <f>IF([1]新扩建主干线!E1561="","",[1]新扩建主干线!E1561)</f>
        <v>3.748E-3</v>
      </c>
      <c r="F1561" s="24" t="str">
        <f>IF([1]新扩建主干线!F1561="","",[1]新扩建主干线!F1561)</f>
        <v>市辖</v>
      </c>
      <c r="G1561" s="24">
        <f>IF([1]新扩建主干线!G1561="","",[1]新扩建主干线!G1561)</f>
        <v>0</v>
      </c>
      <c r="H1561" s="24">
        <f>IF([1]新扩建主干线!H1561="","",[1]新扩建主干线!H1561)</f>
        <v>8</v>
      </c>
      <c r="I1561" s="24">
        <f>IF([1]新扩建主干线!I1561="","",[1]新扩建主干线!I1561)</f>
        <v>3</v>
      </c>
    </row>
    <row r="1562" spans="1:9">
      <c r="A1562" s="24" t="str">
        <f>IF([1]新扩建主干线!A1562="","",[1]新扩建主干线!A1562)</f>
        <v>天福线路1</v>
      </c>
      <c r="B1562" s="24" t="str">
        <f>IF([1]新扩建主干线!B1562="","",[1]新扩建主干线!B1562)</f>
        <v>10kV</v>
      </c>
      <c r="C1562" s="24" t="str">
        <f>IF([1]新扩建主干线!C1562="","",[1]新扩建主干线!C1562)</f>
        <v>159天福线</v>
      </c>
      <c r="D1562" s="24">
        <f>IF([1]新扩建主干线!D1562="","",[1]新扩建主干线!D1562)</f>
        <v>0</v>
      </c>
      <c r="E1562" s="24">
        <f>IF([1]新扩建主干线!E1562="","",[1]新扩建主干线!E1562)</f>
        <v>0.54830699999999999</v>
      </c>
      <c r="F1562" s="24" t="str">
        <f>IF([1]新扩建主干线!F1562="","",[1]新扩建主干线!F1562)</f>
        <v>市辖</v>
      </c>
      <c r="G1562" s="24">
        <f>IF([1]新扩建主干线!G1562="","",[1]新扩建主干线!G1562)</f>
        <v>0</v>
      </c>
      <c r="H1562" s="24">
        <f>IF([1]新扩建主干线!H1562="","",[1]新扩建主干线!H1562)</f>
        <v>0</v>
      </c>
      <c r="I1562" s="24">
        <f>IF([1]新扩建主干线!I1562="","",[1]新扩建主干线!I1562)</f>
        <v>1</v>
      </c>
    </row>
    <row r="1563" spans="1:9">
      <c r="A1563" s="24" t="str">
        <f>IF([1]新扩建主干线!A1563="","",[1]新扩建主干线!A1563)</f>
        <v>天福线路3</v>
      </c>
      <c r="B1563" s="24" t="str">
        <f>IF([1]新扩建主干线!B1563="","",[1]新扩建主干线!B1563)</f>
        <v>10kV</v>
      </c>
      <c r="C1563" s="24" t="str">
        <f>IF([1]新扩建主干线!C1563="","",[1]新扩建主干线!C1563)</f>
        <v>159天福线</v>
      </c>
      <c r="D1563" s="24">
        <f>IF([1]新扩建主干线!D1563="","",[1]新扩建主干线!D1563)</f>
        <v>0</v>
      </c>
      <c r="E1563" s="24">
        <f>IF([1]新扩建主干线!E1563="","",[1]新扩建主干线!E1563)</f>
        <v>0.157968</v>
      </c>
      <c r="F1563" s="24" t="str">
        <f>IF([1]新扩建主干线!F1563="","",[1]新扩建主干线!F1563)</f>
        <v/>
      </c>
      <c r="G1563" s="24">
        <f>IF([1]新扩建主干线!G1563="","",[1]新扩建主干线!G1563)</f>
        <v>0</v>
      </c>
      <c r="H1563" s="24">
        <f>IF([1]新扩建主干线!H1563="","",[1]新扩建主干线!H1563)</f>
        <v>2</v>
      </c>
      <c r="I1563" s="24">
        <f>IF([1]新扩建主干线!I1563="","",[1]新扩建主干线!I1563)</f>
        <v>3</v>
      </c>
    </row>
    <row r="1564" spans="1:9">
      <c r="A1564" s="24" t="str">
        <f>IF([1]新扩建主干线!A1564="","",[1]新扩建主干线!A1564)</f>
        <v>天福线路4</v>
      </c>
      <c r="B1564" s="24" t="str">
        <f>IF([1]新扩建主干线!B1564="","",[1]新扩建主干线!B1564)</f>
        <v>10kV</v>
      </c>
      <c r="C1564" s="24" t="str">
        <f>IF([1]新扩建主干线!C1564="","",[1]新扩建主干线!C1564)</f>
        <v>159天福线</v>
      </c>
      <c r="D1564" s="24">
        <f>IF([1]新扩建主干线!D1564="","",[1]新扩建主干线!D1564)</f>
        <v>0</v>
      </c>
      <c r="E1564" s="24">
        <f>IF([1]新扩建主干线!E1564="","",[1]新扩建主干线!E1564)</f>
        <v>0.32151299999999999</v>
      </c>
      <c r="F1564" s="24" t="str">
        <f>IF([1]新扩建主干线!F1564="","",[1]新扩建主干线!F1564)</f>
        <v/>
      </c>
      <c r="G1564" s="24">
        <f>IF([1]新扩建主干线!G1564="","",[1]新扩建主干线!G1564)</f>
        <v>0</v>
      </c>
      <c r="H1564" s="24">
        <f>IF([1]新扩建主干线!H1564="","",[1]新扩建主干线!H1564)</f>
        <v>3</v>
      </c>
      <c r="I1564" s="24">
        <f>IF([1]新扩建主干线!I1564="","",[1]新扩建主干线!I1564)</f>
        <v>1</v>
      </c>
    </row>
    <row r="1565" spans="1:9">
      <c r="A1565" s="24" t="str">
        <f>IF([1]新扩建主干线!A1565="","",[1]新扩建主干线!A1565)</f>
        <v>天福线路6</v>
      </c>
      <c r="B1565" s="24" t="str">
        <f>IF([1]新扩建主干线!B1565="","",[1]新扩建主干线!B1565)</f>
        <v>10kV</v>
      </c>
      <c r="C1565" s="24" t="str">
        <f>IF([1]新扩建主干线!C1565="","",[1]新扩建主干线!C1565)</f>
        <v>159天福线</v>
      </c>
      <c r="D1565" s="24">
        <f>IF([1]新扩建主干线!D1565="","",[1]新扩建主干线!D1565)</f>
        <v>0</v>
      </c>
      <c r="E1565" s="24">
        <f>IF([1]新扩建主干线!E1565="","",[1]新扩建主干线!E1565)</f>
        <v>6.0493999999999999E-2</v>
      </c>
      <c r="F1565" s="24" t="str">
        <f>IF([1]新扩建主干线!F1565="","",[1]新扩建主干线!F1565)</f>
        <v>市辖</v>
      </c>
      <c r="G1565" s="24">
        <f>IF([1]新扩建主干线!G1565="","",[1]新扩建主干线!G1565)</f>
        <v>0</v>
      </c>
      <c r="H1565" s="24">
        <f>IF([1]新扩建主干线!H1565="","",[1]新扩建主干线!H1565)</f>
        <v>5</v>
      </c>
      <c r="I1565" s="24">
        <f>IF([1]新扩建主干线!I1565="","",[1]新扩建主干线!I1565)</f>
        <v>3</v>
      </c>
    </row>
    <row r="1566" spans="1:9">
      <c r="A1566" s="24" t="str">
        <f>IF([1]新扩建主干线!A1566="","",[1]新扩建主干线!A1566)</f>
        <v>天福线路7</v>
      </c>
      <c r="B1566" s="24" t="str">
        <f>IF([1]新扩建主干线!B1566="","",[1]新扩建主干线!B1566)</f>
        <v>10kV</v>
      </c>
      <c r="C1566" s="24" t="str">
        <f>IF([1]新扩建主干线!C1566="","",[1]新扩建主干线!C1566)</f>
        <v>159天福线</v>
      </c>
      <c r="D1566" s="24">
        <f>IF([1]新扩建主干线!D1566="","",[1]新扩建主干线!D1566)</f>
        <v>0</v>
      </c>
      <c r="E1566" s="24">
        <f>IF([1]新扩建主干线!E1566="","",[1]新扩建主干线!E1566)</f>
        <v>0.253776</v>
      </c>
      <c r="F1566" s="24" t="str">
        <f>IF([1]新扩建主干线!F1566="","",[1]新扩建主干线!F1566)</f>
        <v>市辖</v>
      </c>
      <c r="G1566" s="24">
        <f>IF([1]新扩建主干线!G1566="","",[1]新扩建主干线!G1566)</f>
        <v>0</v>
      </c>
      <c r="H1566" s="24">
        <f>IF([1]新扩建主干线!H1566="","",[1]新扩建主干线!H1566)</f>
        <v>6</v>
      </c>
      <c r="I1566" s="24">
        <f>IF([1]新扩建主干线!I1566="","",[1]新扩建主干线!I1566)</f>
        <v>1</v>
      </c>
    </row>
    <row r="1567" spans="1:9">
      <c r="A1567" s="24" t="str">
        <f>IF([1]新扩建主干线!A1567="","",[1]新扩建主干线!A1567)</f>
        <v>天福线路9</v>
      </c>
      <c r="B1567" s="24" t="str">
        <f>IF([1]新扩建主干线!B1567="","",[1]新扩建主干线!B1567)</f>
        <v>10kV</v>
      </c>
      <c r="C1567" s="24" t="str">
        <f>IF([1]新扩建主干线!C1567="","",[1]新扩建主干线!C1567)</f>
        <v>159天福线</v>
      </c>
      <c r="D1567" s="24">
        <f>IF([1]新扩建主干线!D1567="","",[1]新扩建主干线!D1567)</f>
        <v>0</v>
      </c>
      <c r="E1567" s="24">
        <f>IF([1]新扩建主干线!E1567="","",[1]新扩建主干线!E1567)</f>
        <v>3.5325000000000002E-2</v>
      </c>
      <c r="F1567" s="24" t="str">
        <f>IF([1]新扩建主干线!F1567="","",[1]新扩建主干线!F1567)</f>
        <v/>
      </c>
      <c r="G1567" s="24">
        <f>IF([1]新扩建主干线!G1567="","",[1]新扩建主干线!G1567)</f>
        <v>0</v>
      </c>
      <c r="H1567" s="24">
        <f>IF([1]新扩建主干线!H1567="","",[1]新扩建主干线!H1567)</f>
        <v>8</v>
      </c>
      <c r="I1567" s="24">
        <f>IF([1]新扩建主干线!I1567="","",[1]新扩建主干线!I1567)</f>
        <v>3</v>
      </c>
    </row>
    <row r="1568" spans="1:9">
      <c r="A1568" s="24" t="str">
        <f>IF([1]新扩建主干线!A1568="","",[1]新扩建主干线!A1568)</f>
        <v>天福线路10</v>
      </c>
      <c r="B1568" s="24" t="str">
        <f>IF([1]新扩建主干线!B1568="","",[1]新扩建主干线!B1568)</f>
        <v>10kV</v>
      </c>
      <c r="C1568" s="24" t="str">
        <f>IF([1]新扩建主干线!C1568="","",[1]新扩建主干线!C1568)</f>
        <v>159天福线</v>
      </c>
      <c r="D1568" s="24">
        <f>IF([1]新扩建主干线!D1568="","",[1]新扩建主干线!D1568)</f>
        <v>0</v>
      </c>
      <c r="E1568" s="24">
        <f>IF([1]新扩建主干线!E1568="","",[1]新扩建主干线!E1568)</f>
        <v>6.9625999999999993E-2</v>
      </c>
      <c r="F1568" s="24" t="str">
        <f>IF([1]新扩建主干线!F1568="","",[1]新扩建主干线!F1568)</f>
        <v/>
      </c>
      <c r="G1568" s="24">
        <f>IF([1]新扩建主干线!G1568="","",[1]新扩建主干线!G1568)</f>
        <v>0</v>
      </c>
      <c r="H1568" s="24">
        <f>IF([1]新扩建主干线!H1568="","",[1]新扩建主干线!H1568)</f>
        <v>0</v>
      </c>
      <c r="I1568" s="24">
        <f>IF([1]新扩建主干线!I1568="","",[1]新扩建主干线!I1568)</f>
        <v>1</v>
      </c>
    </row>
    <row r="1569" spans="1:9">
      <c r="A1569" s="24" t="str">
        <f>IF([1]新扩建主干线!A1569="","",[1]新扩建主干线!A1569)</f>
        <v>天福线路12</v>
      </c>
      <c r="B1569" s="24" t="str">
        <f>IF([1]新扩建主干线!B1569="","",[1]新扩建主干线!B1569)</f>
        <v>10kV</v>
      </c>
      <c r="C1569" s="24" t="str">
        <f>IF([1]新扩建主干线!C1569="","",[1]新扩建主干线!C1569)</f>
        <v>159天福线</v>
      </c>
      <c r="D1569" s="24">
        <f>IF([1]新扩建主干线!D1569="","",[1]新扩建主干线!D1569)</f>
        <v>0</v>
      </c>
      <c r="E1569" s="24">
        <f>IF([1]新扩建主干线!E1569="","",[1]新扩建主干线!E1569)</f>
        <v>3.5750000000000001E-3</v>
      </c>
      <c r="F1569" s="24" t="str">
        <f>IF([1]新扩建主干线!F1569="","",[1]新扩建主干线!F1569)</f>
        <v/>
      </c>
      <c r="G1569" s="24">
        <f>IF([1]新扩建主干线!G1569="","",[1]新扩建主干线!G1569)</f>
        <v>0</v>
      </c>
      <c r="H1569" s="24">
        <f>IF([1]新扩建主干线!H1569="","",[1]新扩建主干线!H1569)</f>
        <v>2</v>
      </c>
      <c r="I1569" s="24">
        <f>IF([1]新扩建主干线!I1569="","",[1]新扩建主干线!I1569)</f>
        <v>3</v>
      </c>
    </row>
    <row r="1570" spans="1:9">
      <c r="A1570" s="24" t="str">
        <f>IF([1]新扩建主干线!A1570="","",[1]新扩建主干线!A1570)</f>
        <v>天福线路13</v>
      </c>
      <c r="B1570" s="24" t="str">
        <f>IF([1]新扩建主干线!B1570="","",[1]新扩建主干线!B1570)</f>
        <v>10kV</v>
      </c>
      <c r="C1570" s="24" t="str">
        <f>IF([1]新扩建主干线!C1570="","",[1]新扩建主干线!C1570)</f>
        <v>159天福线</v>
      </c>
      <c r="D1570" s="24">
        <f>IF([1]新扩建主干线!D1570="","",[1]新扩建主干线!D1570)</f>
        <v>0</v>
      </c>
      <c r="E1570" s="24">
        <f>IF([1]新扩建主干线!E1570="","",[1]新扩建主干线!E1570)</f>
        <v>1.4714E-2</v>
      </c>
      <c r="F1570" s="24" t="str">
        <f>IF([1]新扩建主干线!F1570="","",[1]新扩建主干线!F1570)</f>
        <v/>
      </c>
      <c r="G1570" s="24">
        <f>IF([1]新扩建主干线!G1570="","",[1]新扩建主干线!G1570)</f>
        <v>0</v>
      </c>
      <c r="H1570" s="24">
        <f>IF([1]新扩建主干线!H1570="","",[1]新扩建主干线!H1570)</f>
        <v>3</v>
      </c>
      <c r="I1570" s="24">
        <f>IF([1]新扩建主干线!I1570="","",[1]新扩建主干线!I1570)</f>
        <v>1</v>
      </c>
    </row>
    <row r="1571" spans="1:9">
      <c r="A1571" s="24" t="str">
        <f>IF([1]新扩建主干线!A1571="","",[1]新扩建主干线!A1571)</f>
        <v>天福线路15</v>
      </c>
      <c r="B1571" s="24" t="str">
        <f>IF([1]新扩建主干线!B1571="","",[1]新扩建主干线!B1571)</f>
        <v>10kV</v>
      </c>
      <c r="C1571" s="24" t="str">
        <f>IF([1]新扩建主干线!C1571="","",[1]新扩建主干线!C1571)</f>
        <v>159天福线</v>
      </c>
      <c r="D1571" s="24">
        <f>IF([1]新扩建主干线!D1571="","",[1]新扩建主干线!D1571)</f>
        <v>0</v>
      </c>
      <c r="E1571" s="24">
        <f>IF([1]新扩建主干线!E1571="","",[1]新扩建主干线!E1571)</f>
        <v>7.6059999999999999E-3</v>
      </c>
      <c r="F1571" s="24" t="str">
        <f>IF([1]新扩建主干线!F1571="","",[1]新扩建主干线!F1571)</f>
        <v>市辖</v>
      </c>
      <c r="G1571" s="24">
        <f>IF([1]新扩建主干线!G1571="","",[1]新扩建主干线!G1571)</f>
        <v>0</v>
      </c>
      <c r="H1571" s="24">
        <f>IF([1]新扩建主干线!H1571="","",[1]新扩建主干线!H1571)</f>
        <v>5</v>
      </c>
      <c r="I1571" s="24">
        <f>IF([1]新扩建主干线!I1571="","",[1]新扩建主干线!I1571)</f>
        <v>3</v>
      </c>
    </row>
    <row r="1572" spans="1:9">
      <c r="A1572" s="24" t="str">
        <f>IF([1]新扩建主干线!A1572="","",[1]新扩建主干线!A1572)</f>
        <v>天福线路16</v>
      </c>
      <c r="B1572" s="24" t="str">
        <f>IF([1]新扩建主干线!B1572="","",[1]新扩建主干线!B1572)</f>
        <v>10kV</v>
      </c>
      <c r="C1572" s="24" t="str">
        <f>IF([1]新扩建主干线!C1572="","",[1]新扩建主干线!C1572)</f>
        <v>159天福线</v>
      </c>
      <c r="D1572" s="24">
        <f>IF([1]新扩建主干线!D1572="","",[1]新扩建主干线!D1572)</f>
        <v>0</v>
      </c>
      <c r="E1572" s="24">
        <f>IF([1]新扩建主干线!E1572="","",[1]新扩建主干线!E1572)</f>
        <v>0.18998000000000001</v>
      </c>
      <c r="F1572" s="24" t="str">
        <f>IF([1]新扩建主干线!F1572="","",[1]新扩建主干线!F1572)</f>
        <v>市辖</v>
      </c>
      <c r="G1572" s="24">
        <f>IF([1]新扩建主干线!G1572="","",[1]新扩建主干线!G1572)</f>
        <v>0</v>
      </c>
      <c r="H1572" s="24">
        <f>IF([1]新扩建主干线!H1572="","",[1]新扩建主干线!H1572)</f>
        <v>6</v>
      </c>
      <c r="I1572" s="24">
        <f>IF([1]新扩建主干线!I1572="","",[1]新扩建主干线!I1572)</f>
        <v>1</v>
      </c>
    </row>
    <row r="1573" spans="1:9">
      <c r="A1573" s="24" t="str">
        <f>IF([1]新扩建主干线!A1573="","",[1]新扩建主干线!A1573)</f>
        <v>天福线路18</v>
      </c>
      <c r="B1573" s="24" t="str">
        <f>IF([1]新扩建主干线!B1573="","",[1]新扩建主干线!B1573)</f>
        <v>10kV</v>
      </c>
      <c r="C1573" s="24" t="str">
        <f>IF([1]新扩建主干线!C1573="","",[1]新扩建主干线!C1573)</f>
        <v>159天福线</v>
      </c>
      <c r="D1573" s="24">
        <f>IF([1]新扩建主干线!D1573="","",[1]新扩建主干线!D1573)</f>
        <v>0</v>
      </c>
      <c r="E1573" s="24">
        <f>IF([1]新扩建主干线!E1573="","",[1]新扩建主干线!E1573)</f>
        <v>2.9912999999999999E-2</v>
      </c>
      <c r="F1573" s="24" t="str">
        <f>IF([1]新扩建主干线!F1573="","",[1]新扩建主干线!F1573)</f>
        <v>市辖</v>
      </c>
      <c r="G1573" s="24">
        <f>IF([1]新扩建主干线!G1573="","",[1]新扩建主干线!G1573)</f>
        <v>0</v>
      </c>
      <c r="H1573" s="24">
        <f>IF([1]新扩建主干线!H1573="","",[1]新扩建主干线!H1573)</f>
        <v>8</v>
      </c>
      <c r="I1573" s="24">
        <f>IF([1]新扩建主干线!I1573="","",[1]新扩建主干线!I1573)</f>
        <v>3</v>
      </c>
    </row>
    <row r="1574" spans="1:9">
      <c r="A1574" s="24" t="str">
        <f>IF([1]新扩建主干线!A1574="","",[1]新扩建主干线!A1574)</f>
        <v>天福线路19</v>
      </c>
      <c r="B1574" s="24" t="str">
        <f>IF([1]新扩建主干线!B1574="","",[1]新扩建主干线!B1574)</f>
        <v>10kV</v>
      </c>
      <c r="C1574" s="24" t="str">
        <f>IF([1]新扩建主干线!C1574="","",[1]新扩建主干线!C1574)</f>
        <v>159天福线</v>
      </c>
      <c r="D1574" s="24">
        <f>IF([1]新扩建主干线!D1574="","",[1]新扩建主干线!D1574)</f>
        <v>0</v>
      </c>
      <c r="E1574" s="24">
        <f>IF([1]新扩建主干线!E1574="","",[1]新扩建主干线!E1574)</f>
        <v>5.6017999999999998E-2</v>
      </c>
      <c r="F1574" s="24" t="str">
        <f>IF([1]新扩建主干线!F1574="","",[1]新扩建主干线!F1574)</f>
        <v>市辖</v>
      </c>
      <c r="G1574" s="24">
        <f>IF([1]新扩建主干线!G1574="","",[1]新扩建主干线!G1574)</f>
        <v>0</v>
      </c>
      <c r="H1574" s="24">
        <f>IF([1]新扩建主干线!H1574="","",[1]新扩建主干线!H1574)</f>
        <v>0</v>
      </c>
      <c r="I1574" s="24">
        <f>IF([1]新扩建主干线!I1574="","",[1]新扩建主干线!I1574)</f>
        <v>1</v>
      </c>
    </row>
    <row r="1575" spans="1:9">
      <c r="A1575" s="24" t="str">
        <f>IF([1]新扩建主干线!A1575="","",[1]新扩建主干线!A1575)</f>
        <v>天福线路21</v>
      </c>
      <c r="B1575" s="24" t="str">
        <f>IF([1]新扩建主干线!B1575="","",[1]新扩建主干线!B1575)</f>
        <v>10kV</v>
      </c>
      <c r="C1575" s="24" t="str">
        <f>IF([1]新扩建主干线!C1575="","",[1]新扩建主干线!C1575)</f>
        <v>159天福线</v>
      </c>
      <c r="D1575" s="24">
        <f>IF([1]新扩建主干线!D1575="","",[1]新扩建主干线!D1575)</f>
        <v>0</v>
      </c>
      <c r="E1575" s="24">
        <f>IF([1]新扩建主干线!E1575="","",[1]新扩建主干线!E1575)</f>
        <v>2.5472000000000002E-2</v>
      </c>
      <c r="F1575" s="24" t="str">
        <f>IF([1]新扩建主干线!F1575="","",[1]新扩建主干线!F1575)</f>
        <v>市辖</v>
      </c>
      <c r="G1575" s="24">
        <f>IF([1]新扩建主干线!G1575="","",[1]新扩建主干线!G1575)</f>
        <v>0</v>
      </c>
      <c r="H1575" s="24">
        <f>IF([1]新扩建主干线!H1575="","",[1]新扩建主干线!H1575)</f>
        <v>2</v>
      </c>
      <c r="I1575" s="24">
        <f>IF([1]新扩建主干线!I1575="","",[1]新扩建主干线!I1575)</f>
        <v>3</v>
      </c>
    </row>
    <row r="1576" spans="1:9">
      <c r="A1576" s="24" t="str">
        <f>IF([1]新扩建主干线!A1576="","",[1]新扩建主干线!A1576)</f>
        <v>天福线路22</v>
      </c>
      <c r="B1576" s="24" t="str">
        <f>IF([1]新扩建主干线!B1576="","",[1]新扩建主干线!B1576)</f>
        <v>10kV</v>
      </c>
      <c r="C1576" s="24" t="str">
        <f>IF([1]新扩建主干线!C1576="","",[1]新扩建主干线!C1576)</f>
        <v>159天福线</v>
      </c>
      <c r="D1576" s="24">
        <f>IF([1]新扩建主干线!D1576="","",[1]新扩建主干线!D1576)</f>
        <v>0</v>
      </c>
      <c r="E1576" s="24">
        <f>IF([1]新扩建主干线!E1576="","",[1]新扩建主干线!E1576)</f>
        <v>0.18739900000000001</v>
      </c>
      <c r="F1576" s="24" t="str">
        <f>IF([1]新扩建主干线!F1576="","",[1]新扩建主干线!F1576)</f>
        <v>市辖</v>
      </c>
      <c r="G1576" s="24">
        <f>IF([1]新扩建主干线!G1576="","",[1]新扩建主干线!G1576)</f>
        <v>0</v>
      </c>
      <c r="H1576" s="24">
        <f>IF([1]新扩建主干线!H1576="","",[1]新扩建主干线!H1576)</f>
        <v>3</v>
      </c>
      <c r="I1576" s="24">
        <f>IF([1]新扩建主干线!I1576="","",[1]新扩建主干线!I1576)</f>
        <v>1</v>
      </c>
    </row>
    <row r="1577" spans="1:9">
      <c r="A1577" s="24" t="str">
        <f>IF([1]新扩建主干线!A1577="","",[1]新扩建主干线!A1577)</f>
        <v>天福线路24</v>
      </c>
      <c r="B1577" s="24" t="str">
        <f>IF([1]新扩建主干线!B1577="","",[1]新扩建主干线!B1577)</f>
        <v>10kV</v>
      </c>
      <c r="C1577" s="24" t="str">
        <f>IF([1]新扩建主干线!C1577="","",[1]新扩建主干线!C1577)</f>
        <v>159天福线</v>
      </c>
      <c r="D1577" s="24">
        <f>IF([1]新扩建主干线!D1577="","",[1]新扩建主干线!D1577)</f>
        <v>0</v>
      </c>
      <c r="E1577" s="24">
        <f>IF([1]新扩建主干线!E1577="","",[1]新扩建主干线!E1577)</f>
        <v>1.8893E-2</v>
      </c>
      <c r="F1577" s="24" t="str">
        <f>IF([1]新扩建主干线!F1577="","",[1]新扩建主干线!F1577)</f>
        <v/>
      </c>
      <c r="G1577" s="24">
        <f>IF([1]新扩建主干线!G1577="","",[1]新扩建主干线!G1577)</f>
        <v>0</v>
      </c>
      <c r="H1577" s="24">
        <f>IF([1]新扩建主干线!H1577="","",[1]新扩建主干线!H1577)</f>
        <v>5</v>
      </c>
      <c r="I1577" s="24">
        <f>IF([1]新扩建主干线!I1577="","",[1]新扩建主干线!I1577)</f>
        <v>3</v>
      </c>
    </row>
    <row r="1578" spans="1:9">
      <c r="A1578" s="24" t="str">
        <f>IF([1]新扩建主干线!A1578="","",[1]新扩建主干线!A1578)</f>
        <v>诚和线路1</v>
      </c>
      <c r="B1578" s="24" t="str">
        <f>IF([1]新扩建主干线!B1578="","",[1]新扩建主干线!B1578)</f>
        <v>10kV</v>
      </c>
      <c r="C1578" s="24" t="str">
        <f>IF([1]新扩建主干线!C1578="","",[1]新扩建主干线!C1578)</f>
        <v>150诚和线</v>
      </c>
      <c r="D1578" s="24">
        <f>IF([1]新扩建主干线!D1578="","",[1]新扩建主干线!D1578)</f>
        <v>0</v>
      </c>
      <c r="E1578" s="24">
        <f>IF([1]新扩建主干线!E1578="","",[1]新扩建主干线!E1578)</f>
        <v>2.5531000000000002E-2</v>
      </c>
      <c r="F1578" s="24" t="str">
        <f>IF([1]新扩建主干线!F1578="","",[1]新扩建主干线!F1578)</f>
        <v>市辖</v>
      </c>
      <c r="G1578" s="24">
        <f>IF([1]新扩建主干线!G1578="","",[1]新扩建主干线!G1578)</f>
        <v>0</v>
      </c>
      <c r="H1578" s="24">
        <f>IF([1]新扩建主干线!H1578="","",[1]新扩建主干线!H1578)</f>
        <v>6</v>
      </c>
      <c r="I1578" s="24">
        <f>IF([1]新扩建主干线!I1578="","",[1]新扩建主干线!I1578)</f>
        <v>1</v>
      </c>
    </row>
    <row r="1579" spans="1:9">
      <c r="A1579" s="24" t="str">
        <f>IF([1]新扩建主干线!A1579="","",[1]新扩建主干线!A1579)</f>
        <v>诚和线路3</v>
      </c>
      <c r="B1579" s="24" t="str">
        <f>IF([1]新扩建主干线!B1579="","",[1]新扩建主干线!B1579)</f>
        <v>10kV</v>
      </c>
      <c r="C1579" s="24" t="str">
        <f>IF([1]新扩建主干线!C1579="","",[1]新扩建主干线!C1579)</f>
        <v>150诚和线</v>
      </c>
      <c r="D1579" s="24">
        <f>IF([1]新扩建主干线!D1579="","",[1]新扩建主干线!D1579)</f>
        <v>0</v>
      </c>
      <c r="E1579" s="24">
        <f>IF([1]新扩建主干线!E1579="","",[1]新扩建主干线!E1579)</f>
        <v>5.0476E-2</v>
      </c>
      <c r="F1579" s="24" t="str">
        <f>IF([1]新扩建主干线!F1579="","",[1]新扩建主干线!F1579)</f>
        <v>市辖</v>
      </c>
      <c r="G1579" s="24">
        <f>IF([1]新扩建主干线!G1579="","",[1]新扩建主干线!G1579)</f>
        <v>0</v>
      </c>
      <c r="H1579" s="24">
        <f>IF([1]新扩建主干线!H1579="","",[1]新扩建主干线!H1579)</f>
        <v>8</v>
      </c>
      <c r="I1579" s="24">
        <f>IF([1]新扩建主干线!I1579="","",[1]新扩建主干线!I1579)</f>
        <v>3</v>
      </c>
    </row>
    <row r="1580" spans="1:9">
      <c r="A1580" s="24" t="str">
        <f>IF([1]新扩建主干线!A1580="","",[1]新扩建主干线!A1580)</f>
        <v>诚和线路4</v>
      </c>
      <c r="B1580" s="24" t="str">
        <f>IF([1]新扩建主干线!B1580="","",[1]新扩建主干线!B1580)</f>
        <v>10kV</v>
      </c>
      <c r="C1580" s="24" t="str">
        <f>IF([1]新扩建主干线!C1580="","",[1]新扩建主干线!C1580)</f>
        <v>150诚和线</v>
      </c>
      <c r="D1580" s="24">
        <f>IF([1]新扩建主干线!D1580="","",[1]新扩建主干线!D1580)</f>
        <v>0</v>
      </c>
      <c r="E1580" s="24">
        <f>IF([1]新扩建主干线!E1580="","",[1]新扩建主干线!E1580)</f>
        <v>0.20380200000000001</v>
      </c>
      <c r="F1580" s="24" t="str">
        <f>IF([1]新扩建主干线!F1580="","",[1]新扩建主干线!F1580)</f>
        <v>市辖</v>
      </c>
      <c r="G1580" s="24">
        <f>IF([1]新扩建主干线!G1580="","",[1]新扩建主干线!G1580)</f>
        <v>0</v>
      </c>
      <c r="H1580" s="24">
        <f>IF([1]新扩建主干线!H1580="","",[1]新扩建主干线!H1580)</f>
        <v>0</v>
      </c>
      <c r="I1580" s="24">
        <f>IF([1]新扩建主干线!I1580="","",[1]新扩建主干线!I1580)</f>
        <v>1</v>
      </c>
    </row>
    <row r="1581" spans="1:9">
      <c r="A1581" s="24" t="str">
        <f>IF([1]新扩建主干线!A1581="","",[1]新扩建主干线!A1581)</f>
        <v>诚和线路6</v>
      </c>
      <c r="B1581" s="24" t="str">
        <f>IF([1]新扩建主干线!B1581="","",[1]新扩建主干线!B1581)</f>
        <v>10kV</v>
      </c>
      <c r="C1581" s="24" t="str">
        <f>IF([1]新扩建主干线!C1581="","",[1]新扩建主干线!C1581)</f>
        <v>150诚和线</v>
      </c>
      <c r="D1581" s="24">
        <f>IF([1]新扩建主干线!D1581="","",[1]新扩建主干线!D1581)</f>
        <v>0</v>
      </c>
      <c r="E1581" s="24">
        <f>IF([1]新扩建主干线!E1581="","",[1]新扩建主干线!E1581)</f>
        <v>0.13537099999999999</v>
      </c>
      <c r="F1581" s="24" t="str">
        <f>IF([1]新扩建主干线!F1581="","",[1]新扩建主干线!F1581)</f>
        <v>市辖</v>
      </c>
      <c r="G1581" s="24">
        <f>IF([1]新扩建主干线!G1581="","",[1]新扩建主干线!G1581)</f>
        <v>0</v>
      </c>
      <c r="H1581" s="24">
        <f>IF([1]新扩建主干线!H1581="","",[1]新扩建主干线!H1581)</f>
        <v>2</v>
      </c>
      <c r="I1581" s="24">
        <f>IF([1]新扩建主干线!I1581="","",[1]新扩建主干线!I1581)</f>
        <v>3</v>
      </c>
    </row>
    <row r="1582" spans="1:9">
      <c r="A1582" s="24" t="str">
        <f>IF([1]新扩建主干线!A1582="","",[1]新扩建主干线!A1582)</f>
        <v>诚和线路7</v>
      </c>
      <c r="B1582" s="24" t="str">
        <f>IF([1]新扩建主干线!B1582="","",[1]新扩建主干线!B1582)</f>
        <v>10kV</v>
      </c>
      <c r="C1582" s="24" t="str">
        <f>IF([1]新扩建主干线!C1582="","",[1]新扩建主干线!C1582)</f>
        <v>150诚和线</v>
      </c>
      <c r="D1582" s="24">
        <f>IF([1]新扩建主干线!D1582="","",[1]新扩建主干线!D1582)</f>
        <v>0</v>
      </c>
      <c r="E1582" s="24">
        <f>IF([1]新扩建主干线!E1582="","",[1]新扩建主干线!E1582)</f>
        <v>8.5304000000000005E-2</v>
      </c>
      <c r="F1582" s="24" t="str">
        <f>IF([1]新扩建主干线!F1582="","",[1]新扩建主干线!F1582)</f>
        <v>市辖</v>
      </c>
      <c r="G1582" s="24">
        <f>IF([1]新扩建主干线!G1582="","",[1]新扩建主干线!G1582)</f>
        <v>0</v>
      </c>
      <c r="H1582" s="24">
        <f>IF([1]新扩建主干线!H1582="","",[1]新扩建主干线!H1582)</f>
        <v>3</v>
      </c>
      <c r="I1582" s="24">
        <f>IF([1]新扩建主干线!I1582="","",[1]新扩建主干线!I1582)</f>
        <v>1</v>
      </c>
    </row>
    <row r="1583" spans="1:9">
      <c r="A1583" s="24" t="str">
        <f>IF([1]新扩建主干线!A1583="","",[1]新扩建主干线!A1583)</f>
        <v>诚和线路9</v>
      </c>
      <c r="B1583" s="24" t="str">
        <f>IF([1]新扩建主干线!B1583="","",[1]新扩建主干线!B1583)</f>
        <v>10kV</v>
      </c>
      <c r="C1583" s="24" t="str">
        <f>IF([1]新扩建主干线!C1583="","",[1]新扩建主干线!C1583)</f>
        <v>150诚和线</v>
      </c>
      <c r="D1583" s="24">
        <f>IF([1]新扩建主干线!D1583="","",[1]新扩建主干线!D1583)</f>
        <v>0</v>
      </c>
      <c r="E1583" s="24">
        <f>IF([1]新扩建主干线!E1583="","",[1]新扩建主干线!E1583)</f>
        <v>4.4088000000000002E-2</v>
      </c>
      <c r="F1583" s="24" t="str">
        <f>IF([1]新扩建主干线!F1583="","",[1]新扩建主干线!F1583)</f>
        <v>市辖</v>
      </c>
      <c r="G1583" s="24">
        <f>IF([1]新扩建主干线!G1583="","",[1]新扩建主干线!G1583)</f>
        <v>0</v>
      </c>
      <c r="H1583" s="24">
        <f>IF([1]新扩建主干线!H1583="","",[1]新扩建主干线!H1583)</f>
        <v>5</v>
      </c>
      <c r="I1583" s="24">
        <f>IF([1]新扩建主干线!I1583="","",[1]新扩建主干线!I1583)</f>
        <v>3</v>
      </c>
    </row>
    <row r="1584" spans="1:9">
      <c r="A1584" s="24" t="str">
        <f>IF([1]新扩建主干线!A1584="","",[1]新扩建主干线!A1584)</f>
        <v>诚和线路10</v>
      </c>
      <c r="B1584" s="24" t="str">
        <f>IF([1]新扩建主干线!B1584="","",[1]新扩建主干线!B1584)</f>
        <v>10kV</v>
      </c>
      <c r="C1584" s="24" t="str">
        <f>IF([1]新扩建主干线!C1584="","",[1]新扩建主干线!C1584)</f>
        <v>150诚和线</v>
      </c>
      <c r="D1584" s="24">
        <f>IF([1]新扩建主干线!D1584="","",[1]新扩建主干线!D1584)</f>
        <v>0</v>
      </c>
      <c r="E1584" s="24">
        <f>IF([1]新扩建主干线!E1584="","",[1]新扩建主干线!E1584)</f>
        <v>5.1225E-2</v>
      </c>
      <c r="F1584" s="24" t="str">
        <f>IF([1]新扩建主干线!F1584="","",[1]新扩建主干线!F1584)</f>
        <v>市辖</v>
      </c>
      <c r="G1584" s="24">
        <f>IF([1]新扩建主干线!G1584="","",[1]新扩建主干线!G1584)</f>
        <v>0</v>
      </c>
      <c r="H1584" s="24">
        <f>IF([1]新扩建主干线!H1584="","",[1]新扩建主干线!H1584)</f>
        <v>6</v>
      </c>
      <c r="I1584" s="24">
        <f>IF([1]新扩建主干线!I1584="","",[1]新扩建主干线!I1584)</f>
        <v>1</v>
      </c>
    </row>
    <row r="1585" spans="1:9">
      <c r="A1585" s="24" t="str">
        <f>IF([1]新扩建主干线!A1585="","",[1]新扩建主干线!A1585)</f>
        <v>诚和线路12</v>
      </c>
      <c r="B1585" s="24" t="str">
        <f>IF([1]新扩建主干线!B1585="","",[1]新扩建主干线!B1585)</f>
        <v>10kV</v>
      </c>
      <c r="C1585" s="24" t="str">
        <f>IF([1]新扩建主干线!C1585="","",[1]新扩建主干线!C1585)</f>
        <v>150诚和线</v>
      </c>
      <c r="D1585" s="24">
        <f>IF([1]新扩建主干线!D1585="","",[1]新扩建主干线!D1585)</f>
        <v>0</v>
      </c>
      <c r="E1585" s="24">
        <f>IF([1]新扩建主干线!E1585="","",[1]新扩建主干线!E1585)</f>
        <v>1.818E-3</v>
      </c>
      <c r="F1585" s="24" t="str">
        <f>IF([1]新扩建主干线!F1585="","",[1]新扩建主干线!F1585)</f>
        <v>市辖</v>
      </c>
      <c r="G1585" s="24">
        <f>IF([1]新扩建主干线!G1585="","",[1]新扩建主干线!G1585)</f>
        <v>0</v>
      </c>
      <c r="H1585" s="24">
        <f>IF([1]新扩建主干线!H1585="","",[1]新扩建主干线!H1585)</f>
        <v>8</v>
      </c>
      <c r="I1585" s="24">
        <f>IF([1]新扩建主干线!I1585="","",[1]新扩建主干线!I1585)</f>
        <v>3</v>
      </c>
    </row>
    <row r="1586" spans="1:9">
      <c r="A1586" s="24" t="str">
        <f>IF([1]新扩建主干线!A1586="","",[1]新扩建主干线!A1586)</f>
        <v>百泾线路6</v>
      </c>
      <c r="B1586" s="24" t="str">
        <f>IF([1]新扩建主干线!B1586="","",[1]新扩建主干线!B1586)</f>
        <v>10kV</v>
      </c>
      <c r="C1586" s="24" t="str">
        <f>IF([1]新扩建主干线!C1586="","",[1]新扩建主干线!C1586)</f>
        <v>135百泾线</v>
      </c>
      <c r="D1586" s="24">
        <f>IF([1]新扩建主干线!D1586="","",[1]新扩建主干线!D1586)</f>
        <v>0</v>
      </c>
      <c r="E1586" s="24">
        <f>IF([1]新扩建主干线!E1586="","",[1]新扩建主干线!E1586)</f>
        <v>0.269814</v>
      </c>
      <c r="F1586" s="24" t="str">
        <f>IF([1]新扩建主干线!F1586="","",[1]新扩建主干线!F1586)</f>
        <v>市辖</v>
      </c>
      <c r="G1586" s="24">
        <f>IF([1]新扩建主干线!G1586="","",[1]新扩建主干线!G1586)</f>
        <v>0</v>
      </c>
      <c r="H1586" s="24">
        <f>IF([1]新扩建主干线!H1586="","",[1]新扩建主干线!H1586)</f>
        <v>0</v>
      </c>
      <c r="I1586" s="24">
        <f>IF([1]新扩建主干线!I1586="","",[1]新扩建主干线!I1586)</f>
        <v>1</v>
      </c>
    </row>
    <row r="1587" spans="1:9">
      <c r="A1587" s="24" t="str">
        <f>IF([1]新扩建主干线!A1587="","",[1]新扩建主干线!A1587)</f>
        <v>公叁线路2</v>
      </c>
      <c r="B1587" s="24" t="str">
        <f>IF([1]新扩建主干线!B1587="","",[1]新扩建主干线!B1587)</f>
        <v>10kV</v>
      </c>
      <c r="C1587" s="24" t="str">
        <f>IF([1]新扩建主干线!C1587="","",[1]新扩建主干线!C1587)</f>
        <v>123公叁线</v>
      </c>
      <c r="D1587" s="24">
        <f>IF([1]新扩建主干线!D1587="","",[1]新扩建主干线!D1587)</f>
        <v>0</v>
      </c>
      <c r="E1587" s="24">
        <f>IF([1]新扩建主干线!E1587="","",[1]新扩建主干线!E1587)</f>
        <v>0.131409</v>
      </c>
      <c r="F1587" s="24" t="str">
        <f>IF([1]新扩建主干线!F1587="","",[1]新扩建主干线!F1587)</f>
        <v>市辖</v>
      </c>
      <c r="G1587" s="24">
        <f>IF([1]新扩建主干线!G1587="","",[1]新扩建主干线!G1587)</f>
        <v>0</v>
      </c>
      <c r="H1587" s="24">
        <f>IF([1]新扩建主干线!H1587="","",[1]新扩建主干线!H1587)</f>
        <v>2</v>
      </c>
      <c r="I1587" s="24">
        <f>IF([1]新扩建主干线!I1587="","",[1]新扩建主干线!I1587)</f>
        <v>3</v>
      </c>
    </row>
    <row r="1588" spans="1:9">
      <c r="A1588" s="24" t="str">
        <f>IF([1]新扩建主干线!A1588="","",[1]新扩建主干线!A1588)</f>
        <v>公叁线路3</v>
      </c>
      <c r="B1588" s="24" t="str">
        <f>IF([1]新扩建主干线!B1588="","",[1]新扩建主干线!B1588)</f>
        <v>10kV</v>
      </c>
      <c r="C1588" s="24" t="str">
        <f>IF([1]新扩建主干线!C1588="","",[1]新扩建主干线!C1588)</f>
        <v>123公叁线</v>
      </c>
      <c r="D1588" s="24">
        <f>IF([1]新扩建主干线!D1588="","",[1]新扩建主干线!D1588)</f>
        <v>0</v>
      </c>
      <c r="E1588" s="24">
        <f>IF([1]新扩建主干线!E1588="","",[1]新扩建主干线!E1588)</f>
        <v>2.9555999999999999E-2</v>
      </c>
      <c r="F1588" s="24" t="str">
        <f>IF([1]新扩建主干线!F1588="","",[1]新扩建主干线!F1588)</f>
        <v>市辖</v>
      </c>
      <c r="G1588" s="24">
        <f>IF([1]新扩建主干线!G1588="","",[1]新扩建主干线!G1588)</f>
        <v>0</v>
      </c>
      <c r="H1588" s="24">
        <f>IF([1]新扩建主干线!H1588="","",[1]新扩建主干线!H1588)</f>
        <v>3</v>
      </c>
      <c r="I1588" s="24">
        <f>IF([1]新扩建主干线!I1588="","",[1]新扩建主干线!I1588)</f>
        <v>1</v>
      </c>
    </row>
    <row r="1589" spans="1:9">
      <c r="A1589" s="24" t="str">
        <f>IF([1]新扩建主干线!A1589="","",[1]新扩建主干线!A1589)</f>
        <v>公叁线路7</v>
      </c>
      <c r="B1589" s="24" t="str">
        <f>IF([1]新扩建主干线!B1589="","",[1]新扩建主干线!B1589)</f>
        <v>10kV</v>
      </c>
      <c r="C1589" s="24" t="str">
        <f>IF([1]新扩建主干线!C1589="","",[1]新扩建主干线!C1589)</f>
        <v>123公叁线</v>
      </c>
      <c r="D1589" s="24">
        <f>IF([1]新扩建主干线!D1589="","",[1]新扩建主干线!D1589)</f>
        <v>0</v>
      </c>
      <c r="E1589" s="24">
        <f>IF([1]新扩建主干线!E1589="","",[1]新扩建主干线!E1589)</f>
        <v>3.9669999999999997E-2</v>
      </c>
      <c r="F1589" s="24" t="str">
        <f>IF([1]新扩建主干线!F1589="","",[1]新扩建主干线!F1589)</f>
        <v>市辖</v>
      </c>
      <c r="G1589" s="24">
        <f>IF([1]新扩建主干线!G1589="","",[1]新扩建主干线!G1589)</f>
        <v>0</v>
      </c>
      <c r="H1589" s="24">
        <f>IF([1]新扩建主干线!H1589="","",[1]新扩建主干线!H1589)</f>
        <v>5</v>
      </c>
      <c r="I1589" s="24">
        <f>IF([1]新扩建主干线!I1589="","",[1]新扩建主干线!I1589)</f>
        <v>3</v>
      </c>
    </row>
    <row r="1590" spans="1:9">
      <c r="A1590" s="24" t="str">
        <f>IF([1]新扩建主干线!A1590="","",[1]新扩建主干线!A1590)</f>
        <v>公叁线路8</v>
      </c>
      <c r="B1590" s="24" t="str">
        <f>IF([1]新扩建主干线!B1590="","",[1]新扩建主干线!B1590)</f>
        <v>10kV</v>
      </c>
      <c r="C1590" s="24" t="str">
        <f>IF([1]新扩建主干线!C1590="","",[1]新扩建主干线!C1590)</f>
        <v>123公叁线</v>
      </c>
      <c r="D1590" s="24">
        <f>IF([1]新扩建主干线!D1590="","",[1]新扩建主干线!D1590)</f>
        <v>0</v>
      </c>
      <c r="E1590" s="24">
        <f>IF([1]新扩建主干线!E1590="","",[1]新扩建主干线!E1590)</f>
        <v>0.52942599999999995</v>
      </c>
      <c r="F1590" s="24" t="str">
        <f>IF([1]新扩建主干线!F1590="","",[1]新扩建主干线!F1590)</f>
        <v>市辖</v>
      </c>
      <c r="G1590" s="24">
        <f>IF([1]新扩建主干线!G1590="","",[1]新扩建主干线!G1590)</f>
        <v>0</v>
      </c>
      <c r="H1590" s="24">
        <f>IF([1]新扩建主干线!H1590="","",[1]新扩建主干线!H1590)</f>
        <v>6</v>
      </c>
      <c r="I1590" s="24">
        <f>IF([1]新扩建主干线!I1590="","",[1]新扩建主干线!I1590)</f>
        <v>1</v>
      </c>
    </row>
    <row r="1591" spans="1:9">
      <c r="A1591" s="24" t="str">
        <f>IF([1]新扩建主干线!A1591="","",[1]新扩建主干线!A1591)</f>
        <v>公叁线路10</v>
      </c>
      <c r="B1591" s="24" t="str">
        <f>IF([1]新扩建主干线!B1591="","",[1]新扩建主干线!B1591)</f>
        <v>10kV</v>
      </c>
      <c r="C1591" s="24" t="str">
        <f>IF([1]新扩建主干线!C1591="","",[1]新扩建主干线!C1591)</f>
        <v>123公叁线</v>
      </c>
      <c r="D1591" s="24">
        <f>IF([1]新扩建主干线!D1591="","",[1]新扩建主干线!D1591)</f>
        <v>0</v>
      </c>
      <c r="E1591" s="24">
        <f>IF([1]新扩建主干线!E1591="","",[1]新扩建主干线!E1591)</f>
        <v>0.47748800000000002</v>
      </c>
      <c r="F1591" s="24" t="str">
        <f>IF([1]新扩建主干线!F1591="","",[1]新扩建主干线!F1591)</f>
        <v>市辖</v>
      </c>
      <c r="G1591" s="24">
        <f>IF([1]新扩建主干线!G1591="","",[1]新扩建主干线!G1591)</f>
        <v>0</v>
      </c>
      <c r="H1591" s="24">
        <f>IF([1]新扩建主干线!H1591="","",[1]新扩建主干线!H1591)</f>
        <v>8</v>
      </c>
      <c r="I1591" s="24">
        <f>IF([1]新扩建主干线!I1591="","",[1]新扩建主干线!I1591)</f>
        <v>3</v>
      </c>
    </row>
    <row r="1592" spans="1:9">
      <c r="A1592" s="24" t="str">
        <f>IF([1]新扩建主干线!A1592="","",[1]新扩建主干线!A1592)</f>
        <v>公叁线路1-1</v>
      </c>
      <c r="B1592" s="24" t="str">
        <f>IF([1]新扩建主干线!B1592="","",[1]新扩建主干线!B1592)</f>
        <v>10kV</v>
      </c>
      <c r="C1592" s="24" t="str">
        <f>IF([1]新扩建主干线!C1592="","",[1]新扩建主干线!C1592)</f>
        <v>123公叁线</v>
      </c>
      <c r="D1592" s="24">
        <f>IF([1]新扩建主干线!D1592="","",[1]新扩建主干线!D1592)</f>
        <v>0</v>
      </c>
      <c r="E1592" s="24">
        <f>IF([1]新扩建主干线!E1592="","",[1]新扩建主干线!E1592)</f>
        <v>1.196936</v>
      </c>
      <c r="F1592" s="24" t="str">
        <f>IF([1]新扩建主干线!F1592="","",[1]新扩建主干线!F1592)</f>
        <v>市辖</v>
      </c>
      <c r="G1592" s="24">
        <f>IF([1]新扩建主干线!G1592="","",[1]新扩建主干线!G1592)</f>
        <v>0</v>
      </c>
      <c r="H1592" s="24">
        <f>IF([1]新扩建主干线!H1592="","",[1]新扩建主干线!H1592)</f>
        <v>0</v>
      </c>
      <c r="I1592" s="24">
        <f>IF([1]新扩建主干线!I1592="","",[1]新扩建主干线!I1592)</f>
        <v>1</v>
      </c>
    </row>
    <row r="1593" spans="1:9">
      <c r="A1593" s="24" t="str">
        <f>IF([1]新扩建主干线!A1593="","",[1]新扩建主干线!A1593)</f>
        <v>公叁线路12</v>
      </c>
      <c r="B1593" s="24" t="str">
        <f>IF([1]新扩建主干线!B1593="","",[1]新扩建主干线!B1593)</f>
        <v>10kV</v>
      </c>
      <c r="C1593" s="24" t="str">
        <f>IF([1]新扩建主干线!C1593="","",[1]新扩建主干线!C1593)</f>
        <v>123公叁线</v>
      </c>
      <c r="D1593" s="24">
        <f>IF([1]新扩建主干线!D1593="","",[1]新扩建主干线!D1593)</f>
        <v>0</v>
      </c>
      <c r="E1593" s="24">
        <f>IF([1]新扩建主干线!E1593="","",[1]新扩建主干线!E1593)</f>
        <v>4.7683999999999997E-2</v>
      </c>
      <c r="F1593" s="24" t="str">
        <f>IF([1]新扩建主干线!F1593="","",[1]新扩建主干线!F1593)</f>
        <v>市辖</v>
      </c>
      <c r="G1593" s="24">
        <f>IF([1]新扩建主干线!G1593="","",[1]新扩建主干线!G1593)</f>
        <v>0</v>
      </c>
      <c r="H1593" s="24">
        <f>IF([1]新扩建主干线!H1593="","",[1]新扩建主干线!H1593)</f>
        <v>2</v>
      </c>
      <c r="I1593" s="24">
        <f>IF([1]新扩建主干线!I1593="","",[1]新扩建主干线!I1593)</f>
        <v>3</v>
      </c>
    </row>
    <row r="1594" spans="1:9">
      <c r="A1594" s="24" t="str">
        <f>IF([1]新扩建主干线!A1594="","",[1]新扩建主干线!A1594)</f>
        <v>公叁线路13</v>
      </c>
      <c r="B1594" s="24" t="str">
        <f>IF([1]新扩建主干线!B1594="","",[1]新扩建主干线!B1594)</f>
        <v>10kV</v>
      </c>
      <c r="C1594" s="24" t="str">
        <f>IF([1]新扩建主干线!C1594="","",[1]新扩建主干线!C1594)</f>
        <v>123公叁线</v>
      </c>
      <c r="D1594" s="24">
        <f>IF([1]新扩建主干线!D1594="","",[1]新扩建主干线!D1594)</f>
        <v>0</v>
      </c>
      <c r="E1594" s="24">
        <f>IF([1]新扩建主干线!E1594="","",[1]新扩建主干线!E1594)</f>
        <v>5.9694999999999998E-2</v>
      </c>
      <c r="F1594" s="24" t="str">
        <f>IF([1]新扩建主干线!F1594="","",[1]新扩建主干线!F1594)</f>
        <v>市辖</v>
      </c>
      <c r="G1594" s="24">
        <f>IF([1]新扩建主干线!G1594="","",[1]新扩建主干线!G1594)</f>
        <v>0</v>
      </c>
      <c r="H1594" s="24">
        <f>IF([1]新扩建主干线!H1594="","",[1]新扩建主干线!H1594)</f>
        <v>3</v>
      </c>
      <c r="I1594" s="24">
        <f>IF([1]新扩建主干线!I1594="","",[1]新扩建主干线!I1594)</f>
        <v>1</v>
      </c>
    </row>
    <row r="1595" spans="1:9">
      <c r="A1595" s="24" t="str">
        <f>IF([1]新扩建主干线!A1595="","",[1]新扩建主干线!A1595)</f>
        <v>公叁线路15</v>
      </c>
      <c r="B1595" s="24" t="str">
        <f>IF([1]新扩建主干线!B1595="","",[1]新扩建主干线!B1595)</f>
        <v>10kV</v>
      </c>
      <c r="C1595" s="24" t="str">
        <f>IF([1]新扩建主干线!C1595="","",[1]新扩建主干线!C1595)</f>
        <v>123公叁线</v>
      </c>
      <c r="D1595" s="24">
        <f>IF([1]新扩建主干线!D1595="","",[1]新扩建主干线!D1595)</f>
        <v>0</v>
      </c>
      <c r="E1595" s="24">
        <f>IF([1]新扩建主干线!E1595="","",[1]新扩建主干线!E1595)</f>
        <v>6.9668999999999995E-2</v>
      </c>
      <c r="F1595" s="24" t="str">
        <f>IF([1]新扩建主干线!F1595="","",[1]新扩建主干线!F1595)</f>
        <v>市辖</v>
      </c>
      <c r="G1595" s="24">
        <f>IF([1]新扩建主干线!G1595="","",[1]新扩建主干线!G1595)</f>
        <v>0</v>
      </c>
      <c r="H1595" s="24">
        <f>IF([1]新扩建主干线!H1595="","",[1]新扩建主干线!H1595)</f>
        <v>5</v>
      </c>
      <c r="I1595" s="24">
        <f>IF([1]新扩建主干线!I1595="","",[1]新扩建主干线!I1595)</f>
        <v>3</v>
      </c>
    </row>
    <row r="1596" spans="1:9">
      <c r="A1596" s="24" t="str">
        <f>IF([1]新扩建主干线!A1596="","",[1]新扩建主干线!A1596)</f>
        <v>公叁线路16</v>
      </c>
      <c r="B1596" s="24" t="str">
        <f>IF([1]新扩建主干线!B1596="","",[1]新扩建主干线!B1596)</f>
        <v>10kV</v>
      </c>
      <c r="C1596" s="24" t="str">
        <f>IF([1]新扩建主干线!C1596="","",[1]新扩建主干线!C1596)</f>
        <v>123公叁线</v>
      </c>
      <c r="D1596" s="24">
        <f>IF([1]新扩建主干线!D1596="","",[1]新扩建主干线!D1596)</f>
        <v>0</v>
      </c>
      <c r="E1596" s="24">
        <f>IF([1]新扩建主干线!E1596="","",[1]新扩建主干线!E1596)</f>
        <v>1.0737999999999999E-2</v>
      </c>
      <c r="F1596" s="24" t="str">
        <f>IF([1]新扩建主干线!F1596="","",[1]新扩建主干线!F1596)</f>
        <v>市辖</v>
      </c>
      <c r="G1596" s="24">
        <f>IF([1]新扩建主干线!G1596="","",[1]新扩建主干线!G1596)</f>
        <v>0</v>
      </c>
      <c r="H1596" s="24">
        <f>IF([1]新扩建主干线!H1596="","",[1]新扩建主干线!H1596)</f>
        <v>6</v>
      </c>
      <c r="I1596" s="24">
        <f>IF([1]新扩建主干线!I1596="","",[1]新扩建主干线!I1596)</f>
        <v>1</v>
      </c>
    </row>
    <row r="1597" spans="1:9">
      <c r="A1597" s="24" t="str">
        <f>IF([1]新扩建主干线!A1597="","",[1]新扩建主干线!A1597)</f>
        <v>公叁线路18</v>
      </c>
      <c r="B1597" s="24" t="str">
        <f>IF([1]新扩建主干线!B1597="","",[1]新扩建主干线!B1597)</f>
        <v>10kV</v>
      </c>
      <c r="C1597" s="24" t="str">
        <f>IF([1]新扩建主干线!C1597="","",[1]新扩建主干线!C1597)</f>
        <v>123公叁线</v>
      </c>
      <c r="D1597" s="24">
        <f>IF([1]新扩建主干线!D1597="","",[1]新扩建主干线!D1597)</f>
        <v>0</v>
      </c>
      <c r="E1597" s="24">
        <f>IF([1]新扩建主干线!E1597="","",[1]新扩建主干线!E1597)</f>
        <v>3.5055999999999997E-2</v>
      </c>
      <c r="F1597" s="24" t="str">
        <f>IF([1]新扩建主干线!F1597="","",[1]新扩建主干线!F1597)</f>
        <v>市辖</v>
      </c>
      <c r="G1597" s="24">
        <f>IF([1]新扩建主干线!G1597="","",[1]新扩建主干线!G1597)</f>
        <v>0</v>
      </c>
      <c r="H1597" s="24">
        <f>IF([1]新扩建主干线!H1597="","",[1]新扩建主干线!H1597)</f>
        <v>8</v>
      </c>
      <c r="I1597" s="24">
        <f>IF([1]新扩建主干线!I1597="","",[1]新扩建主干线!I1597)</f>
        <v>3</v>
      </c>
    </row>
    <row r="1598" spans="1:9">
      <c r="A1598" s="24" t="str">
        <f>IF([1]新扩建主干线!A1598="","",[1]新扩建主干线!A1598)</f>
        <v>公叁线路20</v>
      </c>
      <c r="B1598" s="24" t="str">
        <f>IF([1]新扩建主干线!B1598="","",[1]新扩建主干线!B1598)</f>
        <v>10kV</v>
      </c>
      <c r="C1598" s="24" t="str">
        <f>IF([1]新扩建主干线!C1598="","",[1]新扩建主干线!C1598)</f>
        <v>123公叁线</v>
      </c>
      <c r="D1598" s="24">
        <f>IF([1]新扩建主干线!D1598="","",[1]新扩建主干线!D1598)</f>
        <v>1</v>
      </c>
      <c r="E1598" s="24">
        <f>IF([1]新扩建主干线!E1598="","",[1]新扩建主干线!E1598)</f>
        <v>2.8643999999999999E-2</v>
      </c>
      <c r="F1598" s="24" t="str">
        <f>IF([1]新扩建主干线!F1598="","",[1]新扩建主干线!F1598)</f>
        <v>市辖</v>
      </c>
      <c r="G1598" s="24">
        <f>IF([1]新扩建主干线!G1598="","",[1]新扩建主干线!G1598)</f>
        <v>0</v>
      </c>
      <c r="H1598" s="24">
        <f>IF([1]新扩建主干线!H1598="","",[1]新扩建主干线!H1598)</f>
        <v>0</v>
      </c>
      <c r="I1598" s="24">
        <f>IF([1]新扩建主干线!I1598="","",[1]新扩建主干线!I1598)</f>
        <v>1</v>
      </c>
    </row>
    <row r="1599" spans="1:9">
      <c r="A1599" s="24" t="str">
        <f>IF([1]新扩建主干线!A1599="","",[1]新扩建主干线!A1599)</f>
        <v>公叁线路22</v>
      </c>
      <c r="B1599" s="24" t="str">
        <f>IF([1]新扩建主干线!B1599="","",[1]新扩建主干线!B1599)</f>
        <v>10kV</v>
      </c>
      <c r="C1599" s="24" t="str">
        <f>IF([1]新扩建主干线!C1599="","",[1]新扩建主干线!C1599)</f>
        <v>123公叁线</v>
      </c>
      <c r="D1599" s="24">
        <f>IF([1]新扩建主干线!D1599="","",[1]新扩建主干线!D1599)</f>
        <v>0</v>
      </c>
      <c r="E1599" s="24">
        <f>IF([1]新扩建主干线!E1599="","",[1]新扩建主干线!E1599)</f>
        <v>7.3386999999999994E-2</v>
      </c>
      <c r="F1599" s="24" t="str">
        <f>IF([1]新扩建主干线!F1599="","",[1]新扩建主干线!F1599)</f>
        <v>市辖</v>
      </c>
      <c r="G1599" s="24">
        <f>IF([1]新扩建主干线!G1599="","",[1]新扩建主干线!G1599)</f>
        <v>0</v>
      </c>
      <c r="H1599" s="24">
        <f>IF([1]新扩建主干线!H1599="","",[1]新扩建主干线!H1599)</f>
        <v>2</v>
      </c>
      <c r="I1599" s="24">
        <f>IF([1]新扩建主干线!I1599="","",[1]新扩建主干线!I1599)</f>
        <v>3</v>
      </c>
    </row>
    <row r="1600" spans="1:9">
      <c r="A1600" s="24" t="str">
        <f>IF([1]新扩建主干线!A1600="","",[1]新扩建主干线!A1600)</f>
        <v>公叁线路23</v>
      </c>
      <c r="B1600" s="24" t="str">
        <f>IF([1]新扩建主干线!B1600="","",[1]新扩建主干线!B1600)</f>
        <v>10kV</v>
      </c>
      <c r="C1600" s="24" t="str">
        <f>IF([1]新扩建主干线!C1600="","",[1]新扩建主干线!C1600)</f>
        <v>123公叁线</v>
      </c>
      <c r="D1600" s="24">
        <f>IF([1]新扩建主干线!D1600="","",[1]新扩建主干线!D1600)</f>
        <v>0</v>
      </c>
      <c r="E1600" s="24">
        <f>IF([1]新扩建主干线!E1600="","",[1]新扩建主干线!E1600)</f>
        <v>0.37497200000000003</v>
      </c>
      <c r="F1600" s="24" t="str">
        <f>IF([1]新扩建主干线!F1600="","",[1]新扩建主干线!F1600)</f>
        <v>市辖</v>
      </c>
      <c r="G1600" s="24">
        <f>IF([1]新扩建主干线!G1600="","",[1]新扩建主干线!G1600)</f>
        <v>0</v>
      </c>
      <c r="H1600" s="24">
        <f>IF([1]新扩建主干线!H1600="","",[1]新扩建主干线!H1600)</f>
        <v>3</v>
      </c>
      <c r="I1600" s="24">
        <f>IF([1]新扩建主干线!I1600="","",[1]新扩建主干线!I1600)</f>
        <v>1</v>
      </c>
    </row>
    <row r="1601" spans="1:9">
      <c r="A1601" s="24" t="str">
        <f>IF([1]新扩建主干线!A1601="","",[1]新扩建主干线!A1601)</f>
        <v>公叁线路25</v>
      </c>
      <c r="B1601" s="24" t="str">
        <f>IF([1]新扩建主干线!B1601="","",[1]新扩建主干线!B1601)</f>
        <v>10kV</v>
      </c>
      <c r="C1601" s="24" t="str">
        <f>IF([1]新扩建主干线!C1601="","",[1]新扩建主干线!C1601)</f>
        <v>123公叁线</v>
      </c>
      <c r="D1601" s="24">
        <f>IF([1]新扩建主干线!D1601="","",[1]新扩建主干线!D1601)</f>
        <v>0</v>
      </c>
      <c r="E1601" s="24">
        <f>IF([1]新扩建主干线!E1601="","",[1]新扩建主干线!E1601)</f>
        <v>2.4582E-2</v>
      </c>
      <c r="F1601" s="24" t="str">
        <f>IF([1]新扩建主干线!F1601="","",[1]新扩建主干线!F1601)</f>
        <v>市辖</v>
      </c>
      <c r="G1601" s="24">
        <f>IF([1]新扩建主干线!G1601="","",[1]新扩建主干线!G1601)</f>
        <v>0</v>
      </c>
      <c r="H1601" s="24">
        <f>IF([1]新扩建主干线!H1601="","",[1]新扩建主干线!H1601)</f>
        <v>5</v>
      </c>
      <c r="I1601" s="24">
        <f>IF([1]新扩建主干线!I1601="","",[1]新扩建主干线!I1601)</f>
        <v>3</v>
      </c>
    </row>
    <row r="1602" spans="1:9">
      <c r="A1602" s="24" t="str">
        <f>IF([1]新扩建主干线!A1602="","",[1]新扩建主干线!A1602)</f>
        <v>公叁线路26</v>
      </c>
      <c r="B1602" s="24" t="str">
        <f>IF([1]新扩建主干线!B1602="","",[1]新扩建主干线!B1602)</f>
        <v>10kV</v>
      </c>
      <c r="C1602" s="24" t="str">
        <f>IF([1]新扩建主干线!C1602="","",[1]新扩建主干线!C1602)</f>
        <v>123公叁线</v>
      </c>
      <c r="D1602" s="24">
        <f>IF([1]新扩建主干线!D1602="","",[1]新扩建主干线!D1602)</f>
        <v>0</v>
      </c>
      <c r="E1602" s="24">
        <f>IF([1]新扩建主干线!E1602="","",[1]新扩建主干线!E1602)</f>
        <v>3.1445000000000001E-2</v>
      </c>
      <c r="F1602" s="24" t="str">
        <f>IF([1]新扩建主干线!F1602="","",[1]新扩建主干线!F1602)</f>
        <v>市辖</v>
      </c>
      <c r="G1602" s="24">
        <f>IF([1]新扩建主干线!G1602="","",[1]新扩建主干线!G1602)</f>
        <v>0</v>
      </c>
      <c r="H1602" s="24">
        <f>IF([1]新扩建主干线!H1602="","",[1]新扩建主干线!H1602)</f>
        <v>6</v>
      </c>
      <c r="I1602" s="24">
        <f>IF([1]新扩建主干线!I1602="","",[1]新扩建主干线!I1602)</f>
        <v>1</v>
      </c>
    </row>
    <row r="1603" spans="1:9">
      <c r="A1603" s="24" t="str">
        <f>IF([1]新扩建主干线!A1603="","",[1]新扩建主干线!A1603)</f>
        <v>公叁线路29</v>
      </c>
      <c r="B1603" s="24" t="str">
        <f>IF([1]新扩建主干线!B1603="","",[1]新扩建主干线!B1603)</f>
        <v>10kV</v>
      </c>
      <c r="C1603" s="24" t="str">
        <f>IF([1]新扩建主干线!C1603="","",[1]新扩建主干线!C1603)</f>
        <v>123公叁线</v>
      </c>
      <c r="D1603" s="24">
        <f>IF([1]新扩建主干线!D1603="","",[1]新扩建主干线!D1603)</f>
        <v>0</v>
      </c>
      <c r="E1603" s="24">
        <f>IF([1]新扩建主干线!E1603="","",[1]新扩建主干线!E1603)</f>
        <v>4.3560000000000001E-2</v>
      </c>
      <c r="F1603" s="24" t="str">
        <f>IF([1]新扩建主干线!F1603="","",[1]新扩建主干线!F1603)</f>
        <v>市辖</v>
      </c>
      <c r="G1603" s="24">
        <f>IF([1]新扩建主干线!G1603="","",[1]新扩建主干线!G1603)</f>
        <v>0</v>
      </c>
      <c r="H1603" s="24">
        <f>IF([1]新扩建主干线!H1603="","",[1]新扩建主干线!H1603)</f>
        <v>8</v>
      </c>
      <c r="I1603" s="24">
        <f>IF([1]新扩建主干线!I1603="","",[1]新扩建主干线!I1603)</f>
        <v>3</v>
      </c>
    </row>
    <row r="1604" spans="1:9">
      <c r="A1604" s="24" t="str">
        <f>IF([1]新扩建主干线!A1604="","",[1]新扩建主干线!A1604)</f>
        <v>公叁线路31</v>
      </c>
      <c r="B1604" s="24" t="str">
        <f>IF([1]新扩建主干线!B1604="","",[1]新扩建主干线!B1604)</f>
        <v>10kV</v>
      </c>
      <c r="C1604" s="24" t="str">
        <f>IF([1]新扩建主干线!C1604="","",[1]新扩建主干线!C1604)</f>
        <v>123公叁线</v>
      </c>
      <c r="D1604" s="24">
        <f>IF([1]新扩建主干线!D1604="","",[1]新扩建主干线!D1604)</f>
        <v>0</v>
      </c>
      <c r="E1604" s="24">
        <f>IF([1]新扩建主干线!E1604="","",[1]新扩建主干线!E1604)</f>
        <v>2.1784999999999999E-2</v>
      </c>
      <c r="F1604" s="24" t="str">
        <f>IF([1]新扩建主干线!F1604="","",[1]新扩建主干线!F1604)</f>
        <v>市辖</v>
      </c>
      <c r="G1604" s="24">
        <f>IF([1]新扩建主干线!G1604="","",[1]新扩建主干线!G1604)</f>
        <v>0</v>
      </c>
      <c r="H1604" s="24">
        <f>IF([1]新扩建主干线!H1604="","",[1]新扩建主干线!H1604)</f>
        <v>0</v>
      </c>
      <c r="I1604" s="24">
        <f>IF([1]新扩建主干线!I1604="","",[1]新扩建主干线!I1604)</f>
        <v>1</v>
      </c>
    </row>
    <row r="1605" spans="1:9">
      <c r="A1605" s="24" t="str">
        <f>IF([1]新扩建主干线!A1605="","",[1]新扩建主干线!A1605)</f>
        <v>公叁线路33</v>
      </c>
      <c r="B1605" s="24" t="str">
        <f>IF([1]新扩建主干线!B1605="","",[1]新扩建主干线!B1605)</f>
        <v>10kV</v>
      </c>
      <c r="C1605" s="24" t="str">
        <f>IF([1]新扩建主干线!C1605="","",[1]新扩建主干线!C1605)</f>
        <v>123公叁线</v>
      </c>
      <c r="D1605" s="24">
        <f>IF([1]新扩建主干线!D1605="","",[1]新扩建主干线!D1605)</f>
        <v>0</v>
      </c>
      <c r="E1605" s="24">
        <f>IF([1]新扩建主干线!E1605="","",[1]新扩建主干线!E1605)</f>
        <v>4.2977000000000001E-2</v>
      </c>
      <c r="F1605" s="24" t="str">
        <f>IF([1]新扩建主干线!F1605="","",[1]新扩建主干线!F1605)</f>
        <v>市辖</v>
      </c>
      <c r="G1605" s="24">
        <f>IF([1]新扩建主干线!G1605="","",[1]新扩建主干线!G1605)</f>
        <v>0</v>
      </c>
      <c r="H1605" s="24">
        <f>IF([1]新扩建主干线!H1605="","",[1]新扩建主干线!H1605)</f>
        <v>2</v>
      </c>
      <c r="I1605" s="24">
        <f>IF([1]新扩建主干线!I1605="","",[1]新扩建主干线!I1605)</f>
        <v>3</v>
      </c>
    </row>
    <row r="1606" spans="1:9">
      <c r="A1606" s="24" t="str">
        <f>IF([1]新扩建主干线!A1606="","",[1]新扩建主干线!A1606)</f>
        <v>公叁线路34</v>
      </c>
      <c r="B1606" s="24" t="str">
        <f>IF([1]新扩建主干线!B1606="","",[1]新扩建主干线!B1606)</f>
        <v>10kV</v>
      </c>
      <c r="C1606" s="24" t="str">
        <f>IF([1]新扩建主干线!C1606="","",[1]新扩建主干线!C1606)</f>
        <v>123公叁线</v>
      </c>
      <c r="D1606" s="24">
        <f>IF([1]新扩建主干线!D1606="","",[1]新扩建主干线!D1606)</f>
        <v>1</v>
      </c>
      <c r="E1606" s="24">
        <f>IF([1]新扩建主干线!E1606="","",[1]新扩建主干线!E1606)</f>
        <v>0.112275</v>
      </c>
      <c r="F1606" s="24" t="str">
        <f>IF([1]新扩建主干线!F1606="","",[1]新扩建主干线!F1606)</f>
        <v>市辖</v>
      </c>
      <c r="G1606" s="24">
        <f>IF([1]新扩建主干线!G1606="","",[1]新扩建主干线!G1606)</f>
        <v>0</v>
      </c>
      <c r="H1606" s="24">
        <f>IF([1]新扩建主干线!H1606="","",[1]新扩建主干线!H1606)</f>
        <v>3</v>
      </c>
      <c r="I1606" s="24">
        <f>IF([1]新扩建主干线!I1606="","",[1]新扩建主干线!I1606)</f>
        <v>1</v>
      </c>
    </row>
    <row r="1607" spans="1:9">
      <c r="A1607" s="24" t="str">
        <f>IF([1]新扩建主干线!A1607="","",[1]新扩建主干线!A1607)</f>
        <v>公叁线路36</v>
      </c>
      <c r="B1607" s="24" t="str">
        <f>IF([1]新扩建主干线!B1607="","",[1]新扩建主干线!B1607)</f>
        <v>10kV</v>
      </c>
      <c r="C1607" s="24" t="str">
        <f>IF([1]新扩建主干线!C1607="","",[1]新扩建主干线!C1607)</f>
        <v>123公叁线</v>
      </c>
      <c r="D1607" s="24">
        <f>IF([1]新扩建主干线!D1607="","",[1]新扩建主干线!D1607)</f>
        <v>0</v>
      </c>
      <c r="E1607" s="24">
        <f>IF([1]新扩建主干线!E1607="","",[1]新扩建主干线!E1607)</f>
        <v>5.9789999999999999E-3</v>
      </c>
      <c r="F1607" s="24" t="str">
        <f>IF([1]新扩建主干线!F1607="","",[1]新扩建主干线!F1607)</f>
        <v>市辖</v>
      </c>
      <c r="G1607" s="24">
        <f>IF([1]新扩建主干线!G1607="","",[1]新扩建主干线!G1607)</f>
        <v>0</v>
      </c>
      <c r="H1607" s="24">
        <f>IF([1]新扩建主干线!H1607="","",[1]新扩建主干线!H1607)</f>
        <v>5</v>
      </c>
      <c r="I1607" s="24">
        <f>IF([1]新扩建主干线!I1607="","",[1]新扩建主干线!I1607)</f>
        <v>3</v>
      </c>
    </row>
    <row r="1608" spans="1:9">
      <c r="A1608" s="24" t="str">
        <f>IF([1]新扩建主干线!A1608="","",[1]新扩建主干线!A1608)</f>
        <v>公叁线路37</v>
      </c>
      <c r="B1608" s="24" t="str">
        <f>IF([1]新扩建主干线!B1608="","",[1]新扩建主干线!B1608)</f>
        <v>10kV</v>
      </c>
      <c r="C1608" s="24" t="str">
        <f>IF([1]新扩建主干线!C1608="","",[1]新扩建主干线!C1608)</f>
        <v>123公叁线</v>
      </c>
      <c r="D1608" s="24">
        <f>IF([1]新扩建主干线!D1608="","",[1]新扩建主干线!D1608)</f>
        <v>0</v>
      </c>
      <c r="E1608" s="24">
        <f>IF([1]新扩建主干线!E1608="","",[1]新扩建主干线!E1608)</f>
        <v>0.107061</v>
      </c>
      <c r="F1608" s="24" t="str">
        <f>IF([1]新扩建主干线!F1608="","",[1]新扩建主干线!F1608)</f>
        <v>市辖</v>
      </c>
      <c r="G1608" s="24">
        <f>IF([1]新扩建主干线!G1608="","",[1]新扩建主干线!G1608)</f>
        <v>0</v>
      </c>
      <c r="H1608" s="24">
        <f>IF([1]新扩建主干线!H1608="","",[1]新扩建主干线!H1608)</f>
        <v>6</v>
      </c>
      <c r="I1608" s="24">
        <f>IF([1]新扩建主干线!I1608="","",[1]新扩建主干线!I1608)</f>
        <v>1</v>
      </c>
    </row>
    <row r="1609" spans="1:9">
      <c r="A1609" s="24" t="str">
        <f>IF([1]新扩建主干线!A1609="","",[1]新扩建主干线!A1609)</f>
        <v>公叁线路39</v>
      </c>
      <c r="B1609" s="24" t="str">
        <f>IF([1]新扩建主干线!B1609="","",[1]新扩建主干线!B1609)</f>
        <v>10kV</v>
      </c>
      <c r="C1609" s="24" t="str">
        <f>IF([1]新扩建主干线!C1609="","",[1]新扩建主干线!C1609)</f>
        <v>123公叁线</v>
      </c>
      <c r="D1609" s="24">
        <f>IF([1]新扩建主干线!D1609="","",[1]新扩建主干线!D1609)</f>
        <v>0</v>
      </c>
      <c r="E1609" s="24">
        <f>IF([1]新扩建主干线!E1609="","",[1]新扩建主干线!E1609)</f>
        <v>6.9959999999999994E-2</v>
      </c>
      <c r="F1609" s="24" t="str">
        <f>IF([1]新扩建主干线!F1609="","",[1]新扩建主干线!F1609)</f>
        <v>市辖</v>
      </c>
      <c r="G1609" s="24">
        <f>IF([1]新扩建主干线!G1609="","",[1]新扩建主干线!G1609)</f>
        <v>0</v>
      </c>
      <c r="H1609" s="24">
        <f>IF([1]新扩建主干线!H1609="","",[1]新扩建主干线!H1609)</f>
        <v>8</v>
      </c>
      <c r="I1609" s="24">
        <f>IF([1]新扩建主干线!I1609="","",[1]新扩建主干线!I1609)</f>
        <v>3</v>
      </c>
    </row>
    <row r="1610" spans="1:9">
      <c r="A1610" s="24" t="str">
        <f>IF([1]新扩建主干线!A1610="","",[1]新扩建主干线!A1610)</f>
        <v>公叁线路40</v>
      </c>
      <c r="B1610" s="24" t="str">
        <f>IF([1]新扩建主干线!B1610="","",[1]新扩建主干线!B1610)</f>
        <v>10kV</v>
      </c>
      <c r="C1610" s="24" t="str">
        <f>IF([1]新扩建主干线!C1610="","",[1]新扩建主干线!C1610)</f>
        <v>123公叁线</v>
      </c>
      <c r="D1610" s="24">
        <f>IF([1]新扩建主干线!D1610="","",[1]新扩建主干线!D1610)</f>
        <v>0</v>
      </c>
      <c r="E1610" s="24">
        <f>IF([1]新扩建主干线!E1610="","",[1]新扩建主干线!E1610)</f>
        <v>0.13378799999999999</v>
      </c>
      <c r="F1610" s="24" t="str">
        <f>IF([1]新扩建主干线!F1610="","",[1]新扩建主干线!F1610)</f>
        <v>市辖</v>
      </c>
      <c r="G1610" s="24">
        <f>IF([1]新扩建主干线!G1610="","",[1]新扩建主干线!G1610)</f>
        <v>0</v>
      </c>
      <c r="H1610" s="24">
        <f>IF([1]新扩建主干线!H1610="","",[1]新扩建主干线!H1610)</f>
        <v>0</v>
      </c>
      <c r="I1610" s="24">
        <f>IF([1]新扩建主干线!I1610="","",[1]新扩建主干线!I1610)</f>
        <v>1</v>
      </c>
    </row>
    <row r="1611" spans="1:9">
      <c r="A1611" s="24" t="str">
        <f>IF([1]新扩建主干线!A1611="","",[1]新扩建主干线!A1611)</f>
        <v>公叁线路42</v>
      </c>
      <c r="B1611" s="24" t="str">
        <f>IF([1]新扩建主干线!B1611="","",[1]新扩建主干线!B1611)</f>
        <v>10kV</v>
      </c>
      <c r="C1611" s="24" t="str">
        <f>IF([1]新扩建主干线!C1611="","",[1]新扩建主干线!C1611)</f>
        <v>123公叁线</v>
      </c>
      <c r="D1611" s="24">
        <f>IF([1]新扩建主干线!D1611="","",[1]新扩建主干线!D1611)</f>
        <v>0</v>
      </c>
      <c r="E1611" s="24">
        <f>IF([1]新扩建主干线!E1611="","",[1]新扩建主干线!E1611)</f>
        <v>8.5267999999999997E-2</v>
      </c>
      <c r="F1611" s="24" t="str">
        <f>IF([1]新扩建主干线!F1611="","",[1]新扩建主干线!F1611)</f>
        <v>市辖</v>
      </c>
      <c r="G1611" s="24">
        <f>IF([1]新扩建主干线!G1611="","",[1]新扩建主干线!G1611)</f>
        <v>0</v>
      </c>
      <c r="H1611" s="24">
        <f>IF([1]新扩建主干线!H1611="","",[1]新扩建主干线!H1611)</f>
        <v>2</v>
      </c>
      <c r="I1611" s="24">
        <f>IF([1]新扩建主干线!I1611="","",[1]新扩建主干线!I1611)</f>
        <v>3</v>
      </c>
    </row>
    <row r="1612" spans="1:9">
      <c r="A1612" s="24" t="str">
        <f>IF([1]新扩建主干线!A1612="","",[1]新扩建主干线!A1612)</f>
        <v>公叁线路43</v>
      </c>
      <c r="B1612" s="24" t="str">
        <f>IF([1]新扩建主干线!B1612="","",[1]新扩建主干线!B1612)</f>
        <v>10kV</v>
      </c>
      <c r="C1612" s="24" t="str">
        <f>IF([1]新扩建主干线!C1612="","",[1]新扩建主干线!C1612)</f>
        <v>123公叁线</v>
      </c>
      <c r="D1612" s="24">
        <f>IF([1]新扩建主干线!D1612="","",[1]新扩建主干线!D1612)</f>
        <v>0</v>
      </c>
      <c r="E1612" s="24">
        <f>IF([1]新扩建主干线!E1612="","",[1]新扩建主干线!E1612)</f>
        <v>5.3898000000000001E-2</v>
      </c>
      <c r="F1612" s="24" t="str">
        <f>IF([1]新扩建主干线!F1612="","",[1]新扩建主干线!F1612)</f>
        <v>市辖</v>
      </c>
      <c r="G1612" s="24">
        <f>IF([1]新扩建主干线!G1612="","",[1]新扩建主干线!G1612)</f>
        <v>0</v>
      </c>
      <c r="H1612" s="24">
        <f>IF([1]新扩建主干线!H1612="","",[1]新扩建主干线!H1612)</f>
        <v>3</v>
      </c>
      <c r="I1612" s="24">
        <f>IF([1]新扩建主干线!I1612="","",[1]新扩建主干线!I1612)</f>
        <v>1</v>
      </c>
    </row>
    <row r="1613" spans="1:9">
      <c r="A1613" s="24" t="str">
        <f>IF([1]新扩建主干线!A1613="","",[1]新扩建主干线!A1613)</f>
        <v>公叁线路45</v>
      </c>
      <c r="B1613" s="24" t="str">
        <f>IF([1]新扩建主干线!B1613="","",[1]新扩建主干线!B1613)</f>
        <v>10kV</v>
      </c>
      <c r="C1613" s="24" t="str">
        <f>IF([1]新扩建主干线!C1613="","",[1]新扩建主干线!C1613)</f>
        <v>123公叁线</v>
      </c>
      <c r="D1613" s="24">
        <f>IF([1]新扩建主干线!D1613="","",[1]新扩建主干线!D1613)</f>
        <v>0</v>
      </c>
      <c r="E1613" s="24">
        <f>IF([1]新扩建主干线!E1613="","",[1]新扩建主干线!E1613)</f>
        <v>7.8034999999999993E-2</v>
      </c>
      <c r="F1613" s="24" t="str">
        <f>IF([1]新扩建主干线!F1613="","",[1]新扩建主干线!F1613)</f>
        <v>市辖</v>
      </c>
      <c r="G1613" s="24">
        <f>IF([1]新扩建主干线!G1613="","",[1]新扩建主干线!G1613)</f>
        <v>0</v>
      </c>
      <c r="H1613" s="24">
        <f>IF([1]新扩建主干线!H1613="","",[1]新扩建主干线!H1613)</f>
        <v>5</v>
      </c>
      <c r="I1613" s="24">
        <f>IF([1]新扩建主干线!I1613="","",[1]新扩建主干线!I1613)</f>
        <v>3</v>
      </c>
    </row>
    <row r="1614" spans="1:9">
      <c r="A1614" s="24" t="str">
        <f>IF([1]新扩建主干线!A1614="","",[1]新扩建主干线!A1614)</f>
        <v>公叁线路46</v>
      </c>
      <c r="B1614" s="24" t="str">
        <f>IF([1]新扩建主干线!B1614="","",[1]新扩建主干线!B1614)</f>
        <v>10kV</v>
      </c>
      <c r="C1614" s="24" t="str">
        <f>IF([1]新扩建主干线!C1614="","",[1]新扩建主干线!C1614)</f>
        <v>123公叁线</v>
      </c>
      <c r="D1614" s="24">
        <f>IF([1]新扩建主干线!D1614="","",[1]新扩建主干线!D1614)</f>
        <v>0</v>
      </c>
      <c r="E1614" s="24">
        <f>IF([1]新扩建主干线!E1614="","",[1]新扩建主干线!E1614)</f>
        <v>4.5631999999999999E-2</v>
      </c>
      <c r="F1614" s="24" t="str">
        <f>IF([1]新扩建主干线!F1614="","",[1]新扩建主干线!F1614)</f>
        <v>市辖</v>
      </c>
      <c r="G1614" s="24">
        <f>IF([1]新扩建主干线!G1614="","",[1]新扩建主干线!G1614)</f>
        <v>0</v>
      </c>
      <c r="H1614" s="24">
        <f>IF([1]新扩建主干线!H1614="","",[1]新扩建主干线!H1614)</f>
        <v>6</v>
      </c>
      <c r="I1614" s="24">
        <f>IF([1]新扩建主干线!I1614="","",[1]新扩建主干线!I1614)</f>
        <v>1</v>
      </c>
    </row>
    <row r="1615" spans="1:9">
      <c r="A1615" s="24" t="str">
        <f>IF([1]新扩建主干线!A1615="","",[1]新扩建主干线!A1615)</f>
        <v>公叁线路48</v>
      </c>
      <c r="B1615" s="24" t="str">
        <f>IF([1]新扩建主干线!B1615="","",[1]新扩建主干线!B1615)</f>
        <v>10kV</v>
      </c>
      <c r="C1615" s="24" t="str">
        <f>IF([1]新扩建主干线!C1615="","",[1]新扩建主干线!C1615)</f>
        <v>123公叁线</v>
      </c>
      <c r="D1615" s="24">
        <f>IF([1]新扩建主干线!D1615="","",[1]新扩建主干线!D1615)</f>
        <v>0</v>
      </c>
      <c r="E1615" s="24">
        <f>IF([1]新扩建主干线!E1615="","",[1]新扩建主干线!E1615)</f>
        <v>1.0220999999999999E-2</v>
      </c>
      <c r="F1615" s="24" t="str">
        <f>IF([1]新扩建主干线!F1615="","",[1]新扩建主干线!F1615)</f>
        <v>市辖</v>
      </c>
      <c r="G1615" s="24">
        <f>IF([1]新扩建主干线!G1615="","",[1]新扩建主干线!G1615)</f>
        <v>0</v>
      </c>
      <c r="H1615" s="24">
        <f>IF([1]新扩建主干线!H1615="","",[1]新扩建主干线!H1615)</f>
        <v>8</v>
      </c>
      <c r="I1615" s="24">
        <f>IF([1]新扩建主干线!I1615="","",[1]新扩建主干线!I1615)</f>
        <v>3</v>
      </c>
    </row>
    <row r="1616" spans="1:9">
      <c r="A1616" s="24" t="str">
        <f>IF([1]新扩建主干线!A1616="","",[1]新扩建主干线!A1616)</f>
        <v>公叁线路49</v>
      </c>
      <c r="B1616" s="24" t="str">
        <f>IF([1]新扩建主干线!B1616="","",[1]新扩建主干线!B1616)</f>
        <v>10kV</v>
      </c>
      <c r="C1616" s="24" t="str">
        <f>IF([1]新扩建主干线!C1616="","",[1]新扩建主干线!C1616)</f>
        <v>123公叁线</v>
      </c>
      <c r="D1616" s="24">
        <f>IF([1]新扩建主干线!D1616="","",[1]新扩建主干线!D1616)</f>
        <v>1</v>
      </c>
      <c r="E1616" s="24">
        <f>IF([1]新扩建主干线!E1616="","",[1]新扩建主干线!E1616)</f>
        <v>8.7049999999999992E-3</v>
      </c>
      <c r="F1616" s="24" t="str">
        <f>IF([1]新扩建主干线!F1616="","",[1]新扩建主干线!F1616)</f>
        <v>市辖</v>
      </c>
      <c r="G1616" s="24">
        <f>IF([1]新扩建主干线!G1616="","",[1]新扩建主干线!G1616)</f>
        <v>0</v>
      </c>
      <c r="H1616" s="24">
        <f>IF([1]新扩建主干线!H1616="","",[1]新扩建主干线!H1616)</f>
        <v>0</v>
      </c>
      <c r="I1616" s="24">
        <f>IF([1]新扩建主干线!I1616="","",[1]新扩建主干线!I1616)</f>
        <v>1</v>
      </c>
    </row>
    <row r="1617" spans="1:9">
      <c r="A1617" s="24" t="str">
        <f>IF([1]新扩建主干线!A1617="","",[1]新扩建主干线!A1617)</f>
        <v>公叁线路51</v>
      </c>
      <c r="B1617" s="24" t="str">
        <f>IF([1]新扩建主干线!B1617="","",[1]新扩建主干线!B1617)</f>
        <v>10kV</v>
      </c>
      <c r="C1617" s="24" t="str">
        <f>IF([1]新扩建主干线!C1617="","",[1]新扩建主干线!C1617)</f>
        <v>123公叁线</v>
      </c>
      <c r="D1617" s="24">
        <f>IF([1]新扩建主干线!D1617="","",[1]新扩建主干线!D1617)</f>
        <v>1</v>
      </c>
      <c r="E1617" s="24">
        <f>IF([1]新扩建主干线!E1617="","",[1]新扩建主干线!E1617)</f>
        <v>0.21504799999999999</v>
      </c>
      <c r="F1617" s="24" t="str">
        <f>IF([1]新扩建主干线!F1617="","",[1]新扩建主干线!F1617)</f>
        <v>市辖</v>
      </c>
      <c r="G1617" s="24">
        <f>IF([1]新扩建主干线!G1617="","",[1]新扩建主干线!G1617)</f>
        <v>0</v>
      </c>
      <c r="H1617" s="24">
        <f>IF([1]新扩建主干线!H1617="","",[1]新扩建主干线!H1617)</f>
        <v>2</v>
      </c>
      <c r="I1617" s="24">
        <f>IF([1]新扩建主干线!I1617="","",[1]新扩建主干线!I1617)</f>
        <v>3</v>
      </c>
    </row>
    <row r="1618" spans="1:9">
      <c r="A1618" s="24" t="str">
        <f>IF([1]新扩建主干线!A1618="","",[1]新扩建主干线!A1618)</f>
        <v>公叁线路52</v>
      </c>
      <c r="B1618" s="24" t="str">
        <f>IF([1]新扩建主干线!B1618="","",[1]新扩建主干线!B1618)</f>
        <v>10kV</v>
      </c>
      <c r="C1618" s="24" t="str">
        <f>IF([1]新扩建主干线!C1618="","",[1]新扩建主干线!C1618)</f>
        <v>123公叁线</v>
      </c>
      <c r="D1618" s="24">
        <f>IF([1]新扩建主干线!D1618="","",[1]新扩建主干线!D1618)</f>
        <v>0</v>
      </c>
      <c r="E1618" s="24">
        <f>IF([1]新扩建主干线!E1618="","",[1]新扩建主干线!E1618)</f>
        <v>1.2536E-2</v>
      </c>
      <c r="F1618" s="24" t="str">
        <f>IF([1]新扩建主干线!F1618="","",[1]新扩建主干线!F1618)</f>
        <v>市辖</v>
      </c>
      <c r="G1618" s="24">
        <f>IF([1]新扩建主干线!G1618="","",[1]新扩建主干线!G1618)</f>
        <v>0</v>
      </c>
      <c r="H1618" s="24">
        <f>IF([1]新扩建主干线!H1618="","",[1]新扩建主干线!H1618)</f>
        <v>3</v>
      </c>
      <c r="I1618" s="24">
        <f>IF([1]新扩建主干线!I1618="","",[1]新扩建主干线!I1618)</f>
        <v>1</v>
      </c>
    </row>
    <row r="1619" spans="1:9">
      <c r="A1619" s="24" t="str">
        <f>IF([1]新扩建主干线!A1619="","",[1]新扩建主干线!A1619)</f>
        <v>公叁线路57</v>
      </c>
      <c r="B1619" s="24" t="str">
        <f>IF([1]新扩建主干线!B1619="","",[1]新扩建主干线!B1619)</f>
        <v>10kV</v>
      </c>
      <c r="C1619" s="24" t="str">
        <f>IF([1]新扩建主干线!C1619="","",[1]新扩建主干线!C1619)</f>
        <v>123公叁线</v>
      </c>
      <c r="D1619" s="24">
        <f>IF([1]新扩建主干线!D1619="","",[1]新扩建主干线!D1619)</f>
        <v>0</v>
      </c>
      <c r="E1619" s="24">
        <f>IF([1]新扩建主干线!E1619="","",[1]新扩建主干线!E1619)</f>
        <v>0.16323699999999999</v>
      </c>
      <c r="F1619" s="24" t="str">
        <f>IF([1]新扩建主干线!F1619="","",[1]新扩建主干线!F1619)</f>
        <v>市辖</v>
      </c>
      <c r="G1619" s="24">
        <f>IF([1]新扩建主干线!G1619="","",[1]新扩建主干线!G1619)</f>
        <v>0</v>
      </c>
      <c r="H1619" s="24">
        <f>IF([1]新扩建主干线!H1619="","",[1]新扩建主干线!H1619)</f>
        <v>5</v>
      </c>
      <c r="I1619" s="24">
        <f>IF([1]新扩建主干线!I1619="","",[1]新扩建主干线!I1619)</f>
        <v>3</v>
      </c>
    </row>
    <row r="1620" spans="1:9">
      <c r="A1620" s="24" t="str">
        <f>IF([1]新扩建主干线!A1620="","",[1]新扩建主干线!A1620)</f>
        <v>公叁线路58</v>
      </c>
      <c r="B1620" s="24" t="str">
        <f>IF([1]新扩建主干线!B1620="","",[1]新扩建主干线!B1620)</f>
        <v>10kV</v>
      </c>
      <c r="C1620" s="24" t="str">
        <f>IF([1]新扩建主干线!C1620="","",[1]新扩建主干线!C1620)</f>
        <v>123公叁线</v>
      </c>
      <c r="D1620" s="24">
        <f>IF([1]新扩建主干线!D1620="","",[1]新扩建主干线!D1620)</f>
        <v>0</v>
      </c>
      <c r="E1620" s="24">
        <f>IF([1]新扩建主干线!E1620="","",[1]新扩建主干线!E1620)</f>
        <v>9.0791999999999998E-2</v>
      </c>
      <c r="F1620" s="24" t="str">
        <f>IF([1]新扩建主干线!F1620="","",[1]新扩建主干线!F1620)</f>
        <v>市辖</v>
      </c>
      <c r="G1620" s="24">
        <f>IF([1]新扩建主干线!G1620="","",[1]新扩建主干线!G1620)</f>
        <v>0</v>
      </c>
      <c r="H1620" s="24">
        <f>IF([1]新扩建主干线!H1620="","",[1]新扩建主干线!H1620)</f>
        <v>6</v>
      </c>
      <c r="I1620" s="24">
        <f>IF([1]新扩建主干线!I1620="","",[1]新扩建主干线!I1620)</f>
        <v>1</v>
      </c>
    </row>
    <row r="1621" spans="1:9">
      <c r="A1621" s="24" t="str">
        <f>IF([1]新扩建主干线!A1621="","",[1]新扩建主干线!A1621)</f>
        <v>公叁线路60</v>
      </c>
      <c r="B1621" s="24" t="str">
        <f>IF([1]新扩建主干线!B1621="","",[1]新扩建主干线!B1621)</f>
        <v>10kV</v>
      </c>
      <c r="C1621" s="24" t="str">
        <f>IF([1]新扩建主干线!C1621="","",[1]新扩建主干线!C1621)</f>
        <v>123公叁线</v>
      </c>
      <c r="D1621" s="24">
        <f>IF([1]新扩建主干线!D1621="","",[1]新扩建主干线!D1621)</f>
        <v>0</v>
      </c>
      <c r="E1621" s="24">
        <f>IF([1]新扩建主干线!E1621="","",[1]新扩建主干线!E1621)</f>
        <v>0.188661</v>
      </c>
      <c r="F1621" s="24" t="str">
        <f>IF([1]新扩建主干线!F1621="","",[1]新扩建主干线!F1621)</f>
        <v>市辖</v>
      </c>
      <c r="G1621" s="24">
        <f>IF([1]新扩建主干线!G1621="","",[1]新扩建主干线!G1621)</f>
        <v>0</v>
      </c>
      <c r="H1621" s="24">
        <f>IF([1]新扩建主干线!H1621="","",[1]新扩建主干线!H1621)</f>
        <v>8</v>
      </c>
      <c r="I1621" s="24">
        <f>IF([1]新扩建主干线!I1621="","",[1]新扩建主干线!I1621)</f>
        <v>3</v>
      </c>
    </row>
    <row r="1622" spans="1:9">
      <c r="A1622" s="24" t="str">
        <f>IF([1]新扩建主干线!A1622="","",[1]新扩建主干线!A1622)</f>
        <v>公叁线路61</v>
      </c>
      <c r="B1622" s="24" t="str">
        <f>IF([1]新扩建主干线!B1622="","",[1]新扩建主干线!B1622)</f>
        <v>10kV</v>
      </c>
      <c r="C1622" s="24" t="str">
        <f>IF([1]新扩建主干线!C1622="","",[1]新扩建主干线!C1622)</f>
        <v>123公叁线</v>
      </c>
      <c r="D1622" s="24">
        <f>IF([1]新扩建主干线!D1622="","",[1]新扩建主干线!D1622)</f>
        <v>0</v>
      </c>
      <c r="E1622" s="24">
        <f>IF([1]新扩建主干线!E1622="","",[1]新扩建主干线!E1622)</f>
        <v>0.12529799999999999</v>
      </c>
      <c r="F1622" s="24" t="str">
        <f>IF([1]新扩建主干线!F1622="","",[1]新扩建主干线!F1622)</f>
        <v>市辖</v>
      </c>
      <c r="G1622" s="24">
        <f>IF([1]新扩建主干线!G1622="","",[1]新扩建主干线!G1622)</f>
        <v>0</v>
      </c>
      <c r="H1622" s="24">
        <f>IF([1]新扩建主干线!H1622="","",[1]新扩建主干线!H1622)</f>
        <v>0</v>
      </c>
      <c r="I1622" s="24">
        <f>IF([1]新扩建主干线!I1622="","",[1]新扩建主干线!I1622)</f>
        <v>1</v>
      </c>
    </row>
    <row r="1623" spans="1:9">
      <c r="A1623" s="24" t="str">
        <f>IF([1]新扩建主干线!A1623="","",[1]新扩建主干线!A1623)</f>
        <v>公叁线路63</v>
      </c>
      <c r="B1623" s="24" t="str">
        <f>IF([1]新扩建主干线!B1623="","",[1]新扩建主干线!B1623)</f>
        <v>10kV</v>
      </c>
      <c r="C1623" s="24" t="str">
        <f>IF([1]新扩建主干线!C1623="","",[1]新扩建主干线!C1623)</f>
        <v>123公叁线</v>
      </c>
      <c r="D1623" s="24">
        <f>IF([1]新扩建主干线!D1623="","",[1]新扩建主干线!D1623)</f>
        <v>0</v>
      </c>
      <c r="E1623" s="24">
        <f>IF([1]新扩建主干线!E1623="","",[1]新扩建主干线!E1623)</f>
        <v>9.3407000000000004E-2</v>
      </c>
      <c r="F1623" s="24" t="str">
        <f>IF([1]新扩建主干线!F1623="","",[1]新扩建主干线!F1623)</f>
        <v>市辖</v>
      </c>
      <c r="G1623" s="24">
        <f>IF([1]新扩建主干线!G1623="","",[1]新扩建主干线!G1623)</f>
        <v>0</v>
      </c>
      <c r="H1623" s="24">
        <f>IF([1]新扩建主干线!H1623="","",[1]新扩建主干线!H1623)</f>
        <v>2</v>
      </c>
      <c r="I1623" s="24">
        <f>IF([1]新扩建主干线!I1623="","",[1]新扩建主干线!I1623)</f>
        <v>3</v>
      </c>
    </row>
    <row r="1624" spans="1:9">
      <c r="A1624" s="24" t="str">
        <f>IF([1]新扩建主干线!A1624="","",[1]新扩建主干线!A1624)</f>
        <v>公叁线路64</v>
      </c>
      <c r="B1624" s="24" t="str">
        <f>IF([1]新扩建主干线!B1624="","",[1]新扩建主干线!B1624)</f>
        <v>10kV</v>
      </c>
      <c r="C1624" s="24" t="str">
        <f>IF([1]新扩建主干线!C1624="","",[1]新扩建主干线!C1624)</f>
        <v>123公叁线</v>
      </c>
      <c r="D1624" s="24">
        <f>IF([1]新扩建主干线!D1624="","",[1]新扩建主干线!D1624)</f>
        <v>0</v>
      </c>
      <c r="E1624" s="24">
        <f>IF([1]新扩建主干线!E1624="","",[1]新扩建主干线!E1624)</f>
        <v>7.0163000000000003E-2</v>
      </c>
      <c r="F1624" s="24" t="str">
        <f>IF([1]新扩建主干线!F1624="","",[1]新扩建主干线!F1624)</f>
        <v>市辖</v>
      </c>
      <c r="G1624" s="24">
        <f>IF([1]新扩建主干线!G1624="","",[1]新扩建主干线!G1624)</f>
        <v>0</v>
      </c>
      <c r="H1624" s="24">
        <f>IF([1]新扩建主干线!H1624="","",[1]新扩建主干线!H1624)</f>
        <v>3</v>
      </c>
      <c r="I1624" s="24">
        <f>IF([1]新扩建主干线!I1624="","",[1]新扩建主干线!I1624)</f>
        <v>1</v>
      </c>
    </row>
    <row r="1625" spans="1:9">
      <c r="A1625" s="24" t="str">
        <f>IF([1]新扩建主干线!A1625="","",[1]新扩建主干线!A1625)</f>
        <v>公叁线路66</v>
      </c>
      <c r="B1625" s="24" t="str">
        <f>IF([1]新扩建主干线!B1625="","",[1]新扩建主干线!B1625)</f>
        <v>10kV</v>
      </c>
      <c r="C1625" s="24" t="str">
        <f>IF([1]新扩建主干线!C1625="","",[1]新扩建主干线!C1625)</f>
        <v>123公叁线</v>
      </c>
      <c r="D1625" s="24">
        <f>IF([1]新扩建主干线!D1625="","",[1]新扩建主干线!D1625)</f>
        <v>0</v>
      </c>
      <c r="E1625" s="24">
        <f>IF([1]新扩建主干线!E1625="","",[1]新扩建主干线!E1625)</f>
        <v>2.4639000000000001E-2</v>
      </c>
      <c r="F1625" s="24" t="str">
        <f>IF([1]新扩建主干线!F1625="","",[1]新扩建主干线!F1625)</f>
        <v>市辖</v>
      </c>
      <c r="G1625" s="24">
        <f>IF([1]新扩建主干线!G1625="","",[1]新扩建主干线!G1625)</f>
        <v>0</v>
      </c>
      <c r="H1625" s="24">
        <f>IF([1]新扩建主干线!H1625="","",[1]新扩建主干线!H1625)</f>
        <v>5</v>
      </c>
      <c r="I1625" s="24">
        <f>IF([1]新扩建主干线!I1625="","",[1]新扩建主干线!I1625)</f>
        <v>3</v>
      </c>
    </row>
    <row r="1626" spans="1:9">
      <c r="A1626" s="24" t="str">
        <f>IF([1]新扩建主干线!A1626="","",[1]新扩建主干线!A1626)</f>
        <v>公叁线路67</v>
      </c>
      <c r="B1626" s="24" t="str">
        <f>IF([1]新扩建主干线!B1626="","",[1]新扩建主干线!B1626)</f>
        <v>10kV</v>
      </c>
      <c r="C1626" s="24" t="str">
        <f>IF([1]新扩建主干线!C1626="","",[1]新扩建主干线!C1626)</f>
        <v>123公叁线</v>
      </c>
      <c r="D1626" s="24">
        <f>IF([1]新扩建主干线!D1626="","",[1]新扩建主干线!D1626)</f>
        <v>0</v>
      </c>
      <c r="E1626" s="24">
        <f>IF([1]新扩建主干线!E1626="","",[1]新扩建主干线!E1626)</f>
        <v>9.2460000000000007E-3</v>
      </c>
      <c r="F1626" s="24" t="str">
        <f>IF([1]新扩建主干线!F1626="","",[1]新扩建主干线!F1626)</f>
        <v>市辖</v>
      </c>
      <c r="G1626" s="24">
        <f>IF([1]新扩建主干线!G1626="","",[1]新扩建主干线!G1626)</f>
        <v>0</v>
      </c>
      <c r="H1626" s="24">
        <f>IF([1]新扩建主干线!H1626="","",[1]新扩建主干线!H1626)</f>
        <v>6</v>
      </c>
      <c r="I1626" s="24">
        <f>IF([1]新扩建主干线!I1626="","",[1]新扩建主干线!I1626)</f>
        <v>1</v>
      </c>
    </row>
    <row r="1627" spans="1:9">
      <c r="A1627" s="24" t="str">
        <f>IF([1]新扩建主干线!A1627="","",[1]新扩建主干线!A1627)</f>
        <v>公叁线路69</v>
      </c>
      <c r="B1627" s="24" t="str">
        <f>IF([1]新扩建主干线!B1627="","",[1]新扩建主干线!B1627)</f>
        <v>10kV</v>
      </c>
      <c r="C1627" s="24" t="str">
        <f>IF([1]新扩建主干线!C1627="","",[1]新扩建主干线!C1627)</f>
        <v>123公叁线</v>
      </c>
      <c r="D1627" s="24">
        <f>IF([1]新扩建主干线!D1627="","",[1]新扩建主干线!D1627)</f>
        <v>0</v>
      </c>
      <c r="E1627" s="24">
        <f>IF([1]新扩建主干线!E1627="","",[1]新扩建主干线!E1627)</f>
        <v>0.229102</v>
      </c>
      <c r="F1627" s="24" t="str">
        <f>IF([1]新扩建主干线!F1627="","",[1]新扩建主干线!F1627)</f>
        <v>市辖</v>
      </c>
      <c r="G1627" s="24">
        <f>IF([1]新扩建主干线!G1627="","",[1]新扩建主干线!G1627)</f>
        <v>0</v>
      </c>
      <c r="H1627" s="24">
        <f>IF([1]新扩建主干线!H1627="","",[1]新扩建主干线!H1627)</f>
        <v>8</v>
      </c>
      <c r="I1627" s="24">
        <f>IF([1]新扩建主干线!I1627="","",[1]新扩建主干线!I1627)</f>
        <v>3</v>
      </c>
    </row>
    <row r="1628" spans="1:9">
      <c r="A1628" s="24" t="str">
        <f>IF([1]新扩建主干线!A1628="","",[1]新扩建主干线!A1628)</f>
        <v>公叁线路70</v>
      </c>
      <c r="B1628" s="24" t="str">
        <f>IF([1]新扩建主干线!B1628="","",[1]新扩建主干线!B1628)</f>
        <v>10kV</v>
      </c>
      <c r="C1628" s="24" t="str">
        <f>IF([1]新扩建主干线!C1628="","",[1]新扩建主干线!C1628)</f>
        <v>123公叁线</v>
      </c>
      <c r="D1628" s="24">
        <f>IF([1]新扩建主干线!D1628="","",[1]新扩建主干线!D1628)</f>
        <v>0</v>
      </c>
      <c r="E1628" s="24">
        <f>IF([1]新扩建主干线!E1628="","",[1]新扩建主干线!E1628)</f>
        <v>0.117925</v>
      </c>
      <c r="F1628" s="24" t="str">
        <f>IF([1]新扩建主干线!F1628="","",[1]新扩建主干线!F1628)</f>
        <v>市辖</v>
      </c>
      <c r="G1628" s="24">
        <f>IF([1]新扩建主干线!G1628="","",[1]新扩建主干线!G1628)</f>
        <v>0</v>
      </c>
      <c r="H1628" s="24">
        <f>IF([1]新扩建主干线!H1628="","",[1]新扩建主干线!H1628)</f>
        <v>0</v>
      </c>
      <c r="I1628" s="24">
        <f>IF([1]新扩建主干线!I1628="","",[1]新扩建主干线!I1628)</f>
        <v>1</v>
      </c>
    </row>
    <row r="1629" spans="1:9">
      <c r="A1629" s="24" t="str">
        <f>IF([1]新扩建主干线!A1629="","",[1]新扩建主干线!A1629)</f>
        <v>公叁线路72</v>
      </c>
      <c r="B1629" s="24" t="str">
        <f>IF([1]新扩建主干线!B1629="","",[1]新扩建主干线!B1629)</f>
        <v>10kV</v>
      </c>
      <c r="C1629" s="24" t="str">
        <f>IF([1]新扩建主干线!C1629="","",[1]新扩建主干线!C1629)</f>
        <v>123公叁线</v>
      </c>
      <c r="D1629" s="24">
        <f>IF([1]新扩建主干线!D1629="","",[1]新扩建主干线!D1629)</f>
        <v>0</v>
      </c>
      <c r="E1629" s="24">
        <f>IF([1]新扩建主干线!E1629="","",[1]新扩建主干线!E1629)</f>
        <v>1.2602E-2</v>
      </c>
      <c r="F1629" s="24" t="str">
        <f>IF([1]新扩建主干线!F1629="","",[1]新扩建主干线!F1629)</f>
        <v/>
      </c>
      <c r="G1629" s="24">
        <f>IF([1]新扩建主干线!G1629="","",[1]新扩建主干线!G1629)</f>
        <v>0</v>
      </c>
      <c r="H1629" s="24">
        <f>IF([1]新扩建主干线!H1629="","",[1]新扩建主干线!H1629)</f>
        <v>2</v>
      </c>
      <c r="I1629" s="24">
        <f>IF([1]新扩建主干线!I1629="","",[1]新扩建主干线!I1629)</f>
        <v>3</v>
      </c>
    </row>
    <row r="1630" spans="1:9">
      <c r="A1630" s="24" t="str">
        <f>IF([1]新扩建主干线!A1630="","",[1]新扩建主干线!A1630)</f>
        <v>公叁线路73</v>
      </c>
      <c r="B1630" s="24" t="str">
        <f>IF([1]新扩建主干线!B1630="","",[1]新扩建主干线!B1630)</f>
        <v>10kV</v>
      </c>
      <c r="C1630" s="24" t="str">
        <f>IF([1]新扩建主干线!C1630="","",[1]新扩建主干线!C1630)</f>
        <v>123公叁线</v>
      </c>
      <c r="D1630" s="24">
        <f>IF([1]新扩建主干线!D1630="","",[1]新扩建主干线!D1630)</f>
        <v>0</v>
      </c>
      <c r="E1630" s="24">
        <f>IF([1]新扩建主干线!E1630="","",[1]新扩建主干线!E1630)</f>
        <v>2.9935E-2</v>
      </c>
      <c r="F1630" s="24" t="str">
        <f>IF([1]新扩建主干线!F1630="","",[1]新扩建主干线!F1630)</f>
        <v/>
      </c>
      <c r="G1630" s="24">
        <f>IF([1]新扩建主干线!G1630="","",[1]新扩建主干线!G1630)</f>
        <v>0</v>
      </c>
      <c r="H1630" s="24">
        <f>IF([1]新扩建主干线!H1630="","",[1]新扩建主干线!H1630)</f>
        <v>3</v>
      </c>
      <c r="I1630" s="24">
        <f>IF([1]新扩建主干线!I1630="","",[1]新扩建主干线!I1630)</f>
        <v>1</v>
      </c>
    </row>
    <row r="1631" spans="1:9">
      <c r="A1631" s="24" t="str">
        <f>IF([1]新扩建主干线!A1631="","",[1]新扩建主干线!A1631)</f>
        <v>公叁线路75</v>
      </c>
      <c r="B1631" s="24" t="str">
        <f>IF([1]新扩建主干线!B1631="","",[1]新扩建主干线!B1631)</f>
        <v>10kV</v>
      </c>
      <c r="C1631" s="24" t="str">
        <f>IF([1]新扩建主干线!C1631="","",[1]新扩建主干线!C1631)</f>
        <v>123公叁线</v>
      </c>
      <c r="D1631" s="24">
        <f>IF([1]新扩建主干线!D1631="","",[1]新扩建主干线!D1631)</f>
        <v>0</v>
      </c>
      <c r="E1631" s="24">
        <f>IF([1]新扩建主干线!E1631="","",[1]新扩建主干线!E1631)</f>
        <v>6.2046999999999998E-2</v>
      </c>
      <c r="F1631" s="24" t="str">
        <f>IF([1]新扩建主干线!F1631="","",[1]新扩建主干线!F1631)</f>
        <v/>
      </c>
      <c r="G1631" s="24">
        <f>IF([1]新扩建主干线!G1631="","",[1]新扩建主干线!G1631)</f>
        <v>0</v>
      </c>
      <c r="H1631" s="24">
        <f>IF([1]新扩建主干线!H1631="","",[1]新扩建主干线!H1631)</f>
        <v>5</v>
      </c>
      <c r="I1631" s="24">
        <f>IF([1]新扩建主干线!I1631="","",[1]新扩建主干线!I1631)</f>
        <v>3</v>
      </c>
    </row>
    <row r="1632" spans="1:9">
      <c r="A1632" s="24" t="str">
        <f>IF([1]新扩建主干线!A1632="","",[1]新扩建主干线!A1632)</f>
        <v>公叁线路76</v>
      </c>
      <c r="B1632" s="24" t="str">
        <f>IF([1]新扩建主干线!B1632="","",[1]新扩建主干线!B1632)</f>
        <v>10kV</v>
      </c>
      <c r="C1632" s="24" t="str">
        <f>IF([1]新扩建主干线!C1632="","",[1]新扩建主干线!C1632)</f>
        <v>123公叁线</v>
      </c>
      <c r="D1632" s="24">
        <f>IF([1]新扩建主干线!D1632="","",[1]新扩建主干线!D1632)</f>
        <v>0</v>
      </c>
      <c r="E1632" s="24">
        <f>IF([1]新扩建主干线!E1632="","",[1]新扩建主干线!E1632)</f>
        <v>0.13741999999999999</v>
      </c>
      <c r="F1632" s="24" t="str">
        <f>IF([1]新扩建主干线!F1632="","",[1]新扩建主干线!F1632)</f>
        <v>市辖</v>
      </c>
      <c r="G1632" s="24">
        <f>IF([1]新扩建主干线!G1632="","",[1]新扩建主干线!G1632)</f>
        <v>0</v>
      </c>
      <c r="H1632" s="24">
        <f>IF([1]新扩建主干线!H1632="","",[1]新扩建主干线!H1632)</f>
        <v>6</v>
      </c>
      <c r="I1632" s="24">
        <f>IF([1]新扩建主干线!I1632="","",[1]新扩建主干线!I1632)</f>
        <v>1</v>
      </c>
    </row>
    <row r="1633" spans="1:9">
      <c r="A1633" s="24" t="str">
        <f>IF([1]新扩建主干线!A1633="","",[1]新扩建主干线!A1633)</f>
        <v>公叁线路78</v>
      </c>
      <c r="B1633" s="24" t="str">
        <f>IF([1]新扩建主干线!B1633="","",[1]新扩建主干线!B1633)</f>
        <v>10kV</v>
      </c>
      <c r="C1633" s="24" t="str">
        <f>IF([1]新扩建主干线!C1633="","",[1]新扩建主干线!C1633)</f>
        <v>123公叁线</v>
      </c>
      <c r="D1633" s="24">
        <f>IF([1]新扩建主干线!D1633="","",[1]新扩建主干线!D1633)</f>
        <v>0</v>
      </c>
      <c r="E1633" s="24">
        <f>IF([1]新扩建主干线!E1633="","",[1]新扩建主干线!E1633)</f>
        <v>0.32519300000000001</v>
      </c>
      <c r="F1633" s="24" t="str">
        <f>IF([1]新扩建主干线!F1633="","",[1]新扩建主干线!F1633)</f>
        <v>市辖</v>
      </c>
      <c r="G1633" s="24">
        <f>IF([1]新扩建主干线!G1633="","",[1]新扩建主干线!G1633)</f>
        <v>0</v>
      </c>
      <c r="H1633" s="24">
        <f>IF([1]新扩建主干线!H1633="","",[1]新扩建主干线!H1633)</f>
        <v>8</v>
      </c>
      <c r="I1633" s="24">
        <f>IF([1]新扩建主干线!I1633="","",[1]新扩建主干线!I1633)</f>
        <v>3</v>
      </c>
    </row>
    <row r="1634" spans="1:9">
      <c r="A1634" s="24" t="str">
        <f>IF([1]新扩建主干线!A1634="","",[1]新扩建主干线!A1634)</f>
        <v>公叁线路79</v>
      </c>
      <c r="B1634" s="24" t="str">
        <f>IF([1]新扩建主干线!B1634="","",[1]新扩建主干线!B1634)</f>
        <v>10kV</v>
      </c>
      <c r="C1634" s="24" t="str">
        <f>IF([1]新扩建主干线!C1634="","",[1]新扩建主干线!C1634)</f>
        <v>123公叁线</v>
      </c>
      <c r="D1634" s="24">
        <f>IF([1]新扩建主干线!D1634="","",[1]新扩建主干线!D1634)</f>
        <v>1</v>
      </c>
      <c r="E1634" s="24">
        <f>IF([1]新扩建主干线!E1634="","",[1]新扩建主干线!E1634)</f>
        <v>8.4639999999999993E-3</v>
      </c>
      <c r="F1634" s="24" t="str">
        <f>IF([1]新扩建主干线!F1634="","",[1]新扩建主干线!F1634)</f>
        <v>市辖</v>
      </c>
      <c r="G1634" s="24">
        <f>IF([1]新扩建主干线!G1634="","",[1]新扩建主干线!G1634)</f>
        <v>0</v>
      </c>
      <c r="H1634" s="24">
        <f>IF([1]新扩建主干线!H1634="","",[1]新扩建主干线!H1634)</f>
        <v>0</v>
      </c>
      <c r="I1634" s="24">
        <f>IF([1]新扩建主干线!I1634="","",[1]新扩建主干线!I1634)</f>
        <v>1</v>
      </c>
    </row>
    <row r="1635" spans="1:9">
      <c r="A1635" s="24" t="str">
        <f>IF([1]新扩建主干线!A1635="","",[1]新扩建主干线!A1635)</f>
        <v>公叁线路81</v>
      </c>
      <c r="B1635" s="24" t="str">
        <f>IF([1]新扩建主干线!B1635="","",[1]新扩建主干线!B1635)</f>
        <v>10kV</v>
      </c>
      <c r="C1635" s="24" t="str">
        <f>IF([1]新扩建主干线!C1635="","",[1]新扩建主干线!C1635)</f>
        <v>123公叁线</v>
      </c>
      <c r="D1635" s="24">
        <f>IF([1]新扩建主干线!D1635="","",[1]新扩建主干线!D1635)</f>
        <v>1</v>
      </c>
      <c r="E1635" s="24">
        <f>IF([1]新扩建主干线!E1635="","",[1]新扩建主干线!E1635)</f>
        <v>1.725E-3</v>
      </c>
      <c r="F1635" s="24" t="str">
        <f>IF([1]新扩建主干线!F1635="","",[1]新扩建主干线!F1635)</f>
        <v>市辖</v>
      </c>
      <c r="G1635" s="24">
        <f>IF([1]新扩建主干线!G1635="","",[1]新扩建主干线!G1635)</f>
        <v>0</v>
      </c>
      <c r="H1635" s="24">
        <f>IF([1]新扩建主干线!H1635="","",[1]新扩建主干线!H1635)</f>
        <v>2</v>
      </c>
      <c r="I1635" s="24">
        <f>IF([1]新扩建主干线!I1635="","",[1]新扩建主干线!I1635)</f>
        <v>3</v>
      </c>
    </row>
    <row r="1636" spans="1:9">
      <c r="A1636" s="24" t="str">
        <f>IF([1]新扩建主干线!A1636="","",[1]新扩建主干线!A1636)</f>
        <v>公叁线路82</v>
      </c>
      <c r="B1636" s="24" t="str">
        <f>IF([1]新扩建主干线!B1636="","",[1]新扩建主干线!B1636)</f>
        <v>10kV</v>
      </c>
      <c r="C1636" s="24" t="str">
        <f>IF([1]新扩建主干线!C1636="","",[1]新扩建主干线!C1636)</f>
        <v>123公叁线</v>
      </c>
      <c r="D1636" s="24">
        <f>IF([1]新扩建主干线!D1636="","",[1]新扩建主干线!D1636)</f>
        <v>1</v>
      </c>
      <c r="E1636" s="24">
        <f>IF([1]新扩建主干线!E1636="","",[1]新扩建主干线!E1636)</f>
        <v>1.3960000000000001E-3</v>
      </c>
      <c r="F1636" s="24" t="str">
        <f>IF([1]新扩建主干线!F1636="","",[1]新扩建主干线!F1636)</f>
        <v>市辖</v>
      </c>
      <c r="G1636" s="24">
        <f>IF([1]新扩建主干线!G1636="","",[1]新扩建主干线!G1636)</f>
        <v>0</v>
      </c>
      <c r="H1636" s="24">
        <f>IF([1]新扩建主干线!H1636="","",[1]新扩建主干线!H1636)</f>
        <v>3</v>
      </c>
      <c r="I1636" s="24">
        <f>IF([1]新扩建主干线!I1636="","",[1]新扩建主干线!I1636)</f>
        <v>1</v>
      </c>
    </row>
    <row r="1637" spans="1:9">
      <c r="A1637" s="24" t="str">
        <f>IF([1]新扩建主干线!A1637="","",[1]新扩建主干线!A1637)</f>
        <v>公叁线路87</v>
      </c>
      <c r="B1637" s="24" t="str">
        <f>IF([1]新扩建主干线!B1637="","",[1]新扩建主干线!B1637)</f>
        <v>10kV</v>
      </c>
      <c r="C1637" s="24" t="str">
        <f>IF([1]新扩建主干线!C1637="","",[1]新扩建主干线!C1637)</f>
        <v>123公叁线</v>
      </c>
      <c r="D1637" s="24">
        <f>IF([1]新扩建主干线!D1637="","",[1]新扩建主干线!D1637)</f>
        <v>1</v>
      </c>
      <c r="E1637" s="24">
        <f>IF([1]新扩建主干线!E1637="","",[1]新扩建主干线!E1637)</f>
        <v>1.24E-3</v>
      </c>
      <c r="F1637" s="24" t="str">
        <f>IF([1]新扩建主干线!F1637="","",[1]新扩建主干线!F1637)</f>
        <v>市辖</v>
      </c>
      <c r="G1637" s="24">
        <f>IF([1]新扩建主干线!G1637="","",[1]新扩建主干线!G1637)</f>
        <v>0</v>
      </c>
      <c r="H1637" s="24">
        <f>IF([1]新扩建主干线!H1637="","",[1]新扩建主干线!H1637)</f>
        <v>5</v>
      </c>
      <c r="I1637" s="24">
        <f>IF([1]新扩建主干线!I1637="","",[1]新扩建主干线!I1637)</f>
        <v>3</v>
      </c>
    </row>
    <row r="1638" spans="1:9">
      <c r="A1638" s="24" t="str">
        <f>IF([1]新扩建主干线!A1638="","",[1]新扩建主干线!A1638)</f>
        <v>公伍线路1</v>
      </c>
      <c r="B1638" s="24" t="str">
        <f>IF([1]新扩建主干线!B1638="","",[1]新扩建主干线!B1638)</f>
        <v>10kV</v>
      </c>
      <c r="C1638" s="24" t="str">
        <f>IF([1]新扩建主干线!C1638="","",[1]新扩建主干线!C1638)</f>
        <v>125公伍线</v>
      </c>
      <c r="D1638" s="24">
        <f>IF([1]新扩建主干线!D1638="","",[1]新扩建主干线!D1638)</f>
        <v>0</v>
      </c>
      <c r="E1638" s="24">
        <f>IF([1]新扩建主干线!E1638="","",[1]新扩建主干线!E1638)</f>
        <v>9.9799999999999993E-3</v>
      </c>
      <c r="F1638" s="24" t="str">
        <f>IF([1]新扩建主干线!F1638="","",[1]新扩建主干线!F1638)</f>
        <v>市辖</v>
      </c>
      <c r="G1638" s="24">
        <f>IF([1]新扩建主干线!G1638="","",[1]新扩建主干线!G1638)</f>
        <v>0</v>
      </c>
      <c r="H1638" s="24">
        <f>IF([1]新扩建主干线!H1638="","",[1]新扩建主干线!H1638)</f>
        <v>6</v>
      </c>
      <c r="I1638" s="24">
        <f>IF([1]新扩建主干线!I1638="","",[1]新扩建主干线!I1638)</f>
        <v>1</v>
      </c>
    </row>
    <row r="1639" spans="1:9">
      <c r="A1639" s="24" t="str">
        <f>IF([1]新扩建主干线!A1639="","",[1]新扩建主干线!A1639)</f>
        <v>公伍线路3</v>
      </c>
      <c r="B1639" s="24" t="str">
        <f>IF([1]新扩建主干线!B1639="","",[1]新扩建主干线!B1639)</f>
        <v>10kV</v>
      </c>
      <c r="C1639" s="24" t="str">
        <f>IF([1]新扩建主干线!C1639="","",[1]新扩建主干线!C1639)</f>
        <v>125公伍线</v>
      </c>
      <c r="D1639" s="24">
        <f>IF([1]新扩建主干线!D1639="","",[1]新扩建主干线!D1639)</f>
        <v>0</v>
      </c>
      <c r="E1639" s="24">
        <f>IF([1]新扩建主干线!E1639="","",[1]新扩建主干线!E1639)</f>
        <v>2.8835E-2</v>
      </c>
      <c r="F1639" s="24" t="str">
        <f>IF([1]新扩建主干线!F1639="","",[1]新扩建主干线!F1639)</f>
        <v>市辖</v>
      </c>
      <c r="G1639" s="24">
        <f>IF([1]新扩建主干线!G1639="","",[1]新扩建主干线!G1639)</f>
        <v>0</v>
      </c>
      <c r="H1639" s="24">
        <f>IF([1]新扩建主干线!H1639="","",[1]新扩建主干线!H1639)</f>
        <v>8</v>
      </c>
      <c r="I1639" s="24">
        <f>IF([1]新扩建主干线!I1639="","",[1]新扩建主干线!I1639)</f>
        <v>3</v>
      </c>
    </row>
    <row r="1640" spans="1:9">
      <c r="A1640" s="24" t="str">
        <f>IF([1]新扩建主干线!A1640="","",[1]新扩建主干线!A1640)</f>
        <v>公伍线路4</v>
      </c>
      <c r="B1640" s="24" t="str">
        <f>IF([1]新扩建主干线!B1640="","",[1]新扩建主干线!B1640)</f>
        <v>10kV</v>
      </c>
      <c r="C1640" s="24" t="str">
        <f>IF([1]新扩建主干线!C1640="","",[1]新扩建主干线!C1640)</f>
        <v>125公伍线</v>
      </c>
      <c r="D1640" s="24">
        <f>IF([1]新扩建主干线!D1640="","",[1]新扩建主干线!D1640)</f>
        <v>0</v>
      </c>
      <c r="E1640" s="24">
        <f>IF([1]新扩建主干线!E1640="","",[1]新扩建主干线!E1640)</f>
        <v>6.0075999999999997E-2</v>
      </c>
      <c r="F1640" s="24" t="str">
        <f>IF([1]新扩建主干线!F1640="","",[1]新扩建主干线!F1640)</f>
        <v>市辖</v>
      </c>
      <c r="G1640" s="24">
        <f>IF([1]新扩建主干线!G1640="","",[1]新扩建主干线!G1640)</f>
        <v>0</v>
      </c>
      <c r="H1640" s="24">
        <f>IF([1]新扩建主干线!H1640="","",[1]新扩建主干线!H1640)</f>
        <v>0</v>
      </c>
      <c r="I1640" s="24">
        <f>IF([1]新扩建主干线!I1640="","",[1]新扩建主干线!I1640)</f>
        <v>1</v>
      </c>
    </row>
    <row r="1641" spans="1:9">
      <c r="A1641" s="24" t="str">
        <f>IF([1]新扩建主干线!A1641="","",[1]新扩建主干线!A1641)</f>
        <v>公伍线路6</v>
      </c>
      <c r="B1641" s="24" t="str">
        <f>IF([1]新扩建主干线!B1641="","",[1]新扩建主干线!B1641)</f>
        <v>10kV</v>
      </c>
      <c r="C1641" s="24" t="str">
        <f>IF([1]新扩建主干线!C1641="","",[1]新扩建主干线!C1641)</f>
        <v>125公伍线</v>
      </c>
      <c r="D1641" s="24">
        <f>IF([1]新扩建主干线!D1641="","",[1]新扩建主干线!D1641)</f>
        <v>0</v>
      </c>
      <c r="E1641" s="24">
        <f>IF([1]新扩建主干线!E1641="","",[1]新扩建主干线!E1641)</f>
        <v>3.9876000000000002E-2</v>
      </c>
      <c r="F1641" s="24" t="str">
        <f>IF([1]新扩建主干线!F1641="","",[1]新扩建主干线!F1641)</f>
        <v>市辖</v>
      </c>
      <c r="G1641" s="24">
        <f>IF([1]新扩建主干线!G1641="","",[1]新扩建主干线!G1641)</f>
        <v>0</v>
      </c>
      <c r="H1641" s="24">
        <f>IF([1]新扩建主干线!H1641="","",[1]新扩建主干线!H1641)</f>
        <v>2</v>
      </c>
      <c r="I1641" s="24">
        <f>IF([1]新扩建主干线!I1641="","",[1]新扩建主干线!I1641)</f>
        <v>3</v>
      </c>
    </row>
    <row r="1642" spans="1:9">
      <c r="A1642" s="24" t="str">
        <f>IF([1]新扩建主干线!A1642="","",[1]新扩建主干线!A1642)</f>
        <v>公伍线路7</v>
      </c>
      <c r="B1642" s="24" t="str">
        <f>IF([1]新扩建主干线!B1642="","",[1]新扩建主干线!B1642)</f>
        <v>10kV</v>
      </c>
      <c r="C1642" s="24" t="str">
        <f>IF([1]新扩建主干线!C1642="","",[1]新扩建主干线!C1642)</f>
        <v>125公伍线</v>
      </c>
      <c r="D1642" s="24">
        <f>IF([1]新扩建主干线!D1642="","",[1]新扩建主干线!D1642)</f>
        <v>0</v>
      </c>
      <c r="E1642" s="24">
        <f>IF([1]新扩建主干线!E1642="","",[1]新扩建主干线!E1642)</f>
        <v>0.19522300000000001</v>
      </c>
      <c r="F1642" s="24" t="str">
        <f>IF([1]新扩建主干线!F1642="","",[1]新扩建主干线!F1642)</f>
        <v>市辖</v>
      </c>
      <c r="G1642" s="24">
        <f>IF([1]新扩建主干线!G1642="","",[1]新扩建主干线!G1642)</f>
        <v>0</v>
      </c>
      <c r="H1642" s="24">
        <f>IF([1]新扩建主干线!H1642="","",[1]新扩建主干线!H1642)</f>
        <v>3</v>
      </c>
      <c r="I1642" s="24">
        <f>IF([1]新扩建主干线!I1642="","",[1]新扩建主干线!I1642)</f>
        <v>1</v>
      </c>
    </row>
    <row r="1643" spans="1:9">
      <c r="A1643" s="24" t="str">
        <f>IF([1]新扩建主干线!A1643="","",[1]新扩建主干线!A1643)</f>
        <v>公伍线路9</v>
      </c>
      <c r="B1643" s="24" t="str">
        <f>IF([1]新扩建主干线!B1643="","",[1]新扩建主干线!B1643)</f>
        <v>10kV</v>
      </c>
      <c r="C1643" s="24" t="str">
        <f>IF([1]新扩建主干线!C1643="","",[1]新扩建主干线!C1643)</f>
        <v>125公伍线</v>
      </c>
      <c r="D1643" s="24">
        <f>IF([1]新扩建主干线!D1643="","",[1]新扩建主干线!D1643)</f>
        <v>0</v>
      </c>
      <c r="E1643" s="24">
        <f>IF([1]新扩建主干线!E1643="","",[1]新扩建主干线!E1643)</f>
        <v>0.255355</v>
      </c>
      <c r="F1643" s="24" t="str">
        <f>IF([1]新扩建主干线!F1643="","",[1]新扩建主干线!F1643)</f>
        <v>市辖</v>
      </c>
      <c r="G1643" s="24">
        <f>IF([1]新扩建主干线!G1643="","",[1]新扩建主干线!G1643)</f>
        <v>0</v>
      </c>
      <c r="H1643" s="24">
        <f>IF([1]新扩建主干线!H1643="","",[1]新扩建主干线!H1643)</f>
        <v>5</v>
      </c>
      <c r="I1643" s="24">
        <f>IF([1]新扩建主干线!I1643="","",[1]新扩建主干线!I1643)</f>
        <v>3</v>
      </c>
    </row>
    <row r="1644" spans="1:9">
      <c r="A1644" s="24" t="str">
        <f>IF([1]新扩建主干线!A1644="","",[1]新扩建主干线!A1644)</f>
        <v>公伍线路10</v>
      </c>
      <c r="B1644" s="24" t="str">
        <f>IF([1]新扩建主干线!B1644="","",[1]新扩建主干线!B1644)</f>
        <v>10kV</v>
      </c>
      <c r="C1644" s="24" t="str">
        <f>IF([1]新扩建主干线!C1644="","",[1]新扩建主干线!C1644)</f>
        <v>125公伍线</v>
      </c>
      <c r="D1644" s="24">
        <f>IF([1]新扩建主干线!D1644="","",[1]新扩建主干线!D1644)</f>
        <v>0</v>
      </c>
      <c r="E1644" s="24">
        <f>IF([1]新扩建主干线!E1644="","",[1]新扩建主干线!E1644)</f>
        <v>9.1721999999999998E-2</v>
      </c>
      <c r="F1644" s="24" t="str">
        <f>IF([1]新扩建主干线!F1644="","",[1]新扩建主干线!F1644)</f>
        <v>市辖</v>
      </c>
      <c r="G1644" s="24">
        <f>IF([1]新扩建主干线!G1644="","",[1]新扩建主干线!G1644)</f>
        <v>0</v>
      </c>
      <c r="H1644" s="24">
        <f>IF([1]新扩建主干线!H1644="","",[1]新扩建主干线!H1644)</f>
        <v>6</v>
      </c>
      <c r="I1644" s="24">
        <f>IF([1]新扩建主干线!I1644="","",[1]新扩建主干线!I1644)</f>
        <v>1</v>
      </c>
    </row>
    <row r="1645" spans="1:9">
      <c r="A1645" s="24" t="str">
        <f>IF([1]新扩建主干线!A1645="","",[1]新扩建主干线!A1645)</f>
        <v>公伍线路12</v>
      </c>
      <c r="B1645" s="24" t="str">
        <f>IF([1]新扩建主干线!B1645="","",[1]新扩建主干线!B1645)</f>
        <v>10kV</v>
      </c>
      <c r="C1645" s="24" t="str">
        <f>IF([1]新扩建主干线!C1645="","",[1]新扩建主干线!C1645)</f>
        <v>125公伍线</v>
      </c>
      <c r="D1645" s="24">
        <f>IF([1]新扩建主干线!D1645="","",[1]新扩建主干线!D1645)</f>
        <v>0</v>
      </c>
      <c r="E1645" s="24">
        <f>IF([1]新扩建主干线!E1645="","",[1]新扩建主干线!E1645)</f>
        <v>0.14033999999999999</v>
      </c>
      <c r="F1645" s="24" t="str">
        <f>IF([1]新扩建主干线!F1645="","",[1]新扩建主干线!F1645)</f>
        <v>市辖</v>
      </c>
      <c r="G1645" s="24">
        <f>IF([1]新扩建主干线!G1645="","",[1]新扩建主干线!G1645)</f>
        <v>0</v>
      </c>
      <c r="H1645" s="24">
        <f>IF([1]新扩建主干线!H1645="","",[1]新扩建主干线!H1645)</f>
        <v>8</v>
      </c>
      <c r="I1645" s="24">
        <f>IF([1]新扩建主干线!I1645="","",[1]新扩建主干线!I1645)</f>
        <v>3</v>
      </c>
    </row>
    <row r="1646" spans="1:9">
      <c r="A1646" s="24" t="str">
        <f>IF([1]新扩建主干线!A1646="","",[1]新扩建主干线!A1646)</f>
        <v>公伍线路13</v>
      </c>
      <c r="B1646" s="24" t="str">
        <f>IF([1]新扩建主干线!B1646="","",[1]新扩建主干线!B1646)</f>
        <v>10kV</v>
      </c>
      <c r="C1646" s="24" t="str">
        <f>IF([1]新扩建主干线!C1646="","",[1]新扩建主干线!C1646)</f>
        <v>125公伍线</v>
      </c>
      <c r="D1646" s="24">
        <f>IF([1]新扩建主干线!D1646="","",[1]新扩建主干线!D1646)</f>
        <v>0</v>
      </c>
      <c r="E1646" s="24">
        <f>IF([1]新扩建主干线!E1646="","",[1]新扩建主干线!E1646)</f>
        <v>0.21926000000000001</v>
      </c>
      <c r="F1646" s="24" t="str">
        <f>IF([1]新扩建主干线!F1646="","",[1]新扩建主干线!F1646)</f>
        <v>市辖</v>
      </c>
      <c r="G1646" s="24">
        <f>IF([1]新扩建主干线!G1646="","",[1]新扩建主干线!G1646)</f>
        <v>0</v>
      </c>
      <c r="H1646" s="24">
        <f>IF([1]新扩建主干线!H1646="","",[1]新扩建主干线!H1646)</f>
        <v>0</v>
      </c>
      <c r="I1646" s="24">
        <f>IF([1]新扩建主干线!I1646="","",[1]新扩建主干线!I1646)</f>
        <v>1</v>
      </c>
    </row>
    <row r="1647" spans="1:9">
      <c r="A1647" s="24" t="str">
        <f>IF([1]新扩建主干线!A1647="","",[1]新扩建主干线!A1647)</f>
        <v>公伍线路15</v>
      </c>
      <c r="B1647" s="24" t="str">
        <f>IF([1]新扩建主干线!B1647="","",[1]新扩建主干线!B1647)</f>
        <v>10kV</v>
      </c>
      <c r="C1647" s="24" t="str">
        <f>IF([1]新扩建主干线!C1647="","",[1]新扩建主干线!C1647)</f>
        <v>125公伍线</v>
      </c>
      <c r="D1647" s="24">
        <f>IF([1]新扩建主干线!D1647="","",[1]新扩建主干线!D1647)</f>
        <v>1</v>
      </c>
      <c r="E1647" s="24">
        <f>IF([1]新扩建主干线!E1647="","",[1]新扩建主干线!E1647)</f>
        <v>0.21613399999999999</v>
      </c>
      <c r="F1647" s="24" t="str">
        <f>IF([1]新扩建主干线!F1647="","",[1]新扩建主干线!F1647)</f>
        <v>市辖</v>
      </c>
      <c r="G1647" s="24">
        <f>IF([1]新扩建主干线!G1647="","",[1]新扩建主干线!G1647)</f>
        <v>0</v>
      </c>
      <c r="H1647" s="24">
        <f>IF([1]新扩建主干线!H1647="","",[1]新扩建主干线!H1647)</f>
        <v>2</v>
      </c>
      <c r="I1647" s="24">
        <f>IF([1]新扩建主干线!I1647="","",[1]新扩建主干线!I1647)</f>
        <v>3</v>
      </c>
    </row>
    <row r="1648" spans="1:9">
      <c r="A1648" s="24" t="str">
        <f>IF([1]新扩建主干线!A1648="","",[1]新扩建主干线!A1648)</f>
        <v>公伍线路16</v>
      </c>
      <c r="B1648" s="24" t="str">
        <f>IF([1]新扩建主干线!B1648="","",[1]新扩建主干线!B1648)</f>
        <v>10kV</v>
      </c>
      <c r="C1648" s="24" t="str">
        <f>IF([1]新扩建主干线!C1648="","",[1]新扩建主干线!C1648)</f>
        <v>125公伍线</v>
      </c>
      <c r="D1648" s="24">
        <f>IF([1]新扩建主干线!D1648="","",[1]新扩建主干线!D1648)</f>
        <v>0</v>
      </c>
      <c r="E1648" s="24">
        <f>IF([1]新扩建主干线!E1648="","",[1]新扩建主干线!E1648)</f>
        <v>0.146812</v>
      </c>
      <c r="F1648" s="24" t="str">
        <f>IF([1]新扩建主干线!F1648="","",[1]新扩建主干线!F1648)</f>
        <v>市辖</v>
      </c>
      <c r="G1648" s="24">
        <f>IF([1]新扩建主干线!G1648="","",[1]新扩建主干线!G1648)</f>
        <v>0</v>
      </c>
      <c r="H1648" s="24">
        <f>IF([1]新扩建主干线!H1648="","",[1]新扩建主干线!H1648)</f>
        <v>3</v>
      </c>
      <c r="I1648" s="24">
        <f>IF([1]新扩建主干线!I1648="","",[1]新扩建主干线!I1648)</f>
        <v>1</v>
      </c>
    </row>
    <row r="1649" spans="1:9">
      <c r="A1649" s="24" t="str">
        <f>IF([1]新扩建主干线!A1649="","",[1]新扩建主干线!A1649)</f>
        <v>公伍线路18</v>
      </c>
      <c r="B1649" s="24" t="str">
        <f>IF([1]新扩建主干线!B1649="","",[1]新扩建主干线!B1649)</f>
        <v>10kV</v>
      </c>
      <c r="C1649" s="24" t="str">
        <f>IF([1]新扩建主干线!C1649="","",[1]新扩建主干线!C1649)</f>
        <v>125公伍线</v>
      </c>
      <c r="D1649" s="24">
        <f>IF([1]新扩建主干线!D1649="","",[1]新扩建主干线!D1649)</f>
        <v>0</v>
      </c>
      <c r="E1649" s="24">
        <f>IF([1]新扩建主干线!E1649="","",[1]新扩建主干线!E1649)</f>
        <v>0.163384</v>
      </c>
      <c r="F1649" s="24" t="str">
        <f>IF([1]新扩建主干线!F1649="","",[1]新扩建主干线!F1649)</f>
        <v>市辖</v>
      </c>
      <c r="G1649" s="24">
        <f>IF([1]新扩建主干线!G1649="","",[1]新扩建主干线!G1649)</f>
        <v>0</v>
      </c>
      <c r="H1649" s="24">
        <f>IF([1]新扩建主干线!H1649="","",[1]新扩建主干线!H1649)</f>
        <v>5</v>
      </c>
      <c r="I1649" s="24">
        <f>IF([1]新扩建主干线!I1649="","",[1]新扩建主干线!I1649)</f>
        <v>3</v>
      </c>
    </row>
    <row r="1650" spans="1:9">
      <c r="A1650" s="24" t="str">
        <f>IF([1]新扩建主干线!A1650="","",[1]新扩建主干线!A1650)</f>
        <v>公伍线路19</v>
      </c>
      <c r="B1650" s="24" t="str">
        <f>IF([1]新扩建主干线!B1650="","",[1]新扩建主干线!B1650)</f>
        <v>10kV</v>
      </c>
      <c r="C1650" s="24" t="str">
        <f>IF([1]新扩建主干线!C1650="","",[1]新扩建主干线!C1650)</f>
        <v>125公伍线</v>
      </c>
      <c r="D1650" s="24">
        <f>IF([1]新扩建主干线!D1650="","",[1]新扩建主干线!D1650)</f>
        <v>0</v>
      </c>
      <c r="E1650" s="24">
        <f>IF([1]新扩建主干线!E1650="","",[1]新扩建主干线!E1650)</f>
        <v>9.7284999999999996E-2</v>
      </c>
      <c r="F1650" s="24" t="str">
        <f>IF([1]新扩建主干线!F1650="","",[1]新扩建主干线!F1650)</f>
        <v>市辖</v>
      </c>
      <c r="G1650" s="24">
        <f>IF([1]新扩建主干线!G1650="","",[1]新扩建主干线!G1650)</f>
        <v>0</v>
      </c>
      <c r="H1650" s="24">
        <f>IF([1]新扩建主干线!H1650="","",[1]新扩建主干线!H1650)</f>
        <v>6</v>
      </c>
      <c r="I1650" s="24">
        <f>IF([1]新扩建主干线!I1650="","",[1]新扩建主干线!I1650)</f>
        <v>1</v>
      </c>
    </row>
    <row r="1651" spans="1:9">
      <c r="A1651" s="24" t="str">
        <f>IF([1]新扩建主干线!A1651="","",[1]新扩建主干线!A1651)</f>
        <v>公伍线路21</v>
      </c>
      <c r="B1651" s="24" t="str">
        <f>IF([1]新扩建主干线!B1651="","",[1]新扩建主干线!B1651)</f>
        <v>10kV</v>
      </c>
      <c r="C1651" s="24" t="str">
        <f>IF([1]新扩建主干线!C1651="","",[1]新扩建主干线!C1651)</f>
        <v>125公伍线</v>
      </c>
      <c r="D1651" s="24">
        <f>IF([1]新扩建主干线!D1651="","",[1]新扩建主干线!D1651)</f>
        <v>0</v>
      </c>
      <c r="E1651" s="24">
        <f>IF([1]新扩建主干线!E1651="","",[1]新扩建主干线!E1651)</f>
        <v>0.10055500000000001</v>
      </c>
      <c r="F1651" s="24" t="str">
        <f>IF([1]新扩建主干线!F1651="","",[1]新扩建主干线!F1651)</f>
        <v>市辖</v>
      </c>
      <c r="G1651" s="24">
        <f>IF([1]新扩建主干线!G1651="","",[1]新扩建主干线!G1651)</f>
        <v>0</v>
      </c>
      <c r="H1651" s="24">
        <f>IF([1]新扩建主干线!H1651="","",[1]新扩建主干线!H1651)</f>
        <v>8</v>
      </c>
      <c r="I1651" s="24">
        <f>IF([1]新扩建主干线!I1651="","",[1]新扩建主干线!I1651)</f>
        <v>3</v>
      </c>
    </row>
    <row r="1652" spans="1:9">
      <c r="A1652" s="24" t="str">
        <f>IF([1]新扩建主干线!A1652="","",[1]新扩建主干线!A1652)</f>
        <v>公伍线路22</v>
      </c>
      <c r="B1652" s="24" t="str">
        <f>IF([1]新扩建主干线!B1652="","",[1]新扩建主干线!B1652)</f>
        <v>10kV</v>
      </c>
      <c r="C1652" s="24" t="str">
        <f>IF([1]新扩建主干线!C1652="","",[1]新扩建主干线!C1652)</f>
        <v>125公伍线</v>
      </c>
      <c r="D1652" s="24">
        <f>IF([1]新扩建主干线!D1652="","",[1]新扩建主干线!D1652)</f>
        <v>0</v>
      </c>
      <c r="E1652" s="24">
        <f>IF([1]新扩建主干线!E1652="","",[1]新扩建主干线!E1652)</f>
        <v>6.2545000000000003E-2</v>
      </c>
      <c r="F1652" s="24" t="str">
        <f>IF([1]新扩建主干线!F1652="","",[1]新扩建主干线!F1652)</f>
        <v>市辖</v>
      </c>
      <c r="G1652" s="24">
        <f>IF([1]新扩建主干线!G1652="","",[1]新扩建主干线!G1652)</f>
        <v>0</v>
      </c>
      <c r="H1652" s="24">
        <f>IF([1]新扩建主干线!H1652="","",[1]新扩建主干线!H1652)</f>
        <v>0</v>
      </c>
      <c r="I1652" s="24">
        <f>IF([1]新扩建主干线!I1652="","",[1]新扩建主干线!I1652)</f>
        <v>1</v>
      </c>
    </row>
    <row r="1653" spans="1:9">
      <c r="A1653" s="24" t="str">
        <f>IF([1]新扩建主干线!A1653="","",[1]新扩建主干线!A1653)</f>
        <v>公伍线路24</v>
      </c>
      <c r="B1653" s="24" t="str">
        <f>IF([1]新扩建主干线!B1653="","",[1]新扩建主干线!B1653)</f>
        <v>10kV</v>
      </c>
      <c r="C1653" s="24" t="str">
        <f>IF([1]新扩建主干线!C1653="","",[1]新扩建主干线!C1653)</f>
        <v>125公伍线</v>
      </c>
      <c r="D1653" s="24">
        <f>IF([1]新扩建主干线!D1653="","",[1]新扩建主干线!D1653)</f>
        <v>0</v>
      </c>
      <c r="E1653" s="24">
        <f>IF([1]新扩建主干线!E1653="","",[1]新扩建主干线!E1653)</f>
        <v>0.118435</v>
      </c>
      <c r="F1653" s="24" t="str">
        <f>IF([1]新扩建主干线!F1653="","",[1]新扩建主干线!F1653)</f>
        <v>市辖</v>
      </c>
      <c r="G1653" s="24">
        <f>IF([1]新扩建主干线!G1653="","",[1]新扩建主干线!G1653)</f>
        <v>0</v>
      </c>
      <c r="H1653" s="24">
        <f>IF([1]新扩建主干线!H1653="","",[1]新扩建主干线!H1653)</f>
        <v>2</v>
      </c>
      <c r="I1653" s="24">
        <f>IF([1]新扩建主干线!I1653="","",[1]新扩建主干线!I1653)</f>
        <v>3</v>
      </c>
    </row>
    <row r="1654" spans="1:9">
      <c r="A1654" s="24" t="str">
        <f>IF([1]新扩建主干线!A1654="","",[1]新扩建主干线!A1654)</f>
        <v>公伍线路25</v>
      </c>
      <c r="B1654" s="24" t="str">
        <f>IF([1]新扩建主干线!B1654="","",[1]新扩建主干线!B1654)</f>
        <v>10kV</v>
      </c>
      <c r="C1654" s="24" t="str">
        <f>IF([1]新扩建主干线!C1654="","",[1]新扩建主干线!C1654)</f>
        <v>125公伍线</v>
      </c>
      <c r="D1654" s="24">
        <f>IF([1]新扩建主干线!D1654="","",[1]新扩建主干线!D1654)</f>
        <v>0</v>
      </c>
      <c r="E1654" s="24">
        <f>IF([1]新扩建主干线!E1654="","",[1]新扩建主干线!E1654)</f>
        <v>2.52E-2</v>
      </c>
      <c r="F1654" s="24" t="str">
        <f>IF([1]新扩建主干线!F1654="","",[1]新扩建主干线!F1654)</f>
        <v>市辖</v>
      </c>
      <c r="G1654" s="24">
        <f>IF([1]新扩建主干线!G1654="","",[1]新扩建主干线!G1654)</f>
        <v>0</v>
      </c>
      <c r="H1654" s="24">
        <f>IF([1]新扩建主干线!H1654="","",[1]新扩建主干线!H1654)</f>
        <v>3</v>
      </c>
      <c r="I1654" s="24">
        <f>IF([1]新扩建主干线!I1654="","",[1]新扩建主干线!I1654)</f>
        <v>1</v>
      </c>
    </row>
    <row r="1655" spans="1:9">
      <c r="A1655" s="24" t="str">
        <f>IF([1]新扩建主干线!A1655="","",[1]新扩建主干线!A1655)</f>
        <v>公伍线路27</v>
      </c>
      <c r="B1655" s="24" t="str">
        <f>IF([1]新扩建主干线!B1655="","",[1]新扩建主干线!B1655)</f>
        <v>10kV</v>
      </c>
      <c r="C1655" s="24" t="str">
        <f>IF([1]新扩建主干线!C1655="","",[1]新扩建主干线!C1655)</f>
        <v>125公伍线</v>
      </c>
      <c r="D1655" s="24">
        <f>IF([1]新扩建主干线!D1655="","",[1]新扩建主干线!D1655)</f>
        <v>0</v>
      </c>
      <c r="E1655" s="24">
        <f>IF([1]新扩建主干线!E1655="","",[1]新扩建主干线!E1655)</f>
        <v>0.27150000000000002</v>
      </c>
      <c r="F1655" s="24" t="str">
        <f>IF([1]新扩建主干线!F1655="","",[1]新扩建主干线!F1655)</f>
        <v>市辖</v>
      </c>
      <c r="G1655" s="24">
        <f>IF([1]新扩建主干线!G1655="","",[1]新扩建主干线!G1655)</f>
        <v>0</v>
      </c>
      <c r="H1655" s="24">
        <f>IF([1]新扩建主干线!H1655="","",[1]新扩建主干线!H1655)</f>
        <v>5</v>
      </c>
      <c r="I1655" s="24">
        <f>IF([1]新扩建主干线!I1655="","",[1]新扩建主干线!I1655)</f>
        <v>3</v>
      </c>
    </row>
    <row r="1656" spans="1:9">
      <c r="A1656" s="24" t="str">
        <f>IF([1]新扩建主干线!A1656="","",[1]新扩建主干线!A1656)</f>
        <v>公伍线路28</v>
      </c>
      <c r="B1656" s="24" t="str">
        <f>IF([1]新扩建主干线!B1656="","",[1]新扩建主干线!B1656)</f>
        <v>10kV</v>
      </c>
      <c r="C1656" s="24" t="str">
        <f>IF([1]新扩建主干线!C1656="","",[1]新扩建主干线!C1656)</f>
        <v>125公伍线</v>
      </c>
      <c r="D1656" s="24">
        <f>IF([1]新扩建主干线!D1656="","",[1]新扩建主干线!D1656)</f>
        <v>0</v>
      </c>
      <c r="E1656" s="24">
        <f>IF([1]新扩建主干线!E1656="","",[1]新扩建主干线!E1656)</f>
        <v>1.1833E-2</v>
      </c>
      <c r="F1656" s="24" t="str">
        <f>IF([1]新扩建主干线!F1656="","",[1]新扩建主干线!F1656)</f>
        <v>市辖</v>
      </c>
      <c r="G1656" s="24">
        <f>IF([1]新扩建主干线!G1656="","",[1]新扩建主干线!G1656)</f>
        <v>0</v>
      </c>
      <c r="H1656" s="24">
        <f>IF([1]新扩建主干线!H1656="","",[1]新扩建主干线!H1656)</f>
        <v>6</v>
      </c>
      <c r="I1656" s="24">
        <f>IF([1]新扩建主干线!I1656="","",[1]新扩建主干线!I1656)</f>
        <v>1</v>
      </c>
    </row>
    <row r="1657" spans="1:9">
      <c r="A1657" s="24" t="str">
        <f>IF([1]新扩建主干线!A1657="","",[1]新扩建主干线!A1657)</f>
        <v>公伍线路30</v>
      </c>
      <c r="B1657" s="24" t="str">
        <f>IF([1]新扩建主干线!B1657="","",[1]新扩建主干线!B1657)</f>
        <v>10kV</v>
      </c>
      <c r="C1657" s="24" t="str">
        <f>IF([1]新扩建主干线!C1657="","",[1]新扩建主干线!C1657)</f>
        <v>125公伍线</v>
      </c>
      <c r="D1657" s="24">
        <f>IF([1]新扩建主干线!D1657="","",[1]新扩建主干线!D1657)</f>
        <v>0</v>
      </c>
      <c r="E1657" s="24">
        <f>IF([1]新扩建主干线!E1657="","",[1]新扩建主干线!E1657)</f>
        <v>7.5393000000000002E-2</v>
      </c>
      <c r="F1657" s="24" t="str">
        <f>IF([1]新扩建主干线!F1657="","",[1]新扩建主干线!F1657)</f>
        <v>市辖</v>
      </c>
      <c r="G1657" s="24">
        <f>IF([1]新扩建主干线!G1657="","",[1]新扩建主干线!G1657)</f>
        <v>0</v>
      </c>
      <c r="H1657" s="24">
        <f>IF([1]新扩建主干线!H1657="","",[1]新扩建主干线!H1657)</f>
        <v>8</v>
      </c>
      <c r="I1657" s="24">
        <f>IF([1]新扩建主干线!I1657="","",[1]新扩建主干线!I1657)</f>
        <v>3</v>
      </c>
    </row>
    <row r="1658" spans="1:9">
      <c r="A1658" s="24" t="str">
        <f>IF([1]新扩建主干线!A1658="","",[1]新扩建主干线!A1658)</f>
        <v>公伍线路31</v>
      </c>
      <c r="B1658" s="24" t="str">
        <f>IF([1]新扩建主干线!B1658="","",[1]新扩建主干线!B1658)</f>
        <v>10kV</v>
      </c>
      <c r="C1658" s="24" t="str">
        <f>IF([1]新扩建主干线!C1658="","",[1]新扩建主干线!C1658)</f>
        <v>125公伍线</v>
      </c>
      <c r="D1658" s="24">
        <f>IF([1]新扩建主干线!D1658="","",[1]新扩建主干线!D1658)</f>
        <v>0</v>
      </c>
      <c r="E1658" s="24">
        <f>IF([1]新扩建主干线!E1658="","",[1]新扩建主干线!E1658)</f>
        <v>1.082E-2</v>
      </c>
      <c r="F1658" s="24" t="str">
        <f>IF([1]新扩建主干线!F1658="","",[1]新扩建主干线!F1658)</f>
        <v>市辖</v>
      </c>
      <c r="G1658" s="24">
        <f>IF([1]新扩建主干线!G1658="","",[1]新扩建主干线!G1658)</f>
        <v>0</v>
      </c>
      <c r="H1658" s="24">
        <f>IF([1]新扩建主干线!H1658="","",[1]新扩建主干线!H1658)</f>
        <v>0</v>
      </c>
      <c r="I1658" s="24">
        <f>IF([1]新扩建主干线!I1658="","",[1]新扩建主干线!I1658)</f>
        <v>1</v>
      </c>
    </row>
    <row r="1659" spans="1:9">
      <c r="A1659" s="24" t="str">
        <f>IF([1]新扩建主干线!A1659="","",[1]新扩建主干线!A1659)</f>
        <v>公伍线路33</v>
      </c>
      <c r="B1659" s="24" t="str">
        <f>IF([1]新扩建主干线!B1659="","",[1]新扩建主干线!B1659)</f>
        <v>10kV</v>
      </c>
      <c r="C1659" s="24" t="str">
        <f>IF([1]新扩建主干线!C1659="","",[1]新扩建主干线!C1659)</f>
        <v>125公伍线</v>
      </c>
      <c r="D1659" s="24">
        <f>IF([1]新扩建主干线!D1659="","",[1]新扩建主干线!D1659)</f>
        <v>0</v>
      </c>
      <c r="E1659" s="24">
        <f>IF([1]新扩建主干线!E1659="","",[1]新扩建主干线!E1659)</f>
        <v>8.2847000000000004E-2</v>
      </c>
      <c r="F1659" s="24" t="str">
        <f>IF([1]新扩建主干线!F1659="","",[1]新扩建主干线!F1659)</f>
        <v>市辖</v>
      </c>
      <c r="G1659" s="24">
        <f>IF([1]新扩建主干线!G1659="","",[1]新扩建主干线!G1659)</f>
        <v>0</v>
      </c>
      <c r="H1659" s="24">
        <f>IF([1]新扩建主干线!H1659="","",[1]新扩建主干线!H1659)</f>
        <v>2</v>
      </c>
      <c r="I1659" s="24">
        <f>IF([1]新扩建主干线!I1659="","",[1]新扩建主干线!I1659)</f>
        <v>3</v>
      </c>
    </row>
    <row r="1660" spans="1:9">
      <c r="A1660" s="24" t="str">
        <f>IF([1]新扩建主干线!A1660="","",[1]新扩建主干线!A1660)</f>
        <v>公伍线路34</v>
      </c>
      <c r="B1660" s="24" t="str">
        <f>IF([1]新扩建主干线!B1660="","",[1]新扩建主干线!B1660)</f>
        <v>10kV</v>
      </c>
      <c r="C1660" s="24" t="str">
        <f>IF([1]新扩建主干线!C1660="","",[1]新扩建主干线!C1660)</f>
        <v>125公伍线</v>
      </c>
      <c r="D1660" s="24">
        <f>IF([1]新扩建主干线!D1660="","",[1]新扩建主干线!D1660)</f>
        <v>0</v>
      </c>
      <c r="E1660" s="24">
        <f>IF([1]新扩建主干线!E1660="","",[1]新扩建主干线!E1660)</f>
        <v>6.4063999999999996E-2</v>
      </c>
      <c r="F1660" s="24" t="str">
        <f>IF([1]新扩建主干线!F1660="","",[1]新扩建主干线!F1660)</f>
        <v>市辖</v>
      </c>
      <c r="G1660" s="24">
        <f>IF([1]新扩建主干线!G1660="","",[1]新扩建主干线!G1660)</f>
        <v>0</v>
      </c>
      <c r="H1660" s="24">
        <f>IF([1]新扩建主干线!H1660="","",[1]新扩建主干线!H1660)</f>
        <v>3</v>
      </c>
      <c r="I1660" s="24">
        <f>IF([1]新扩建主干线!I1660="","",[1]新扩建主干线!I1660)</f>
        <v>1</v>
      </c>
    </row>
    <row r="1661" spans="1:9">
      <c r="A1661" s="24" t="str">
        <f>IF([1]新扩建主干线!A1661="","",[1]新扩建主干线!A1661)</f>
        <v>公伍线路36</v>
      </c>
      <c r="B1661" s="24" t="str">
        <f>IF([1]新扩建主干线!B1661="","",[1]新扩建主干线!B1661)</f>
        <v>10kV</v>
      </c>
      <c r="C1661" s="24" t="str">
        <f>IF([1]新扩建主干线!C1661="","",[1]新扩建主干线!C1661)</f>
        <v>125公伍线</v>
      </c>
      <c r="D1661" s="24">
        <f>IF([1]新扩建主干线!D1661="","",[1]新扩建主干线!D1661)</f>
        <v>0</v>
      </c>
      <c r="E1661" s="24">
        <f>IF([1]新扩建主干线!E1661="","",[1]新扩建主干线!E1661)</f>
        <v>4.5797999999999998E-2</v>
      </c>
      <c r="F1661" s="24" t="str">
        <f>IF([1]新扩建主干线!F1661="","",[1]新扩建主干线!F1661)</f>
        <v>市辖</v>
      </c>
      <c r="G1661" s="24">
        <f>IF([1]新扩建主干线!G1661="","",[1]新扩建主干线!G1661)</f>
        <v>0</v>
      </c>
      <c r="H1661" s="24">
        <f>IF([1]新扩建主干线!H1661="","",[1]新扩建主干线!H1661)</f>
        <v>5</v>
      </c>
      <c r="I1661" s="24">
        <f>IF([1]新扩建主干线!I1661="","",[1]新扩建主干线!I1661)</f>
        <v>3</v>
      </c>
    </row>
    <row r="1662" spans="1:9">
      <c r="A1662" s="24" t="str">
        <f>IF([1]新扩建主干线!A1662="","",[1]新扩建主干线!A1662)</f>
        <v>公伍线路37</v>
      </c>
      <c r="B1662" s="24" t="str">
        <f>IF([1]新扩建主干线!B1662="","",[1]新扩建主干线!B1662)</f>
        <v>10kV</v>
      </c>
      <c r="C1662" s="24" t="str">
        <f>IF([1]新扩建主干线!C1662="","",[1]新扩建主干线!C1662)</f>
        <v>125公伍线</v>
      </c>
      <c r="D1662" s="24">
        <f>IF([1]新扩建主干线!D1662="","",[1]新扩建主干线!D1662)</f>
        <v>0</v>
      </c>
      <c r="E1662" s="24">
        <f>IF([1]新扩建主干线!E1662="","",[1]新扩建主干线!E1662)</f>
        <v>5.2519999999999997E-3</v>
      </c>
      <c r="F1662" s="24" t="str">
        <f>IF([1]新扩建主干线!F1662="","",[1]新扩建主干线!F1662)</f>
        <v>市辖</v>
      </c>
      <c r="G1662" s="24">
        <f>IF([1]新扩建主干线!G1662="","",[1]新扩建主干线!G1662)</f>
        <v>0</v>
      </c>
      <c r="H1662" s="24">
        <f>IF([1]新扩建主干线!H1662="","",[1]新扩建主干线!H1662)</f>
        <v>6</v>
      </c>
      <c r="I1662" s="24">
        <f>IF([1]新扩建主干线!I1662="","",[1]新扩建主干线!I1662)</f>
        <v>1</v>
      </c>
    </row>
    <row r="1663" spans="1:9">
      <c r="A1663" s="24" t="str">
        <f>IF([1]新扩建主干线!A1663="","",[1]新扩建主干线!A1663)</f>
        <v>公伍线路39</v>
      </c>
      <c r="B1663" s="24" t="str">
        <f>IF([1]新扩建主干线!B1663="","",[1]新扩建主干线!B1663)</f>
        <v>10kV</v>
      </c>
      <c r="C1663" s="24" t="str">
        <f>IF([1]新扩建主干线!C1663="","",[1]新扩建主干线!C1663)</f>
        <v>125公伍线</v>
      </c>
      <c r="D1663" s="24">
        <f>IF([1]新扩建主干线!D1663="","",[1]新扩建主干线!D1663)</f>
        <v>0</v>
      </c>
      <c r="E1663" s="24">
        <f>IF([1]新扩建主干线!E1663="","",[1]新扩建主干线!E1663)</f>
        <v>3.3800000000000002E-3</v>
      </c>
      <c r="F1663" s="24" t="str">
        <f>IF([1]新扩建主干线!F1663="","",[1]新扩建主干线!F1663)</f>
        <v>市辖</v>
      </c>
      <c r="G1663" s="24">
        <f>IF([1]新扩建主干线!G1663="","",[1]新扩建主干线!G1663)</f>
        <v>0</v>
      </c>
      <c r="H1663" s="24">
        <f>IF([1]新扩建主干线!H1663="","",[1]新扩建主干线!H1663)</f>
        <v>8</v>
      </c>
      <c r="I1663" s="24">
        <f>IF([1]新扩建主干线!I1663="","",[1]新扩建主干线!I1663)</f>
        <v>3</v>
      </c>
    </row>
    <row r="1664" spans="1:9">
      <c r="A1664" s="24" t="str">
        <f>IF([1]新扩建主干线!A1664="","",[1]新扩建主干线!A1664)</f>
        <v>公伍线路40</v>
      </c>
      <c r="B1664" s="24" t="str">
        <f>IF([1]新扩建主干线!B1664="","",[1]新扩建主干线!B1664)</f>
        <v>10kV</v>
      </c>
      <c r="C1664" s="24" t="str">
        <f>IF([1]新扩建主干线!C1664="","",[1]新扩建主干线!C1664)</f>
        <v>125公伍线</v>
      </c>
      <c r="D1664" s="24">
        <f>IF([1]新扩建主干线!D1664="","",[1]新扩建主干线!D1664)</f>
        <v>0</v>
      </c>
      <c r="E1664" s="24">
        <f>IF([1]新扩建主干线!E1664="","",[1]新扩建主干线!E1664)</f>
        <v>7.7999999999999996E-3</v>
      </c>
      <c r="F1664" s="24" t="str">
        <f>IF([1]新扩建主干线!F1664="","",[1]新扩建主干线!F1664)</f>
        <v>市辖</v>
      </c>
      <c r="G1664" s="24">
        <f>IF([1]新扩建主干线!G1664="","",[1]新扩建主干线!G1664)</f>
        <v>0</v>
      </c>
      <c r="H1664" s="24">
        <f>IF([1]新扩建主干线!H1664="","",[1]新扩建主干线!H1664)</f>
        <v>0</v>
      </c>
      <c r="I1664" s="24">
        <f>IF([1]新扩建主干线!I1664="","",[1]新扩建主干线!I1664)</f>
        <v>1</v>
      </c>
    </row>
    <row r="1665" spans="1:9">
      <c r="A1665" s="24" t="str">
        <f>IF([1]新扩建主干线!A1665="","",[1]新扩建主干线!A1665)</f>
        <v>公伍线路43</v>
      </c>
      <c r="B1665" s="24" t="str">
        <f>IF([1]新扩建主干线!B1665="","",[1]新扩建主干线!B1665)</f>
        <v>10kV</v>
      </c>
      <c r="C1665" s="24" t="str">
        <f>IF([1]新扩建主干线!C1665="","",[1]新扩建主干线!C1665)</f>
        <v>125公伍线</v>
      </c>
      <c r="D1665" s="24">
        <f>IF([1]新扩建主干线!D1665="","",[1]新扩建主干线!D1665)</f>
        <v>0</v>
      </c>
      <c r="E1665" s="24">
        <f>IF([1]新扩建主干线!E1665="","",[1]新扩建主干线!E1665)</f>
        <v>1.0373E-2</v>
      </c>
      <c r="F1665" s="24" t="str">
        <f>IF([1]新扩建主干线!F1665="","",[1]新扩建主干线!F1665)</f>
        <v>市辖</v>
      </c>
      <c r="G1665" s="24">
        <f>IF([1]新扩建主干线!G1665="","",[1]新扩建主干线!G1665)</f>
        <v>0</v>
      </c>
      <c r="H1665" s="24">
        <f>IF([1]新扩建主干线!H1665="","",[1]新扩建主干线!H1665)</f>
        <v>2</v>
      </c>
      <c r="I1665" s="24">
        <f>IF([1]新扩建主干线!I1665="","",[1]新扩建主干线!I1665)</f>
        <v>3</v>
      </c>
    </row>
    <row r="1666" spans="1:9">
      <c r="A1666" s="24" t="str">
        <f>IF([1]新扩建主干线!A1666="","",[1]新扩建主干线!A1666)</f>
        <v>公伍线路44</v>
      </c>
      <c r="B1666" s="24" t="str">
        <f>IF([1]新扩建主干线!B1666="","",[1]新扩建主干线!B1666)</f>
        <v>10kV</v>
      </c>
      <c r="C1666" s="24" t="str">
        <f>IF([1]新扩建主干线!C1666="","",[1]新扩建主干线!C1666)</f>
        <v>125公伍线</v>
      </c>
      <c r="D1666" s="24">
        <f>IF([1]新扩建主干线!D1666="","",[1]新扩建主干线!D1666)</f>
        <v>0</v>
      </c>
      <c r="E1666" s="24">
        <f>IF([1]新扩建主干线!E1666="","",[1]新扩建主干线!E1666)</f>
        <v>0.41882900000000001</v>
      </c>
      <c r="F1666" s="24" t="str">
        <f>IF([1]新扩建主干线!F1666="","",[1]新扩建主干线!F1666)</f>
        <v>市辖</v>
      </c>
      <c r="G1666" s="24">
        <f>IF([1]新扩建主干线!G1666="","",[1]新扩建主干线!G1666)</f>
        <v>0</v>
      </c>
      <c r="H1666" s="24">
        <f>IF([1]新扩建主干线!H1666="","",[1]新扩建主干线!H1666)</f>
        <v>3</v>
      </c>
      <c r="I1666" s="24">
        <f>IF([1]新扩建主干线!I1666="","",[1]新扩建主干线!I1666)</f>
        <v>1</v>
      </c>
    </row>
    <row r="1667" spans="1:9">
      <c r="A1667" s="24" t="str">
        <f>IF([1]新扩建主干线!A1667="","",[1]新扩建主干线!A1667)</f>
        <v>公伍线路46</v>
      </c>
      <c r="B1667" s="24" t="str">
        <f>IF([1]新扩建主干线!B1667="","",[1]新扩建主干线!B1667)</f>
        <v>10kV</v>
      </c>
      <c r="C1667" s="24" t="str">
        <f>IF([1]新扩建主干线!C1667="","",[1]新扩建主干线!C1667)</f>
        <v>125公伍线</v>
      </c>
      <c r="D1667" s="24">
        <f>IF([1]新扩建主干线!D1667="","",[1]新扩建主干线!D1667)</f>
        <v>0</v>
      </c>
      <c r="E1667" s="24">
        <f>IF([1]新扩建主干线!E1667="","",[1]新扩建主干线!E1667)</f>
        <v>8.5353999999999999E-2</v>
      </c>
      <c r="F1667" s="24" t="str">
        <f>IF([1]新扩建主干线!F1667="","",[1]新扩建主干线!F1667)</f>
        <v>市辖</v>
      </c>
      <c r="G1667" s="24">
        <f>IF([1]新扩建主干线!G1667="","",[1]新扩建主干线!G1667)</f>
        <v>0</v>
      </c>
      <c r="H1667" s="24">
        <f>IF([1]新扩建主干线!H1667="","",[1]新扩建主干线!H1667)</f>
        <v>5</v>
      </c>
      <c r="I1667" s="24">
        <f>IF([1]新扩建主干线!I1667="","",[1]新扩建主干线!I1667)</f>
        <v>3</v>
      </c>
    </row>
    <row r="1668" spans="1:9">
      <c r="A1668" s="24" t="str">
        <f>IF([1]新扩建主干线!A1668="","",[1]新扩建主干线!A1668)</f>
        <v>公伍线路47</v>
      </c>
      <c r="B1668" s="24" t="str">
        <f>IF([1]新扩建主干线!B1668="","",[1]新扩建主干线!B1668)</f>
        <v>10kV</v>
      </c>
      <c r="C1668" s="24" t="str">
        <f>IF([1]新扩建主干线!C1668="","",[1]新扩建主干线!C1668)</f>
        <v>125公伍线</v>
      </c>
      <c r="D1668" s="24">
        <f>IF([1]新扩建主干线!D1668="","",[1]新扩建主干线!D1668)</f>
        <v>0</v>
      </c>
      <c r="E1668" s="24">
        <f>IF([1]新扩建主干线!E1668="","",[1]新扩建主干线!E1668)</f>
        <v>0.118588</v>
      </c>
      <c r="F1668" s="24" t="str">
        <f>IF([1]新扩建主干线!F1668="","",[1]新扩建主干线!F1668)</f>
        <v>市辖</v>
      </c>
      <c r="G1668" s="24">
        <f>IF([1]新扩建主干线!G1668="","",[1]新扩建主干线!G1668)</f>
        <v>0</v>
      </c>
      <c r="H1668" s="24">
        <f>IF([1]新扩建主干线!H1668="","",[1]新扩建主干线!H1668)</f>
        <v>6</v>
      </c>
      <c r="I1668" s="24">
        <f>IF([1]新扩建主干线!I1668="","",[1]新扩建主干线!I1668)</f>
        <v>1</v>
      </c>
    </row>
    <row r="1669" spans="1:9">
      <c r="A1669" s="24" t="str">
        <f>IF([1]新扩建主干线!A1669="","",[1]新扩建主干线!A1669)</f>
        <v>公伍线路49</v>
      </c>
      <c r="B1669" s="24" t="str">
        <f>IF([1]新扩建主干线!B1669="","",[1]新扩建主干线!B1669)</f>
        <v>10kV</v>
      </c>
      <c r="C1669" s="24" t="str">
        <f>IF([1]新扩建主干线!C1669="","",[1]新扩建主干线!C1669)</f>
        <v>125公伍线</v>
      </c>
      <c r="D1669" s="24">
        <f>IF([1]新扩建主干线!D1669="","",[1]新扩建主干线!D1669)</f>
        <v>0</v>
      </c>
      <c r="E1669" s="24">
        <f>IF([1]新扩建主干线!E1669="","",[1]新扩建主干线!E1669)</f>
        <v>2.1794000000000001E-2</v>
      </c>
      <c r="F1669" s="24" t="str">
        <f>IF([1]新扩建主干线!F1669="","",[1]新扩建主干线!F1669)</f>
        <v>市辖</v>
      </c>
      <c r="G1669" s="24">
        <f>IF([1]新扩建主干线!G1669="","",[1]新扩建主干线!G1669)</f>
        <v>0</v>
      </c>
      <c r="H1669" s="24">
        <f>IF([1]新扩建主干线!H1669="","",[1]新扩建主干线!H1669)</f>
        <v>8</v>
      </c>
      <c r="I1669" s="24">
        <f>IF([1]新扩建主干线!I1669="","",[1]新扩建主干线!I1669)</f>
        <v>3</v>
      </c>
    </row>
    <row r="1670" spans="1:9">
      <c r="A1670" s="24" t="str">
        <f>IF([1]新扩建主干线!A1670="","",[1]新扩建主干线!A1670)</f>
        <v>公伍线路50</v>
      </c>
      <c r="B1670" s="24" t="str">
        <f>IF([1]新扩建主干线!B1670="","",[1]新扩建主干线!B1670)</f>
        <v>10kV</v>
      </c>
      <c r="C1670" s="24" t="str">
        <f>IF([1]新扩建主干线!C1670="","",[1]新扩建主干线!C1670)</f>
        <v>125公伍线</v>
      </c>
      <c r="D1670" s="24">
        <f>IF([1]新扩建主干线!D1670="","",[1]新扩建主干线!D1670)</f>
        <v>0</v>
      </c>
      <c r="E1670" s="24">
        <f>IF([1]新扩建主干线!E1670="","",[1]新扩建主干线!E1670)</f>
        <v>8.2858000000000001E-2</v>
      </c>
      <c r="F1670" s="24" t="str">
        <f>IF([1]新扩建主干线!F1670="","",[1]新扩建主干线!F1670)</f>
        <v>市辖</v>
      </c>
      <c r="G1670" s="24">
        <f>IF([1]新扩建主干线!G1670="","",[1]新扩建主干线!G1670)</f>
        <v>0</v>
      </c>
      <c r="H1670" s="24">
        <f>IF([1]新扩建主干线!H1670="","",[1]新扩建主干线!H1670)</f>
        <v>0</v>
      </c>
      <c r="I1670" s="24">
        <f>IF([1]新扩建主干线!I1670="","",[1]新扩建主干线!I1670)</f>
        <v>1</v>
      </c>
    </row>
    <row r="1671" spans="1:9">
      <c r="A1671" s="24" t="str">
        <f>IF([1]新扩建主干线!A1671="","",[1]新扩建主干线!A1671)</f>
        <v>公伍线路52</v>
      </c>
      <c r="B1671" s="24" t="str">
        <f>IF([1]新扩建主干线!B1671="","",[1]新扩建主干线!B1671)</f>
        <v>10kV</v>
      </c>
      <c r="C1671" s="24" t="str">
        <f>IF([1]新扩建主干线!C1671="","",[1]新扩建主干线!C1671)</f>
        <v>125公伍线</v>
      </c>
      <c r="D1671" s="24">
        <f>IF([1]新扩建主干线!D1671="","",[1]新扩建主干线!D1671)</f>
        <v>0</v>
      </c>
      <c r="E1671" s="24">
        <f>IF([1]新扩建主干线!E1671="","",[1]新扩建主干线!E1671)</f>
        <v>0.15001100000000001</v>
      </c>
      <c r="F1671" s="24" t="str">
        <f>IF([1]新扩建主干线!F1671="","",[1]新扩建主干线!F1671)</f>
        <v>市辖</v>
      </c>
      <c r="G1671" s="24">
        <f>IF([1]新扩建主干线!G1671="","",[1]新扩建主干线!G1671)</f>
        <v>0</v>
      </c>
      <c r="H1671" s="24">
        <f>IF([1]新扩建主干线!H1671="","",[1]新扩建主干线!H1671)</f>
        <v>2</v>
      </c>
      <c r="I1671" s="24">
        <f>IF([1]新扩建主干线!I1671="","",[1]新扩建主干线!I1671)</f>
        <v>3</v>
      </c>
    </row>
    <row r="1672" spans="1:9">
      <c r="A1672" s="24" t="str">
        <f>IF([1]新扩建主干线!A1672="","",[1]新扩建主干线!A1672)</f>
        <v>公伍线路53</v>
      </c>
      <c r="B1672" s="24" t="str">
        <f>IF([1]新扩建主干线!B1672="","",[1]新扩建主干线!B1672)</f>
        <v>10kV</v>
      </c>
      <c r="C1672" s="24" t="str">
        <f>IF([1]新扩建主干线!C1672="","",[1]新扩建主干线!C1672)</f>
        <v>125公伍线</v>
      </c>
      <c r="D1672" s="24">
        <f>IF([1]新扩建主干线!D1672="","",[1]新扩建主干线!D1672)</f>
        <v>0</v>
      </c>
      <c r="E1672" s="24">
        <f>IF([1]新扩建主干线!E1672="","",[1]新扩建主干线!E1672)</f>
        <v>8.4039000000000003E-2</v>
      </c>
      <c r="F1672" s="24" t="str">
        <f>IF([1]新扩建主干线!F1672="","",[1]新扩建主干线!F1672)</f>
        <v>市辖</v>
      </c>
      <c r="G1672" s="24">
        <f>IF([1]新扩建主干线!G1672="","",[1]新扩建主干线!G1672)</f>
        <v>0</v>
      </c>
      <c r="H1672" s="24">
        <f>IF([1]新扩建主干线!H1672="","",[1]新扩建主干线!H1672)</f>
        <v>3</v>
      </c>
      <c r="I1672" s="24">
        <f>IF([1]新扩建主干线!I1672="","",[1]新扩建主干线!I1672)</f>
        <v>1</v>
      </c>
    </row>
    <row r="1673" spans="1:9">
      <c r="A1673" s="24" t="str">
        <f>IF([1]新扩建主干线!A1673="","",[1]新扩建主干线!A1673)</f>
        <v>公伍线路55</v>
      </c>
      <c r="B1673" s="24" t="str">
        <f>IF([1]新扩建主干线!B1673="","",[1]新扩建主干线!B1673)</f>
        <v>10kV</v>
      </c>
      <c r="C1673" s="24" t="str">
        <f>IF([1]新扩建主干线!C1673="","",[1]新扩建主干线!C1673)</f>
        <v>125公伍线</v>
      </c>
      <c r="D1673" s="24">
        <f>IF([1]新扩建主干线!D1673="","",[1]新扩建主干线!D1673)</f>
        <v>1</v>
      </c>
      <c r="E1673" s="24">
        <f>IF([1]新扩建主干线!E1673="","",[1]新扩建主干线!E1673)</f>
        <v>4.7696000000000002E-2</v>
      </c>
      <c r="F1673" s="24" t="str">
        <f>IF([1]新扩建主干线!F1673="","",[1]新扩建主干线!F1673)</f>
        <v>市辖</v>
      </c>
      <c r="G1673" s="24">
        <f>IF([1]新扩建主干线!G1673="","",[1]新扩建主干线!G1673)</f>
        <v>0</v>
      </c>
      <c r="H1673" s="24">
        <f>IF([1]新扩建主干线!H1673="","",[1]新扩建主干线!H1673)</f>
        <v>5</v>
      </c>
      <c r="I1673" s="24">
        <f>IF([1]新扩建主干线!I1673="","",[1]新扩建主干线!I1673)</f>
        <v>3</v>
      </c>
    </row>
    <row r="1674" spans="1:9">
      <c r="A1674" s="24" t="str">
        <f>IF([1]新扩建主干线!A1674="","",[1]新扩建主干线!A1674)</f>
        <v>公伍线路56</v>
      </c>
      <c r="B1674" s="24" t="str">
        <f>IF([1]新扩建主干线!B1674="","",[1]新扩建主干线!B1674)</f>
        <v>10kV</v>
      </c>
      <c r="C1674" s="24" t="str">
        <f>IF([1]新扩建主干线!C1674="","",[1]新扩建主干线!C1674)</f>
        <v>125公伍线</v>
      </c>
      <c r="D1674" s="24">
        <f>IF([1]新扩建主干线!D1674="","",[1]新扩建主干线!D1674)</f>
        <v>0</v>
      </c>
      <c r="E1674" s="24">
        <f>IF([1]新扩建主干线!E1674="","",[1]新扩建主干线!E1674)</f>
        <v>1.2259000000000001E-2</v>
      </c>
      <c r="F1674" s="24" t="str">
        <f>IF([1]新扩建主干线!F1674="","",[1]新扩建主干线!F1674)</f>
        <v>市辖</v>
      </c>
      <c r="G1674" s="24">
        <f>IF([1]新扩建主干线!G1674="","",[1]新扩建主干线!G1674)</f>
        <v>0</v>
      </c>
      <c r="H1674" s="24">
        <f>IF([1]新扩建主干线!H1674="","",[1]新扩建主干线!H1674)</f>
        <v>6</v>
      </c>
      <c r="I1674" s="24">
        <f>IF([1]新扩建主干线!I1674="","",[1]新扩建主干线!I1674)</f>
        <v>1</v>
      </c>
    </row>
    <row r="1675" spans="1:9">
      <c r="A1675" s="24" t="str">
        <f>IF([1]新扩建主干线!A1675="","",[1]新扩建主干线!A1675)</f>
        <v>公伍线路58</v>
      </c>
      <c r="B1675" s="24" t="str">
        <f>IF([1]新扩建主干线!B1675="","",[1]新扩建主干线!B1675)</f>
        <v>10kV</v>
      </c>
      <c r="C1675" s="24" t="str">
        <f>IF([1]新扩建主干线!C1675="","",[1]新扩建主干线!C1675)</f>
        <v>125公伍线</v>
      </c>
      <c r="D1675" s="24">
        <f>IF([1]新扩建主干线!D1675="","",[1]新扩建主干线!D1675)</f>
        <v>0</v>
      </c>
      <c r="E1675" s="24">
        <f>IF([1]新扩建主干线!E1675="","",[1]新扩建主干线!E1675)</f>
        <v>0.15715999999999999</v>
      </c>
      <c r="F1675" s="24" t="str">
        <f>IF([1]新扩建主干线!F1675="","",[1]新扩建主干线!F1675)</f>
        <v>市辖</v>
      </c>
      <c r="G1675" s="24">
        <f>IF([1]新扩建主干线!G1675="","",[1]新扩建主干线!G1675)</f>
        <v>0</v>
      </c>
      <c r="H1675" s="24">
        <f>IF([1]新扩建主干线!H1675="","",[1]新扩建主干线!H1675)</f>
        <v>8</v>
      </c>
      <c r="I1675" s="24">
        <f>IF([1]新扩建主干线!I1675="","",[1]新扩建主干线!I1675)</f>
        <v>3</v>
      </c>
    </row>
    <row r="1676" spans="1:9">
      <c r="A1676" s="24" t="str">
        <f>IF([1]新扩建主干线!A1676="","",[1]新扩建主干线!A1676)</f>
        <v>公伍线路59</v>
      </c>
      <c r="B1676" s="24" t="str">
        <f>IF([1]新扩建主干线!B1676="","",[1]新扩建主干线!B1676)</f>
        <v>10kV</v>
      </c>
      <c r="C1676" s="24" t="str">
        <f>IF([1]新扩建主干线!C1676="","",[1]新扩建主干线!C1676)</f>
        <v>125公伍线</v>
      </c>
      <c r="D1676" s="24">
        <f>IF([1]新扩建主干线!D1676="","",[1]新扩建主干线!D1676)</f>
        <v>0</v>
      </c>
      <c r="E1676" s="24">
        <f>IF([1]新扩建主干线!E1676="","",[1]新扩建主干线!E1676)</f>
        <v>0.41137699999999999</v>
      </c>
      <c r="F1676" s="24" t="str">
        <f>IF([1]新扩建主干线!F1676="","",[1]新扩建主干线!F1676)</f>
        <v>市辖</v>
      </c>
      <c r="G1676" s="24">
        <f>IF([1]新扩建主干线!G1676="","",[1]新扩建主干线!G1676)</f>
        <v>0</v>
      </c>
      <c r="H1676" s="24">
        <f>IF([1]新扩建主干线!H1676="","",[1]新扩建主干线!H1676)</f>
        <v>0</v>
      </c>
      <c r="I1676" s="24">
        <f>IF([1]新扩建主干线!I1676="","",[1]新扩建主干线!I1676)</f>
        <v>1</v>
      </c>
    </row>
    <row r="1677" spans="1:9">
      <c r="A1677" s="24" t="str">
        <f>IF([1]新扩建主干线!A1677="","",[1]新扩建主干线!A1677)</f>
        <v>公伍线路61</v>
      </c>
      <c r="B1677" s="24" t="str">
        <f>IF([1]新扩建主干线!B1677="","",[1]新扩建主干线!B1677)</f>
        <v>10kV</v>
      </c>
      <c r="C1677" s="24" t="str">
        <f>IF([1]新扩建主干线!C1677="","",[1]新扩建主干线!C1677)</f>
        <v>125公伍线</v>
      </c>
      <c r="D1677" s="24">
        <f>IF([1]新扩建主干线!D1677="","",[1]新扩建主干线!D1677)</f>
        <v>1</v>
      </c>
      <c r="E1677" s="24">
        <f>IF([1]新扩建主干线!E1677="","",[1]新扩建主干线!E1677)</f>
        <v>0.21315200000000001</v>
      </c>
      <c r="F1677" s="24" t="str">
        <f>IF([1]新扩建主干线!F1677="","",[1]新扩建主干线!F1677)</f>
        <v>市辖</v>
      </c>
      <c r="G1677" s="24">
        <f>IF([1]新扩建主干线!G1677="","",[1]新扩建主干线!G1677)</f>
        <v>0</v>
      </c>
      <c r="H1677" s="24">
        <f>IF([1]新扩建主干线!H1677="","",[1]新扩建主干线!H1677)</f>
        <v>2</v>
      </c>
      <c r="I1677" s="24">
        <f>IF([1]新扩建主干线!I1677="","",[1]新扩建主干线!I1677)</f>
        <v>3</v>
      </c>
    </row>
    <row r="1678" spans="1:9">
      <c r="A1678" s="24" t="str">
        <f>IF([1]新扩建主干线!A1678="","",[1]新扩建主干线!A1678)</f>
        <v>公伍线路62</v>
      </c>
      <c r="B1678" s="24" t="str">
        <f>IF([1]新扩建主干线!B1678="","",[1]新扩建主干线!B1678)</f>
        <v>10kV</v>
      </c>
      <c r="C1678" s="24" t="str">
        <f>IF([1]新扩建主干线!C1678="","",[1]新扩建主干线!C1678)</f>
        <v>125公伍线</v>
      </c>
      <c r="D1678" s="24">
        <f>IF([1]新扩建主干线!D1678="","",[1]新扩建主干线!D1678)</f>
        <v>0</v>
      </c>
      <c r="E1678" s="24">
        <f>IF([1]新扩建主干线!E1678="","",[1]新扩建主干线!E1678)</f>
        <v>0.26135700000000001</v>
      </c>
      <c r="F1678" s="24" t="str">
        <f>IF([1]新扩建主干线!F1678="","",[1]新扩建主干线!F1678)</f>
        <v>市辖</v>
      </c>
      <c r="G1678" s="24">
        <f>IF([1]新扩建主干线!G1678="","",[1]新扩建主干线!G1678)</f>
        <v>0</v>
      </c>
      <c r="H1678" s="24">
        <f>IF([1]新扩建主干线!H1678="","",[1]新扩建主干线!H1678)</f>
        <v>3</v>
      </c>
      <c r="I1678" s="24">
        <f>IF([1]新扩建主干线!I1678="","",[1]新扩建主干线!I1678)</f>
        <v>1</v>
      </c>
    </row>
    <row r="1679" spans="1:9">
      <c r="A1679" s="24" t="str">
        <f>IF([1]新扩建主干线!A1679="","",[1]新扩建主干线!A1679)</f>
        <v>公伍线路64</v>
      </c>
      <c r="B1679" s="24" t="str">
        <f>IF([1]新扩建主干线!B1679="","",[1]新扩建主干线!B1679)</f>
        <v>10kV</v>
      </c>
      <c r="C1679" s="24" t="str">
        <f>IF([1]新扩建主干线!C1679="","",[1]新扩建主干线!C1679)</f>
        <v>125公伍线</v>
      </c>
      <c r="D1679" s="24">
        <f>IF([1]新扩建主干线!D1679="","",[1]新扩建主干线!D1679)</f>
        <v>0</v>
      </c>
      <c r="E1679" s="24">
        <f>IF([1]新扩建主干线!E1679="","",[1]新扩建主干线!E1679)</f>
        <v>7.9835000000000003E-2</v>
      </c>
      <c r="F1679" s="24" t="str">
        <f>IF([1]新扩建主干线!F1679="","",[1]新扩建主干线!F1679)</f>
        <v>市辖</v>
      </c>
      <c r="G1679" s="24">
        <f>IF([1]新扩建主干线!G1679="","",[1]新扩建主干线!G1679)</f>
        <v>0</v>
      </c>
      <c r="H1679" s="24">
        <f>IF([1]新扩建主干线!H1679="","",[1]新扩建主干线!H1679)</f>
        <v>5</v>
      </c>
      <c r="I1679" s="24">
        <f>IF([1]新扩建主干线!I1679="","",[1]新扩建主干线!I1679)</f>
        <v>3</v>
      </c>
    </row>
    <row r="1680" spans="1:9">
      <c r="A1680" s="24" t="str">
        <f>IF([1]新扩建主干线!A1680="","",[1]新扩建主干线!A1680)</f>
        <v>公伍线路65</v>
      </c>
      <c r="B1680" s="24" t="str">
        <f>IF([1]新扩建主干线!B1680="","",[1]新扩建主干线!B1680)</f>
        <v>10kV</v>
      </c>
      <c r="C1680" s="24" t="str">
        <f>IF([1]新扩建主干线!C1680="","",[1]新扩建主干线!C1680)</f>
        <v>125公伍线</v>
      </c>
      <c r="D1680" s="24">
        <f>IF([1]新扩建主干线!D1680="","",[1]新扩建主干线!D1680)</f>
        <v>0</v>
      </c>
      <c r="E1680" s="24">
        <f>IF([1]新扩建主干线!E1680="","",[1]新扩建主干线!E1680)</f>
        <v>2.4306999999999999E-2</v>
      </c>
      <c r="F1680" s="24" t="str">
        <f>IF([1]新扩建主干线!F1680="","",[1]新扩建主干线!F1680)</f>
        <v>市辖</v>
      </c>
      <c r="G1680" s="24">
        <f>IF([1]新扩建主干线!G1680="","",[1]新扩建主干线!G1680)</f>
        <v>0</v>
      </c>
      <c r="H1680" s="24">
        <f>IF([1]新扩建主干线!H1680="","",[1]新扩建主干线!H1680)</f>
        <v>6</v>
      </c>
      <c r="I1680" s="24">
        <f>IF([1]新扩建主干线!I1680="","",[1]新扩建主干线!I1680)</f>
        <v>1</v>
      </c>
    </row>
    <row r="1681" spans="1:9">
      <c r="A1681" s="24" t="str">
        <f>IF([1]新扩建主干线!A1681="","",[1]新扩建主干线!A1681)</f>
        <v>公伍线路67</v>
      </c>
      <c r="B1681" s="24" t="str">
        <f>IF([1]新扩建主干线!B1681="","",[1]新扩建主干线!B1681)</f>
        <v>10kV</v>
      </c>
      <c r="C1681" s="24" t="str">
        <f>IF([1]新扩建主干线!C1681="","",[1]新扩建主干线!C1681)</f>
        <v>125公伍线</v>
      </c>
      <c r="D1681" s="24">
        <f>IF([1]新扩建主干线!D1681="","",[1]新扩建主干线!D1681)</f>
        <v>0</v>
      </c>
      <c r="E1681" s="24">
        <f>IF([1]新扩建主干线!E1681="","",[1]新扩建主干线!E1681)</f>
        <v>5.4351999999999998E-2</v>
      </c>
      <c r="F1681" s="24" t="str">
        <f>IF([1]新扩建主干线!F1681="","",[1]新扩建主干线!F1681)</f>
        <v>市辖</v>
      </c>
      <c r="G1681" s="24">
        <f>IF([1]新扩建主干线!G1681="","",[1]新扩建主干线!G1681)</f>
        <v>0</v>
      </c>
      <c r="H1681" s="24">
        <f>IF([1]新扩建主干线!H1681="","",[1]新扩建主干线!H1681)</f>
        <v>8</v>
      </c>
      <c r="I1681" s="24">
        <f>IF([1]新扩建主干线!I1681="","",[1]新扩建主干线!I1681)</f>
        <v>3</v>
      </c>
    </row>
    <row r="1682" spans="1:9">
      <c r="A1682" s="24" t="str">
        <f>IF([1]新扩建主干线!A1682="","",[1]新扩建主干线!A1682)</f>
        <v>公伍线路68</v>
      </c>
      <c r="B1682" s="24" t="str">
        <f>IF([1]新扩建主干线!B1682="","",[1]新扩建主干线!B1682)</f>
        <v>10kV</v>
      </c>
      <c r="C1682" s="24" t="str">
        <f>IF([1]新扩建主干线!C1682="","",[1]新扩建主干线!C1682)</f>
        <v>125公伍线</v>
      </c>
      <c r="D1682" s="24">
        <f>IF([1]新扩建主干线!D1682="","",[1]新扩建主干线!D1682)</f>
        <v>0</v>
      </c>
      <c r="E1682" s="24">
        <f>IF([1]新扩建主干线!E1682="","",[1]新扩建主干线!E1682)</f>
        <v>0.22543199999999999</v>
      </c>
      <c r="F1682" s="24" t="str">
        <f>IF([1]新扩建主干线!F1682="","",[1]新扩建主干线!F1682)</f>
        <v>市辖</v>
      </c>
      <c r="G1682" s="24">
        <f>IF([1]新扩建主干线!G1682="","",[1]新扩建主干线!G1682)</f>
        <v>0</v>
      </c>
      <c r="H1682" s="24">
        <f>IF([1]新扩建主干线!H1682="","",[1]新扩建主干线!H1682)</f>
        <v>0</v>
      </c>
      <c r="I1682" s="24">
        <f>IF([1]新扩建主干线!I1682="","",[1]新扩建主干线!I1682)</f>
        <v>1</v>
      </c>
    </row>
    <row r="1683" spans="1:9">
      <c r="A1683" s="24" t="str">
        <f>IF([1]新扩建主干线!A1683="","",[1]新扩建主干线!A1683)</f>
        <v>公伍线路70</v>
      </c>
      <c r="B1683" s="24" t="str">
        <f>IF([1]新扩建主干线!B1683="","",[1]新扩建主干线!B1683)</f>
        <v>10kV</v>
      </c>
      <c r="C1683" s="24" t="str">
        <f>IF([1]新扩建主干线!C1683="","",[1]新扩建主干线!C1683)</f>
        <v>125公伍线</v>
      </c>
      <c r="D1683" s="24">
        <f>IF([1]新扩建主干线!D1683="","",[1]新扩建主干线!D1683)</f>
        <v>1</v>
      </c>
      <c r="E1683" s="24">
        <f>IF([1]新扩建主干线!E1683="","",[1]新扩建主干线!E1683)</f>
        <v>8.5463999999999998E-2</v>
      </c>
      <c r="F1683" s="24" t="str">
        <f>IF([1]新扩建主干线!F1683="","",[1]新扩建主干线!F1683)</f>
        <v>市辖</v>
      </c>
      <c r="G1683" s="24">
        <f>IF([1]新扩建主干线!G1683="","",[1]新扩建主干线!G1683)</f>
        <v>0</v>
      </c>
      <c r="H1683" s="24">
        <f>IF([1]新扩建主干线!H1683="","",[1]新扩建主干线!H1683)</f>
        <v>2</v>
      </c>
      <c r="I1683" s="24">
        <f>IF([1]新扩建主干线!I1683="","",[1]新扩建主干线!I1683)</f>
        <v>3</v>
      </c>
    </row>
    <row r="1684" spans="1:9">
      <c r="A1684" s="24" t="str">
        <f>IF([1]新扩建主干线!A1684="","",[1]新扩建主干线!A1684)</f>
        <v>公伍线路71</v>
      </c>
      <c r="B1684" s="24" t="str">
        <f>IF([1]新扩建主干线!B1684="","",[1]新扩建主干线!B1684)</f>
        <v>10kV</v>
      </c>
      <c r="C1684" s="24" t="str">
        <f>IF([1]新扩建主干线!C1684="","",[1]新扩建主干线!C1684)</f>
        <v>125公伍线</v>
      </c>
      <c r="D1684" s="24">
        <f>IF([1]新扩建主干线!D1684="","",[1]新扩建主干线!D1684)</f>
        <v>0</v>
      </c>
      <c r="E1684" s="24">
        <f>IF([1]新扩建主干线!E1684="","",[1]新扩建主干线!E1684)</f>
        <v>2.2713000000000001E-2</v>
      </c>
      <c r="F1684" s="24" t="str">
        <f>IF([1]新扩建主干线!F1684="","",[1]新扩建主干线!F1684)</f>
        <v>市辖</v>
      </c>
      <c r="G1684" s="24">
        <f>IF([1]新扩建主干线!G1684="","",[1]新扩建主干线!G1684)</f>
        <v>0</v>
      </c>
      <c r="H1684" s="24">
        <f>IF([1]新扩建主干线!H1684="","",[1]新扩建主干线!H1684)</f>
        <v>3</v>
      </c>
      <c r="I1684" s="24">
        <f>IF([1]新扩建主干线!I1684="","",[1]新扩建主干线!I1684)</f>
        <v>1</v>
      </c>
    </row>
    <row r="1685" spans="1:9">
      <c r="A1685" s="24" t="str">
        <f>IF([1]新扩建主干线!A1685="","",[1]新扩建主干线!A1685)</f>
        <v>公伍线路74</v>
      </c>
      <c r="B1685" s="24" t="str">
        <f>IF([1]新扩建主干线!B1685="","",[1]新扩建主干线!B1685)</f>
        <v>10kV</v>
      </c>
      <c r="C1685" s="24" t="str">
        <f>IF([1]新扩建主干线!C1685="","",[1]新扩建主干线!C1685)</f>
        <v>125公伍线</v>
      </c>
      <c r="D1685" s="24">
        <f>IF([1]新扩建主干线!D1685="","",[1]新扩建主干线!D1685)</f>
        <v>0</v>
      </c>
      <c r="E1685" s="24">
        <f>IF([1]新扩建主干线!E1685="","",[1]新扩建主干线!E1685)</f>
        <v>2.4330000000000001E-2</v>
      </c>
      <c r="F1685" s="24" t="str">
        <f>IF([1]新扩建主干线!F1685="","",[1]新扩建主干线!F1685)</f>
        <v>市辖</v>
      </c>
      <c r="G1685" s="24">
        <f>IF([1]新扩建主干线!G1685="","",[1]新扩建主干线!G1685)</f>
        <v>0</v>
      </c>
      <c r="H1685" s="24">
        <f>IF([1]新扩建主干线!H1685="","",[1]新扩建主干线!H1685)</f>
        <v>5</v>
      </c>
      <c r="I1685" s="24">
        <f>IF([1]新扩建主干线!I1685="","",[1]新扩建主干线!I1685)</f>
        <v>3</v>
      </c>
    </row>
    <row r="1686" spans="1:9">
      <c r="A1686" s="24" t="str">
        <f>IF([1]新扩建主干线!A1686="","",[1]新扩建主干线!A1686)</f>
        <v>公伍线路75</v>
      </c>
      <c r="B1686" s="24" t="str">
        <f>IF([1]新扩建主干线!B1686="","",[1]新扩建主干线!B1686)</f>
        <v>10kV</v>
      </c>
      <c r="C1686" s="24" t="str">
        <f>IF([1]新扩建主干线!C1686="","",[1]新扩建主干线!C1686)</f>
        <v>125公伍线</v>
      </c>
      <c r="D1686" s="24">
        <f>IF([1]新扩建主干线!D1686="","",[1]新扩建主干线!D1686)</f>
        <v>1</v>
      </c>
      <c r="E1686" s="24">
        <f>IF([1]新扩建主干线!E1686="","",[1]新扩建主干线!E1686)</f>
        <v>5.5321000000000002E-2</v>
      </c>
      <c r="F1686" s="24" t="str">
        <f>IF([1]新扩建主干线!F1686="","",[1]新扩建主干线!F1686)</f>
        <v>市辖</v>
      </c>
      <c r="G1686" s="24">
        <f>IF([1]新扩建主干线!G1686="","",[1]新扩建主干线!G1686)</f>
        <v>0</v>
      </c>
      <c r="H1686" s="24">
        <f>IF([1]新扩建主干线!H1686="","",[1]新扩建主干线!H1686)</f>
        <v>6</v>
      </c>
      <c r="I1686" s="24">
        <f>IF([1]新扩建主干线!I1686="","",[1]新扩建主干线!I1686)</f>
        <v>1</v>
      </c>
    </row>
    <row r="1687" spans="1:9">
      <c r="A1687" s="24" t="str">
        <f>IF([1]新扩建主干线!A1687="","",[1]新扩建主干线!A1687)</f>
        <v>公伍线路77</v>
      </c>
      <c r="B1687" s="24" t="str">
        <f>IF([1]新扩建主干线!B1687="","",[1]新扩建主干线!B1687)</f>
        <v>10kV</v>
      </c>
      <c r="C1687" s="24" t="str">
        <f>IF([1]新扩建主干线!C1687="","",[1]新扩建主干线!C1687)</f>
        <v>125公伍线</v>
      </c>
      <c r="D1687" s="24">
        <f>IF([1]新扩建主干线!D1687="","",[1]新扩建主干线!D1687)</f>
        <v>0</v>
      </c>
      <c r="E1687" s="24">
        <f>IF([1]新扩建主干线!E1687="","",[1]新扩建主干线!E1687)</f>
        <v>6.2630000000000003E-3</v>
      </c>
      <c r="F1687" s="24" t="str">
        <f>IF([1]新扩建主干线!F1687="","",[1]新扩建主干线!F1687)</f>
        <v>市辖</v>
      </c>
      <c r="G1687" s="24">
        <f>IF([1]新扩建主干线!G1687="","",[1]新扩建主干线!G1687)</f>
        <v>0</v>
      </c>
      <c r="H1687" s="24">
        <f>IF([1]新扩建主干线!H1687="","",[1]新扩建主干线!H1687)</f>
        <v>8</v>
      </c>
      <c r="I1687" s="24">
        <f>IF([1]新扩建主干线!I1687="","",[1]新扩建主干线!I1687)</f>
        <v>3</v>
      </c>
    </row>
    <row r="1688" spans="1:9">
      <c r="A1688" s="24" t="str">
        <f>IF([1]新扩建主干线!A1688="","",[1]新扩建主干线!A1688)</f>
        <v>公伍线路78</v>
      </c>
      <c r="B1688" s="24" t="str">
        <f>IF([1]新扩建主干线!B1688="","",[1]新扩建主干线!B1688)</f>
        <v>10kV</v>
      </c>
      <c r="C1688" s="24" t="str">
        <f>IF([1]新扩建主干线!C1688="","",[1]新扩建主干线!C1688)</f>
        <v>125公伍线</v>
      </c>
      <c r="D1688" s="24">
        <f>IF([1]新扩建主干线!D1688="","",[1]新扩建主干线!D1688)</f>
        <v>0</v>
      </c>
      <c r="E1688" s="24">
        <f>IF([1]新扩建主干线!E1688="","",[1]新扩建主干线!E1688)</f>
        <v>6.8689E-2</v>
      </c>
      <c r="F1688" s="24" t="str">
        <f>IF([1]新扩建主干线!F1688="","",[1]新扩建主干线!F1688)</f>
        <v>市辖</v>
      </c>
      <c r="G1688" s="24">
        <f>IF([1]新扩建主干线!G1688="","",[1]新扩建主干线!G1688)</f>
        <v>0</v>
      </c>
      <c r="H1688" s="24">
        <f>IF([1]新扩建主干线!H1688="","",[1]新扩建主干线!H1688)</f>
        <v>0</v>
      </c>
      <c r="I1688" s="24">
        <f>IF([1]新扩建主干线!I1688="","",[1]新扩建主干线!I1688)</f>
        <v>1</v>
      </c>
    </row>
    <row r="1689" spans="1:9">
      <c r="A1689" s="24" t="str">
        <f>IF([1]新扩建主干线!A1689="","",[1]新扩建主干线!A1689)</f>
        <v>公伍线路80</v>
      </c>
      <c r="B1689" s="24" t="str">
        <f>IF([1]新扩建主干线!B1689="","",[1]新扩建主干线!B1689)</f>
        <v>10kV</v>
      </c>
      <c r="C1689" s="24" t="str">
        <f>IF([1]新扩建主干线!C1689="","",[1]新扩建主干线!C1689)</f>
        <v>125公伍线</v>
      </c>
      <c r="D1689" s="24">
        <f>IF([1]新扩建主干线!D1689="","",[1]新扩建主干线!D1689)</f>
        <v>0</v>
      </c>
      <c r="E1689" s="24">
        <f>IF([1]新扩建主干线!E1689="","",[1]新扩建主干线!E1689)</f>
        <v>1.2226000000000001E-2</v>
      </c>
      <c r="F1689" s="24" t="str">
        <f>IF([1]新扩建主干线!F1689="","",[1]新扩建主干线!F1689)</f>
        <v>市辖</v>
      </c>
      <c r="G1689" s="24">
        <f>IF([1]新扩建主干线!G1689="","",[1]新扩建主干线!G1689)</f>
        <v>0</v>
      </c>
      <c r="H1689" s="24">
        <f>IF([1]新扩建主干线!H1689="","",[1]新扩建主干线!H1689)</f>
        <v>2</v>
      </c>
      <c r="I1689" s="24">
        <f>IF([1]新扩建主干线!I1689="","",[1]新扩建主干线!I1689)</f>
        <v>3</v>
      </c>
    </row>
    <row r="1690" spans="1:9">
      <c r="A1690" s="24" t="str">
        <f>IF([1]新扩建主干线!A1690="","",[1]新扩建主干线!A1690)</f>
        <v>公伍线路81</v>
      </c>
      <c r="B1690" s="24" t="str">
        <f>IF([1]新扩建主干线!B1690="","",[1]新扩建主干线!B1690)</f>
        <v>10kV</v>
      </c>
      <c r="C1690" s="24" t="str">
        <f>IF([1]新扩建主干线!C1690="","",[1]新扩建主干线!C1690)</f>
        <v>125公伍线</v>
      </c>
      <c r="D1690" s="24">
        <f>IF([1]新扩建主干线!D1690="","",[1]新扩建主干线!D1690)</f>
        <v>0</v>
      </c>
      <c r="E1690" s="24">
        <f>IF([1]新扩建主干线!E1690="","",[1]新扩建主干线!E1690)</f>
        <v>6.7970000000000001E-3</v>
      </c>
      <c r="F1690" s="24" t="str">
        <f>IF([1]新扩建主干线!F1690="","",[1]新扩建主干线!F1690)</f>
        <v>市辖</v>
      </c>
      <c r="G1690" s="24">
        <f>IF([1]新扩建主干线!G1690="","",[1]新扩建主干线!G1690)</f>
        <v>0</v>
      </c>
      <c r="H1690" s="24">
        <f>IF([1]新扩建主干线!H1690="","",[1]新扩建主干线!H1690)</f>
        <v>3</v>
      </c>
      <c r="I1690" s="24">
        <f>IF([1]新扩建主干线!I1690="","",[1]新扩建主干线!I1690)</f>
        <v>1</v>
      </c>
    </row>
    <row r="1691" spans="1:9">
      <c r="A1691" s="24" t="str">
        <f>IF([1]新扩建主干线!A1691="","",[1]新扩建主干线!A1691)</f>
        <v>公伍线路83</v>
      </c>
      <c r="B1691" s="24" t="str">
        <f>IF([1]新扩建主干线!B1691="","",[1]新扩建主干线!B1691)</f>
        <v>10kV</v>
      </c>
      <c r="C1691" s="24" t="str">
        <f>IF([1]新扩建主干线!C1691="","",[1]新扩建主干线!C1691)</f>
        <v>125公伍线</v>
      </c>
      <c r="D1691" s="24">
        <f>IF([1]新扩建主干线!D1691="","",[1]新扩建主干线!D1691)</f>
        <v>1</v>
      </c>
      <c r="E1691" s="24">
        <f>IF([1]新扩建主干线!E1691="","",[1]新扩建主干线!E1691)</f>
        <v>2.6779999999999998E-3</v>
      </c>
      <c r="F1691" s="24" t="str">
        <f>IF([1]新扩建主干线!F1691="","",[1]新扩建主干线!F1691)</f>
        <v>市辖</v>
      </c>
      <c r="G1691" s="24">
        <f>IF([1]新扩建主干线!G1691="","",[1]新扩建主干线!G1691)</f>
        <v>0</v>
      </c>
      <c r="H1691" s="24">
        <f>IF([1]新扩建主干线!H1691="","",[1]新扩建主干线!H1691)</f>
        <v>5</v>
      </c>
      <c r="I1691" s="24">
        <f>IF([1]新扩建主干线!I1691="","",[1]新扩建主干线!I1691)</f>
        <v>3</v>
      </c>
    </row>
    <row r="1692" spans="1:9">
      <c r="A1692" s="24" t="str">
        <f>IF([1]新扩建主干线!A1692="","",[1]新扩建主干线!A1692)</f>
        <v>公伍线路84</v>
      </c>
      <c r="B1692" s="24" t="str">
        <f>IF([1]新扩建主干线!B1692="","",[1]新扩建主干线!B1692)</f>
        <v>10kV</v>
      </c>
      <c r="C1692" s="24" t="str">
        <f>IF([1]新扩建主干线!C1692="","",[1]新扩建主干线!C1692)</f>
        <v>125公伍线</v>
      </c>
      <c r="D1692" s="24">
        <f>IF([1]新扩建主干线!D1692="","",[1]新扩建主干线!D1692)</f>
        <v>1</v>
      </c>
      <c r="E1692" s="24">
        <f>IF([1]新扩建主干线!E1692="","",[1]新扩建主干线!E1692)</f>
        <v>3.5309999999999999E-3</v>
      </c>
      <c r="F1692" s="24" t="str">
        <f>IF([1]新扩建主干线!F1692="","",[1]新扩建主干线!F1692)</f>
        <v>市辖</v>
      </c>
      <c r="G1692" s="24">
        <f>IF([1]新扩建主干线!G1692="","",[1]新扩建主干线!G1692)</f>
        <v>0</v>
      </c>
      <c r="H1692" s="24">
        <f>IF([1]新扩建主干线!H1692="","",[1]新扩建主干线!H1692)</f>
        <v>6</v>
      </c>
      <c r="I1692" s="24">
        <f>IF([1]新扩建主干线!I1692="","",[1]新扩建主干线!I1692)</f>
        <v>1</v>
      </c>
    </row>
    <row r="1693" spans="1:9">
      <c r="A1693" s="24" t="str">
        <f>IF([1]新扩建主干线!A1693="","",[1]新扩建主干线!A1693)</f>
        <v>公伍线路86</v>
      </c>
      <c r="B1693" s="24" t="str">
        <f>IF([1]新扩建主干线!B1693="","",[1]新扩建主干线!B1693)</f>
        <v>10kV</v>
      </c>
      <c r="C1693" s="24" t="str">
        <f>IF([1]新扩建主干线!C1693="","",[1]新扩建主干线!C1693)</f>
        <v>125公伍线</v>
      </c>
      <c r="D1693" s="24">
        <f>IF([1]新扩建主干线!D1693="","",[1]新扩建主干线!D1693)</f>
        <v>1</v>
      </c>
      <c r="E1693" s="24">
        <f>IF([1]新扩建主干线!E1693="","",[1]新扩建主干线!E1693)</f>
        <v>0.58308899999999997</v>
      </c>
      <c r="F1693" s="24" t="str">
        <f>IF([1]新扩建主干线!F1693="","",[1]新扩建主干线!F1693)</f>
        <v>市辖</v>
      </c>
      <c r="G1693" s="24">
        <f>IF([1]新扩建主干线!G1693="","",[1]新扩建主干线!G1693)</f>
        <v>0</v>
      </c>
      <c r="H1693" s="24">
        <f>IF([1]新扩建主干线!H1693="","",[1]新扩建主干线!H1693)</f>
        <v>8</v>
      </c>
      <c r="I1693" s="24">
        <f>IF([1]新扩建主干线!I1693="","",[1]新扩建主干线!I1693)</f>
        <v>3</v>
      </c>
    </row>
    <row r="1694" spans="1:9">
      <c r="A1694" s="24" t="str">
        <f>IF([1]新扩建主干线!A1694="","",[1]新扩建主干线!A1694)</f>
        <v>公伍线路87</v>
      </c>
      <c r="B1694" s="24" t="str">
        <f>IF([1]新扩建主干线!B1694="","",[1]新扩建主干线!B1694)</f>
        <v>10kV</v>
      </c>
      <c r="C1694" s="24" t="str">
        <f>IF([1]新扩建主干线!C1694="","",[1]新扩建主干线!C1694)</f>
        <v>125公伍线</v>
      </c>
      <c r="D1694" s="24">
        <f>IF([1]新扩建主干线!D1694="","",[1]新扩建主干线!D1694)</f>
        <v>0</v>
      </c>
      <c r="E1694" s="24">
        <f>IF([1]新扩建主干线!E1694="","",[1]新扩建主干线!E1694)</f>
        <v>0.1295</v>
      </c>
      <c r="F1694" s="24" t="str">
        <f>IF([1]新扩建主干线!F1694="","",[1]新扩建主干线!F1694)</f>
        <v>市辖</v>
      </c>
      <c r="G1694" s="24">
        <f>IF([1]新扩建主干线!G1694="","",[1]新扩建主干线!G1694)</f>
        <v>0</v>
      </c>
      <c r="H1694" s="24">
        <f>IF([1]新扩建主干线!H1694="","",[1]新扩建主干线!H1694)</f>
        <v>0</v>
      </c>
      <c r="I1694" s="24">
        <f>IF([1]新扩建主干线!I1694="","",[1]新扩建主干线!I1694)</f>
        <v>1</v>
      </c>
    </row>
    <row r="1695" spans="1:9">
      <c r="A1695" s="24" t="str">
        <f>IF([1]新扩建主干线!A1695="","",[1]新扩建主干线!A1695)</f>
        <v>公伍线路89</v>
      </c>
      <c r="B1695" s="24" t="str">
        <f>IF([1]新扩建主干线!B1695="","",[1]新扩建主干线!B1695)</f>
        <v>10kV</v>
      </c>
      <c r="C1695" s="24" t="str">
        <f>IF([1]新扩建主干线!C1695="","",[1]新扩建主干线!C1695)</f>
        <v>125公伍线</v>
      </c>
      <c r="D1695" s="24">
        <f>IF([1]新扩建主干线!D1695="","",[1]新扩建主干线!D1695)</f>
        <v>1</v>
      </c>
      <c r="E1695" s="24">
        <f>IF([1]新扩建主干线!E1695="","",[1]新扩建主干线!E1695)</f>
        <v>5.5259999999999997E-3</v>
      </c>
      <c r="F1695" s="24" t="str">
        <f>IF([1]新扩建主干线!F1695="","",[1]新扩建主干线!F1695)</f>
        <v>市辖</v>
      </c>
      <c r="G1695" s="24">
        <f>IF([1]新扩建主干线!G1695="","",[1]新扩建主干线!G1695)</f>
        <v>0</v>
      </c>
      <c r="H1695" s="24">
        <f>IF([1]新扩建主干线!H1695="","",[1]新扩建主干线!H1695)</f>
        <v>2</v>
      </c>
      <c r="I1695" s="24">
        <f>IF([1]新扩建主干线!I1695="","",[1]新扩建主干线!I1695)</f>
        <v>3</v>
      </c>
    </row>
    <row r="1696" spans="1:9">
      <c r="A1696" s="24" t="str">
        <f>IF([1]新扩建主干线!A1696="","",[1]新扩建主干线!A1696)</f>
        <v>公伍线路90</v>
      </c>
      <c r="B1696" s="24" t="str">
        <f>IF([1]新扩建主干线!B1696="","",[1]新扩建主干线!B1696)</f>
        <v>10kV</v>
      </c>
      <c r="C1696" s="24" t="str">
        <f>IF([1]新扩建主干线!C1696="","",[1]新扩建主干线!C1696)</f>
        <v>125公伍线</v>
      </c>
      <c r="D1696" s="24">
        <f>IF([1]新扩建主干线!D1696="","",[1]新扩建主干线!D1696)</f>
        <v>1</v>
      </c>
      <c r="E1696" s="24">
        <f>IF([1]新扩建主干线!E1696="","",[1]新扩建主干线!E1696)</f>
        <v>1.5200000000000001E-3</v>
      </c>
      <c r="F1696" s="24" t="str">
        <f>IF([1]新扩建主干线!F1696="","",[1]新扩建主干线!F1696)</f>
        <v>市辖</v>
      </c>
      <c r="G1696" s="24">
        <f>IF([1]新扩建主干线!G1696="","",[1]新扩建主干线!G1696)</f>
        <v>0</v>
      </c>
      <c r="H1696" s="24">
        <f>IF([1]新扩建主干线!H1696="","",[1]新扩建主干线!H1696)</f>
        <v>3</v>
      </c>
      <c r="I1696" s="24">
        <f>IF([1]新扩建主干线!I1696="","",[1]新扩建主干线!I1696)</f>
        <v>1</v>
      </c>
    </row>
    <row r="1697" spans="1:9">
      <c r="A1697" s="24" t="str">
        <f>IF([1]新扩建主干线!A1697="","",[1]新扩建主干线!A1697)</f>
        <v>公伍线路92</v>
      </c>
      <c r="B1697" s="24" t="str">
        <f>IF([1]新扩建主干线!B1697="","",[1]新扩建主干线!B1697)</f>
        <v>10kV</v>
      </c>
      <c r="C1697" s="24" t="str">
        <f>IF([1]新扩建主干线!C1697="","",[1]新扩建主干线!C1697)</f>
        <v>125公伍线</v>
      </c>
      <c r="D1697" s="24">
        <f>IF([1]新扩建主干线!D1697="","",[1]新扩建主干线!D1697)</f>
        <v>1</v>
      </c>
      <c r="E1697" s="24">
        <f>IF([1]新扩建主干线!E1697="","",[1]新扩建主干线!E1697)</f>
        <v>3.3839999999999999E-3</v>
      </c>
      <c r="F1697" s="24" t="str">
        <f>IF([1]新扩建主干线!F1697="","",[1]新扩建主干线!F1697)</f>
        <v>市辖</v>
      </c>
      <c r="G1697" s="24">
        <f>IF([1]新扩建主干线!G1697="","",[1]新扩建主干线!G1697)</f>
        <v>0</v>
      </c>
      <c r="H1697" s="24">
        <f>IF([1]新扩建主干线!H1697="","",[1]新扩建主干线!H1697)</f>
        <v>5</v>
      </c>
      <c r="I1697" s="24">
        <f>IF([1]新扩建主干线!I1697="","",[1]新扩建主干线!I1697)</f>
        <v>3</v>
      </c>
    </row>
    <row r="1698" spans="1:9">
      <c r="A1698" s="24" t="str">
        <f>IF([1]新扩建主干线!A1698="","",[1]新扩建主干线!A1698)</f>
        <v>公伍线路93</v>
      </c>
      <c r="B1698" s="24" t="str">
        <f>IF([1]新扩建主干线!B1698="","",[1]新扩建主干线!B1698)</f>
        <v>10kV</v>
      </c>
      <c r="C1698" s="24" t="str">
        <f>IF([1]新扩建主干线!C1698="","",[1]新扩建主干线!C1698)</f>
        <v>125公伍线</v>
      </c>
      <c r="D1698" s="24">
        <f>IF([1]新扩建主干线!D1698="","",[1]新扩建主干线!D1698)</f>
        <v>1</v>
      </c>
      <c r="E1698" s="24">
        <f>IF([1]新扩建主干线!E1698="","",[1]新扩建主干线!E1698)</f>
        <v>2.555E-3</v>
      </c>
      <c r="F1698" s="24" t="str">
        <f>IF([1]新扩建主干线!F1698="","",[1]新扩建主干线!F1698)</f>
        <v>市辖</v>
      </c>
      <c r="G1698" s="24">
        <f>IF([1]新扩建主干线!G1698="","",[1]新扩建主干线!G1698)</f>
        <v>0</v>
      </c>
      <c r="H1698" s="24">
        <f>IF([1]新扩建主干线!H1698="","",[1]新扩建主干线!H1698)</f>
        <v>6</v>
      </c>
      <c r="I1698" s="24">
        <f>IF([1]新扩建主干线!I1698="","",[1]新扩建主干线!I1698)</f>
        <v>1</v>
      </c>
    </row>
    <row r="1699" spans="1:9">
      <c r="A1699" s="24" t="str">
        <f>IF([1]新扩建主干线!A1699="","",[1]新扩建主干线!A1699)</f>
        <v>公陆线路1</v>
      </c>
      <c r="B1699" s="24" t="str">
        <f>IF([1]新扩建主干线!B1699="","",[1]新扩建主干线!B1699)</f>
        <v>10kV</v>
      </c>
      <c r="C1699" s="24" t="str">
        <f>IF([1]新扩建主干线!C1699="","",[1]新扩建主干线!C1699)</f>
        <v>126公陆线</v>
      </c>
      <c r="D1699" s="24">
        <f>IF([1]新扩建主干线!D1699="","",[1]新扩建主干线!D1699)</f>
        <v>0</v>
      </c>
      <c r="E1699" s="24">
        <f>IF([1]新扩建主干线!E1699="","",[1]新扩建主干线!E1699)</f>
        <v>3.6424999999999999E-2</v>
      </c>
      <c r="F1699" s="24" t="str">
        <f>IF([1]新扩建主干线!F1699="","",[1]新扩建主干线!F1699)</f>
        <v>市辖</v>
      </c>
      <c r="G1699" s="24">
        <f>IF([1]新扩建主干线!G1699="","",[1]新扩建主干线!G1699)</f>
        <v>0</v>
      </c>
      <c r="H1699" s="24">
        <f>IF([1]新扩建主干线!H1699="","",[1]新扩建主干线!H1699)</f>
        <v>8</v>
      </c>
      <c r="I1699" s="24">
        <f>IF([1]新扩建主干线!I1699="","",[1]新扩建主干线!I1699)</f>
        <v>3</v>
      </c>
    </row>
    <row r="1700" spans="1:9">
      <c r="A1700" s="24" t="str">
        <f>IF([1]新扩建主干线!A1700="","",[1]新扩建主干线!A1700)</f>
        <v>公陆线路2</v>
      </c>
      <c r="B1700" s="24" t="str">
        <f>IF([1]新扩建主干线!B1700="","",[1]新扩建主干线!B1700)</f>
        <v>10kV</v>
      </c>
      <c r="C1700" s="24" t="str">
        <f>IF([1]新扩建主干线!C1700="","",[1]新扩建主干线!C1700)</f>
        <v>126公陆线</v>
      </c>
      <c r="D1700" s="24">
        <f>IF([1]新扩建主干线!D1700="","",[1]新扩建主干线!D1700)</f>
        <v>0</v>
      </c>
      <c r="E1700" s="24">
        <f>IF([1]新扩建主干线!E1700="","",[1]新扩建主干线!E1700)</f>
        <v>0.73266900000000001</v>
      </c>
      <c r="F1700" s="24" t="str">
        <f>IF([1]新扩建主干线!F1700="","",[1]新扩建主干线!F1700)</f>
        <v>市辖</v>
      </c>
      <c r="G1700" s="24">
        <f>IF([1]新扩建主干线!G1700="","",[1]新扩建主干线!G1700)</f>
        <v>0</v>
      </c>
      <c r="H1700" s="24">
        <f>IF([1]新扩建主干线!H1700="","",[1]新扩建主干线!H1700)</f>
        <v>0</v>
      </c>
      <c r="I1700" s="24">
        <f>IF([1]新扩建主干线!I1700="","",[1]新扩建主干线!I1700)</f>
        <v>1</v>
      </c>
    </row>
    <row r="1701" spans="1:9">
      <c r="A1701" s="24" t="str">
        <f>IF([1]新扩建主干线!A1701="","",[1]新扩建主干线!A1701)</f>
        <v>公陆线路4</v>
      </c>
      <c r="B1701" s="24" t="str">
        <f>IF([1]新扩建主干线!B1701="","",[1]新扩建主干线!B1701)</f>
        <v>10kV</v>
      </c>
      <c r="C1701" s="24" t="str">
        <f>IF([1]新扩建主干线!C1701="","",[1]新扩建主干线!C1701)</f>
        <v>126公陆线</v>
      </c>
      <c r="D1701" s="24">
        <f>IF([1]新扩建主干线!D1701="","",[1]新扩建主干线!D1701)</f>
        <v>0</v>
      </c>
      <c r="E1701" s="24">
        <f>IF([1]新扩建主干线!E1701="","",[1]新扩建主干线!E1701)</f>
        <v>6.2271E-2</v>
      </c>
      <c r="F1701" s="24" t="str">
        <f>IF([1]新扩建主干线!F1701="","",[1]新扩建主干线!F1701)</f>
        <v>市辖</v>
      </c>
      <c r="G1701" s="24">
        <f>IF([1]新扩建主干线!G1701="","",[1]新扩建主干线!G1701)</f>
        <v>0</v>
      </c>
      <c r="H1701" s="24">
        <f>IF([1]新扩建主干线!H1701="","",[1]新扩建主干线!H1701)</f>
        <v>2</v>
      </c>
      <c r="I1701" s="24">
        <f>IF([1]新扩建主干线!I1701="","",[1]新扩建主干线!I1701)</f>
        <v>3</v>
      </c>
    </row>
    <row r="1702" spans="1:9">
      <c r="A1702" s="24" t="str">
        <f>IF([1]新扩建主干线!A1702="","",[1]新扩建主干线!A1702)</f>
        <v>公陆线路5</v>
      </c>
      <c r="B1702" s="24" t="str">
        <f>IF([1]新扩建主干线!B1702="","",[1]新扩建主干线!B1702)</f>
        <v>10kV</v>
      </c>
      <c r="C1702" s="24" t="str">
        <f>IF([1]新扩建主干线!C1702="","",[1]新扩建主干线!C1702)</f>
        <v>126公陆线</v>
      </c>
      <c r="D1702" s="24">
        <f>IF([1]新扩建主干线!D1702="","",[1]新扩建主干线!D1702)</f>
        <v>1</v>
      </c>
      <c r="E1702" s="24">
        <f>IF([1]新扩建主干线!E1702="","",[1]新扩建主干线!E1702)</f>
        <v>0.25122899999999998</v>
      </c>
      <c r="F1702" s="24" t="str">
        <f>IF([1]新扩建主干线!F1702="","",[1]新扩建主干线!F1702)</f>
        <v>市辖</v>
      </c>
      <c r="G1702" s="24">
        <f>IF([1]新扩建主干线!G1702="","",[1]新扩建主干线!G1702)</f>
        <v>0</v>
      </c>
      <c r="H1702" s="24">
        <f>IF([1]新扩建主干线!H1702="","",[1]新扩建主干线!H1702)</f>
        <v>3</v>
      </c>
      <c r="I1702" s="24">
        <f>IF([1]新扩建主干线!I1702="","",[1]新扩建主干线!I1702)</f>
        <v>1</v>
      </c>
    </row>
    <row r="1703" spans="1:9">
      <c r="A1703" s="24" t="str">
        <f>IF([1]新扩建主干线!A1703="","",[1]新扩建主干线!A1703)</f>
        <v>公陆线路7</v>
      </c>
      <c r="B1703" s="24" t="str">
        <f>IF([1]新扩建主干线!B1703="","",[1]新扩建主干线!B1703)</f>
        <v>10kV</v>
      </c>
      <c r="C1703" s="24" t="str">
        <f>IF([1]新扩建主干线!C1703="","",[1]新扩建主干线!C1703)</f>
        <v>126公陆线</v>
      </c>
      <c r="D1703" s="24">
        <f>IF([1]新扩建主干线!D1703="","",[1]新扩建主干线!D1703)</f>
        <v>0</v>
      </c>
      <c r="E1703" s="24">
        <f>IF([1]新扩建主干线!E1703="","",[1]新扩建主干线!E1703)</f>
        <v>5.9927000000000001E-2</v>
      </c>
      <c r="F1703" s="24" t="str">
        <f>IF([1]新扩建主干线!F1703="","",[1]新扩建主干线!F1703)</f>
        <v>市辖</v>
      </c>
      <c r="G1703" s="24">
        <f>IF([1]新扩建主干线!G1703="","",[1]新扩建主干线!G1703)</f>
        <v>0</v>
      </c>
      <c r="H1703" s="24">
        <f>IF([1]新扩建主干线!H1703="","",[1]新扩建主干线!H1703)</f>
        <v>5</v>
      </c>
      <c r="I1703" s="24">
        <f>IF([1]新扩建主干线!I1703="","",[1]新扩建主干线!I1703)</f>
        <v>3</v>
      </c>
    </row>
    <row r="1704" spans="1:9">
      <c r="A1704" s="24" t="str">
        <f>IF([1]新扩建主干线!A1704="","",[1]新扩建主干线!A1704)</f>
        <v>公陆线路8</v>
      </c>
      <c r="B1704" s="24" t="str">
        <f>IF([1]新扩建主干线!B1704="","",[1]新扩建主干线!B1704)</f>
        <v>10kV</v>
      </c>
      <c r="C1704" s="24" t="str">
        <f>IF([1]新扩建主干线!C1704="","",[1]新扩建主干线!C1704)</f>
        <v>126公陆线</v>
      </c>
      <c r="D1704" s="24">
        <f>IF([1]新扩建主干线!D1704="","",[1]新扩建主干线!D1704)</f>
        <v>1</v>
      </c>
      <c r="E1704" s="24">
        <f>IF([1]新扩建主干线!E1704="","",[1]新扩建主干线!E1704)</f>
        <v>0.20737900000000001</v>
      </c>
      <c r="F1704" s="24" t="str">
        <f>IF([1]新扩建主干线!F1704="","",[1]新扩建主干线!F1704)</f>
        <v>市辖</v>
      </c>
      <c r="G1704" s="24">
        <f>IF([1]新扩建主干线!G1704="","",[1]新扩建主干线!G1704)</f>
        <v>0</v>
      </c>
      <c r="H1704" s="24">
        <f>IF([1]新扩建主干线!H1704="","",[1]新扩建主干线!H1704)</f>
        <v>6</v>
      </c>
      <c r="I1704" s="24">
        <f>IF([1]新扩建主干线!I1704="","",[1]新扩建主干线!I1704)</f>
        <v>1</v>
      </c>
    </row>
    <row r="1705" spans="1:9">
      <c r="A1705" s="24" t="str">
        <f>IF([1]新扩建主干线!A1705="","",[1]新扩建主干线!A1705)</f>
        <v>公陆线路10</v>
      </c>
      <c r="B1705" s="24" t="str">
        <f>IF([1]新扩建主干线!B1705="","",[1]新扩建主干线!B1705)</f>
        <v>10kV</v>
      </c>
      <c r="C1705" s="24" t="str">
        <f>IF([1]新扩建主干线!C1705="","",[1]新扩建主干线!C1705)</f>
        <v>126公陆线</v>
      </c>
      <c r="D1705" s="24">
        <f>IF([1]新扩建主干线!D1705="","",[1]新扩建主干线!D1705)</f>
        <v>0</v>
      </c>
      <c r="E1705" s="24">
        <f>IF([1]新扩建主干线!E1705="","",[1]新扩建主干线!E1705)</f>
        <v>0.38547100000000001</v>
      </c>
      <c r="F1705" s="24" t="str">
        <f>IF([1]新扩建主干线!F1705="","",[1]新扩建主干线!F1705)</f>
        <v>市辖</v>
      </c>
      <c r="G1705" s="24">
        <f>IF([1]新扩建主干线!G1705="","",[1]新扩建主干线!G1705)</f>
        <v>0</v>
      </c>
      <c r="H1705" s="24">
        <f>IF([1]新扩建主干线!H1705="","",[1]新扩建主干线!H1705)</f>
        <v>8</v>
      </c>
      <c r="I1705" s="24">
        <f>IF([1]新扩建主干线!I1705="","",[1]新扩建主干线!I1705)</f>
        <v>3</v>
      </c>
    </row>
    <row r="1706" spans="1:9">
      <c r="A1706" s="24" t="str">
        <f>IF([1]新扩建主干线!A1706="","",[1]新扩建主干线!A1706)</f>
        <v>公陆线路11</v>
      </c>
      <c r="B1706" s="24" t="str">
        <f>IF([1]新扩建主干线!B1706="","",[1]新扩建主干线!B1706)</f>
        <v>10kV</v>
      </c>
      <c r="C1706" s="24" t="str">
        <f>IF([1]新扩建主干线!C1706="","",[1]新扩建主干线!C1706)</f>
        <v>126公陆线</v>
      </c>
      <c r="D1706" s="24">
        <f>IF([1]新扩建主干线!D1706="","",[1]新扩建主干线!D1706)</f>
        <v>0</v>
      </c>
      <c r="E1706" s="24">
        <f>IF([1]新扩建主干线!E1706="","",[1]新扩建主干线!E1706)</f>
        <v>4.3827999999999999E-2</v>
      </c>
      <c r="F1706" s="24" t="str">
        <f>IF([1]新扩建主干线!F1706="","",[1]新扩建主干线!F1706)</f>
        <v>市辖</v>
      </c>
      <c r="G1706" s="24">
        <f>IF([1]新扩建主干线!G1706="","",[1]新扩建主干线!G1706)</f>
        <v>0</v>
      </c>
      <c r="H1706" s="24">
        <f>IF([1]新扩建主干线!H1706="","",[1]新扩建主干线!H1706)</f>
        <v>0</v>
      </c>
      <c r="I1706" s="24">
        <f>IF([1]新扩建主干线!I1706="","",[1]新扩建主干线!I1706)</f>
        <v>1</v>
      </c>
    </row>
    <row r="1707" spans="1:9">
      <c r="A1707" s="24" t="str">
        <f>IF([1]新扩建主干线!A1707="","",[1]新扩建主干线!A1707)</f>
        <v>公陆线路13</v>
      </c>
      <c r="B1707" s="24" t="str">
        <f>IF([1]新扩建主干线!B1707="","",[1]新扩建主干线!B1707)</f>
        <v>10kV</v>
      </c>
      <c r="C1707" s="24" t="str">
        <f>IF([1]新扩建主干线!C1707="","",[1]新扩建主干线!C1707)</f>
        <v>126公陆线</v>
      </c>
      <c r="D1707" s="24">
        <f>IF([1]新扩建主干线!D1707="","",[1]新扩建主干线!D1707)</f>
        <v>0</v>
      </c>
      <c r="E1707" s="24">
        <f>IF([1]新扩建主干线!E1707="","",[1]新扩建主干线!E1707)</f>
        <v>0.13517899999999999</v>
      </c>
      <c r="F1707" s="24" t="str">
        <f>IF([1]新扩建主干线!F1707="","",[1]新扩建主干线!F1707)</f>
        <v>市辖</v>
      </c>
      <c r="G1707" s="24">
        <f>IF([1]新扩建主干线!G1707="","",[1]新扩建主干线!G1707)</f>
        <v>0</v>
      </c>
      <c r="H1707" s="24">
        <f>IF([1]新扩建主干线!H1707="","",[1]新扩建主干线!H1707)</f>
        <v>2</v>
      </c>
      <c r="I1707" s="24">
        <f>IF([1]新扩建主干线!I1707="","",[1]新扩建主干线!I1707)</f>
        <v>3</v>
      </c>
    </row>
    <row r="1708" spans="1:9">
      <c r="A1708" s="24" t="str">
        <f>IF([1]新扩建主干线!A1708="","",[1]新扩建主干线!A1708)</f>
        <v>公陆线路14</v>
      </c>
      <c r="B1708" s="24" t="str">
        <f>IF([1]新扩建主干线!B1708="","",[1]新扩建主干线!B1708)</f>
        <v>10kV</v>
      </c>
      <c r="C1708" s="24" t="str">
        <f>IF([1]新扩建主干线!C1708="","",[1]新扩建主干线!C1708)</f>
        <v>126公陆线</v>
      </c>
      <c r="D1708" s="24">
        <f>IF([1]新扩建主干线!D1708="","",[1]新扩建主干线!D1708)</f>
        <v>0</v>
      </c>
      <c r="E1708" s="24">
        <f>IF([1]新扩建主干线!E1708="","",[1]新扩建主干线!E1708)</f>
        <v>0.27048800000000001</v>
      </c>
      <c r="F1708" s="24" t="str">
        <f>IF([1]新扩建主干线!F1708="","",[1]新扩建主干线!F1708)</f>
        <v>市辖</v>
      </c>
      <c r="G1708" s="24">
        <f>IF([1]新扩建主干线!G1708="","",[1]新扩建主干线!G1708)</f>
        <v>0</v>
      </c>
      <c r="H1708" s="24">
        <f>IF([1]新扩建主干线!H1708="","",[1]新扩建主干线!H1708)</f>
        <v>3</v>
      </c>
      <c r="I1708" s="24">
        <f>IF([1]新扩建主干线!I1708="","",[1]新扩建主干线!I1708)</f>
        <v>1</v>
      </c>
    </row>
    <row r="1709" spans="1:9">
      <c r="A1709" s="24" t="str">
        <f>IF([1]新扩建主干线!A1709="","",[1]新扩建主干线!A1709)</f>
        <v>公陆线路16</v>
      </c>
      <c r="B1709" s="24" t="str">
        <f>IF([1]新扩建主干线!B1709="","",[1]新扩建主干线!B1709)</f>
        <v>10kV</v>
      </c>
      <c r="C1709" s="24" t="str">
        <f>IF([1]新扩建主干线!C1709="","",[1]新扩建主干线!C1709)</f>
        <v>126公陆线</v>
      </c>
      <c r="D1709" s="24">
        <f>IF([1]新扩建主干线!D1709="","",[1]新扩建主干线!D1709)</f>
        <v>0</v>
      </c>
      <c r="E1709" s="24">
        <f>IF([1]新扩建主干线!E1709="","",[1]新扩建主干线!E1709)</f>
        <v>9.8325999999999997E-2</v>
      </c>
      <c r="F1709" s="24" t="str">
        <f>IF([1]新扩建主干线!F1709="","",[1]新扩建主干线!F1709)</f>
        <v>市辖</v>
      </c>
      <c r="G1709" s="24">
        <f>IF([1]新扩建主干线!G1709="","",[1]新扩建主干线!G1709)</f>
        <v>0</v>
      </c>
      <c r="H1709" s="24">
        <f>IF([1]新扩建主干线!H1709="","",[1]新扩建主干线!H1709)</f>
        <v>5</v>
      </c>
      <c r="I1709" s="24">
        <f>IF([1]新扩建主干线!I1709="","",[1]新扩建主干线!I1709)</f>
        <v>3</v>
      </c>
    </row>
    <row r="1710" spans="1:9">
      <c r="A1710" s="24" t="str">
        <f>IF([1]新扩建主干线!A1710="","",[1]新扩建主干线!A1710)</f>
        <v>公陆线路17</v>
      </c>
      <c r="B1710" s="24" t="str">
        <f>IF([1]新扩建主干线!B1710="","",[1]新扩建主干线!B1710)</f>
        <v>10kV</v>
      </c>
      <c r="C1710" s="24" t="str">
        <f>IF([1]新扩建主干线!C1710="","",[1]新扩建主干线!C1710)</f>
        <v>126公陆线</v>
      </c>
      <c r="D1710" s="24">
        <f>IF([1]新扩建主干线!D1710="","",[1]新扩建主干线!D1710)</f>
        <v>0</v>
      </c>
      <c r="E1710" s="24">
        <f>IF([1]新扩建主干线!E1710="","",[1]新扩建主干线!E1710)</f>
        <v>3.0799999999999998E-3</v>
      </c>
      <c r="F1710" s="24" t="str">
        <f>IF([1]新扩建主干线!F1710="","",[1]新扩建主干线!F1710)</f>
        <v>市辖</v>
      </c>
      <c r="G1710" s="24">
        <f>IF([1]新扩建主干线!G1710="","",[1]新扩建主干线!G1710)</f>
        <v>0</v>
      </c>
      <c r="H1710" s="24">
        <f>IF([1]新扩建主干线!H1710="","",[1]新扩建主干线!H1710)</f>
        <v>6</v>
      </c>
      <c r="I1710" s="24">
        <f>IF([1]新扩建主干线!I1710="","",[1]新扩建主干线!I1710)</f>
        <v>1</v>
      </c>
    </row>
    <row r="1711" spans="1:9">
      <c r="A1711" s="24" t="str">
        <f>IF([1]新扩建主干线!A1711="","",[1]新扩建主干线!A1711)</f>
        <v>公陆线路19</v>
      </c>
      <c r="B1711" s="24" t="str">
        <f>IF([1]新扩建主干线!B1711="","",[1]新扩建主干线!B1711)</f>
        <v>10kV</v>
      </c>
      <c r="C1711" s="24" t="str">
        <f>IF([1]新扩建主干线!C1711="","",[1]新扩建主干线!C1711)</f>
        <v>126公陆线</v>
      </c>
      <c r="D1711" s="24">
        <f>IF([1]新扩建主干线!D1711="","",[1]新扩建主干线!D1711)</f>
        <v>0</v>
      </c>
      <c r="E1711" s="24">
        <f>IF([1]新扩建主干线!E1711="","",[1]新扩建主干线!E1711)</f>
        <v>2.4183E-2</v>
      </c>
      <c r="F1711" s="24" t="str">
        <f>IF([1]新扩建主干线!F1711="","",[1]新扩建主干线!F1711)</f>
        <v>市辖</v>
      </c>
      <c r="G1711" s="24">
        <f>IF([1]新扩建主干线!G1711="","",[1]新扩建主干线!G1711)</f>
        <v>0</v>
      </c>
      <c r="H1711" s="24">
        <f>IF([1]新扩建主干线!H1711="","",[1]新扩建主干线!H1711)</f>
        <v>8</v>
      </c>
      <c r="I1711" s="24">
        <f>IF([1]新扩建主干线!I1711="","",[1]新扩建主干线!I1711)</f>
        <v>3</v>
      </c>
    </row>
    <row r="1712" spans="1:9">
      <c r="A1712" s="24" t="str">
        <f>IF([1]新扩建主干线!A1712="","",[1]新扩建主干线!A1712)</f>
        <v>公陆线路20</v>
      </c>
      <c r="B1712" s="24" t="str">
        <f>IF([1]新扩建主干线!B1712="","",[1]新扩建主干线!B1712)</f>
        <v>10kV</v>
      </c>
      <c r="C1712" s="24" t="str">
        <f>IF([1]新扩建主干线!C1712="","",[1]新扩建主干线!C1712)</f>
        <v>126公陆线</v>
      </c>
      <c r="D1712" s="24">
        <f>IF([1]新扩建主干线!D1712="","",[1]新扩建主干线!D1712)</f>
        <v>0</v>
      </c>
      <c r="E1712" s="24">
        <f>IF([1]新扩建主干线!E1712="","",[1]新扩建主干线!E1712)</f>
        <v>0.33187100000000003</v>
      </c>
      <c r="F1712" s="24" t="str">
        <f>IF([1]新扩建主干线!F1712="","",[1]新扩建主干线!F1712)</f>
        <v>市辖</v>
      </c>
      <c r="G1712" s="24">
        <f>IF([1]新扩建主干线!G1712="","",[1]新扩建主干线!G1712)</f>
        <v>0</v>
      </c>
      <c r="H1712" s="24">
        <f>IF([1]新扩建主干线!H1712="","",[1]新扩建主干线!H1712)</f>
        <v>0</v>
      </c>
      <c r="I1712" s="24">
        <f>IF([1]新扩建主干线!I1712="","",[1]新扩建主干线!I1712)</f>
        <v>1</v>
      </c>
    </row>
    <row r="1713" spans="1:9">
      <c r="A1713" s="24" t="str">
        <f>IF([1]新扩建主干线!A1713="","",[1]新扩建主干线!A1713)</f>
        <v>公陆线路22</v>
      </c>
      <c r="B1713" s="24" t="str">
        <f>IF([1]新扩建主干线!B1713="","",[1]新扩建主干线!B1713)</f>
        <v>10kV</v>
      </c>
      <c r="C1713" s="24" t="str">
        <f>IF([1]新扩建主干线!C1713="","",[1]新扩建主干线!C1713)</f>
        <v>126公陆线</v>
      </c>
      <c r="D1713" s="24">
        <f>IF([1]新扩建主干线!D1713="","",[1]新扩建主干线!D1713)</f>
        <v>0</v>
      </c>
      <c r="E1713" s="24">
        <f>IF([1]新扩建主干线!E1713="","",[1]新扩建主干线!E1713)</f>
        <v>0.19098799999999999</v>
      </c>
      <c r="F1713" s="24" t="str">
        <f>IF([1]新扩建主干线!F1713="","",[1]新扩建主干线!F1713)</f>
        <v>市辖</v>
      </c>
      <c r="G1713" s="24">
        <f>IF([1]新扩建主干线!G1713="","",[1]新扩建主干线!G1713)</f>
        <v>0</v>
      </c>
      <c r="H1713" s="24">
        <f>IF([1]新扩建主干线!H1713="","",[1]新扩建主干线!H1713)</f>
        <v>2</v>
      </c>
      <c r="I1713" s="24">
        <f>IF([1]新扩建主干线!I1713="","",[1]新扩建主干线!I1713)</f>
        <v>3</v>
      </c>
    </row>
    <row r="1714" spans="1:9">
      <c r="A1714" s="24" t="str">
        <f>IF([1]新扩建主干线!A1714="","",[1]新扩建主干线!A1714)</f>
        <v>公陆线路23</v>
      </c>
      <c r="B1714" s="24" t="str">
        <f>IF([1]新扩建主干线!B1714="","",[1]新扩建主干线!B1714)</f>
        <v>10kV</v>
      </c>
      <c r="C1714" s="24" t="str">
        <f>IF([1]新扩建主干线!C1714="","",[1]新扩建主干线!C1714)</f>
        <v>126公陆线</v>
      </c>
      <c r="D1714" s="24">
        <f>IF([1]新扩建主干线!D1714="","",[1]新扩建主干线!D1714)</f>
        <v>0</v>
      </c>
      <c r="E1714" s="24">
        <f>IF([1]新扩建主干线!E1714="","",[1]新扩建主干线!E1714)</f>
        <v>0.16428899999999999</v>
      </c>
      <c r="F1714" s="24" t="str">
        <f>IF([1]新扩建主干线!F1714="","",[1]新扩建主干线!F1714)</f>
        <v>市辖</v>
      </c>
      <c r="G1714" s="24">
        <f>IF([1]新扩建主干线!G1714="","",[1]新扩建主干线!G1714)</f>
        <v>0</v>
      </c>
      <c r="H1714" s="24">
        <f>IF([1]新扩建主干线!H1714="","",[1]新扩建主干线!H1714)</f>
        <v>3</v>
      </c>
      <c r="I1714" s="24">
        <f>IF([1]新扩建主干线!I1714="","",[1]新扩建主干线!I1714)</f>
        <v>1</v>
      </c>
    </row>
    <row r="1715" spans="1:9">
      <c r="A1715" s="24" t="str">
        <f>IF([1]新扩建主干线!A1715="","",[1]新扩建主干线!A1715)</f>
        <v>公陆线路25</v>
      </c>
      <c r="B1715" s="24" t="str">
        <f>IF([1]新扩建主干线!B1715="","",[1]新扩建主干线!B1715)</f>
        <v>10kV</v>
      </c>
      <c r="C1715" s="24" t="str">
        <f>IF([1]新扩建主干线!C1715="","",[1]新扩建主干线!C1715)</f>
        <v>126公陆线</v>
      </c>
      <c r="D1715" s="24">
        <f>IF([1]新扩建主干线!D1715="","",[1]新扩建主干线!D1715)</f>
        <v>0</v>
      </c>
      <c r="E1715" s="24">
        <f>IF([1]新扩建主干线!E1715="","",[1]新扩建主干线!E1715)</f>
        <v>2.0818E-2</v>
      </c>
      <c r="F1715" s="24" t="str">
        <f>IF([1]新扩建主干线!F1715="","",[1]新扩建主干线!F1715)</f>
        <v/>
      </c>
      <c r="G1715" s="24">
        <f>IF([1]新扩建主干线!G1715="","",[1]新扩建主干线!G1715)</f>
        <v>0</v>
      </c>
      <c r="H1715" s="24">
        <f>IF([1]新扩建主干线!H1715="","",[1]新扩建主干线!H1715)</f>
        <v>5</v>
      </c>
      <c r="I1715" s="24">
        <f>IF([1]新扩建主干线!I1715="","",[1]新扩建主干线!I1715)</f>
        <v>3</v>
      </c>
    </row>
    <row r="1716" spans="1:9">
      <c r="A1716" s="24" t="str">
        <f>IF([1]新扩建主干线!A1716="","",[1]新扩建主干线!A1716)</f>
        <v>公陆线路26</v>
      </c>
      <c r="B1716" s="24" t="str">
        <f>IF([1]新扩建主干线!B1716="","",[1]新扩建主干线!B1716)</f>
        <v>10kV</v>
      </c>
      <c r="C1716" s="24" t="str">
        <f>IF([1]新扩建主干线!C1716="","",[1]新扩建主干线!C1716)</f>
        <v>126公陆线</v>
      </c>
      <c r="D1716" s="24">
        <f>IF([1]新扩建主干线!D1716="","",[1]新扩建主干线!D1716)</f>
        <v>0</v>
      </c>
      <c r="E1716" s="24">
        <f>IF([1]新扩建主干线!E1716="","",[1]新扩建主干线!E1716)</f>
        <v>0.12551000000000001</v>
      </c>
      <c r="F1716" s="24" t="str">
        <f>IF([1]新扩建主干线!F1716="","",[1]新扩建主干线!F1716)</f>
        <v/>
      </c>
      <c r="G1716" s="24">
        <f>IF([1]新扩建主干线!G1716="","",[1]新扩建主干线!G1716)</f>
        <v>0</v>
      </c>
      <c r="H1716" s="24">
        <f>IF([1]新扩建主干线!H1716="","",[1]新扩建主干线!H1716)</f>
        <v>6</v>
      </c>
      <c r="I1716" s="24">
        <f>IF([1]新扩建主干线!I1716="","",[1]新扩建主干线!I1716)</f>
        <v>1</v>
      </c>
    </row>
    <row r="1717" spans="1:9">
      <c r="A1717" s="24" t="str">
        <f>IF([1]新扩建主干线!A1717="","",[1]新扩建主干线!A1717)</f>
        <v>公陆线路28</v>
      </c>
      <c r="B1717" s="24" t="str">
        <f>IF([1]新扩建主干线!B1717="","",[1]新扩建主干线!B1717)</f>
        <v>10kV</v>
      </c>
      <c r="C1717" s="24" t="str">
        <f>IF([1]新扩建主干线!C1717="","",[1]新扩建主干线!C1717)</f>
        <v>126公陆线</v>
      </c>
      <c r="D1717" s="24">
        <f>IF([1]新扩建主干线!D1717="","",[1]新扩建主干线!D1717)</f>
        <v>0</v>
      </c>
      <c r="E1717" s="24">
        <f>IF([1]新扩建主干线!E1717="","",[1]新扩建主干线!E1717)</f>
        <v>0.124209</v>
      </c>
      <c r="F1717" s="24" t="str">
        <f>IF([1]新扩建主干线!F1717="","",[1]新扩建主干线!F1717)</f>
        <v/>
      </c>
      <c r="G1717" s="24">
        <f>IF([1]新扩建主干线!G1717="","",[1]新扩建主干线!G1717)</f>
        <v>0</v>
      </c>
      <c r="H1717" s="24">
        <f>IF([1]新扩建主干线!H1717="","",[1]新扩建主干线!H1717)</f>
        <v>8</v>
      </c>
      <c r="I1717" s="24">
        <f>IF([1]新扩建主干线!I1717="","",[1]新扩建主干线!I1717)</f>
        <v>3</v>
      </c>
    </row>
    <row r="1718" spans="1:9">
      <c r="A1718" s="24" t="str">
        <f>IF([1]新扩建主干线!A1718="","",[1]新扩建主干线!A1718)</f>
        <v>公陆线路29</v>
      </c>
      <c r="B1718" s="24" t="str">
        <f>IF([1]新扩建主干线!B1718="","",[1]新扩建主干线!B1718)</f>
        <v>10kV</v>
      </c>
      <c r="C1718" s="24" t="str">
        <f>IF([1]新扩建主干线!C1718="","",[1]新扩建主干线!C1718)</f>
        <v>126公陆线</v>
      </c>
      <c r="D1718" s="24">
        <f>IF([1]新扩建主干线!D1718="","",[1]新扩建主干线!D1718)</f>
        <v>0</v>
      </c>
      <c r="E1718" s="24">
        <f>IF([1]新扩建主干线!E1718="","",[1]新扩建主干线!E1718)</f>
        <v>3.2650000000000001E-3</v>
      </c>
      <c r="F1718" s="24" t="str">
        <f>IF([1]新扩建主干线!F1718="","",[1]新扩建主干线!F1718)</f>
        <v/>
      </c>
      <c r="G1718" s="24">
        <f>IF([1]新扩建主干线!G1718="","",[1]新扩建主干线!G1718)</f>
        <v>0</v>
      </c>
      <c r="H1718" s="24">
        <f>IF([1]新扩建主干线!H1718="","",[1]新扩建主干线!H1718)</f>
        <v>0</v>
      </c>
      <c r="I1718" s="24">
        <f>IF([1]新扩建主干线!I1718="","",[1]新扩建主干线!I1718)</f>
        <v>1</v>
      </c>
    </row>
    <row r="1719" spans="1:9">
      <c r="A1719" s="24" t="str">
        <f>IF([1]新扩建主干线!A1719="","",[1]新扩建主干线!A1719)</f>
        <v>公陆线路31</v>
      </c>
      <c r="B1719" s="24" t="str">
        <f>IF([1]新扩建主干线!B1719="","",[1]新扩建主干线!B1719)</f>
        <v>10kV</v>
      </c>
      <c r="C1719" s="24" t="str">
        <f>IF([1]新扩建主干线!C1719="","",[1]新扩建主干线!C1719)</f>
        <v>126公陆线</v>
      </c>
      <c r="D1719" s="24">
        <f>IF([1]新扩建主干线!D1719="","",[1]新扩建主干线!D1719)</f>
        <v>0</v>
      </c>
      <c r="E1719" s="24">
        <f>IF([1]新扩建主干线!E1719="","",[1]新扩建主干线!E1719)</f>
        <v>3.6562999999999998E-2</v>
      </c>
      <c r="F1719" s="24" t="str">
        <f>IF([1]新扩建主干线!F1719="","",[1]新扩建主干线!F1719)</f>
        <v>市辖</v>
      </c>
      <c r="G1719" s="24">
        <f>IF([1]新扩建主干线!G1719="","",[1]新扩建主干线!G1719)</f>
        <v>0</v>
      </c>
      <c r="H1719" s="24">
        <f>IF([1]新扩建主干线!H1719="","",[1]新扩建主干线!H1719)</f>
        <v>2</v>
      </c>
      <c r="I1719" s="24">
        <f>IF([1]新扩建主干线!I1719="","",[1]新扩建主干线!I1719)</f>
        <v>3</v>
      </c>
    </row>
    <row r="1720" spans="1:9">
      <c r="A1720" s="24" t="str">
        <f>IF([1]新扩建主干线!A1720="","",[1]新扩建主干线!A1720)</f>
        <v>公陆线路32</v>
      </c>
      <c r="B1720" s="24" t="str">
        <f>IF([1]新扩建主干线!B1720="","",[1]新扩建主干线!B1720)</f>
        <v>10kV</v>
      </c>
      <c r="C1720" s="24" t="str">
        <f>IF([1]新扩建主干线!C1720="","",[1]新扩建主干线!C1720)</f>
        <v>126公陆线</v>
      </c>
      <c r="D1720" s="24">
        <f>IF([1]新扩建主干线!D1720="","",[1]新扩建主干线!D1720)</f>
        <v>0</v>
      </c>
      <c r="E1720" s="24">
        <f>IF([1]新扩建主干线!E1720="","",[1]新扩建主干线!E1720)</f>
        <v>2.2855E-2</v>
      </c>
      <c r="F1720" s="24" t="str">
        <f>IF([1]新扩建主干线!F1720="","",[1]新扩建主干线!F1720)</f>
        <v>市辖</v>
      </c>
      <c r="G1720" s="24">
        <f>IF([1]新扩建主干线!G1720="","",[1]新扩建主干线!G1720)</f>
        <v>0</v>
      </c>
      <c r="H1720" s="24">
        <f>IF([1]新扩建主干线!H1720="","",[1]新扩建主干线!H1720)</f>
        <v>3</v>
      </c>
      <c r="I1720" s="24">
        <f>IF([1]新扩建主干线!I1720="","",[1]新扩建主干线!I1720)</f>
        <v>1</v>
      </c>
    </row>
    <row r="1721" spans="1:9">
      <c r="A1721" s="24" t="str">
        <f>IF([1]新扩建主干线!A1721="","",[1]新扩建主干线!A1721)</f>
        <v>公陆线路34</v>
      </c>
      <c r="B1721" s="24" t="str">
        <f>IF([1]新扩建主干线!B1721="","",[1]新扩建主干线!B1721)</f>
        <v>10kV</v>
      </c>
      <c r="C1721" s="24" t="str">
        <f>IF([1]新扩建主干线!C1721="","",[1]新扩建主干线!C1721)</f>
        <v>126公陆线</v>
      </c>
      <c r="D1721" s="24">
        <f>IF([1]新扩建主干线!D1721="","",[1]新扩建主干线!D1721)</f>
        <v>0</v>
      </c>
      <c r="E1721" s="24">
        <f>IF([1]新扩建主干线!E1721="","",[1]新扩建主干线!E1721)</f>
        <v>1.1608E-2</v>
      </c>
      <c r="F1721" s="24" t="str">
        <f>IF([1]新扩建主干线!F1721="","",[1]新扩建主干线!F1721)</f>
        <v>市辖</v>
      </c>
      <c r="G1721" s="24">
        <f>IF([1]新扩建主干线!G1721="","",[1]新扩建主干线!G1721)</f>
        <v>0</v>
      </c>
      <c r="H1721" s="24">
        <f>IF([1]新扩建主干线!H1721="","",[1]新扩建主干线!H1721)</f>
        <v>5</v>
      </c>
      <c r="I1721" s="24">
        <f>IF([1]新扩建主干线!I1721="","",[1]新扩建主干线!I1721)</f>
        <v>3</v>
      </c>
    </row>
    <row r="1722" spans="1:9">
      <c r="A1722" s="24" t="str">
        <f>IF([1]新扩建主干线!A1722="","",[1]新扩建主干线!A1722)</f>
        <v>公陆线路35</v>
      </c>
      <c r="B1722" s="24" t="str">
        <f>IF([1]新扩建主干线!B1722="","",[1]新扩建主干线!B1722)</f>
        <v>10kV</v>
      </c>
      <c r="C1722" s="24" t="str">
        <f>IF([1]新扩建主干线!C1722="","",[1]新扩建主干线!C1722)</f>
        <v>126公陆线</v>
      </c>
      <c r="D1722" s="24">
        <f>IF([1]新扩建主干线!D1722="","",[1]新扩建主干线!D1722)</f>
        <v>0</v>
      </c>
      <c r="E1722" s="24">
        <f>IF([1]新扩建主干线!E1722="","",[1]新扩建主干线!E1722)</f>
        <v>0.25112899999999999</v>
      </c>
      <c r="F1722" s="24" t="str">
        <f>IF([1]新扩建主干线!F1722="","",[1]新扩建主干线!F1722)</f>
        <v>市辖</v>
      </c>
      <c r="G1722" s="24">
        <f>IF([1]新扩建主干线!G1722="","",[1]新扩建主干线!G1722)</f>
        <v>0</v>
      </c>
      <c r="H1722" s="24">
        <f>IF([1]新扩建主干线!H1722="","",[1]新扩建主干线!H1722)</f>
        <v>6</v>
      </c>
      <c r="I1722" s="24">
        <f>IF([1]新扩建主干线!I1722="","",[1]新扩建主干线!I1722)</f>
        <v>1</v>
      </c>
    </row>
    <row r="1723" spans="1:9">
      <c r="A1723" s="24" t="str">
        <f>IF([1]新扩建主干线!A1723="","",[1]新扩建主干线!A1723)</f>
        <v>公陆线路37</v>
      </c>
      <c r="B1723" s="24" t="str">
        <f>IF([1]新扩建主干线!B1723="","",[1]新扩建主干线!B1723)</f>
        <v>10kV</v>
      </c>
      <c r="C1723" s="24" t="str">
        <f>IF([1]新扩建主干线!C1723="","",[1]新扩建主干线!C1723)</f>
        <v>126公陆线</v>
      </c>
      <c r="D1723" s="24">
        <f>IF([1]新扩建主干线!D1723="","",[1]新扩建主干线!D1723)</f>
        <v>0</v>
      </c>
      <c r="E1723" s="24">
        <f>IF([1]新扩建主干线!E1723="","",[1]新扩建主干线!E1723)</f>
        <v>7.0974999999999996E-2</v>
      </c>
      <c r="F1723" s="24" t="str">
        <f>IF([1]新扩建主干线!F1723="","",[1]新扩建主干线!F1723)</f>
        <v>市辖</v>
      </c>
      <c r="G1723" s="24">
        <f>IF([1]新扩建主干线!G1723="","",[1]新扩建主干线!G1723)</f>
        <v>0</v>
      </c>
      <c r="H1723" s="24">
        <f>IF([1]新扩建主干线!H1723="","",[1]新扩建主干线!H1723)</f>
        <v>8</v>
      </c>
      <c r="I1723" s="24">
        <f>IF([1]新扩建主干线!I1723="","",[1]新扩建主干线!I1723)</f>
        <v>3</v>
      </c>
    </row>
    <row r="1724" spans="1:9">
      <c r="A1724" s="24" t="str">
        <f>IF([1]新扩建主干线!A1724="","",[1]新扩建主干线!A1724)</f>
        <v>公陆线路38</v>
      </c>
      <c r="B1724" s="24" t="str">
        <f>IF([1]新扩建主干线!B1724="","",[1]新扩建主干线!B1724)</f>
        <v>10kV</v>
      </c>
      <c r="C1724" s="24" t="str">
        <f>IF([1]新扩建主干线!C1724="","",[1]新扩建主干线!C1724)</f>
        <v>126公陆线</v>
      </c>
      <c r="D1724" s="24">
        <f>IF([1]新扩建主干线!D1724="","",[1]新扩建主干线!D1724)</f>
        <v>0</v>
      </c>
      <c r="E1724" s="24">
        <f>IF([1]新扩建主干线!E1724="","",[1]新扩建主干线!E1724)</f>
        <v>9.8816000000000001E-2</v>
      </c>
      <c r="F1724" s="24" t="str">
        <f>IF([1]新扩建主干线!F1724="","",[1]新扩建主干线!F1724)</f>
        <v>市辖</v>
      </c>
      <c r="G1724" s="24">
        <f>IF([1]新扩建主干线!G1724="","",[1]新扩建主干线!G1724)</f>
        <v>0</v>
      </c>
      <c r="H1724" s="24">
        <f>IF([1]新扩建主干线!H1724="","",[1]新扩建主干线!H1724)</f>
        <v>0</v>
      </c>
      <c r="I1724" s="24">
        <f>IF([1]新扩建主干线!I1724="","",[1]新扩建主干线!I1724)</f>
        <v>1</v>
      </c>
    </row>
    <row r="1725" spans="1:9">
      <c r="A1725" s="24" t="str">
        <f>IF([1]新扩建主干线!A1725="","",[1]新扩建主干线!A1725)</f>
        <v>公陆线路40</v>
      </c>
      <c r="B1725" s="24" t="str">
        <f>IF([1]新扩建主干线!B1725="","",[1]新扩建主干线!B1725)</f>
        <v>10kV</v>
      </c>
      <c r="C1725" s="24" t="str">
        <f>IF([1]新扩建主干线!C1725="","",[1]新扩建主干线!C1725)</f>
        <v>126公陆线</v>
      </c>
      <c r="D1725" s="24">
        <f>IF([1]新扩建主干线!D1725="","",[1]新扩建主干线!D1725)</f>
        <v>0</v>
      </c>
      <c r="E1725" s="24">
        <f>IF([1]新扩建主干线!E1725="","",[1]新扩建主干线!E1725)</f>
        <v>0.21179500000000001</v>
      </c>
      <c r="F1725" s="24" t="str">
        <f>IF([1]新扩建主干线!F1725="","",[1]新扩建主干线!F1725)</f>
        <v>市辖</v>
      </c>
      <c r="G1725" s="24">
        <f>IF([1]新扩建主干线!G1725="","",[1]新扩建主干线!G1725)</f>
        <v>0</v>
      </c>
      <c r="H1725" s="24">
        <f>IF([1]新扩建主干线!H1725="","",[1]新扩建主干线!H1725)</f>
        <v>2</v>
      </c>
      <c r="I1725" s="24">
        <f>IF([1]新扩建主干线!I1725="","",[1]新扩建主干线!I1725)</f>
        <v>3</v>
      </c>
    </row>
    <row r="1726" spans="1:9">
      <c r="A1726" s="24" t="str">
        <f>IF([1]新扩建主干线!A1726="","",[1]新扩建主干线!A1726)</f>
        <v>公陆线路41</v>
      </c>
      <c r="B1726" s="24" t="str">
        <f>IF([1]新扩建主干线!B1726="","",[1]新扩建主干线!B1726)</f>
        <v>10kV</v>
      </c>
      <c r="C1726" s="24" t="str">
        <f>IF([1]新扩建主干线!C1726="","",[1]新扩建主干线!C1726)</f>
        <v>126公陆线</v>
      </c>
      <c r="D1726" s="24">
        <f>IF([1]新扩建主干线!D1726="","",[1]新扩建主干线!D1726)</f>
        <v>0</v>
      </c>
      <c r="E1726" s="24">
        <f>IF([1]新扩建主干线!E1726="","",[1]新扩建主干线!E1726)</f>
        <v>0.79686699999999999</v>
      </c>
      <c r="F1726" s="24" t="str">
        <f>IF([1]新扩建主干线!F1726="","",[1]新扩建主干线!F1726)</f>
        <v>市辖</v>
      </c>
      <c r="G1726" s="24">
        <f>IF([1]新扩建主干线!G1726="","",[1]新扩建主干线!G1726)</f>
        <v>0</v>
      </c>
      <c r="H1726" s="24">
        <f>IF([1]新扩建主干线!H1726="","",[1]新扩建主干线!H1726)</f>
        <v>3</v>
      </c>
      <c r="I1726" s="24">
        <f>IF([1]新扩建主干线!I1726="","",[1]新扩建主干线!I1726)</f>
        <v>1</v>
      </c>
    </row>
    <row r="1727" spans="1:9">
      <c r="A1727" s="24" t="str">
        <f>IF([1]新扩建主干线!A1727="","",[1]新扩建主干线!A1727)</f>
        <v>公陆线路43</v>
      </c>
      <c r="B1727" s="24" t="str">
        <f>IF([1]新扩建主干线!B1727="","",[1]新扩建主干线!B1727)</f>
        <v>10kV</v>
      </c>
      <c r="C1727" s="24" t="str">
        <f>IF([1]新扩建主干线!C1727="","",[1]新扩建主干线!C1727)</f>
        <v>126公陆线</v>
      </c>
      <c r="D1727" s="24">
        <f>IF([1]新扩建主干线!D1727="","",[1]新扩建主干线!D1727)</f>
        <v>0</v>
      </c>
      <c r="E1727" s="24">
        <f>IF([1]新扩建主干线!E1727="","",[1]新扩建主干线!E1727)</f>
        <v>0.13528899999999999</v>
      </c>
      <c r="F1727" s="24" t="str">
        <f>IF([1]新扩建主干线!F1727="","",[1]新扩建主干线!F1727)</f>
        <v/>
      </c>
      <c r="G1727" s="24">
        <f>IF([1]新扩建主干线!G1727="","",[1]新扩建主干线!G1727)</f>
        <v>0</v>
      </c>
      <c r="H1727" s="24">
        <f>IF([1]新扩建主干线!H1727="","",[1]新扩建主干线!H1727)</f>
        <v>5</v>
      </c>
      <c r="I1727" s="24">
        <f>IF([1]新扩建主干线!I1727="","",[1]新扩建主干线!I1727)</f>
        <v>3</v>
      </c>
    </row>
    <row r="1728" spans="1:9">
      <c r="A1728" s="24" t="str">
        <f>IF([1]新扩建主干线!A1728="","",[1]新扩建主干线!A1728)</f>
        <v>公陆线路44</v>
      </c>
      <c r="B1728" s="24" t="str">
        <f>IF([1]新扩建主干线!B1728="","",[1]新扩建主干线!B1728)</f>
        <v>10kV</v>
      </c>
      <c r="C1728" s="24" t="str">
        <f>IF([1]新扩建主干线!C1728="","",[1]新扩建主干线!C1728)</f>
        <v>126公陆线</v>
      </c>
      <c r="D1728" s="24">
        <f>IF([1]新扩建主干线!D1728="","",[1]新扩建主干线!D1728)</f>
        <v>0</v>
      </c>
      <c r="E1728" s="24">
        <f>IF([1]新扩建主干线!E1728="","",[1]新扩建主干线!E1728)</f>
        <v>2.4190000000000001E-3</v>
      </c>
      <c r="F1728" s="24" t="str">
        <f>IF([1]新扩建主干线!F1728="","",[1]新扩建主干线!F1728)</f>
        <v/>
      </c>
      <c r="G1728" s="24">
        <f>IF([1]新扩建主干线!G1728="","",[1]新扩建主干线!G1728)</f>
        <v>0</v>
      </c>
      <c r="H1728" s="24">
        <f>IF([1]新扩建主干线!H1728="","",[1]新扩建主干线!H1728)</f>
        <v>6</v>
      </c>
      <c r="I1728" s="24">
        <f>IF([1]新扩建主干线!I1728="","",[1]新扩建主干线!I1728)</f>
        <v>1</v>
      </c>
    </row>
    <row r="1729" spans="1:9">
      <c r="A1729" s="24" t="str">
        <f>IF([1]新扩建主干线!A1729="","",[1]新扩建主干线!A1729)</f>
        <v>公陆线路46</v>
      </c>
      <c r="B1729" s="24" t="str">
        <f>IF([1]新扩建主干线!B1729="","",[1]新扩建主干线!B1729)</f>
        <v>10kV</v>
      </c>
      <c r="C1729" s="24" t="str">
        <f>IF([1]新扩建主干线!C1729="","",[1]新扩建主干线!C1729)</f>
        <v>126公陆线</v>
      </c>
      <c r="D1729" s="24">
        <f>IF([1]新扩建主干线!D1729="","",[1]新扩建主干线!D1729)</f>
        <v>0</v>
      </c>
      <c r="E1729" s="24">
        <f>IF([1]新扩建主干线!E1729="","",[1]新扩建主干线!E1729)</f>
        <v>3.7690000000000002E-3</v>
      </c>
      <c r="F1729" s="24" t="str">
        <f>IF([1]新扩建主干线!F1729="","",[1]新扩建主干线!F1729)</f>
        <v/>
      </c>
      <c r="G1729" s="24">
        <f>IF([1]新扩建主干线!G1729="","",[1]新扩建主干线!G1729)</f>
        <v>0</v>
      </c>
      <c r="H1729" s="24">
        <f>IF([1]新扩建主干线!H1729="","",[1]新扩建主干线!H1729)</f>
        <v>8</v>
      </c>
      <c r="I1729" s="24">
        <f>IF([1]新扩建主干线!I1729="","",[1]新扩建主干线!I1729)</f>
        <v>3</v>
      </c>
    </row>
    <row r="1730" spans="1:9">
      <c r="A1730" s="24" t="str">
        <f>IF([1]新扩建主干线!A1730="","",[1]新扩建主干线!A1730)</f>
        <v>公陆线路47</v>
      </c>
      <c r="B1730" s="24" t="str">
        <f>IF([1]新扩建主干线!B1730="","",[1]新扩建主干线!B1730)</f>
        <v>10kV</v>
      </c>
      <c r="C1730" s="24" t="str">
        <f>IF([1]新扩建主干线!C1730="","",[1]新扩建主干线!C1730)</f>
        <v>126公陆线</v>
      </c>
      <c r="D1730" s="24">
        <f>IF([1]新扩建主干线!D1730="","",[1]新扩建主干线!D1730)</f>
        <v>0</v>
      </c>
      <c r="E1730" s="24">
        <f>IF([1]新扩建主干线!E1730="","",[1]新扩建主干线!E1730)</f>
        <v>2.6719999999999999E-3</v>
      </c>
      <c r="F1730" s="24" t="str">
        <f>IF([1]新扩建主干线!F1730="","",[1]新扩建主干线!F1730)</f>
        <v>市辖</v>
      </c>
      <c r="G1730" s="24">
        <f>IF([1]新扩建主干线!G1730="","",[1]新扩建主干线!G1730)</f>
        <v>0</v>
      </c>
      <c r="H1730" s="24">
        <f>IF([1]新扩建主干线!H1730="","",[1]新扩建主干线!H1730)</f>
        <v>0</v>
      </c>
      <c r="I1730" s="24">
        <f>IF([1]新扩建主干线!I1730="","",[1]新扩建主干线!I1730)</f>
        <v>1</v>
      </c>
    </row>
    <row r="1731" spans="1:9">
      <c r="A1731" s="24" t="str">
        <f>IF([1]新扩建主干线!A1731="","",[1]新扩建主干线!A1731)</f>
        <v>公陆线路49</v>
      </c>
      <c r="B1731" s="24" t="str">
        <f>IF([1]新扩建主干线!B1731="","",[1]新扩建主干线!B1731)</f>
        <v>10kV</v>
      </c>
      <c r="C1731" s="24" t="str">
        <f>IF([1]新扩建主干线!C1731="","",[1]新扩建主干线!C1731)</f>
        <v>126公陆线</v>
      </c>
      <c r="D1731" s="24">
        <f>IF([1]新扩建主干线!D1731="","",[1]新扩建主干线!D1731)</f>
        <v>0</v>
      </c>
      <c r="E1731" s="24">
        <f>IF([1]新扩建主干线!E1731="","",[1]新扩建主干线!E1731)</f>
        <v>3.8349999999999999E-3</v>
      </c>
      <c r="F1731" s="24" t="str">
        <f>IF([1]新扩建主干线!F1731="","",[1]新扩建主干线!F1731)</f>
        <v/>
      </c>
      <c r="G1731" s="24">
        <f>IF([1]新扩建主干线!G1731="","",[1]新扩建主干线!G1731)</f>
        <v>0</v>
      </c>
      <c r="H1731" s="24">
        <f>IF([1]新扩建主干线!H1731="","",[1]新扩建主干线!H1731)</f>
        <v>2</v>
      </c>
      <c r="I1731" s="24">
        <f>IF([1]新扩建主干线!I1731="","",[1]新扩建主干线!I1731)</f>
        <v>3</v>
      </c>
    </row>
    <row r="1732" spans="1:9">
      <c r="A1732" s="24" t="str">
        <f>IF([1]新扩建主干线!A1732="","",[1]新扩建主干线!A1732)</f>
        <v>公陆线路50</v>
      </c>
      <c r="B1732" s="24" t="str">
        <f>IF([1]新扩建主干线!B1732="","",[1]新扩建主干线!B1732)</f>
        <v>10kV</v>
      </c>
      <c r="C1732" s="24" t="str">
        <f>IF([1]新扩建主干线!C1732="","",[1]新扩建主干线!C1732)</f>
        <v>126公陆线</v>
      </c>
      <c r="D1732" s="24">
        <f>IF([1]新扩建主干线!D1732="","",[1]新扩建主干线!D1732)</f>
        <v>0</v>
      </c>
      <c r="E1732" s="24">
        <f>IF([1]新扩建主干线!E1732="","",[1]新扩建主干线!E1732)</f>
        <v>4.3569999999999998E-3</v>
      </c>
      <c r="F1732" s="24" t="str">
        <f>IF([1]新扩建主干线!F1732="","",[1]新扩建主干线!F1732)</f>
        <v/>
      </c>
      <c r="G1732" s="24">
        <f>IF([1]新扩建主干线!G1732="","",[1]新扩建主干线!G1732)</f>
        <v>0</v>
      </c>
      <c r="H1732" s="24">
        <f>IF([1]新扩建主干线!H1732="","",[1]新扩建主干线!H1732)</f>
        <v>3</v>
      </c>
      <c r="I1732" s="24">
        <f>IF([1]新扩建主干线!I1732="","",[1]新扩建主干线!I1732)</f>
        <v>1</v>
      </c>
    </row>
    <row r="1733" spans="1:9">
      <c r="A1733" s="24" t="str">
        <f>IF([1]新扩建主干线!A1733="","",[1]新扩建主干线!A1733)</f>
        <v>公陆线路52</v>
      </c>
      <c r="B1733" s="24" t="str">
        <f>IF([1]新扩建主干线!B1733="","",[1]新扩建主干线!B1733)</f>
        <v>10kV</v>
      </c>
      <c r="C1733" s="24" t="str">
        <f>IF([1]新扩建主干线!C1733="","",[1]新扩建主干线!C1733)</f>
        <v>126公陆线</v>
      </c>
      <c r="D1733" s="24">
        <f>IF([1]新扩建主干线!D1733="","",[1]新扩建主干线!D1733)</f>
        <v>0</v>
      </c>
      <c r="E1733" s="24">
        <f>IF([1]新扩建主干线!E1733="","",[1]新扩建主干线!E1733)</f>
        <v>0.22831499999999999</v>
      </c>
      <c r="F1733" s="24" t="str">
        <f>IF([1]新扩建主干线!F1733="","",[1]新扩建主干线!F1733)</f>
        <v/>
      </c>
      <c r="G1733" s="24">
        <f>IF([1]新扩建主干线!G1733="","",[1]新扩建主干线!G1733)</f>
        <v>0</v>
      </c>
      <c r="H1733" s="24">
        <f>IF([1]新扩建主干线!H1733="","",[1]新扩建主干线!H1733)</f>
        <v>5</v>
      </c>
      <c r="I1733" s="24">
        <f>IF([1]新扩建主干线!I1733="","",[1]新扩建主干线!I1733)</f>
        <v>3</v>
      </c>
    </row>
    <row r="1734" spans="1:9">
      <c r="A1734" s="24" t="str">
        <f>IF([1]新扩建主干线!A1734="","",[1]新扩建主干线!A1734)</f>
        <v>公陆线路53</v>
      </c>
      <c r="B1734" s="24" t="str">
        <f>IF([1]新扩建主干线!B1734="","",[1]新扩建主干线!B1734)</f>
        <v>10kV</v>
      </c>
      <c r="C1734" s="24" t="str">
        <f>IF([1]新扩建主干线!C1734="","",[1]新扩建主干线!C1734)</f>
        <v>126公陆线</v>
      </c>
      <c r="D1734" s="24">
        <f>IF([1]新扩建主干线!D1734="","",[1]新扩建主干线!D1734)</f>
        <v>0</v>
      </c>
      <c r="E1734" s="24">
        <f>IF([1]新扩建主干线!E1734="","",[1]新扩建主干线!E1734)</f>
        <v>0.13204099999999999</v>
      </c>
      <c r="F1734" s="24" t="str">
        <f>IF([1]新扩建主干线!F1734="","",[1]新扩建主干线!F1734)</f>
        <v/>
      </c>
      <c r="G1734" s="24">
        <f>IF([1]新扩建主干线!G1734="","",[1]新扩建主干线!G1734)</f>
        <v>0</v>
      </c>
      <c r="H1734" s="24">
        <f>IF([1]新扩建主干线!H1734="","",[1]新扩建主干线!H1734)</f>
        <v>6</v>
      </c>
      <c r="I1734" s="24">
        <f>IF([1]新扩建主干线!I1734="","",[1]新扩建主干线!I1734)</f>
        <v>1</v>
      </c>
    </row>
    <row r="1735" spans="1:9">
      <c r="A1735" s="24" t="str">
        <f>IF([1]新扩建主干线!A1735="","",[1]新扩建主干线!A1735)</f>
        <v>公陆线路55</v>
      </c>
      <c r="B1735" s="24" t="str">
        <f>IF([1]新扩建主干线!B1735="","",[1]新扩建主干线!B1735)</f>
        <v>10kV</v>
      </c>
      <c r="C1735" s="24" t="str">
        <f>IF([1]新扩建主干线!C1735="","",[1]新扩建主干线!C1735)</f>
        <v>126公陆线</v>
      </c>
      <c r="D1735" s="24">
        <f>IF([1]新扩建主干线!D1735="","",[1]新扩建主干线!D1735)</f>
        <v>0</v>
      </c>
      <c r="E1735" s="24">
        <f>IF([1]新扩建主干线!E1735="","",[1]新扩建主干线!E1735)</f>
        <v>0.25545400000000001</v>
      </c>
      <c r="F1735" s="24" t="str">
        <f>IF([1]新扩建主干线!F1735="","",[1]新扩建主干线!F1735)</f>
        <v/>
      </c>
      <c r="G1735" s="24">
        <f>IF([1]新扩建主干线!G1735="","",[1]新扩建主干线!G1735)</f>
        <v>0</v>
      </c>
      <c r="H1735" s="24">
        <f>IF([1]新扩建主干线!H1735="","",[1]新扩建主干线!H1735)</f>
        <v>8</v>
      </c>
      <c r="I1735" s="24">
        <f>IF([1]新扩建主干线!I1735="","",[1]新扩建主干线!I1735)</f>
        <v>3</v>
      </c>
    </row>
    <row r="1736" spans="1:9">
      <c r="A1736" s="24" t="str">
        <f>IF([1]新扩建主干线!A1736="","",[1]新扩建主干线!A1736)</f>
        <v>公陆线路56</v>
      </c>
      <c r="B1736" s="24" t="str">
        <f>IF([1]新扩建主干线!B1736="","",[1]新扩建主干线!B1736)</f>
        <v>10kV</v>
      </c>
      <c r="C1736" s="24" t="str">
        <f>IF([1]新扩建主干线!C1736="","",[1]新扩建主干线!C1736)</f>
        <v>126公陆线</v>
      </c>
      <c r="D1736" s="24">
        <f>IF([1]新扩建主干线!D1736="","",[1]新扩建主干线!D1736)</f>
        <v>0</v>
      </c>
      <c r="E1736" s="24">
        <f>IF([1]新扩建主干线!E1736="","",[1]新扩建主干线!E1736)</f>
        <v>2.1570000000000001E-3</v>
      </c>
      <c r="F1736" s="24" t="str">
        <f>IF([1]新扩建主干线!F1736="","",[1]新扩建主干线!F1736)</f>
        <v/>
      </c>
      <c r="G1736" s="24">
        <f>IF([1]新扩建主干线!G1736="","",[1]新扩建主干线!G1736)</f>
        <v>0</v>
      </c>
      <c r="H1736" s="24">
        <f>IF([1]新扩建主干线!H1736="","",[1]新扩建主干线!H1736)</f>
        <v>0</v>
      </c>
      <c r="I1736" s="24">
        <f>IF([1]新扩建主干线!I1736="","",[1]新扩建主干线!I1736)</f>
        <v>1</v>
      </c>
    </row>
    <row r="1737" spans="1:9">
      <c r="A1737" s="24" t="str">
        <f>IF([1]新扩建主干线!A1737="","",[1]新扩建主干线!A1737)</f>
        <v>公陆线路58</v>
      </c>
      <c r="B1737" s="24" t="str">
        <f>IF([1]新扩建主干线!B1737="","",[1]新扩建主干线!B1737)</f>
        <v>10kV</v>
      </c>
      <c r="C1737" s="24" t="str">
        <f>IF([1]新扩建主干线!C1737="","",[1]新扩建主干线!C1737)</f>
        <v>126公陆线</v>
      </c>
      <c r="D1737" s="24">
        <f>IF([1]新扩建主干线!D1737="","",[1]新扩建主干线!D1737)</f>
        <v>0</v>
      </c>
      <c r="E1737" s="24">
        <f>IF([1]新扩建主干线!E1737="","",[1]新扩建主干线!E1737)</f>
        <v>0.187331</v>
      </c>
      <c r="F1737" s="24" t="str">
        <f>IF([1]新扩建主干线!F1737="","",[1]新扩建主干线!F1737)</f>
        <v/>
      </c>
      <c r="G1737" s="24">
        <f>IF([1]新扩建主干线!G1737="","",[1]新扩建主干线!G1737)</f>
        <v>0</v>
      </c>
      <c r="H1737" s="24">
        <f>IF([1]新扩建主干线!H1737="","",[1]新扩建主干线!H1737)</f>
        <v>2</v>
      </c>
      <c r="I1737" s="24">
        <f>IF([1]新扩建主干线!I1737="","",[1]新扩建主干线!I1737)</f>
        <v>3</v>
      </c>
    </row>
    <row r="1738" spans="1:9">
      <c r="A1738" s="24" t="str">
        <f>IF([1]新扩建主干线!A1738="","",[1]新扩建主干线!A1738)</f>
        <v>公陆线路59</v>
      </c>
      <c r="B1738" s="24" t="str">
        <f>IF([1]新扩建主干线!B1738="","",[1]新扩建主干线!B1738)</f>
        <v>10kV</v>
      </c>
      <c r="C1738" s="24" t="str">
        <f>IF([1]新扩建主干线!C1738="","",[1]新扩建主干线!C1738)</f>
        <v>126公陆线</v>
      </c>
      <c r="D1738" s="24">
        <f>IF([1]新扩建主干线!D1738="","",[1]新扩建主干线!D1738)</f>
        <v>0</v>
      </c>
      <c r="E1738" s="24">
        <f>IF([1]新扩建主干线!E1738="","",[1]新扩建主干线!E1738)</f>
        <v>0.26480399999999998</v>
      </c>
      <c r="F1738" s="24" t="str">
        <f>IF([1]新扩建主干线!F1738="","",[1]新扩建主干线!F1738)</f>
        <v/>
      </c>
      <c r="G1738" s="24">
        <f>IF([1]新扩建主干线!G1738="","",[1]新扩建主干线!G1738)</f>
        <v>0</v>
      </c>
      <c r="H1738" s="24">
        <f>IF([1]新扩建主干线!H1738="","",[1]新扩建主干线!H1738)</f>
        <v>3</v>
      </c>
      <c r="I1738" s="24">
        <f>IF([1]新扩建主干线!I1738="","",[1]新扩建主干线!I1738)</f>
        <v>1</v>
      </c>
    </row>
    <row r="1739" spans="1:9">
      <c r="A1739" s="24" t="str">
        <f>IF([1]新扩建主干线!A1739="","",[1]新扩建主干线!A1739)</f>
        <v>公陆线路61</v>
      </c>
      <c r="B1739" s="24" t="str">
        <f>IF([1]新扩建主干线!B1739="","",[1]新扩建主干线!B1739)</f>
        <v>10kV</v>
      </c>
      <c r="C1739" s="24" t="str">
        <f>IF([1]新扩建主干线!C1739="","",[1]新扩建主干线!C1739)</f>
        <v>126公陆线</v>
      </c>
      <c r="D1739" s="24">
        <f>IF([1]新扩建主干线!D1739="","",[1]新扩建主干线!D1739)</f>
        <v>0</v>
      </c>
      <c r="E1739" s="24">
        <f>IF([1]新扩建主干线!E1739="","",[1]新扩建主干线!E1739)</f>
        <v>0.116993</v>
      </c>
      <c r="F1739" s="24" t="str">
        <f>IF([1]新扩建主干线!F1739="","",[1]新扩建主干线!F1739)</f>
        <v/>
      </c>
      <c r="G1739" s="24">
        <f>IF([1]新扩建主干线!G1739="","",[1]新扩建主干线!G1739)</f>
        <v>0</v>
      </c>
      <c r="H1739" s="24">
        <f>IF([1]新扩建主干线!H1739="","",[1]新扩建主干线!H1739)</f>
        <v>5</v>
      </c>
      <c r="I1739" s="24">
        <f>IF([1]新扩建主干线!I1739="","",[1]新扩建主干线!I1739)</f>
        <v>3</v>
      </c>
    </row>
    <row r="1740" spans="1:9">
      <c r="A1740" s="24" t="str">
        <f>IF([1]新扩建主干线!A1740="","",[1]新扩建主干线!A1740)</f>
        <v>公陆线路62</v>
      </c>
      <c r="B1740" s="24" t="str">
        <f>IF([1]新扩建主干线!B1740="","",[1]新扩建主干线!B1740)</f>
        <v>10kV</v>
      </c>
      <c r="C1740" s="24" t="str">
        <f>IF([1]新扩建主干线!C1740="","",[1]新扩建主干线!C1740)</f>
        <v>126公陆线</v>
      </c>
      <c r="D1740" s="24">
        <f>IF([1]新扩建主干线!D1740="","",[1]新扩建主干线!D1740)</f>
        <v>0</v>
      </c>
      <c r="E1740" s="24">
        <f>IF([1]新扩建主干线!E1740="","",[1]新扩建主干线!E1740)</f>
        <v>1.7129999999999999E-3</v>
      </c>
      <c r="F1740" s="24" t="str">
        <f>IF([1]新扩建主干线!F1740="","",[1]新扩建主干线!F1740)</f>
        <v/>
      </c>
      <c r="G1740" s="24">
        <f>IF([1]新扩建主干线!G1740="","",[1]新扩建主干线!G1740)</f>
        <v>0</v>
      </c>
      <c r="H1740" s="24">
        <f>IF([1]新扩建主干线!H1740="","",[1]新扩建主干线!H1740)</f>
        <v>6</v>
      </c>
      <c r="I1740" s="24">
        <f>IF([1]新扩建主干线!I1740="","",[1]新扩建主干线!I1740)</f>
        <v>1</v>
      </c>
    </row>
    <row r="1741" spans="1:9">
      <c r="A1741" s="24" t="str">
        <f>IF([1]新扩建主干线!A1741="","",[1]新扩建主干线!A1741)</f>
        <v>公陆线路64</v>
      </c>
      <c r="B1741" s="24" t="str">
        <f>IF([1]新扩建主干线!B1741="","",[1]新扩建主干线!B1741)</f>
        <v>10kV</v>
      </c>
      <c r="C1741" s="24" t="str">
        <f>IF([1]新扩建主干线!C1741="","",[1]新扩建主干线!C1741)</f>
        <v>126公陆线</v>
      </c>
      <c r="D1741" s="24">
        <f>IF([1]新扩建主干线!D1741="","",[1]新扩建主干线!D1741)</f>
        <v>0</v>
      </c>
      <c r="E1741" s="24">
        <f>IF([1]新扩建主干线!E1741="","",[1]新扩建主干线!E1741)</f>
        <v>1.2512000000000001E-2</v>
      </c>
      <c r="F1741" s="24" t="str">
        <f>IF([1]新扩建主干线!F1741="","",[1]新扩建主干线!F1741)</f>
        <v/>
      </c>
      <c r="G1741" s="24">
        <f>IF([1]新扩建主干线!G1741="","",[1]新扩建主干线!G1741)</f>
        <v>0</v>
      </c>
      <c r="H1741" s="24">
        <f>IF([1]新扩建主干线!H1741="","",[1]新扩建主干线!H1741)</f>
        <v>8</v>
      </c>
      <c r="I1741" s="24">
        <f>IF([1]新扩建主干线!I1741="","",[1]新扩建主干线!I1741)</f>
        <v>3</v>
      </c>
    </row>
    <row r="1742" spans="1:9">
      <c r="A1742" s="24" t="str">
        <f>IF([1]新扩建主干线!A1742="","",[1]新扩建主干线!A1742)</f>
        <v>公陆线路65</v>
      </c>
      <c r="B1742" s="24" t="str">
        <f>IF([1]新扩建主干线!B1742="","",[1]新扩建主干线!B1742)</f>
        <v>10kV</v>
      </c>
      <c r="C1742" s="24" t="str">
        <f>IF([1]新扩建主干线!C1742="","",[1]新扩建主干线!C1742)</f>
        <v>126公陆线</v>
      </c>
      <c r="D1742" s="24">
        <f>IF([1]新扩建主干线!D1742="","",[1]新扩建主干线!D1742)</f>
        <v>0</v>
      </c>
      <c r="E1742" s="24">
        <f>IF([1]新扩建主干线!E1742="","",[1]新扩建主干线!E1742)</f>
        <v>2.826E-3</v>
      </c>
      <c r="F1742" s="24" t="str">
        <f>IF([1]新扩建主干线!F1742="","",[1]新扩建主干线!F1742)</f>
        <v/>
      </c>
      <c r="G1742" s="24">
        <f>IF([1]新扩建主干线!G1742="","",[1]新扩建主干线!G1742)</f>
        <v>0</v>
      </c>
      <c r="H1742" s="24">
        <f>IF([1]新扩建主干线!H1742="","",[1]新扩建主干线!H1742)</f>
        <v>0</v>
      </c>
      <c r="I1742" s="24">
        <f>IF([1]新扩建主干线!I1742="","",[1]新扩建主干线!I1742)</f>
        <v>1</v>
      </c>
    </row>
    <row r="1743" spans="1:9">
      <c r="A1743" s="24" t="str">
        <f>IF([1]新扩建主干线!A1743="","",[1]新扩建主干线!A1743)</f>
        <v>公陆线路67</v>
      </c>
      <c r="B1743" s="24" t="str">
        <f>IF([1]新扩建主干线!B1743="","",[1]新扩建主干线!B1743)</f>
        <v>10kV</v>
      </c>
      <c r="C1743" s="24" t="str">
        <f>IF([1]新扩建主干线!C1743="","",[1]新扩建主干线!C1743)</f>
        <v>126公陆线</v>
      </c>
      <c r="D1743" s="24">
        <f>IF([1]新扩建主干线!D1743="","",[1]新扩建主干线!D1743)</f>
        <v>0</v>
      </c>
      <c r="E1743" s="24">
        <f>IF([1]新扩建主干线!E1743="","",[1]新扩建主干线!E1743)</f>
        <v>0.13947799999999999</v>
      </c>
      <c r="F1743" s="24" t="str">
        <f>IF([1]新扩建主干线!F1743="","",[1]新扩建主干线!F1743)</f>
        <v/>
      </c>
      <c r="G1743" s="24">
        <f>IF([1]新扩建主干线!G1743="","",[1]新扩建主干线!G1743)</f>
        <v>0</v>
      </c>
      <c r="H1743" s="24">
        <f>IF([1]新扩建主干线!H1743="","",[1]新扩建主干线!H1743)</f>
        <v>2</v>
      </c>
      <c r="I1743" s="24">
        <f>IF([1]新扩建主干线!I1743="","",[1]新扩建主干线!I1743)</f>
        <v>3</v>
      </c>
    </row>
    <row r="1744" spans="1:9">
      <c r="A1744" s="24" t="str">
        <f>IF([1]新扩建主干线!A1744="","",[1]新扩建主干线!A1744)</f>
        <v>公陆线路68</v>
      </c>
      <c r="B1744" s="24" t="str">
        <f>IF([1]新扩建主干线!B1744="","",[1]新扩建主干线!B1744)</f>
        <v>10kV</v>
      </c>
      <c r="C1744" s="24" t="str">
        <f>IF([1]新扩建主干线!C1744="","",[1]新扩建主干线!C1744)</f>
        <v>126公陆线</v>
      </c>
      <c r="D1744" s="24">
        <f>IF([1]新扩建主干线!D1744="","",[1]新扩建主干线!D1744)</f>
        <v>0</v>
      </c>
      <c r="E1744" s="24">
        <f>IF([1]新扩建主干线!E1744="","",[1]新扩建主干线!E1744)</f>
        <v>0.31254900000000002</v>
      </c>
      <c r="F1744" s="24" t="str">
        <f>IF([1]新扩建主干线!F1744="","",[1]新扩建主干线!F1744)</f>
        <v/>
      </c>
      <c r="G1744" s="24">
        <f>IF([1]新扩建主干线!G1744="","",[1]新扩建主干线!G1744)</f>
        <v>0</v>
      </c>
      <c r="H1744" s="24">
        <f>IF([1]新扩建主干线!H1744="","",[1]新扩建主干线!H1744)</f>
        <v>3</v>
      </c>
      <c r="I1744" s="24">
        <f>IF([1]新扩建主干线!I1744="","",[1]新扩建主干线!I1744)</f>
        <v>1</v>
      </c>
    </row>
    <row r="1745" spans="1:9">
      <c r="A1745" s="24" t="str">
        <f>IF([1]新扩建主干线!A1745="","",[1]新扩建主干线!A1745)</f>
        <v>公陆线路70</v>
      </c>
      <c r="B1745" s="24" t="str">
        <f>IF([1]新扩建主干线!B1745="","",[1]新扩建主干线!B1745)</f>
        <v>10kV</v>
      </c>
      <c r="C1745" s="24" t="str">
        <f>IF([1]新扩建主干线!C1745="","",[1]新扩建主干线!C1745)</f>
        <v>126公陆线</v>
      </c>
      <c r="D1745" s="24">
        <f>IF([1]新扩建主干线!D1745="","",[1]新扩建主干线!D1745)</f>
        <v>0</v>
      </c>
      <c r="E1745" s="24">
        <f>IF([1]新扩建主干线!E1745="","",[1]新扩建主干线!E1745)</f>
        <v>3.771E-3</v>
      </c>
      <c r="F1745" s="24" t="str">
        <f>IF([1]新扩建主干线!F1745="","",[1]新扩建主干线!F1745)</f>
        <v/>
      </c>
      <c r="G1745" s="24">
        <f>IF([1]新扩建主干线!G1745="","",[1]新扩建主干线!G1745)</f>
        <v>0</v>
      </c>
      <c r="H1745" s="24">
        <f>IF([1]新扩建主干线!H1745="","",[1]新扩建主干线!H1745)</f>
        <v>5</v>
      </c>
      <c r="I1745" s="24">
        <f>IF([1]新扩建主干线!I1745="","",[1]新扩建主干线!I1745)</f>
        <v>3</v>
      </c>
    </row>
    <row r="1746" spans="1:9">
      <c r="A1746" s="24" t="str">
        <f>IF([1]新扩建主干线!A1746="","",[1]新扩建主干线!A1746)</f>
        <v>公陆线路71</v>
      </c>
      <c r="B1746" s="24" t="str">
        <f>IF([1]新扩建主干线!B1746="","",[1]新扩建主干线!B1746)</f>
        <v>10kV</v>
      </c>
      <c r="C1746" s="24" t="str">
        <f>IF([1]新扩建主干线!C1746="","",[1]新扩建主干线!C1746)</f>
        <v>126公陆线</v>
      </c>
      <c r="D1746" s="24">
        <f>IF([1]新扩建主干线!D1746="","",[1]新扩建主干线!D1746)</f>
        <v>0</v>
      </c>
      <c r="E1746" s="24">
        <f>IF([1]新扩建主干线!E1746="","",[1]新扩建主干线!E1746)</f>
        <v>0.26824300000000001</v>
      </c>
      <c r="F1746" s="24" t="str">
        <f>IF([1]新扩建主干线!F1746="","",[1]新扩建主干线!F1746)</f>
        <v/>
      </c>
      <c r="G1746" s="24">
        <f>IF([1]新扩建主干线!G1746="","",[1]新扩建主干线!G1746)</f>
        <v>0</v>
      </c>
      <c r="H1746" s="24">
        <f>IF([1]新扩建主干线!H1746="","",[1]新扩建主干线!H1746)</f>
        <v>6</v>
      </c>
      <c r="I1746" s="24">
        <f>IF([1]新扩建主干线!I1746="","",[1]新扩建主干线!I1746)</f>
        <v>1</v>
      </c>
    </row>
    <row r="1747" spans="1:9">
      <c r="A1747" s="24" t="str">
        <f>IF([1]新扩建主干线!A1747="","",[1]新扩建主干线!A1747)</f>
        <v>公陆线路73</v>
      </c>
      <c r="B1747" s="24" t="str">
        <f>IF([1]新扩建主干线!B1747="","",[1]新扩建主干线!B1747)</f>
        <v>10kV</v>
      </c>
      <c r="C1747" s="24" t="str">
        <f>IF([1]新扩建主干线!C1747="","",[1]新扩建主干线!C1747)</f>
        <v>126公陆线</v>
      </c>
      <c r="D1747" s="24">
        <f>IF([1]新扩建主干线!D1747="","",[1]新扩建主干线!D1747)</f>
        <v>0</v>
      </c>
      <c r="E1747" s="24">
        <f>IF([1]新扩建主干线!E1747="","",[1]新扩建主干线!E1747)</f>
        <v>7.6999999999999996E-4</v>
      </c>
      <c r="F1747" s="24" t="str">
        <f>IF([1]新扩建主干线!F1747="","",[1]新扩建主干线!F1747)</f>
        <v/>
      </c>
      <c r="G1747" s="24">
        <f>IF([1]新扩建主干线!G1747="","",[1]新扩建主干线!G1747)</f>
        <v>0</v>
      </c>
      <c r="H1747" s="24">
        <f>IF([1]新扩建主干线!H1747="","",[1]新扩建主干线!H1747)</f>
        <v>8</v>
      </c>
      <c r="I1747" s="24">
        <f>IF([1]新扩建主干线!I1747="","",[1]新扩建主干线!I1747)</f>
        <v>3</v>
      </c>
    </row>
    <row r="1748" spans="1:9">
      <c r="A1748" s="24" t="str">
        <f>IF([1]新扩建主干线!A1748="","",[1]新扩建主干线!A1748)</f>
        <v>公陆线路74</v>
      </c>
      <c r="B1748" s="24" t="str">
        <f>IF([1]新扩建主干线!B1748="","",[1]新扩建主干线!B1748)</f>
        <v>10kV</v>
      </c>
      <c r="C1748" s="24" t="str">
        <f>IF([1]新扩建主干线!C1748="","",[1]新扩建主干线!C1748)</f>
        <v>126公陆线</v>
      </c>
      <c r="D1748" s="24">
        <f>IF([1]新扩建主干线!D1748="","",[1]新扩建主干线!D1748)</f>
        <v>0</v>
      </c>
      <c r="E1748" s="24">
        <f>IF([1]新扩建主干线!E1748="","",[1]新扩建主干线!E1748)</f>
        <v>0.101591</v>
      </c>
      <c r="F1748" s="24" t="str">
        <f>IF([1]新扩建主干线!F1748="","",[1]新扩建主干线!F1748)</f>
        <v/>
      </c>
      <c r="G1748" s="24">
        <f>IF([1]新扩建主干线!G1748="","",[1]新扩建主干线!G1748)</f>
        <v>0</v>
      </c>
      <c r="H1748" s="24">
        <f>IF([1]新扩建主干线!H1748="","",[1]新扩建主干线!H1748)</f>
        <v>0</v>
      </c>
      <c r="I1748" s="24">
        <f>IF([1]新扩建主干线!I1748="","",[1]新扩建主干线!I1748)</f>
        <v>1</v>
      </c>
    </row>
    <row r="1749" spans="1:9">
      <c r="A1749" s="24" t="str">
        <f>IF([1]新扩建主干线!A1749="","",[1]新扩建主干线!A1749)</f>
        <v>公陆线路76</v>
      </c>
      <c r="B1749" s="24" t="str">
        <f>IF([1]新扩建主干线!B1749="","",[1]新扩建主干线!B1749)</f>
        <v>10kV</v>
      </c>
      <c r="C1749" s="24" t="str">
        <f>IF([1]新扩建主干线!C1749="","",[1]新扩建主干线!C1749)</f>
        <v>126公陆线</v>
      </c>
      <c r="D1749" s="24">
        <f>IF([1]新扩建主干线!D1749="","",[1]新扩建主干线!D1749)</f>
        <v>0</v>
      </c>
      <c r="E1749" s="24">
        <f>IF([1]新扩建主干线!E1749="","",[1]新扩建主干线!E1749)</f>
        <v>0.14377000000000001</v>
      </c>
      <c r="F1749" s="24" t="str">
        <f>IF([1]新扩建主干线!F1749="","",[1]新扩建主干线!F1749)</f>
        <v>市辖</v>
      </c>
      <c r="G1749" s="24">
        <f>IF([1]新扩建主干线!G1749="","",[1]新扩建主干线!G1749)</f>
        <v>0</v>
      </c>
      <c r="H1749" s="24">
        <f>IF([1]新扩建主干线!H1749="","",[1]新扩建主干线!H1749)</f>
        <v>2</v>
      </c>
      <c r="I1749" s="24">
        <f>IF([1]新扩建主干线!I1749="","",[1]新扩建主干线!I1749)</f>
        <v>3</v>
      </c>
    </row>
    <row r="1750" spans="1:9">
      <c r="A1750" s="24" t="str">
        <f>IF([1]新扩建主干线!A1750="","",[1]新扩建主干线!A1750)</f>
        <v>公陆线路78</v>
      </c>
      <c r="B1750" s="24" t="str">
        <f>IF([1]新扩建主干线!B1750="","",[1]新扩建主干线!B1750)</f>
        <v>10kV</v>
      </c>
      <c r="C1750" s="24" t="str">
        <f>IF([1]新扩建主干线!C1750="","",[1]新扩建主干线!C1750)</f>
        <v>126公陆线</v>
      </c>
      <c r="D1750" s="24">
        <f>IF([1]新扩建主干线!D1750="","",[1]新扩建主干线!D1750)</f>
        <v>0</v>
      </c>
      <c r="E1750" s="24">
        <f>IF([1]新扩建主干线!E1750="","",[1]新扩建主干线!E1750)</f>
        <v>2.2629999999999998E-3</v>
      </c>
      <c r="F1750" s="24" t="str">
        <f>IF([1]新扩建主干线!F1750="","",[1]新扩建主干线!F1750)</f>
        <v>市辖</v>
      </c>
      <c r="G1750" s="24">
        <f>IF([1]新扩建主干线!G1750="","",[1]新扩建主干线!G1750)</f>
        <v>0</v>
      </c>
      <c r="H1750" s="24">
        <f>IF([1]新扩建主干线!H1750="","",[1]新扩建主干线!H1750)</f>
        <v>3</v>
      </c>
      <c r="I1750" s="24">
        <f>IF([1]新扩建主干线!I1750="","",[1]新扩建主干线!I1750)</f>
        <v>1</v>
      </c>
    </row>
    <row r="1751" spans="1:9">
      <c r="A1751" s="24" t="str">
        <f>IF([1]新扩建主干线!A1751="","",[1]新扩建主干线!A1751)</f>
        <v>瑞陆线路1</v>
      </c>
      <c r="B1751" s="24" t="str">
        <f>IF([1]新扩建主干线!B1751="","",[1]新扩建主干线!B1751)</f>
        <v>10kV</v>
      </c>
      <c r="C1751" s="24" t="str">
        <f>IF([1]新扩建主干线!C1751="","",[1]新扩建主干线!C1751)</f>
        <v>126瑞陆线</v>
      </c>
      <c r="D1751" s="24">
        <f>IF([1]新扩建主干线!D1751="","",[1]新扩建主干线!D1751)</f>
        <v>0</v>
      </c>
      <c r="E1751" s="24">
        <f>IF([1]新扩建主干线!E1751="","",[1]新扩建主干线!E1751)</f>
        <v>0.47470800000000002</v>
      </c>
      <c r="F1751" s="24" t="str">
        <f>IF([1]新扩建主干线!F1751="","",[1]新扩建主干线!F1751)</f>
        <v>市辖</v>
      </c>
      <c r="G1751" s="24">
        <f>IF([1]新扩建主干线!G1751="","",[1]新扩建主干线!G1751)</f>
        <v>0</v>
      </c>
      <c r="H1751" s="24">
        <f>IF([1]新扩建主干线!H1751="","",[1]新扩建主干线!H1751)</f>
        <v>5</v>
      </c>
      <c r="I1751" s="24">
        <f>IF([1]新扩建主干线!I1751="","",[1]新扩建主干线!I1751)</f>
        <v>3</v>
      </c>
    </row>
    <row r="1752" spans="1:9">
      <c r="A1752" s="24" t="str">
        <f>IF([1]新扩建主干线!A1752="","",[1]新扩建主干线!A1752)</f>
        <v>瑞陆线路2</v>
      </c>
      <c r="B1752" s="24" t="str">
        <f>IF([1]新扩建主干线!B1752="","",[1]新扩建主干线!B1752)</f>
        <v>10kV</v>
      </c>
      <c r="C1752" s="24" t="str">
        <f>IF([1]新扩建主干线!C1752="","",[1]新扩建主干线!C1752)</f>
        <v>126瑞陆线</v>
      </c>
      <c r="D1752" s="24">
        <f>IF([1]新扩建主干线!D1752="","",[1]新扩建主干线!D1752)</f>
        <v>0</v>
      </c>
      <c r="E1752" s="24">
        <f>IF([1]新扩建主干线!E1752="","",[1]新扩建主干线!E1752)</f>
        <v>0.25867200000000001</v>
      </c>
      <c r="F1752" s="24" t="str">
        <f>IF([1]新扩建主干线!F1752="","",[1]新扩建主干线!F1752)</f>
        <v>市辖</v>
      </c>
      <c r="G1752" s="24">
        <f>IF([1]新扩建主干线!G1752="","",[1]新扩建主干线!G1752)</f>
        <v>0</v>
      </c>
      <c r="H1752" s="24">
        <f>IF([1]新扩建主干线!H1752="","",[1]新扩建主干线!H1752)</f>
        <v>6</v>
      </c>
      <c r="I1752" s="24">
        <f>IF([1]新扩建主干线!I1752="","",[1]新扩建主干线!I1752)</f>
        <v>1</v>
      </c>
    </row>
    <row r="1753" spans="1:9">
      <c r="A1753" s="24" t="str">
        <f>IF([1]新扩建主干线!A1753="","",[1]新扩建主干线!A1753)</f>
        <v>瑞陆线路4</v>
      </c>
      <c r="B1753" s="24" t="str">
        <f>IF([1]新扩建主干线!B1753="","",[1]新扩建主干线!B1753)</f>
        <v>10kV</v>
      </c>
      <c r="C1753" s="24" t="str">
        <f>IF([1]新扩建主干线!C1753="","",[1]新扩建主干线!C1753)</f>
        <v>126瑞陆线</v>
      </c>
      <c r="D1753" s="24">
        <f>IF([1]新扩建主干线!D1753="","",[1]新扩建主干线!D1753)</f>
        <v>0</v>
      </c>
      <c r="E1753" s="24">
        <f>IF([1]新扩建主干线!E1753="","",[1]新扩建主干线!E1753)</f>
        <v>0.31280200000000002</v>
      </c>
      <c r="F1753" s="24" t="str">
        <f>IF([1]新扩建主干线!F1753="","",[1]新扩建主干线!F1753)</f>
        <v>市辖</v>
      </c>
      <c r="G1753" s="24">
        <f>IF([1]新扩建主干线!G1753="","",[1]新扩建主干线!G1753)</f>
        <v>0</v>
      </c>
      <c r="H1753" s="24">
        <f>IF([1]新扩建主干线!H1753="","",[1]新扩建主干线!H1753)</f>
        <v>8</v>
      </c>
      <c r="I1753" s="24">
        <f>IF([1]新扩建主干线!I1753="","",[1]新扩建主干线!I1753)</f>
        <v>3</v>
      </c>
    </row>
    <row r="1754" spans="1:9">
      <c r="A1754" s="24" t="str">
        <f>IF([1]新扩建主干线!A1754="","",[1]新扩建主干线!A1754)</f>
        <v>瑞陆线路5</v>
      </c>
      <c r="B1754" s="24" t="str">
        <f>IF([1]新扩建主干线!B1754="","",[1]新扩建主干线!B1754)</f>
        <v>10kV</v>
      </c>
      <c r="C1754" s="24" t="str">
        <f>IF([1]新扩建主干线!C1754="","",[1]新扩建主干线!C1754)</f>
        <v>126瑞陆线</v>
      </c>
      <c r="D1754" s="24">
        <f>IF([1]新扩建主干线!D1754="","",[1]新扩建主干线!D1754)</f>
        <v>0</v>
      </c>
      <c r="E1754" s="24">
        <f>IF([1]新扩建主干线!E1754="","",[1]新扩建主干线!E1754)</f>
        <v>0.233818</v>
      </c>
      <c r="F1754" s="24" t="str">
        <f>IF([1]新扩建主干线!F1754="","",[1]新扩建主干线!F1754)</f>
        <v>市辖</v>
      </c>
      <c r="G1754" s="24">
        <f>IF([1]新扩建主干线!G1754="","",[1]新扩建主干线!G1754)</f>
        <v>0</v>
      </c>
      <c r="H1754" s="24">
        <f>IF([1]新扩建主干线!H1754="","",[1]新扩建主干线!H1754)</f>
        <v>0</v>
      </c>
      <c r="I1754" s="24">
        <f>IF([1]新扩建主干线!I1754="","",[1]新扩建主干线!I1754)</f>
        <v>1</v>
      </c>
    </row>
    <row r="1755" spans="1:9">
      <c r="A1755" s="24" t="str">
        <f>IF([1]新扩建主干线!A1755="","",[1]新扩建主干线!A1755)</f>
        <v>瑞陆线路7</v>
      </c>
      <c r="B1755" s="24" t="str">
        <f>IF([1]新扩建主干线!B1755="","",[1]新扩建主干线!B1755)</f>
        <v>10kV</v>
      </c>
      <c r="C1755" s="24" t="str">
        <f>IF([1]新扩建主干线!C1755="","",[1]新扩建主干线!C1755)</f>
        <v>126瑞陆线</v>
      </c>
      <c r="D1755" s="24">
        <f>IF([1]新扩建主干线!D1755="","",[1]新扩建主干线!D1755)</f>
        <v>0</v>
      </c>
      <c r="E1755" s="24">
        <f>IF([1]新扩建主干线!E1755="","",[1]新扩建主干线!E1755)</f>
        <v>9.9476999999999996E-2</v>
      </c>
      <c r="F1755" s="24" t="str">
        <f>IF([1]新扩建主干线!F1755="","",[1]新扩建主干线!F1755)</f>
        <v>市辖</v>
      </c>
      <c r="G1755" s="24">
        <f>IF([1]新扩建主干线!G1755="","",[1]新扩建主干线!G1755)</f>
        <v>0</v>
      </c>
      <c r="H1755" s="24">
        <f>IF([1]新扩建主干线!H1755="","",[1]新扩建主干线!H1755)</f>
        <v>2</v>
      </c>
      <c r="I1755" s="24">
        <f>IF([1]新扩建主干线!I1755="","",[1]新扩建主干线!I1755)</f>
        <v>3</v>
      </c>
    </row>
    <row r="1756" spans="1:9">
      <c r="A1756" s="24" t="str">
        <f>IF([1]新扩建主干线!A1756="","",[1]新扩建主干线!A1756)</f>
        <v>瑞陆线路8</v>
      </c>
      <c r="B1756" s="24" t="str">
        <f>IF([1]新扩建主干线!B1756="","",[1]新扩建主干线!B1756)</f>
        <v>10kV</v>
      </c>
      <c r="C1756" s="24" t="str">
        <f>IF([1]新扩建主干线!C1756="","",[1]新扩建主干线!C1756)</f>
        <v>126瑞陆线</v>
      </c>
      <c r="D1756" s="24">
        <f>IF([1]新扩建主干线!D1756="","",[1]新扩建主干线!D1756)</f>
        <v>0</v>
      </c>
      <c r="E1756" s="24">
        <f>IF([1]新扩建主干线!E1756="","",[1]新扩建主干线!E1756)</f>
        <v>4.2597000000000003E-2</v>
      </c>
      <c r="F1756" s="24" t="str">
        <f>IF([1]新扩建主干线!F1756="","",[1]新扩建主干线!F1756)</f>
        <v>市辖</v>
      </c>
      <c r="G1756" s="24">
        <f>IF([1]新扩建主干线!G1756="","",[1]新扩建主干线!G1756)</f>
        <v>0</v>
      </c>
      <c r="H1756" s="24">
        <f>IF([1]新扩建主干线!H1756="","",[1]新扩建主干线!H1756)</f>
        <v>3</v>
      </c>
      <c r="I1756" s="24">
        <f>IF([1]新扩建主干线!I1756="","",[1]新扩建主干线!I1756)</f>
        <v>1</v>
      </c>
    </row>
    <row r="1757" spans="1:9">
      <c r="A1757" s="24" t="str">
        <f>IF([1]新扩建主干线!A1757="","",[1]新扩建主干线!A1757)</f>
        <v>瑞陆线路10</v>
      </c>
      <c r="B1757" s="24" t="str">
        <f>IF([1]新扩建主干线!B1757="","",[1]新扩建主干线!B1757)</f>
        <v>10kV</v>
      </c>
      <c r="C1757" s="24" t="str">
        <f>IF([1]新扩建主干线!C1757="","",[1]新扩建主干线!C1757)</f>
        <v>126瑞陆线</v>
      </c>
      <c r="D1757" s="24">
        <f>IF([1]新扩建主干线!D1757="","",[1]新扩建主干线!D1757)</f>
        <v>0</v>
      </c>
      <c r="E1757" s="24">
        <f>IF([1]新扩建主干线!E1757="","",[1]新扩建主干线!E1757)</f>
        <v>4.2234000000000001E-2</v>
      </c>
      <c r="F1757" s="24" t="str">
        <f>IF([1]新扩建主干线!F1757="","",[1]新扩建主干线!F1757)</f>
        <v>市辖</v>
      </c>
      <c r="G1757" s="24">
        <f>IF([1]新扩建主干线!G1757="","",[1]新扩建主干线!G1757)</f>
        <v>0</v>
      </c>
      <c r="H1757" s="24">
        <f>IF([1]新扩建主干线!H1757="","",[1]新扩建主干线!H1757)</f>
        <v>5</v>
      </c>
      <c r="I1757" s="24">
        <f>IF([1]新扩建主干线!I1757="","",[1]新扩建主干线!I1757)</f>
        <v>3</v>
      </c>
    </row>
    <row r="1758" spans="1:9">
      <c r="A1758" s="24" t="str">
        <f>IF([1]新扩建主干线!A1758="","",[1]新扩建主干线!A1758)</f>
        <v>瑞陆线路11</v>
      </c>
      <c r="B1758" s="24" t="str">
        <f>IF([1]新扩建主干线!B1758="","",[1]新扩建主干线!B1758)</f>
        <v>10kV</v>
      </c>
      <c r="C1758" s="24" t="str">
        <f>IF([1]新扩建主干线!C1758="","",[1]新扩建主干线!C1758)</f>
        <v>126瑞陆线</v>
      </c>
      <c r="D1758" s="24">
        <f>IF([1]新扩建主干线!D1758="","",[1]新扩建主干线!D1758)</f>
        <v>0</v>
      </c>
      <c r="E1758" s="24">
        <f>IF([1]新扩建主干线!E1758="","",[1]新扩建主干线!E1758)</f>
        <v>2.1828E-2</v>
      </c>
      <c r="F1758" s="24" t="str">
        <f>IF([1]新扩建主干线!F1758="","",[1]新扩建主干线!F1758)</f>
        <v>市辖</v>
      </c>
      <c r="G1758" s="24">
        <f>IF([1]新扩建主干线!G1758="","",[1]新扩建主干线!G1758)</f>
        <v>0</v>
      </c>
      <c r="H1758" s="24">
        <f>IF([1]新扩建主干线!H1758="","",[1]新扩建主干线!H1758)</f>
        <v>6</v>
      </c>
      <c r="I1758" s="24">
        <f>IF([1]新扩建主干线!I1758="","",[1]新扩建主干线!I1758)</f>
        <v>1</v>
      </c>
    </row>
    <row r="1759" spans="1:9">
      <c r="A1759" s="24" t="str">
        <f>IF([1]新扩建主干线!A1759="","",[1]新扩建主干线!A1759)</f>
        <v>公柒线路2</v>
      </c>
      <c r="B1759" s="24" t="str">
        <f>IF([1]新扩建主干线!B1759="","",[1]新扩建主干线!B1759)</f>
        <v>10kV</v>
      </c>
      <c r="C1759" s="24" t="str">
        <f>IF([1]新扩建主干线!C1759="","",[1]新扩建主干线!C1759)</f>
        <v>127公柒线</v>
      </c>
      <c r="D1759" s="24">
        <f>IF([1]新扩建主干线!D1759="","",[1]新扩建主干线!D1759)</f>
        <v>0</v>
      </c>
      <c r="E1759" s="24">
        <f>IF([1]新扩建主干线!E1759="","",[1]新扩建主干线!E1759)</f>
        <v>0.36279400000000001</v>
      </c>
      <c r="F1759" s="24" t="str">
        <f>IF([1]新扩建主干线!F1759="","",[1]新扩建主干线!F1759)</f>
        <v>市辖</v>
      </c>
      <c r="G1759" s="24">
        <f>IF([1]新扩建主干线!G1759="","",[1]新扩建主干线!G1759)</f>
        <v>0</v>
      </c>
      <c r="H1759" s="24">
        <f>IF([1]新扩建主干线!H1759="","",[1]新扩建主干线!H1759)</f>
        <v>8</v>
      </c>
      <c r="I1759" s="24">
        <f>IF([1]新扩建主干线!I1759="","",[1]新扩建主干线!I1759)</f>
        <v>3</v>
      </c>
    </row>
    <row r="1760" spans="1:9">
      <c r="A1760" s="24" t="str">
        <f>IF([1]新扩建主干线!A1760="","",[1]新扩建主干线!A1760)</f>
        <v>公柒线路3</v>
      </c>
      <c r="B1760" s="24" t="str">
        <f>IF([1]新扩建主干线!B1760="","",[1]新扩建主干线!B1760)</f>
        <v>10kV</v>
      </c>
      <c r="C1760" s="24" t="str">
        <f>IF([1]新扩建主干线!C1760="","",[1]新扩建主干线!C1760)</f>
        <v>127公柒线</v>
      </c>
      <c r="D1760" s="24">
        <f>IF([1]新扩建主干线!D1760="","",[1]新扩建主干线!D1760)</f>
        <v>0</v>
      </c>
      <c r="E1760" s="24">
        <f>IF([1]新扩建主干线!E1760="","",[1]新扩建主干线!E1760)</f>
        <v>1.6191000000000001E-2</v>
      </c>
      <c r="F1760" s="24" t="str">
        <f>IF([1]新扩建主干线!F1760="","",[1]新扩建主干线!F1760)</f>
        <v>市辖</v>
      </c>
      <c r="G1760" s="24">
        <f>IF([1]新扩建主干线!G1760="","",[1]新扩建主干线!G1760)</f>
        <v>0</v>
      </c>
      <c r="H1760" s="24">
        <f>IF([1]新扩建主干线!H1760="","",[1]新扩建主干线!H1760)</f>
        <v>0</v>
      </c>
      <c r="I1760" s="24">
        <f>IF([1]新扩建主干线!I1760="","",[1]新扩建主干线!I1760)</f>
        <v>1</v>
      </c>
    </row>
    <row r="1761" spans="1:9">
      <c r="A1761" s="24" t="str">
        <f>IF([1]新扩建主干线!A1761="","",[1]新扩建主干线!A1761)</f>
        <v>公柒线路5</v>
      </c>
      <c r="B1761" s="24" t="str">
        <f>IF([1]新扩建主干线!B1761="","",[1]新扩建主干线!B1761)</f>
        <v>10kV</v>
      </c>
      <c r="C1761" s="24" t="str">
        <f>IF([1]新扩建主干线!C1761="","",[1]新扩建主干线!C1761)</f>
        <v>127公柒线</v>
      </c>
      <c r="D1761" s="24">
        <f>IF([1]新扩建主干线!D1761="","",[1]新扩建主干线!D1761)</f>
        <v>0</v>
      </c>
      <c r="E1761" s="24">
        <f>IF([1]新扩建主干线!E1761="","",[1]新扩建主干线!E1761)</f>
        <v>1.4021E-2</v>
      </c>
      <c r="F1761" s="24" t="str">
        <f>IF([1]新扩建主干线!F1761="","",[1]新扩建主干线!F1761)</f>
        <v>市辖</v>
      </c>
      <c r="G1761" s="24">
        <f>IF([1]新扩建主干线!G1761="","",[1]新扩建主干线!G1761)</f>
        <v>0</v>
      </c>
      <c r="H1761" s="24">
        <f>IF([1]新扩建主干线!H1761="","",[1]新扩建主干线!H1761)</f>
        <v>2</v>
      </c>
      <c r="I1761" s="24">
        <f>IF([1]新扩建主干线!I1761="","",[1]新扩建主干线!I1761)</f>
        <v>3</v>
      </c>
    </row>
    <row r="1762" spans="1:9">
      <c r="A1762" s="24" t="str">
        <f>IF([1]新扩建主干线!A1762="","",[1]新扩建主干线!A1762)</f>
        <v>公贰线路1</v>
      </c>
      <c r="B1762" s="24" t="str">
        <f>IF([1]新扩建主干线!B1762="","",[1]新扩建主干线!B1762)</f>
        <v>10kV</v>
      </c>
      <c r="C1762" s="24" t="str">
        <f>IF([1]新扩建主干线!C1762="","",[1]新扩建主干线!C1762)</f>
        <v>122公贰线</v>
      </c>
      <c r="D1762" s="24">
        <f>IF([1]新扩建主干线!D1762="","",[1]新扩建主干线!D1762)</f>
        <v>0</v>
      </c>
      <c r="E1762" s="24">
        <f>IF([1]新扩建主干线!E1762="","",[1]新扩建主干线!E1762)</f>
        <v>2.6721999999999999E-2</v>
      </c>
      <c r="F1762" s="24" t="str">
        <f>IF([1]新扩建主干线!F1762="","",[1]新扩建主干线!F1762)</f>
        <v>市辖</v>
      </c>
      <c r="G1762" s="24">
        <f>IF([1]新扩建主干线!G1762="","",[1]新扩建主干线!G1762)</f>
        <v>0</v>
      </c>
      <c r="H1762" s="24">
        <f>IF([1]新扩建主干线!H1762="","",[1]新扩建主干线!H1762)</f>
        <v>3</v>
      </c>
      <c r="I1762" s="24">
        <f>IF([1]新扩建主干线!I1762="","",[1]新扩建主干线!I1762)</f>
        <v>1</v>
      </c>
    </row>
    <row r="1763" spans="1:9">
      <c r="A1763" s="24" t="str">
        <f>IF([1]新扩建主干线!A1763="","",[1]新扩建主干线!A1763)</f>
        <v>公贰线路3</v>
      </c>
      <c r="B1763" s="24" t="str">
        <f>IF([1]新扩建主干线!B1763="","",[1]新扩建主干线!B1763)</f>
        <v>10kV</v>
      </c>
      <c r="C1763" s="24" t="str">
        <f>IF([1]新扩建主干线!C1763="","",[1]新扩建主干线!C1763)</f>
        <v>122公贰线</v>
      </c>
      <c r="D1763" s="24">
        <f>IF([1]新扩建主干线!D1763="","",[1]新扩建主干线!D1763)</f>
        <v>0</v>
      </c>
      <c r="E1763" s="24">
        <f>IF([1]新扩建主干线!E1763="","",[1]新扩建主干线!E1763)</f>
        <v>0.17349999999999999</v>
      </c>
      <c r="F1763" s="24" t="str">
        <f>IF([1]新扩建主干线!F1763="","",[1]新扩建主干线!F1763)</f>
        <v>市辖</v>
      </c>
      <c r="G1763" s="24">
        <f>IF([1]新扩建主干线!G1763="","",[1]新扩建主干线!G1763)</f>
        <v>0</v>
      </c>
      <c r="H1763" s="24">
        <f>IF([1]新扩建主干线!H1763="","",[1]新扩建主干线!H1763)</f>
        <v>5</v>
      </c>
      <c r="I1763" s="24">
        <f>IF([1]新扩建主干线!I1763="","",[1]新扩建主干线!I1763)</f>
        <v>3</v>
      </c>
    </row>
    <row r="1764" spans="1:9">
      <c r="A1764" s="24" t="str">
        <f>IF([1]新扩建主干线!A1764="","",[1]新扩建主干线!A1764)</f>
        <v>公贰线路4</v>
      </c>
      <c r="B1764" s="24" t="str">
        <f>IF([1]新扩建主干线!B1764="","",[1]新扩建主干线!B1764)</f>
        <v>10kV</v>
      </c>
      <c r="C1764" s="24" t="str">
        <f>IF([1]新扩建主干线!C1764="","",[1]新扩建主干线!C1764)</f>
        <v>122公贰线</v>
      </c>
      <c r="D1764" s="24">
        <f>IF([1]新扩建主干线!D1764="","",[1]新扩建主干线!D1764)</f>
        <v>0</v>
      </c>
      <c r="E1764" s="24">
        <f>IF([1]新扩建主干线!E1764="","",[1]新扩建主干线!E1764)</f>
        <v>0.231768</v>
      </c>
      <c r="F1764" s="24" t="str">
        <f>IF([1]新扩建主干线!F1764="","",[1]新扩建主干线!F1764)</f>
        <v>市辖</v>
      </c>
      <c r="G1764" s="24">
        <f>IF([1]新扩建主干线!G1764="","",[1]新扩建主干线!G1764)</f>
        <v>0</v>
      </c>
      <c r="H1764" s="24">
        <f>IF([1]新扩建主干线!H1764="","",[1]新扩建主干线!H1764)</f>
        <v>6</v>
      </c>
      <c r="I1764" s="24">
        <f>IF([1]新扩建主干线!I1764="","",[1]新扩建主干线!I1764)</f>
        <v>1</v>
      </c>
    </row>
    <row r="1765" spans="1:9">
      <c r="A1765" s="24" t="str">
        <f>IF([1]新扩建主干线!A1765="","",[1]新扩建主干线!A1765)</f>
        <v>公贰线路6</v>
      </c>
      <c r="B1765" s="24" t="str">
        <f>IF([1]新扩建主干线!B1765="","",[1]新扩建主干线!B1765)</f>
        <v>10kV</v>
      </c>
      <c r="C1765" s="24" t="str">
        <f>IF([1]新扩建主干线!C1765="","",[1]新扩建主干线!C1765)</f>
        <v>122公贰线</v>
      </c>
      <c r="D1765" s="24">
        <f>IF([1]新扩建主干线!D1765="","",[1]新扩建主干线!D1765)</f>
        <v>0</v>
      </c>
      <c r="E1765" s="24">
        <f>IF([1]新扩建主干线!E1765="","",[1]新扩建主干线!E1765)</f>
        <v>0.120529</v>
      </c>
      <c r="F1765" s="24" t="str">
        <f>IF([1]新扩建主干线!F1765="","",[1]新扩建主干线!F1765)</f>
        <v>市辖</v>
      </c>
      <c r="G1765" s="24">
        <f>IF([1]新扩建主干线!G1765="","",[1]新扩建主干线!G1765)</f>
        <v>0</v>
      </c>
      <c r="H1765" s="24">
        <f>IF([1]新扩建主干线!H1765="","",[1]新扩建主干线!H1765)</f>
        <v>8</v>
      </c>
      <c r="I1765" s="24">
        <f>IF([1]新扩建主干线!I1765="","",[1]新扩建主干线!I1765)</f>
        <v>3</v>
      </c>
    </row>
    <row r="1766" spans="1:9">
      <c r="A1766" s="24" t="str">
        <f>IF([1]新扩建主干线!A1766="","",[1]新扩建主干线!A1766)</f>
        <v>公贰线路7</v>
      </c>
      <c r="B1766" s="24" t="str">
        <f>IF([1]新扩建主干线!B1766="","",[1]新扩建主干线!B1766)</f>
        <v>10kV</v>
      </c>
      <c r="C1766" s="24" t="str">
        <f>IF([1]新扩建主干线!C1766="","",[1]新扩建主干线!C1766)</f>
        <v>122公贰线</v>
      </c>
      <c r="D1766" s="24">
        <f>IF([1]新扩建主干线!D1766="","",[1]新扩建主干线!D1766)</f>
        <v>0</v>
      </c>
      <c r="E1766" s="24">
        <f>IF([1]新扩建主干线!E1766="","",[1]新扩建主干线!E1766)</f>
        <v>0.227797</v>
      </c>
      <c r="F1766" s="24" t="str">
        <f>IF([1]新扩建主干线!F1766="","",[1]新扩建主干线!F1766)</f>
        <v>市辖</v>
      </c>
      <c r="G1766" s="24">
        <f>IF([1]新扩建主干线!G1766="","",[1]新扩建主干线!G1766)</f>
        <v>0</v>
      </c>
      <c r="H1766" s="24">
        <f>IF([1]新扩建主干线!H1766="","",[1]新扩建主干线!H1766)</f>
        <v>0</v>
      </c>
      <c r="I1766" s="24">
        <f>IF([1]新扩建主干线!I1766="","",[1]新扩建主干线!I1766)</f>
        <v>1</v>
      </c>
    </row>
    <row r="1767" spans="1:9">
      <c r="A1767" s="24" t="str">
        <f>IF([1]新扩建主干线!A1767="","",[1]新扩建主干线!A1767)</f>
        <v>公贰线路9</v>
      </c>
      <c r="B1767" s="24" t="str">
        <f>IF([1]新扩建主干线!B1767="","",[1]新扩建主干线!B1767)</f>
        <v>10kV</v>
      </c>
      <c r="C1767" s="24" t="str">
        <f>IF([1]新扩建主干线!C1767="","",[1]新扩建主干线!C1767)</f>
        <v>122公贰线</v>
      </c>
      <c r="D1767" s="24">
        <f>IF([1]新扩建主干线!D1767="","",[1]新扩建主干线!D1767)</f>
        <v>0</v>
      </c>
      <c r="E1767" s="24">
        <f>IF([1]新扩建主干线!E1767="","",[1]新扩建主干线!E1767)</f>
        <v>6.3272999999999996E-2</v>
      </c>
      <c r="F1767" s="24" t="str">
        <f>IF([1]新扩建主干线!F1767="","",[1]新扩建主干线!F1767)</f>
        <v>市辖</v>
      </c>
      <c r="G1767" s="24">
        <f>IF([1]新扩建主干线!G1767="","",[1]新扩建主干线!G1767)</f>
        <v>0</v>
      </c>
      <c r="H1767" s="24">
        <f>IF([1]新扩建主干线!H1767="","",[1]新扩建主干线!H1767)</f>
        <v>2</v>
      </c>
      <c r="I1767" s="24">
        <f>IF([1]新扩建主干线!I1767="","",[1]新扩建主干线!I1767)</f>
        <v>3</v>
      </c>
    </row>
    <row r="1768" spans="1:9">
      <c r="A1768" s="24" t="str">
        <f>IF([1]新扩建主干线!A1768="","",[1]新扩建主干线!A1768)</f>
        <v>公贰线路10</v>
      </c>
      <c r="B1768" s="24" t="str">
        <f>IF([1]新扩建主干线!B1768="","",[1]新扩建主干线!B1768)</f>
        <v>10kV</v>
      </c>
      <c r="C1768" s="24" t="str">
        <f>IF([1]新扩建主干线!C1768="","",[1]新扩建主干线!C1768)</f>
        <v>122公贰线</v>
      </c>
      <c r="D1768" s="24">
        <f>IF([1]新扩建主干线!D1768="","",[1]新扩建主干线!D1768)</f>
        <v>0</v>
      </c>
      <c r="E1768" s="24">
        <f>IF([1]新扩建主干线!E1768="","",[1]新扩建主干线!E1768)</f>
        <v>2.1970000000000002E-3</v>
      </c>
      <c r="F1768" s="24" t="str">
        <f>IF([1]新扩建主干线!F1768="","",[1]新扩建主干线!F1768)</f>
        <v>市辖</v>
      </c>
      <c r="G1768" s="24">
        <f>IF([1]新扩建主干线!G1768="","",[1]新扩建主干线!G1768)</f>
        <v>0</v>
      </c>
      <c r="H1768" s="24">
        <f>IF([1]新扩建主干线!H1768="","",[1]新扩建主干线!H1768)</f>
        <v>3</v>
      </c>
      <c r="I1768" s="24">
        <f>IF([1]新扩建主干线!I1768="","",[1]新扩建主干线!I1768)</f>
        <v>1</v>
      </c>
    </row>
    <row r="1769" spans="1:9">
      <c r="A1769" s="24" t="str">
        <f>IF([1]新扩建主干线!A1769="","",[1]新扩建主干线!A1769)</f>
        <v>公肆线路2</v>
      </c>
      <c r="B1769" s="24" t="str">
        <f>IF([1]新扩建主干线!B1769="","",[1]新扩建主干线!B1769)</f>
        <v>10kV</v>
      </c>
      <c r="C1769" s="24" t="str">
        <f>IF([1]新扩建主干线!C1769="","",[1]新扩建主干线!C1769)</f>
        <v>124公肆线</v>
      </c>
      <c r="D1769" s="24">
        <f>IF([1]新扩建主干线!D1769="","",[1]新扩建主干线!D1769)</f>
        <v>0</v>
      </c>
      <c r="E1769" s="24">
        <f>IF([1]新扩建主干线!E1769="","",[1]新扩建主干线!E1769)</f>
        <v>0.73883500000000002</v>
      </c>
      <c r="F1769" s="24" t="str">
        <f>IF([1]新扩建主干线!F1769="","",[1]新扩建主干线!F1769)</f>
        <v>市辖</v>
      </c>
      <c r="G1769" s="24">
        <f>IF([1]新扩建主干线!G1769="","",[1]新扩建主干线!G1769)</f>
        <v>0</v>
      </c>
      <c r="H1769" s="24">
        <f>IF([1]新扩建主干线!H1769="","",[1]新扩建主干线!H1769)</f>
        <v>5</v>
      </c>
      <c r="I1769" s="24">
        <f>IF([1]新扩建主干线!I1769="","",[1]新扩建主干线!I1769)</f>
        <v>3</v>
      </c>
    </row>
    <row r="1770" spans="1:9">
      <c r="A1770" s="24" t="str">
        <f>IF([1]新扩建主干线!A1770="","",[1]新扩建主干线!A1770)</f>
        <v>公肆线路3</v>
      </c>
      <c r="B1770" s="24" t="str">
        <f>IF([1]新扩建主干线!B1770="","",[1]新扩建主干线!B1770)</f>
        <v>10kV</v>
      </c>
      <c r="C1770" s="24" t="str">
        <f>IF([1]新扩建主干线!C1770="","",[1]新扩建主干线!C1770)</f>
        <v>124公肆线</v>
      </c>
      <c r="D1770" s="24">
        <f>IF([1]新扩建主干线!D1770="","",[1]新扩建主干线!D1770)</f>
        <v>0</v>
      </c>
      <c r="E1770" s="24">
        <f>IF([1]新扩建主干线!E1770="","",[1]新扩建主干线!E1770)</f>
        <v>0.40457199999999999</v>
      </c>
      <c r="F1770" s="24" t="str">
        <f>IF([1]新扩建主干线!F1770="","",[1]新扩建主干线!F1770)</f>
        <v>市辖</v>
      </c>
      <c r="G1770" s="24">
        <f>IF([1]新扩建主干线!G1770="","",[1]新扩建主干线!G1770)</f>
        <v>0</v>
      </c>
      <c r="H1770" s="24">
        <f>IF([1]新扩建主干线!H1770="","",[1]新扩建主干线!H1770)</f>
        <v>6</v>
      </c>
      <c r="I1770" s="24">
        <f>IF([1]新扩建主干线!I1770="","",[1]新扩建主干线!I1770)</f>
        <v>1</v>
      </c>
    </row>
    <row r="1771" spans="1:9">
      <c r="A1771" s="24" t="str">
        <f>IF([1]新扩建主干线!A1771="","",[1]新扩建主干线!A1771)</f>
        <v>公肆线路5</v>
      </c>
      <c r="B1771" s="24" t="str">
        <f>IF([1]新扩建主干线!B1771="","",[1]新扩建主干线!B1771)</f>
        <v>10kV</v>
      </c>
      <c r="C1771" s="24" t="str">
        <f>IF([1]新扩建主干线!C1771="","",[1]新扩建主干线!C1771)</f>
        <v>124公肆线</v>
      </c>
      <c r="D1771" s="24">
        <f>IF([1]新扩建主干线!D1771="","",[1]新扩建主干线!D1771)</f>
        <v>0</v>
      </c>
      <c r="E1771" s="24">
        <f>IF([1]新扩建主干线!E1771="","",[1]新扩建主干线!E1771)</f>
        <v>1.7316999999999999E-2</v>
      </c>
      <c r="F1771" s="24" t="str">
        <f>IF([1]新扩建主干线!F1771="","",[1]新扩建主干线!F1771)</f>
        <v>市辖</v>
      </c>
      <c r="G1771" s="24">
        <f>IF([1]新扩建主干线!G1771="","",[1]新扩建主干线!G1771)</f>
        <v>0</v>
      </c>
      <c r="H1771" s="24">
        <f>IF([1]新扩建主干线!H1771="","",[1]新扩建主干线!H1771)</f>
        <v>8</v>
      </c>
      <c r="I1771" s="24">
        <f>IF([1]新扩建主干线!I1771="","",[1]新扩建主干线!I1771)</f>
        <v>3</v>
      </c>
    </row>
    <row r="1772" spans="1:9">
      <c r="A1772" s="24" t="str">
        <f>IF([1]新扩建主干线!A1772="","",[1]新扩建主干线!A1772)</f>
        <v>公肆线路6</v>
      </c>
      <c r="B1772" s="24" t="str">
        <f>IF([1]新扩建主干线!B1772="","",[1]新扩建主干线!B1772)</f>
        <v>10kV</v>
      </c>
      <c r="C1772" s="24" t="str">
        <f>IF([1]新扩建主干线!C1772="","",[1]新扩建主干线!C1772)</f>
        <v>124公肆线</v>
      </c>
      <c r="D1772" s="24">
        <f>IF([1]新扩建主干线!D1772="","",[1]新扩建主干线!D1772)</f>
        <v>0</v>
      </c>
      <c r="E1772" s="24">
        <f>IF([1]新扩建主干线!E1772="","",[1]新扩建主干线!E1772)</f>
        <v>5.2193000000000003E-2</v>
      </c>
      <c r="F1772" s="24" t="str">
        <f>IF([1]新扩建主干线!F1772="","",[1]新扩建主干线!F1772)</f>
        <v>市辖</v>
      </c>
      <c r="G1772" s="24">
        <f>IF([1]新扩建主干线!G1772="","",[1]新扩建主干线!G1772)</f>
        <v>0</v>
      </c>
      <c r="H1772" s="24">
        <f>IF([1]新扩建主干线!H1772="","",[1]新扩建主干线!H1772)</f>
        <v>0</v>
      </c>
      <c r="I1772" s="24">
        <f>IF([1]新扩建主干线!I1772="","",[1]新扩建主干线!I1772)</f>
        <v>1</v>
      </c>
    </row>
    <row r="1773" spans="1:9">
      <c r="A1773" s="24" t="str">
        <f>IF([1]新扩建主干线!A1773="","",[1]新扩建主干线!A1773)</f>
        <v>公肆线路8</v>
      </c>
      <c r="B1773" s="24" t="str">
        <f>IF([1]新扩建主干线!B1773="","",[1]新扩建主干线!B1773)</f>
        <v>10kV</v>
      </c>
      <c r="C1773" s="24" t="str">
        <f>IF([1]新扩建主干线!C1773="","",[1]新扩建主干线!C1773)</f>
        <v>124公肆线</v>
      </c>
      <c r="D1773" s="24">
        <f>IF([1]新扩建主干线!D1773="","",[1]新扩建主干线!D1773)</f>
        <v>0</v>
      </c>
      <c r="E1773" s="24">
        <f>IF([1]新扩建主干线!E1773="","",[1]新扩建主干线!E1773)</f>
        <v>3.5202999999999998E-2</v>
      </c>
      <c r="F1773" s="24" t="str">
        <f>IF([1]新扩建主干线!F1773="","",[1]新扩建主干线!F1773)</f>
        <v>市辖</v>
      </c>
      <c r="G1773" s="24">
        <f>IF([1]新扩建主干线!G1773="","",[1]新扩建主干线!G1773)</f>
        <v>0</v>
      </c>
      <c r="H1773" s="24">
        <f>IF([1]新扩建主干线!H1773="","",[1]新扩建主干线!H1773)</f>
        <v>2</v>
      </c>
      <c r="I1773" s="24">
        <f>IF([1]新扩建主干线!I1773="","",[1]新扩建主干线!I1773)</f>
        <v>3</v>
      </c>
    </row>
    <row r="1774" spans="1:9">
      <c r="A1774" s="24" t="str">
        <f>IF([1]新扩建主干线!A1774="","",[1]新扩建主干线!A1774)</f>
        <v>公肆线路9</v>
      </c>
      <c r="B1774" s="24" t="str">
        <f>IF([1]新扩建主干线!B1774="","",[1]新扩建主干线!B1774)</f>
        <v>10kV</v>
      </c>
      <c r="C1774" s="24" t="str">
        <f>IF([1]新扩建主干线!C1774="","",[1]新扩建主干线!C1774)</f>
        <v>124公肆线</v>
      </c>
      <c r="D1774" s="24">
        <f>IF([1]新扩建主干线!D1774="","",[1]新扩建主干线!D1774)</f>
        <v>0</v>
      </c>
      <c r="E1774" s="24">
        <f>IF([1]新扩建主干线!E1774="","",[1]新扩建主干线!E1774)</f>
        <v>6.5210000000000004E-2</v>
      </c>
      <c r="F1774" s="24" t="str">
        <f>IF([1]新扩建主干线!F1774="","",[1]新扩建主干线!F1774)</f>
        <v>市辖</v>
      </c>
      <c r="G1774" s="24">
        <f>IF([1]新扩建主干线!G1774="","",[1]新扩建主干线!G1774)</f>
        <v>0</v>
      </c>
      <c r="H1774" s="24">
        <f>IF([1]新扩建主干线!H1774="","",[1]新扩建主干线!H1774)</f>
        <v>3</v>
      </c>
      <c r="I1774" s="24">
        <f>IF([1]新扩建主干线!I1774="","",[1]新扩建主干线!I1774)</f>
        <v>1</v>
      </c>
    </row>
    <row r="1775" spans="1:9">
      <c r="A1775" s="24" t="str">
        <f>IF([1]新扩建主干线!A1775="","",[1]新扩建主干线!A1775)</f>
        <v>公肆线路11</v>
      </c>
      <c r="B1775" s="24" t="str">
        <f>IF([1]新扩建主干线!B1775="","",[1]新扩建主干线!B1775)</f>
        <v>10kV</v>
      </c>
      <c r="C1775" s="24" t="str">
        <f>IF([1]新扩建主干线!C1775="","",[1]新扩建主干线!C1775)</f>
        <v>124公肆线</v>
      </c>
      <c r="D1775" s="24">
        <f>IF([1]新扩建主干线!D1775="","",[1]新扩建主干线!D1775)</f>
        <v>0</v>
      </c>
      <c r="E1775" s="24">
        <f>IF([1]新扩建主干线!E1775="","",[1]新扩建主干线!E1775)</f>
        <v>8.8909000000000002E-2</v>
      </c>
      <c r="F1775" s="24" t="str">
        <f>IF([1]新扩建主干线!F1775="","",[1]新扩建主干线!F1775)</f>
        <v>市辖</v>
      </c>
      <c r="G1775" s="24">
        <f>IF([1]新扩建主干线!G1775="","",[1]新扩建主干线!G1775)</f>
        <v>0</v>
      </c>
      <c r="H1775" s="24">
        <f>IF([1]新扩建主干线!H1775="","",[1]新扩建主干线!H1775)</f>
        <v>5</v>
      </c>
      <c r="I1775" s="24">
        <f>IF([1]新扩建主干线!I1775="","",[1]新扩建主干线!I1775)</f>
        <v>3</v>
      </c>
    </row>
    <row r="1776" spans="1:9">
      <c r="A1776" s="24" t="str">
        <f>IF([1]新扩建主干线!A1776="","",[1]新扩建主干线!A1776)</f>
        <v>公肆线路12</v>
      </c>
      <c r="B1776" s="24" t="str">
        <f>IF([1]新扩建主干线!B1776="","",[1]新扩建主干线!B1776)</f>
        <v>10kV</v>
      </c>
      <c r="C1776" s="24" t="str">
        <f>IF([1]新扩建主干线!C1776="","",[1]新扩建主干线!C1776)</f>
        <v>124公肆线</v>
      </c>
      <c r="D1776" s="24">
        <f>IF([1]新扩建主干线!D1776="","",[1]新扩建主干线!D1776)</f>
        <v>0</v>
      </c>
      <c r="E1776" s="24">
        <f>IF([1]新扩建主干线!E1776="","",[1]新扩建主干线!E1776)</f>
        <v>0.154999</v>
      </c>
      <c r="F1776" s="24" t="str">
        <f>IF([1]新扩建主干线!F1776="","",[1]新扩建主干线!F1776)</f>
        <v>市辖</v>
      </c>
      <c r="G1776" s="24">
        <f>IF([1]新扩建主干线!G1776="","",[1]新扩建主干线!G1776)</f>
        <v>0</v>
      </c>
      <c r="H1776" s="24">
        <f>IF([1]新扩建主干线!H1776="","",[1]新扩建主干线!H1776)</f>
        <v>6</v>
      </c>
      <c r="I1776" s="24">
        <f>IF([1]新扩建主干线!I1776="","",[1]新扩建主干线!I1776)</f>
        <v>1</v>
      </c>
    </row>
    <row r="1777" spans="1:9">
      <c r="A1777" s="24" t="str">
        <f>IF([1]新扩建主干线!A1777="","",[1]新扩建主干线!A1777)</f>
        <v>公肆线路14</v>
      </c>
      <c r="B1777" s="24" t="str">
        <f>IF([1]新扩建主干线!B1777="","",[1]新扩建主干线!B1777)</f>
        <v>10kV</v>
      </c>
      <c r="C1777" s="24" t="str">
        <f>IF([1]新扩建主干线!C1777="","",[1]新扩建主干线!C1777)</f>
        <v>124公肆线</v>
      </c>
      <c r="D1777" s="24">
        <f>IF([1]新扩建主干线!D1777="","",[1]新扩建主干线!D1777)</f>
        <v>0</v>
      </c>
      <c r="E1777" s="24">
        <f>IF([1]新扩建主干线!E1777="","",[1]新扩建主干线!E1777)</f>
        <v>2.0110000000000002E-3</v>
      </c>
      <c r="F1777" s="24" t="str">
        <f>IF([1]新扩建主干线!F1777="","",[1]新扩建主干线!F1777)</f>
        <v>市辖</v>
      </c>
      <c r="G1777" s="24">
        <f>IF([1]新扩建主干线!G1777="","",[1]新扩建主干线!G1777)</f>
        <v>0</v>
      </c>
      <c r="H1777" s="24">
        <f>IF([1]新扩建主干线!H1777="","",[1]新扩建主干线!H1777)</f>
        <v>8</v>
      </c>
      <c r="I1777" s="24">
        <f>IF([1]新扩建主干线!I1777="","",[1]新扩建主干线!I1777)</f>
        <v>3</v>
      </c>
    </row>
    <row r="1778" spans="1:9">
      <c r="A1778" s="24" t="str">
        <f>IF([1]新扩建主干线!A1778="","",[1]新扩建主干线!A1778)</f>
        <v>城壹线路1</v>
      </c>
      <c r="B1778" s="24" t="str">
        <f>IF([1]新扩建主干线!B1778="","",[1]新扩建主干线!B1778)</f>
        <v>10kV</v>
      </c>
      <c r="C1778" s="24" t="str">
        <f>IF([1]新扩建主干线!C1778="","",[1]新扩建主干线!C1778)</f>
        <v>111城壹线</v>
      </c>
      <c r="D1778" s="24">
        <f>IF([1]新扩建主干线!D1778="","",[1]新扩建主干线!D1778)</f>
        <v>0</v>
      </c>
      <c r="E1778" s="24">
        <f>IF([1]新扩建主干线!E1778="","",[1]新扩建主干线!E1778)</f>
        <v>2.2023000000000001E-2</v>
      </c>
      <c r="F1778" s="24" t="str">
        <f>IF([1]新扩建主干线!F1778="","",[1]新扩建主干线!F1778)</f>
        <v>县级</v>
      </c>
      <c r="G1778" s="24">
        <f>IF([1]新扩建主干线!G1778="","",[1]新扩建主干线!G1778)</f>
        <v>0</v>
      </c>
      <c r="H1778" s="24">
        <f>IF([1]新扩建主干线!H1778="","",[1]新扩建主干线!H1778)</f>
        <v>0</v>
      </c>
      <c r="I1778" s="24">
        <f>IF([1]新扩建主干线!I1778="","",[1]新扩建主干线!I1778)</f>
        <v>1</v>
      </c>
    </row>
    <row r="1779" spans="1:9">
      <c r="A1779" s="24" t="str">
        <f>IF([1]新扩建主干线!A1779="","",[1]新扩建主干线!A1779)</f>
        <v>城壹线路3</v>
      </c>
      <c r="B1779" s="24" t="str">
        <f>IF([1]新扩建主干线!B1779="","",[1]新扩建主干线!B1779)</f>
        <v>10kV</v>
      </c>
      <c r="C1779" s="24" t="str">
        <f>IF([1]新扩建主干线!C1779="","",[1]新扩建主干线!C1779)</f>
        <v>111城壹线</v>
      </c>
      <c r="D1779" s="24">
        <f>IF([1]新扩建主干线!D1779="","",[1]新扩建主干线!D1779)</f>
        <v>0</v>
      </c>
      <c r="E1779" s="24">
        <f>IF([1]新扩建主干线!E1779="","",[1]新扩建主干线!E1779)</f>
        <v>0.40048499999999998</v>
      </c>
      <c r="F1779" s="24" t="str">
        <f>IF([1]新扩建主干线!F1779="","",[1]新扩建主干线!F1779)</f>
        <v>县级</v>
      </c>
      <c r="G1779" s="24">
        <f>IF([1]新扩建主干线!G1779="","",[1]新扩建主干线!G1779)</f>
        <v>0</v>
      </c>
      <c r="H1779" s="24">
        <f>IF([1]新扩建主干线!H1779="","",[1]新扩建主干线!H1779)</f>
        <v>2</v>
      </c>
      <c r="I1779" s="24">
        <f>IF([1]新扩建主干线!I1779="","",[1]新扩建主干线!I1779)</f>
        <v>3</v>
      </c>
    </row>
    <row r="1780" spans="1:9">
      <c r="A1780" s="24" t="str">
        <f>IF([1]新扩建主干线!A1780="","",[1]新扩建主干线!A1780)</f>
        <v>城壹线路4</v>
      </c>
      <c r="B1780" s="24" t="str">
        <f>IF([1]新扩建主干线!B1780="","",[1]新扩建主干线!B1780)</f>
        <v>10kV</v>
      </c>
      <c r="C1780" s="24" t="str">
        <f>IF([1]新扩建主干线!C1780="","",[1]新扩建主干线!C1780)</f>
        <v>111城壹线</v>
      </c>
      <c r="D1780" s="24">
        <f>IF([1]新扩建主干线!D1780="","",[1]新扩建主干线!D1780)</f>
        <v>0</v>
      </c>
      <c r="E1780" s="24">
        <f>IF([1]新扩建主干线!E1780="","",[1]新扩建主干线!E1780)</f>
        <v>0.38906299999999999</v>
      </c>
      <c r="F1780" s="24" t="str">
        <f>IF([1]新扩建主干线!F1780="","",[1]新扩建主干线!F1780)</f>
        <v>县级</v>
      </c>
      <c r="G1780" s="24">
        <f>IF([1]新扩建主干线!G1780="","",[1]新扩建主干线!G1780)</f>
        <v>0</v>
      </c>
      <c r="H1780" s="24">
        <f>IF([1]新扩建主干线!H1780="","",[1]新扩建主干线!H1780)</f>
        <v>3</v>
      </c>
      <c r="I1780" s="24">
        <f>IF([1]新扩建主干线!I1780="","",[1]新扩建主干线!I1780)</f>
        <v>1</v>
      </c>
    </row>
    <row r="1781" spans="1:9">
      <c r="A1781" s="24" t="str">
        <f>IF([1]新扩建主干线!A1781="","",[1]新扩建主干线!A1781)</f>
        <v>城壹线路6</v>
      </c>
      <c r="B1781" s="24" t="str">
        <f>IF([1]新扩建主干线!B1781="","",[1]新扩建主干线!B1781)</f>
        <v>10kV</v>
      </c>
      <c r="C1781" s="24" t="str">
        <f>IF([1]新扩建主干线!C1781="","",[1]新扩建主干线!C1781)</f>
        <v>111城壹线</v>
      </c>
      <c r="D1781" s="24">
        <f>IF([1]新扩建主干线!D1781="","",[1]新扩建主干线!D1781)</f>
        <v>0</v>
      </c>
      <c r="E1781" s="24">
        <f>IF([1]新扩建主干线!E1781="","",[1]新扩建主干线!E1781)</f>
        <v>0.16858200000000001</v>
      </c>
      <c r="F1781" s="24" t="str">
        <f>IF([1]新扩建主干线!F1781="","",[1]新扩建主干线!F1781)</f>
        <v>市辖</v>
      </c>
      <c r="G1781" s="24">
        <f>IF([1]新扩建主干线!G1781="","",[1]新扩建主干线!G1781)</f>
        <v>0</v>
      </c>
      <c r="H1781" s="24">
        <f>IF([1]新扩建主干线!H1781="","",[1]新扩建主干线!H1781)</f>
        <v>5</v>
      </c>
      <c r="I1781" s="24">
        <f>IF([1]新扩建主干线!I1781="","",[1]新扩建主干线!I1781)</f>
        <v>3</v>
      </c>
    </row>
    <row r="1782" spans="1:9">
      <c r="A1782" s="24" t="str">
        <f>IF([1]新扩建主干线!A1782="","",[1]新扩建主干线!A1782)</f>
        <v>城壹线路7</v>
      </c>
      <c r="B1782" s="24" t="str">
        <f>IF([1]新扩建主干线!B1782="","",[1]新扩建主干线!B1782)</f>
        <v>10kV</v>
      </c>
      <c r="C1782" s="24" t="str">
        <f>IF([1]新扩建主干线!C1782="","",[1]新扩建主干线!C1782)</f>
        <v>111城壹线</v>
      </c>
      <c r="D1782" s="24">
        <f>IF([1]新扩建主干线!D1782="","",[1]新扩建主干线!D1782)</f>
        <v>0</v>
      </c>
      <c r="E1782" s="24">
        <f>IF([1]新扩建主干线!E1782="","",[1]新扩建主干线!E1782)</f>
        <v>0.40898200000000001</v>
      </c>
      <c r="F1782" s="24" t="str">
        <f>IF([1]新扩建主干线!F1782="","",[1]新扩建主干线!F1782)</f>
        <v>市辖</v>
      </c>
      <c r="G1782" s="24">
        <f>IF([1]新扩建主干线!G1782="","",[1]新扩建主干线!G1782)</f>
        <v>0</v>
      </c>
      <c r="H1782" s="24">
        <f>IF([1]新扩建主干线!H1782="","",[1]新扩建主干线!H1782)</f>
        <v>6</v>
      </c>
      <c r="I1782" s="24">
        <f>IF([1]新扩建主干线!I1782="","",[1]新扩建主干线!I1782)</f>
        <v>1</v>
      </c>
    </row>
    <row r="1783" spans="1:9">
      <c r="A1783" s="24" t="str">
        <f>IF([1]新扩建主干线!A1783="","",[1]新扩建主干线!A1783)</f>
        <v>城壹线路9</v>
      </c>
      <c r="B1783" s="24" t="str">
        <f>IF([1]新扩建主干线!B1783="","",[1]新扩建主干线!B1783)</f>
        <v>10kV</v>
      </c>
      <c r="C1783" s="24" t="str">
        <f>IF([1]新扩建主干线!C1783="","",[1]新扩建主干线!C1783)</f>
        <v>111城壹线</v>
      </c>
      <c r="D1783" s="24">
        <f>IF([1]新扩建主干线!D1783="","",[1]新扩建主干线!D1783)</f>
        <v>0</v>
      </c>
      <c r="E1783" s="24">
        <f>IF([1]新扩建主干线!E1783="","",[1]新扩建主干线!E1783)</f>
        <v>0.45049699999999998</v>
      </c>
      <c r="F1783" s="24" t="str">
        <f>IF([1]新扩建主干线!F1783="","",[1]新扩建主干线!F1783)</f>
        <v>市辖</v>
      </c>
      <c r="G1783" s="24">
        <f>IF([1]新扩建主干线!G1783="","",[1]新扩建主干线!G1783)</f>
        <v>0</v>
      </c>
      <c r="H1783" s="24">
        <f>IF([1]新扩建主干线!H1783="","",[1]新扩建主干线!H1783)</f>
        <v>8</v>
      </c>
      <c r="I1783" s="24">
        <f>IF([1]新扩建主干线!I1783="","",[1]新扩建主干线!I1783)</f>
        <v>3</v>
      </c>
    </row>
    <row r="1784" spans="1:9">
      <c r="A1784" s="24" t="str">
        <f>IF([1]新扩建主干线!A1784="","",[1]新扩建主干线!A1784)</f>
        <v>城壹线路10</v>
      </c>
      <c r="B1784" s="24" t="str">
        <f>IF([1]新扩建主干线!B1784="","",[1]新扩建主干线!B1784)</f>
        <v>10kV</v>
      </c>
      <c r="C1784" s="24" t="str">
        <f>IF([1]新扩建主干线!C1784="","",[1]新扩建主干线!C1784)</f>
        <v>111城壹线</v>
      </c>
      <c r="D1784" s="24">
        <f>IF([1]新扩建主干线!D1784="","",[1]新扩建主干线!D1784)</f>
        <v>0</v>
      </c>
      <c r="E1784" s="24">
        <f>IF([1]新扩建主干线!E1784="","",[1]新扩建主干线!E1784)</f>
        <v>0.337704</v>
      </c>
      <c r="F1784" s="24" t="str">
        <f>IF([1]新扩建主干线!F1784="","",[1]新扩建主干线!F1784)</f>
        <v>市辖</v>
      </c>
      <c r="G1784" s="24">
        <f>IF([1]新扩建主干线!G1784="","",[1]新扩建主干线!G1784)</f>
        <v>0</v>
      </c>
      <c r="H1784" s="24">
        <f>IF([1]新扩建主干线!H1784="","",[1]新扩建主干线!H1784)</f>
        <v>0</v>
      </c>
      <c r="I1784" s="24">
        <f>IF([1]新扩建主干线!I1784="","",[1]新扩建主干线!I1784)</f>
        <v>1</v>
      </c>
    </row>
    <row r="1785" spans="1:9">
      <c r="A1785" s="24" t="str">
        <f>IF([1]新扩建主干线!A1785="","",[1]新扩建主干线!A1785)</f>
        <v>城壹线路12</v>
      </c>
      <c r="B1785" s="24" t="str">
        <f>IF([1]新扩建主干线!B1785="","",[1]新扩建主干线!B1785)</f>
        <v>10kV</v>
      </c>
      <c r="C1785" s="24" t="str">
        <f>IF([1]新扩建主干线!C1785="","",[1]新扩建主干线!C1785)</f>
        <v>111城壹线</v>
      </c>
      <c r="D1785" s="24">
        <f>IF([1]新扩建主干线!D1785="","",[1]新扩建主干线!D1785)</f>
        <v>0</v>
      </c>
      <c r="E1785" s="24">
        <f>IF([1]新扩建主干线!E1785="","",[1]新扩建主干线!E1785)</f>
        <v>0.15290899999999999</v>
      </c>
      <c r="F1785" s="24" t="str">
        <f>IF([1]新扩建主干线!F1785="","",[1]新扩建主干线!F1785)</f>
        <v>市辖</v>
      </c>
      <c r="G1785" s="24">
        <f>IF([1]新扩建主干线!G1785="","",[1]新扩建主干线!G1785)</f>
        <v>0</v>
      </c>
      <c r="H1785" s="24">
        <f>IF([1]新扩建主干线!H1785="","",[1]新扩建主干线!H1785)</f>
        <v>2</v>
      </c>
      <c r="I1785" s="24">
        <f>IF([1]新扩建主干线!I1785="","",[1]新扩建主干线!I1785)</f>
        <v>3</v>
      </c>
    </row>
    <row r="1786" spans="1:9">
      <c r="A1786" s="24" t="str">
        <f>IF([1]新扩建主干线!A1786="","",[1]新扩建主干线!A1786)</f>
        <v>城壹线路13</v>
      </c>
      <c r="B1786" s="24" t="str">
        <f>IF([1]新扩建主干线!B1786="","",[1]新扩建主干线!B1786)</f>
        <v>10kV</v>
      </c>
      <c r="C1786" s="24" t="str">
        <f>IF([1]新扩建主干线!C1786="","",[1]新扩建主干线!C1786)</f>
        <v>111城壹线</v>
      </c>
      <c r="D1786" s="24">
        <f>IF([1]新扩建主干线!D1786="","",[1]新扩建主干线!D1786)</f>
        <v>0</v>
      </c>
      <c r="E1786" s="24">
        <f>IF([1]新扩建主干线!E1786="","",[1]新扩建主干线!E1786)</f>
        <v>0.28701399999999999</v>
      </c>
      <c r="F1786" s="24" t="str">
        <f>IF([1]新扩建主干线!F1786="","",[1]新扩建主干线!F1786)</f>
        <v>市辖</v>
      </c>
      <c r="G1786" s="24">
        <f>IF([1]新扩建主干线!G1786="","",[1]新扩建主干线!G1786)</f>
        <v>0</v>
      </c>
      <c r="H1786" s="24">
        <f>IF([1]新扩建主干线!H1786="","",[1]新扩建主干线!H1786)</f>
        <v>3</v>
      </c>
      <c r="I1786" s="24">
        <f>IF([1]新扩建主干线!I1786="","",[1]新扩建主干线!I1786)</f>
        <v>1</v>
      </c>
    </row>
    <row r="1787" spans="1:9">
      <c r="A1787" s="24" t="str">
        <f>IF([1]新扩建主干线!A1787="","",[1]新扩建主干线!A1787)</f>
        <v>瑞叁线路2</v>
      </c>
      <c r="B1787" s="24" t="str">
        <f>IF([1]新扩建主干线!B1787="","",[1]新扩建主干线!B1787)</f>
        <v>10kV</v>
      </c>
      <c r="C1787" s="24" t="str">
        <f>IF([1]新扩建主干线!C1787="","",[1]新扩建主干线!C1787)</f>
        <v>123瑞叁线</v>
      </c>
      <c r="D1787" s="24">
        <f>IF([1]新扩建主干线!D1787="","",[1]新扩建主干线!D1787)</f>
        <v>0</v>
      </c>
      <c r="E1787" s="24">
        <f>IF([1]新扩建主干线!E1787="","",[1]新扩建主干线!E1787)</f>
        <v>0.777416</v>
      </c>
      <c r="F1787" s="24" t="str">
        <f>IF([1]新扩建主干线!F1787="","",[1]新扩建主干线!F1787)</f>
        <v>市辖</v>
      </c>
      <c r="G1787" s="24">
        <f>IF([1]新扩建主干线!G1787="","",[1]新扩建主干线!G1787)</f>
        <v>0</v>
      </c>
      <c r="H1787" s="24">
        <f>IF([1]新扩建主干线!H1787="","",[1]新扩建主干线!H1787)</f>
        <v>5</v>
      </c>
      <c r="I1787" s="24">
        <f>IF([1]新扩建主干线!I1787="","",[1]新扩建主干线!I1787)</f>
        <v>3</v>
      </c>
    </row>
    <row r="1788" spans="1:9">
      <c r="A1788" s="24" t="str">
        <f>IF([1]新扩建主干线!A1788="","",[1]新扩建主干线!A1788)</f>
        <v>瑞叁线路3</v>
      </c>
      <c r="B1788" s="24" t="str">
        <f>IF([1]新扩建主干线!B1788="","",[1]新扩建主干线!B1788)</f>
        <v>10kV</v>
      </c>
      <c r="C1788" s="24" t="str">
        <f>IF([1]新扩建主干线!C1788="","",[1]新扩建主干线!C1788)</f>
        <v>123瑞叁线</v>
      </c>
      <c r="D1788" s="24">
        <f>IF([1]新扩建主干线!D1788="","",[1]新扩建主干线!D1788)</f>
        <v>0</v>
      </c>
      <c r="E1788" s="24">
        <f>IF([1]新扩建主干线!E1788="","",[1]新扩建主干线!E1788)</f>
        <v>2.1761050000000002</v>
      </c>
      <c r="F1788" s="24" t="str">
        <f>IF([1]新扩建主干线!F1788="","",[1]新扩建主干线!F1788)</f>
        <v>市辖</v>
      </c>
      <c r="G1788" s="24">
        <f>IF([1]新扩建主干线!G1788="","",[1]新扩建主干线!G1788)</f>
        <v>0</v>
      </c>
      <c r="H1788" s="24">
        <f>IF([1]新扩建主干线!H1788="","",[1]新扩建主干线!H1788)</f>
        <v>6</v>
      </c>
      <c r="I1788" s="24">
        <f>IF([1]新扩建主干线!I1788="","",[1]新扩建主干线!I1788)</f>
        <v>1</v>
      </c>
    </row>
    <row r="1789" spans="1:9">
      <c r="A1789" s="24" t="str">
        <f>IF([1]新扩建主干线!A1789="","",[1]新扩建主干线!A1789)</f>
        <v>瑞叁线路6</v>
      </c>
      <c r="B1789" s="24" t="str">
        <f>IF([1]新扩建主干线!B1789="","",[1]新扩建主干线!B1789)</f>
        <v>10kV</v>
      </c>
      <c r="C1789" s="24" t="str">
        <f>IF([1]新扩建主干线!C1789="","",[1]新扩建主干线!C1789)</f>
        <v>123瑞叁线</v>
      </c>
      <c r="D1789" s="24">
        <f>IF([1]新扩建主干线!D1789="","",[1]新扩建主干线!D1789)</f>
        <v>0</v>
      </c>
      <c r="E1789" s="24">
        <f>IF([1]新扩建主干线!E1789="","",[1]新扩建主干线!E1789)</f>
        <v>4.9950000000000003E-3</v>
      </c>
      <c r="F1789" s="24" t="str">
        <f>IF([1]新扩建主干线!F1789="","",[1]新扩建主干线!F1789)</f>
        <v>市辖</v>
      </c>
      <c r="G1789" s="24">
        <f>IF([1]新扩建主干线!G1789="","",[1]新扩建主干线!G1789)</f>
        <v>0</v>
      </c>
      <c r="H1789" s="24">
        <f>IF([1]新扩建主干线!H1789="","",[1]新扩建主干线!H1789)</f>
        <v>8</v>
      </c>
      <c r="I1789" s="24">
        <f>IF([1]新扩建主干线!I1789="","",[1]新扩建主干线!I1789)</f>
        <v>3</v>
      </c>
    </row>
    <row r="1790" spans="1:9">
      <c r="A1790" s="24" t="str">
        <f>IF([1]新扩建主干线!A1790="","",[1]新扩建主干线!A1790)</f>
        <v>瑞叁线路7</v>
      </c>
      <c r="B1790" s="24" t="str">
        <f>IF([1]新扩建主干线!B1790="","",[1]新扩建主干线!B1790)</f>
        <v>10kV</v>
      </c>
      <c r="C1790" s="24" t="str">
        <f>IF([1]新扩建主干线!C1790="","",[1]新扩建主干线!C1790)</f>
        <v>123瑞叁线</v>
      </c>
      <c r="D1790" s="24">
        <f>IF([1]新扩建主干线!D1790="","",[1]新扩建主干线!D1790)</f>
        <v>0</v>
      </c>
      <c r="E1790" s="24">
        <f>IF([1]新扩建主干线!E1790="","",[1]新扩建主干线!E1790)</f>
        <v>5.3899999999999998E-3</v>
      </c>
      <c r="F1790" s="24" t="str">
        <f>IF([1]新扩建主干线!F1790="","",[1]新扩建主干线!F1790)</f>
        <v>市辖</v>
      </c>
      <c r="G1790" s="24">
        <f>IF([1]新扩建主干线!G1790="","",[1]新扩建主干线!G1790)</f>
        <v>0</v>
      </c>
      <c r="H1790" s="24">
        <f>IF([1]新扩建主干线!H1790="","",[1]新扩建主干线!H1790)</f>
        <v>0</v>
      </c>
      <c r="I1790" s="24">
        <f>IF([1]新扩建主干线!I1790="","",[1]新扩建主干线!I1790)</f>
        <v>1</v>
      </c>
    </row>
    <row r="1791" spans="1:9">
      <c r="A1791" s="24" t="str">
        <f>IF([1]新扩建主干线!A1791="","",[1]新扩建主干线!A1791)</f>
        <v>瑞叁线路9</v>
      </c>
      <c r="B1791" s="24" t="str">
        <f>IF([1]新扩建主干线!B1791="","",[1]新扩建主干线!B1791)</f>
        <v>10kV</v>
      </c>
      <c r="C1791" s="24" t="str">
        <f>IF([1]新扩建主干线!C1791="","",[1]新扩建主干线!C1791)</f>
        <v>123瑞叁线</v>
      </c>
      <c r="D1791" s="24">
        <f>IF([1]新扩建主干线!D1791="","",[1]新扩建主干线!D1791)</f>
        <v>0</v>
      </c>
      <c r="E1791" s="24">
        <f>IF([1]新扩建主干线!E1791="","",[1]新扩建主干线!E1791)</f>
        <v>5.1260000000000003E-3</v>
      </c>
      <c r="F1791" s="24" t="str">
        <f>IF([1]新扩建主干线!F1791="","",[1]新扩建主干线!F1791)</f>
        <v>市辖</v>
      </c>
      <c r="G1791" s="24">
        <f>IF([1]新扩建主干线!G1791="","",[1]新扩建主干线!G1791)</f>
        <v>0</v>
      </c>
      <c r="H1791" s="24">
        <f>IF([1]新扩建主干线!H1791="","",[1]新扩建主干线!H1791)</f>
        <v>2</v>
      </c>
      <c r="I1791" s="24">
        <f>IF([1]新扩建主干线!I1791="","",[1]新扩建主干线!I1791)</f>
        <v>3</v>
      </c>
    </row>
    <row r="1792" spans="1:9">
      <c r="A1792" s="24" t="str">
        <f>IF([1]新扩建主干线!A1792="","",[1]新扩建主干线!A1792)</f>
        <v>瑞叁线路10</v>
      </c>
      <c r="B1792" s="24" t="str">
        <f>IF([1]新扩建主干线!B1792="","",[1]新扩建主干线!B1792)</f>
        <v>10kV</v>
      </c>
      <c r="C1792" s="24" t="str">
        <f>IF([1]新扩建主干线!C1792="","",[1]新扩建主干线!C1792)</f>
        <v>123瑞叁线</v>
      </c>
      <c r="D1792" s="24">
        <f>IF([1]新扩建主干线!D1792="","",[1]新扩建主干线!D1792)</f>
        <v>0</v>
      </c>
      <c r="E1792" s="24">
        <f>IF([1]新扩建主干线!E1792="","",[1]新扩建主干线!E1792)</f>
        <v>8.2410000000000001E-3</v>
      </c>
      <c r="F1792" s="24" t="str">
        <f>IF([1]新扩建主干线!F1792="","",[1]新扩建主干线!F1792)</f>
        <v>市辖</v>
      </c>
      <c r="G1792" s="24">
        <f>IF([1]新扩建主干线!G1792="","",[1]新扩建主干线!G1792)</f>
        <v>0</v>
      </c>
      <c r="H1792" s="24">
        <f>IF([1]新扩建主干线!H1792="","",[1]新扩建主干线!H1792)</f>
        <v>3</v>
      </c>
      <c r="I1792" s="24">
        <f>IF([1]新扩建主干线!I1792="","",[1]新扩建主干线!I1792)</f>
        <v>1</v>
      </c>
    </row>
    <row r="1793" spans="1:9">
      <c r="A1793" s="24" t="str">
        <f>IF([1]新扩建主干线!A1793="","",[1]新扩建主干线!A1793)</f>
        <v>城肆线路1</v>
      </c>
      <c r="B1793" s="24" t="str">
        <f>IF([1]新扩建主干线!B1793="","",[1]新扩建主干线!B1793)</f>
        <v>10kV</v>
      </c>
      <c r="C1793" s="24" t="str">
        <f>IF([1]新扩建主干线!C1793="","",[1]新扩建主干线!C1793)</f>
        <v>114城肆线</v>
      </c>
      <c r="D1793" s="24">
        <f>IF([1]新扩建主干线!D1793="","",[1]新扩建主干线!D1793)</f>
        <v>0</v>
      </c>
      <c r="E1793" s="24">
        <f>IF([1]新扩建主干线!E1793="","",[1]新扩建主干线!E1793)</f>
        <v>3.8861E-2</v>
      </c>
      <c r="F1793" s="24" t="str">
        <f>IF([1]新扩建主干线!F1793="","",[1]新扩建主干线!F1793)</f>
        <v>县级</v>
      </c>
      <c r="G1793" s="24">
        <f>IF([1]新扩建主干线!G1793="","",[1]新扩建主干线!G1793)</f>
        <v>0</v>
      </c>
      <c r="H1793" s="24">
        <f>IF([1]新扩建主干线!H1793="","",[1]新扩建主干线!H1793)</f>
        <v>5</v>
      </c>
      <c r="I1793" s="24">
        <f>IF([1]新扩建主干线!I1793="","",[1]新扩建主干线!I1793)</f>
        <v>3</v>
      </c>
    </row>
    <row r="1794" spans="1:9">
      <c r="A1794" s="24" t="str">
        <f>IF([1]新扩建主干线!A1794="","",[1]新扩建主干线!A1794)</f>
        <v>城肆线路2</v>
      </c>
      <c r="B1794" s="24" t="str">
        <f>IF([1]新扩建主干线!B1794="","",[1]新扩建主干线!B1794)</f>
        <v>10kV</v>
      </c>
      <c r="C1794" s="24" t="str">
        <f>IF([1]新扩建主干线!C1794="","",[1]新扩建主干线!C1794)</f>
        <v>114城肆线</v>
      </c>
      <c r="D1794" s="24">
        <f>IF([1]新扩建主干线!D1794="","",[1]新扩建主干线!D1794)</f>
        <v>0</v>
      </c>
      <c r="E1794" s="24">
        <f>IF([1]新扩建主干线!E1794="","",[1]新扩建主干线!E1794)</f>
        <v>0.46881299999999998</v>
      </c>
      <c r="F1794" s="24" t="str">
        <f>IF([1]新扩建主干线!F1794="","",[1]新扩建主干线!F1794)</f>
        <v>县级</v>
      </c>
      <c r="G1794" s="24">
        <f>IF([1]新扩建主干线!G1794="","",[1]新扩建主干线!G1794)</f>
        <v>0</v>
      </c>
      <c r="H1794" s="24">
        <f>IF([1]新扩建主干线!H1794="","",[1]新扩建主干线!H1794)</f>
        <v>6</v>
      </c>
      <c r="I1794" s="24">
        <f>IF([1]新扩建主干线!I1794="","",[1]新扩建主干线!I1794)</f>
        <v>1</v>
      </c>
    </row>
    <row r="1795" spans="1:9">
      <c r="A1795" s="24" t="str">
        <f>IF([1]新扩建主干线!A1795="","",[1]新扩建主干线!A1795)</f>
        <v>城肆线路4</v>
      </c>
      <c r="B1795" s="24" t="str">
        <f>IF([1]新扩建主干线!B1795="","",[1]新扩建主干线!B1795)</f>
        <v>10kV</v>
      </c>
      <c r="C1795" s="24" t="str">
        <f>IF([1]新扩建主干线!C1795="","",[1]新扩建主干线!C1795)</f>
        <v>114城肆线</v>
      </c>
      <c r="D1795" s="24">
        <f>IF([1]新扩建主干线!D1795="","",[1]新扩建主干线!D1795)</f>
        <v>0</v>
      </c>
      <c r="E1795" s="24">
        <f>IF([1]新扩建主干线!E1795="","",[1]新扩建主干线!E1795)</f>
        <v>8.9124999999999996E-2</v>
      </c>
      <c r="F1795" s="24" t="str">
        <f>IF([1]新扩建主干线!F1795="","",[1]新扩建主干线!F1795)</f>
        <v>县级</v>
      </c>
      <c r="G1795" s="24">
        <f>IF([1]新扩建主干线!G1795="","",[1]新扩建主干线!G1795)</f>
        <v>0</v>
      </c>
      <c r="H1795" s="24">
        <f>IF([1]新扩建主干线!H1795="","",[1]新扩建主干线!H1795)</f>
        <v>8</v>
      </c>
      <c r="I1795" s="24">
        <f>IF([1]新扩建主干线!I1795="","",[1]新扩建主干线!I1795)</f>
        <v>3</v>
      </c>
    </row>
    <row r="1796" spans="1:9">
      <c r="A1796" s="24" t="str">
        <f>IF([1]新扩建主干线!A1796="","",[1]新扩建主干线!A1796)</f>
        <v>城肆线路5</v>
      </c>
      <c r="B1796" s="24" t="str">
        <f>IF([1]新扩建主干线!B1796="","",[1]新扩建主干线!B1796)</f>
        <v>10kV</v>
      </c>
      <c r="C1796" s="24" t="str">
        <f>IF([1]新扩建主干线!C1796="","",[1]新扩建主干线!C1796)</f>
        <v>114城肆线</v>
      </c>
      <c r="D1796" s="24">
        <f>IF([1]新扩建主干线!D1796="","",[1]新扩建主干线!D1796)</f>
        <v>0</v>
      </c>
      <c r="E1796" s="24">
        <f>IF([1]新扩建主干线!E1796="","",[1]新扩建主干线!E1796)</f>
        <v>0.375606</v>
      </c>
      <c r="F1796" s="24" t="str">
        <f>IF([1]新扩建主干线!F1796="","",[1]新扩建主干线!F1796)</f>
        <v>县级</v>
      </c>
      <c r="G1796" s="24">
        <f>IF([1]新扩建主干线!G1796="","",[1]新扩建主干线!G1796)</f>
        <v>0</v>
      </c>
      <c r="H1796" s="24">
        <f>IF([1]新扩建主干线!H1796="","",[1]新扩建主干线!H1796)</f>
        <v>0</v>
      </c>
      <c r="I1796" s="24">
        <f>IF([1]新扩建主干线!I1796="","",[1]新扩建主干线!I1796)</f>
        <v>1</v>
      </c>
    </row>
    <row r="1797" spans="1:9">
      <c r="A1797" s="24" t="str">
        <f>IF([1]新扩建主干线!A1797="","",[1]新扩建主干线!A1797)</f>
        <v>城肆线路7</v>
      </c>
      <c r="B1797" s="24" t="str">
        <f>IF([1]新扩建主干线!B1797="","",[1]新扩建主干线!B1797)</f>
        <v>10kV</v>
      </c>
      <c r="C1797" s="24" t="str">
        <f>IF([1]新扩建主干线!C1797="","",[1]新扩建主干线!C1797)</f>
        <v>114城肆线</v>
      </c>
      <c r="D1797" s="24">
        <f>IF([1]新扩建主干线!D1797="","",[1]新扩建主干线!D1797)</f>
        <v>0</v>
      </c>
      <c r="E1797" s="24">
        <f>IF([1]新扩建主干线!E1797="","",[1]新扩建主干线!E1797)</f>
        <v>0.318328</v>
      </c>
      <c r="F1797" s="24" t="str">
        <f>IF([1]新扩建主干线!F1797="","",[1]新扩建主干线!F1797)</f>
        <v>县级</v>
      </c>
      <c r="G1797" s="24">
        <f>IF([1]新扩建主干线!G1797="","",[1]新扩建主干线!G1797)</f>
        <v>0</v>
      </c>
      <c r="H1797" s="24">
        <f>IF([1]新扩建主干线!H1797="","",[1]新扩建主干线!H1797)</f>
        <v>2</v>
      </c>
      <c r="I1797" s="24">
        <f>IF([1]新扩建主干线!I1797="","",[1]新扩建主干线!I1797)</f>
        <v>3</v>
      </c>
    </row>
    <row r="1798" spans="1:9">
      <c r="A1798" s="24" t="str">
        <f>IF([1]新扩建主干线!A1798="","",[1]新扩建主干线!A1798)</f>
        <v>城肆线路8</v>
      </c>
      <c r="B1798" s="24" t="str">
        <f>IF([1]新扩建主干线!B1798="","",[1]新扩建主干线!B1798)</f>
        <v>10kV</v>
      </c>
      <c r="C1798" s="24" t="str">
        <f>IF([1]新扩建主干线!C1798="","",[1]新扩建主干线!C1798)</f>
        <v>114城肆线</v>
      </c>
      <c r="D1798" s="24">
        <f>IF([1]新扩建主干线!D1798="","",[1]新扩建主干线!D1798)</f>
        <v>0</v>
      </c>
      <c r="E1798" s="24">
        <f>IF([1]新扩建主干线!E1798="","",[1]新扩建主干线!E1798)</f>
        <v>0.46829799999999999</v>
      </c>
      <c r="F1798" s="24" t="str">
        <f>IF([1]新扩建主干线!F1798="","",[1]新扩建主干线!F1798)</f>
        <v>县级</v>
      </c>
      <c r="G1798" s="24">
        <f>IF([1]新扩建主干线!G1798="","",[1]新扩建主干线!G1798)</f>
        <v>0</v>
      </c>
      <c r="H1798" s="24">
        <f>IF([1]新扩建主干线!H1798="","",[1]新扩建主干线!H1798)</f>
        <v>3</v>
      </c>
      <c r="I1798" s="24">
        <f>IF([1]新扩建主干线!I1798="","",[1]新扩建主干线!I1798)</f>
        <v>1</v>
      </c>
    </row>
    <row r="1799" spans="1:9">
      <c r="A1799" s="24" t="str">
        <f>IF([1]新扩建主干线!A1799="","",[1]新扩建主干线!A1799)</f>
        <v>城肆线路10</v>
      </c>
      <c r="B1799" s="24" t="str">
        <f>IF([1]新扩建主干线!B1799="","",[1]新扩建主干线!B1799)</f>
        <v>10kV</v>
      </c>
      <c r="C1799" s="24" t="str">
        <f>IF([1]新扩建主干线!C1799="","",[1]新扩建主干线!C1799)</f>
        <v>114城肆线</v>
      </c>
      <c r="D1799" s="24">
        <f>IF([1]新扩建主干线!D1799="","",[1]新扩建主干线!D1799)</f>
        <v>0</v>
      </c>
      <c r="E1799" s="24">
        <f>IF([1]新扩建主干线!E1799="","",[1]新扩建主干线!E1799)</f>
        <v>0.51769200000000004</v>
      </c>
      <c r="F1799" s="24" t="str">
        <f>IF([1]新扩建主干线!F1799="","",[1]新扩建主干线!F1799)</f>
        <v>县级</v>
      </c>
      <c r="G1799" s="24">
        <f>IF([1]新扩建主干线!G1799="","",[1]新扩建主干线!G1799)</f>
        <v>0</v>
      </c>
      <c r="H1799" s="24">
        <f>IF([1]新扩建主干线!H1799="","",[1]新扩建主干线!H1799)</f>
        <v>5</v>
      </c>
      <c r="I1799" s="24">
        <f>IF([1]新扩建主干线!I1799="","",[1]新扩建主干线!I1799)</f>
        <v>3</v>
      </c>
    </row>
    <row r="1800" spans="1:9">
      <c r="A1800" s="24" t="str">
        <f>IF([1]新扩建主干线!A1800="","",[1]新扩建主干线!A1800)</f>
        <v>城肆线路11</v>
      </c>
      <c r="B1800" s="24" t="str">
        <f>IF([1]新扩建主干线!B1800="","",[1]新扩建主干线!B1800)</f>
        <v>10kV</v>
      </c>
      <c r="C1800" s="24" t="str">
        <f>IF([1]新扩建主干线!C1800="","",[1]新扩建主干线!C1800)</f>
        <v>114城肆线</v>
      </c>
      <c r="D1800" s="24">
        <f>IF([1]新扩建主干线!D1800="","",[1]新扩建主干线!D1800)</f>
        <v>0</v>
      </c>
      <c r="E1800" s="24">
        <f>IF([1]新扩建主干线!E1800="","",[1]新扩建主干线!E1800)</f>
        <v>0.89066900000000004</v>
      </c>
      <c r="F1800" s="24" t="str">
        <f>IF([1]新扩建主干线!F1800="","",[1]新扩建主干线!F1800)</f>
        <v>县级</v>
      </c>
      <c r="G1800" s="24">
        <f>IF([1]新扩建主干线!G1800="","",[1]新扩建主干线!G1800)</f>
        <v>0</v>
      </c>
      <c r="H1800" s="24">
        <f>IF([1]新扩建主干线!H1800="","",[1]新扩建主干线!H1800)</f>
        <v>6</v>
      </c>
      <c r="I1800" s="24">
        <f>IF([1]新扩建主干线!I1800="","",[1]新扩建主干线!I1800)</f>
        <v>1</v>
      </c>
    </row>
    <row r="1801" spans="1:9">
      <c r="A1801" s="24" t="str">
        <f>IF([1]新扩建主干线!A1801="","",[1]新扩建主干线!A1801)</f>
        <v>城肆线路13</v>
      </c>
      <c r="B1801" s="24" t="str">
        <f>IF([1]新扩建主干线!B1801="","",[1]新扩建主干线!B1801)</f>
        <v>10kV</v>
      </c>
      <c r="C1801" s="24" t="str">
        <f>IF([1]新扩建主干线!C1801="","",[1]新扩建主干线!C1801)</f>
        <v>114城肆线</v>
      </c>
      <c r="D1801" s="24">
        <f>IF([1]新扩建主干线!D1801="","",[1]新扩建主干线!D1801)</f>
        <v>0</v>
      </c>
      <c r="E1801" s="24">
        <f>IF([1]新扩建主干线!E1801="","",[1]新扩建主干线!E1801)</f>
        <v>0.12875900000000001</v>
      </c>
      <c r="F1801" s="24" t="str">
        <f>IF([1]新扩建主干线!F1801="","",[1]新扩建主干线!F1801)</f>
        <v>县级</v>
      </c>
      <c r="G1801" s="24">
        <f>IF([1]新扩建主干线!G1801="","",[1]新扩建主干线!G1801)</f>
        <v>0</v>
      </c>
      <c r="H1801" s="24">
        <f>IF([1]新扩建主干线!H1801="","",[1]新扩建主干线!H1801)</f>
        <v>8</v>
      </c>
      <c r="I1801" s="24">
        <f>IF([1]新扩建主干线!I1801="","",[1]新扩建主干线!I1801)</f>
        <v>3</v>
      </c>
    </row>
    <row r="1802" spans="1:9">
      <c r="A1802" s="24" t="str">
        <f>IF([1]新扩建主干线!A1802="","",[1]新扩建主干线!A1802)</f>
        <v>城肆线路14</v>
      </c>
      <c r="B1802" s="24" t="str">
        <f>IF([1]新扩建主干线!B1802="","",[1]新扩建主干线!B1802)</f>
        <v>10kV</v>
      </c>
      <c r="C1802" s="24" t="str">
        <f>IF([1]新扩建主干线!C1802="","",[1]新扩建主干线!C1802)</f>
        <v>114城肆线</v>
      </c>
      <c r="D1802" s="24">
        <f>IF([1]新扩建主干线!D1802="","",[1]新扩建主干线!D1802)</f>
        <v>0</v>
      </c>
      <c r="E1802" s="24">
        <f>IF([1]新扩建主干线!E1802="","",[1]新扩建主干线!E1802)</f>
        <v>8.0193E-2</v>
      </c>
      <c r="F1802" s="24" t="str">
        <f>IF([1]新扩建主干线!F1802="","",[1]新扩建主干线!F1802)</f>
        <v>县级</v>
      </c>
      <c r="G1802" s="24">
        <f>IF([1]新扩建主干线!G1802="","",[1]新扩建主干线!G1802)</f>
        <v>0</v>
      </c>
      <c r="H1802" s="24">
        <f>IF([1]新扩建主干线!H1802="","",[1]新扩建主干线!H1802)</f>
        <v>0</v>
      </c>
      <c r="I1802" s="24">
        <f>IF([1]新扩建主干线!I1802="","",[1]新扩建主干线!I1802)</f>
        <v>1</v>
      </c>
    </row>
    <row r="1803" spans="1:9">
      <c r="A1803" s="24" t="str">
        <f>IF([1]新扩建主干线!A1803="","",[1]新扩建主干线!A1803)</f>
        <v>城伍线路2</v>
      </c>
      <c r="B1803" s="24" t="str">
        <f>IF([1]新扩建主干线!B1803="","",[1]新扩建主干线!B1803)</f>
        <v>10kV</v>
      </c>
      <c r="C1803" s="24" t="str">
        <f>IF([1]新扩建主干线!C1803="","",[1]新扩建主干线!C1803)</f>
        <v>115城伍线</v>
      </c>
      <c r="D1803" s="24">
        <f>IF([1]新扩建主干线!D1803="","",[1]新扩建主干线!D1803)</f>
        <v>0</v>
      </c>
      <c r="E1803" s="24">
        <f>IF([1]新扩建主干线!E1803="","",[1]新扩建主干线!E1803)</f>
        <v>4.5679999999999998E-2</v>
      </c>
      <c r="F1803" s="24" t="str">
        <f>IF([1]新扩建主干线!F1803="","",[1]新扩建主干线!F1803)</f>
        <v>市辖</v>
      </c>
      <c r="G1803" s="24">
        <f>IF([1]新扩建主干线!G1803="","",[1]新扩建主干线!G1803)</f>
        <v>0</v>
      </c>
      <c r="H1803" s="24">
        <f>IF([1]新扩建主干线!H1803="","",[1]新扩建主干线!H1803)</f>
        <v>2</v>
      </c>
      <c r="I1803" s="24">
        <f>IF([1]新扩建主干线!I1803="","",[1]新扩建主干线!I1803)</f>
        <v>3</v>
      </c>
    </row>
    <row r="1804" spans="1:9">
      <c r="A1804" s="24" t="str">
        <f>IF([1]新扩建主干线!A1804="","",[1]新扩建主干线!A1804)</f>
        <v>城陆线路1</v>
      </c>
      <c r="B1804" s="24" t="str">
        <f>IF([1]新扩建主干线!B1804="","",[1]新扩建主干线!B1804)</f>
        <v>10kV</v>
      </c>
      <c r="C1804" s="24" t="str">
        <f>IF([1]新扩建主干线!C1804="","",[1]新扩建主干线!C1804)</f>
        <v>116城陆线</v>
      </c>
      <c r="D1804" s="24">
        <f>IF([1]新扩建主干线!D1804="","",[1]新扩建主干线!D1804)</f>
        <v>0</v>
      </c>
      <c r="E1804" s="24">
        <f>IF([1]新扩建主干线!E1804="","",[1]新扩建主干线!E1804)</f>
        <v>2.3704390000000002</v>
      </c>
      <c r="F1804" s="24" t="str">
        <f>IF([1]新扩建主干线!F1804="","",[1]新扩建主干线!F1804)</f>
        <v>县级</v>
      </c>
      <c r="G1804" s="24">
        <f>IF([1]新扩建主干线!G1804="","",[1]新扩建主干线!G1804)</f>
        <v>0</v>
      </c>
      <c r="H1804" s="24">
        <f>IF([1]新扩建主干线!H1804="","",[1]新扩建主干线!H1804)</f>
        <v>3</v>
      </c>
      <c r="I1804" s="24">
        <f>IF([1]新扩建主干线!I1804="","",[1]新扩建主干线!I1804)</f>
        <v>1</v>
      </c>
    </row>
    <row r="1805" spans="1:9">
      <c r="A1805" s="24" t="str">
        <f>IF([1]新扩建主干线!A1805="","",[1]新扩建主干线!A1805)</f>
        <v>城捌线路1</v>
      </c>
      <c r="B1805" s="24" t="str">
        <f>IF([1]新扩建主干线!B1805="","",[1]新扩建主干线!B1805)</f>
        <v>10kV</v>
      </c>
      <c r="C1805" s="24" t="str">
        <f>IF([1]新扩建主干线!C1805="","",[1]新扩建主干线!C1805)</f>
        <v>118城捌线</v>
      </c>
      <c r="D1805" s="24">
        <f>IF([1]新扩建主干线!D1805="","",[1]新扩建主干线!D1805)</f>
        <v>0</v>
      </c>
      <c r="E1805" s="24">
        <f>IF([1]新扩建主干线!E1805="","",[1]新扩建主干线!E1805)</f>
        <v>0.35045100000000001</v>
      </c>
      <c r="F1805" s="24" t="str">
        <f>IF([1]新扩建主干线!F1805="","",[1]新扩建主干线!F1805)</f>
        <v>县级</v>
      </c>
      <c r="G1805" s="24">
        <f>IF([1]新扩建主干线!G1805="","",[1]新扩建主干线!G1805)</f>
        <v>0</v>
      </c>
      <c r="H1805" s="24">
        <f>IF([1]新扩建主干线!H1805="","",[1]新扩建主干线!H1805)</f>
        <v>5</v>
      </c>
      <c r="I1805" s="24">
        <f>IF([1]新扩建主干线!I1805="","",[1]新扩建主干线!I1805)</f>
        <v>3</v>
      </c>
    </row>
    <row r="1806" spans="1:9">
      <c r="A1806" s="24" t="str">
        <f>IF([1]新扩建主干线!A1806="","",[1]新扩建主干线!A1806)</f>
        <v>城捌线路2</v>
      </c>
      <c r="B1806" s="24" t="str">
        <f>IF([1]新扩建主干线!B1806="","",[1]新扩建主干线!B1806)</f>
        <v>10kV</v>
      </c>
      <c r="C1806" s="24" t="str">
        <f>IF([1]新扩建主干线!C1806="","",[1]新扩建主干线!C1806)</f>
        <v>118城捌线</v>
      </c>
      <c r="D1806" s="24">
        <f>IF([1]新扩建主干线!D1806="","",[1]新扩建主干线!D1806)</f>
        <v>0</v>
      </c>
      <c r="E1806" s="24">
        <f>IF([1]新扩建主干线!E1806="","",[1]新扩建主干线!E1806)</f>
        <v>0.65793900000000005</v>
      </c>
      <c r="F1806" s="24" t="str">
        <f>IF([1]新扩建主干线!F1806="","",[1]新扩建主干线!F1806)</f>
        <v>县级</v>
      </c>
      <c r="G1806" s="24">
        <f>IF([1]新扩建主干线!G1806="","",[1]新扩建主干线!G1806)</f>
        <v>0</v>
      </c>
      <c r="H1806" s="24">
        <f>IF([1]新扩建主干线!H1806="","",[1]新扩建主干线!H1806)</f>
        <v>6</v>
      </c>
      <c r="I1806" s="24">
        <f>IF([1]新扩建主干线!I1806="","",[1]新扩建主干线!I1806)</f>
        <v>1</v>
      </c>
    </row>
    <row r="1807" spans="1:9">
      <c r="A1807" s="24" t="str">
        <f>IF([1]新扩建主干线!A1807="","",[1]新扩建主干线!A1807)</f>
        <v>城捌线路4</v>
      </c>
      <c r="B1807" s="24" t="str">
        <f>IF([1]新扩建主干线!B1807="","",[1]新扩建主干线!B1807)</f>
        <v>10kV</v>
      </c>
      <c r="C1807" s="24" t="str">
        <f>IF([1]新扩建主干线!C1807="","",[1]新扩建主干线!C1807)</f>
        <v>118城捌线</v>
      </c>
      <c r="D1807" s="24">
        <f>IF([1]新扩建主干线!D1807="","",[1]新扩建主干线!D1807)</f>
        <v>0</v>
      </c>
      <c r="E1807" s="24">
        <f>IF([1]新扩建主干线!E1807="","",[1]新扩建主干线!E1807)</f>
        <v>1.6784E-2</v>
      </c>
      <c r="F1807" s="24" t="str">
        <f>IF([1]新扩建主干线!F1807="","",[1]新扩建主干线!F1807)</f>
        <v>县级</v>
      </c>
      <c r="G1807" s="24">
        <f>IF([1]新扩建主干线!G1807="","",[1]新扩建主干线!G1807)</f>
        <v>0</v>
      </c>
      <c r="H1807" s="24">
        <f>IF([1]新扩建主干线!H1807="","",[1]新扩建主干线!H1807)</f>
        <v>8</v>
      </c>
      <c r="I1807" s="24">
        <f>IF([1]新扩建主干线!I1807="","",[1]新扩建主干线!I1807)</f>
        <v>3</v>
      </c>
    </row>
    <row r="1808" spans="1:9">
      <c r="A1808" s="24" t="str">
        <f>IF([1]新扩建主干线!A1808="","",[1]新扩建主干线!A1808)</f>
        <v>城捌线路5</v>
      </c>
      <c r="B1808" s="24" t="str">
        <f>IF([1]新扩建主干线!B1808="","",[1]新扩建主干线!B1808)</f>
        <v>10kV</v>
      </c>
      <c r="C1808" s="24" t="str">
        <f>IF([1]新扩建主干线!C1808="","",[1]新扩建主干线!C1808)</f>
        <v>118城捌线</v>
      </c>
      <c r="D1808" s="24">
        <f>IF([1]新扩建主干线!D1808="","",[1]新扩建主干线!D1808)</f>
        <v>0</v>
      </c>
      <c r="E1808" s="24">
        <f>IF([1]新扩建主干线!E1808="","",[1]新扩建主干线!E1808)</f>
        <v>0.25179600000000002</v>
      </c>
      <c r="F1808" s="24" t="str">
        <f>IF([1]新扩建主干线!F1808="","",[1]新扩建主干线!F1808)</f>
        <v>县级</v>
      </c>
      <c r="G1808" s="24">
        <f>IF([1]新扩建主干线!G1808="","",[1]新扩建主干线!G1808)</f>
        <v>0</v>
      </c>
      <c r="H1808" s="24">
        <f>IF([1]新扩建主干线!H1808="","",[1]新扩建主干线!H1808)</f>
        <v>0</v>
      </c>
      <c r="I1808" s="24">
        <f>IF([1]新扩建主干线!I1808="","",[1]新扩建主干线!I1808)</f>
        <v>1</v>
      </c>
    </row>
    <row r="1809" spans="1:9">
      <c r="A1809" s="24" t="str">
        <f>IF([1]新扩建主干线!A1809="","",[1]新扩建主干线!A1809)</f>
        <v>城捌线路7</v>
      </c>
      <c r="B1809" s="24" t="str">
        <f>IF([1]新扩建主干线!B1809="","",[1]新扩建主干线!B1809)</f>
        <v>10kV</v>
      </c>
      <c r="C1809" s="24" t="str">
        <f>IF([1]新扩建主干线!C1809="","",[1]新扩建主干线!C1809)</f>
        <v>118城捌线</v>
      </c>
      <c r="D1809" s="24">
        <f>IF([1]新扩建主干线!D1809="","",[1]新扩建主干线!D1809)</f>
        <v>0</v>
      </c>
      <c r="E1809" s="24">
        <f>IF([1]新扩建主干线!E1809="","",[1]新扩建主干线!E1809)</f>
        <v>1.5325E-2</v>
      </c>
      <c r="F1809" s="24" t="str">
        <f>IF([1]新扩建主干线!F1809="","",[1]新扩建主干线!F1809)</f>
        <v>县级</v>
      </c>
      <c r="G1809" s="24">
        <f>IF([1]新扩建主干线!G1809="","",[1]新扩建主干线!G1809)</f>
        <v>0</v>
      </c>
      <c r="H1809" s="24">
        <f>IF([1]新扩建主干线!H1809="","",[1]新扩建主干线!H1809)</f>
        <v>2</v>
      </c>
      <c r="I1809" s="24">
        <f>IF([1]新扩建主干线!I1809="","",[1]新扩建主干线!I1809)</f>
        <v>3</v>
      </c>
    </row>
    <row r="1810" spans="1:9">
      <c r="A1810" s="24" t="str">
        <f>IF([1]新扩建主干线!A1810="","",[1]新扩建主干线!A1810)</f>
        <v>城捌线路8</v>
      </c>
      <c r="B1810" s="24" t="str">
        <f>IF([1]新扩建主干线!B1810="","",[1]新扩建主干线!B1810)</f>
        <v>10kV</v>
      </c>
      <c r="C1810" s="24" t="str">
        <f>IF([1]新扩建主干线!C1810="","",[1]新扩建主干线!C1810)</f>
        <v>118城捌线</v>
      </c>
      <c r="D1810" s="24">
        <f>IF([1]新扩建主干线!D1810="","",[1]新扩建主干线!D1810)</f>
        <v>0</v>
      </c>
      <c r="E1810" s="24">
        <f>IF([1]新扩建主干线!E1810="","",[1]新扩建主干线!E1810)</f>
        <v>0.464036</v>
      </c>
      <c r="F1810" s="24" t="str">
        <f>IF([1]新扩建主干线!F1810="","",[1]新扩建主干线!F1810)</f>
        <v>县级</v>
      </c>
      <c r="G1810" s="24">
        <f>IF([1]新扩建主干线!G1810="","",[1]新扩建主干线!G1810)</f>
        <v>0</v>
      </c>
      <c r="H1810" s="24">
        <f>IF([1]新扩建主干线!H1810="","",[1]新扩建主干线!H1810)</f>
        <v>3</v>
      </c>
      <c r="I1810" s="24">
        <f>IF([1]新扩建主干线!I1810="","",[1]新扩建主干线!I1810)</f>
        <v>1</v>
      </c>
    </row>
    <row r="1811" spans="1:9">
      <c r="A1811" s="24" t="str">
        <f>IF([1]新扩建主干线!A1811="","",[1]新扩建主干线!A1811)</f>
        <v>城捌线路10</v>
      </c>
      <c r="B1811" s="24" t="str">
        <f>IF([1]新扩建主干线!B1811="","",[1]新扩建主干线!B1811)</f>
        <v>10kV</v>
      </c>
      <c r="C1811" s="24" t="str">
        <f>IF([1]新扩建主干线!C1811="","",[1]新扩建主干线!C1811)</f>
        <v>118城捌线</v>
      </c>
      <c r="D1811" s="24">
        <f>IF([1]新扩建主干线!D1811="","",[1]新扩建主干线!D1811)</f>
        <v>0</v>
      </c>
      <c r="E1811" s="24">
        <f>IF([1]新扩建主干线!E1811="","",[1]新扩建主干线!E1811)</f>
        <v>0.248755</v>
      </c>
      <c r="F1811" s="24" t="str">
        <f>IF([1]新扩建主干线!F1811="","",[1]新扩建主干线!F1811)</f>
        <v>县级</v>
      </c>
      <c r="G1811" s="24">
        <f>IF([1]新扩建主干线!G1811="","",[1]新扩建主干线!G1811)</f>
        <v>0</v>
      </c>
      <c r="H1811" s="24">
        <f>IF([1]新扩建主干线!H1811="","",[1]新扩建主干线!H1811)</f>
        <v>5</v>
      </c>
      <c r="I1811" s="24">
        <f>IF([1]新扩建主干线!I1811="","",[1]新扩建主干线!I1811)</f>
        <v>3</v>
      </c>
    </row>
    <row r="1812" spans="1:9">
      <c r="A1812" s="24" t="str">
        <f>IF([1]新扩建主干线!A1812="","",[1]新扩建主干线!A1812)</f>
        <v>城捌线路11</v>
      </c>
      <c r="B1812" s="24" t="str">
        <f>IF([1]新扩建主干线!B1812="","",[1]新扩建主干线!B1812)</f>
        <v>10kV</v>
      </c>
      <c r="C1812" s="24" t="str">
        <f>IF([1]新扩建主干线!C1812="","",[1]新扩建主干线!C1812)</f>
        <v>118城捌线</v>
      </c>
      <c r="D1812" s="24">
        <f>IF([1]新扩建主干线!D1812="","",[1]新扩建主干线!D1812)</f>
        <v>0</v>
      </c>
      <c r="E1812" s="24">
        <f>IF([1]新扩建主干线!E1812="","",[1]新扩建主干线!E1812)</f>
        <v>3.5429000000000002E-2</v>
      </c>
      <c r="F1812" s="24" t="str">
        <f>IF([1]新扩建主干线!F1812="","",[1]新扩建主干线!F1812)</f>
        <v>县级</v>
      </c>
      <c r="G1812" s="24">
        <f>IF([1]新扩建主干线!G1812="","",[1]新扩建主干线!G1812)</f>
        <v>0</v>
      </c>
      <c r="H1812" s="24">
        <f>IF([1]新扩建主干线!H1812="","",[1]新扩建主干线!H1812)</f>
        <v>6</v>
      </c>
      <c r="I1812" s="24">
        <f>IF([1]新扩建主干线!I1812="","",[1]新扩建主干线!I1812)</f>
        <v>1</v>
      </c>
    </row>
    <row r="1813" spans="1:9">
      <c r="A1813" s="24" t="str">
        <f>IF([1]新扩建主干线!A1813="","",[1]新扩建主干线!A1813)</f>
        <v>城捌线路13</v>
      </c>
      <c r="B1813" s="24" t="str">
        <f>IF([1]新扩建主干线!B1813="","",[1]新扩建主干线!B1813)</f>
        <v>10kV</v>
      </c>
      <c r="C1813" s="24" t="str">
        <f>IF([1]新扩建主干线!C1813="","",[1]新扩建主干线!C1813)</f>
        <v>118城捌线</v>
      </c>
      <c r="D1813" s="24">
        <f>IF([1]新扩建主干线!D1813="","",[1]新扩建主干线!D1813)</f>
        <v>0</v>
      </c>
      <c r="E1813" s="24">
        <f>IF([1]新扩建主干线!E1813="","",[1]新扩建主干线!E1813)</f>
        <v>5.5510999999999998E-2</v>
      </c>
      <c r="F1813" s="24" t="str">
        <f>IF([1]新扩建主干线!F1813="","",[1]新扩建主干线!F1813)</f>
        <v>县级</v>
      </c>
      <c r="G1813" s="24">
        <f>IF([1]新扩建主干线!G1813="","",[1]新扩建主干线!G1813)</f>
        <v>0</v>
      </c>
      <c r="H1813" s="24">
        <f>IF([1]新扩建主干线!H1813="","",[1]新扩建主干线!H1813)</f>
        <v>8</v>
      </c>
      <c r="I1813" s="24">
        <f>IF([1]新扩建主干线!I1813="","",[1]新扩建主干线!I1813)</f>
        <v>3</v>
      </c>
    </row>
    <row r="1814" spans="1:9">
      <c r="A1814" s="24" t="str">
        <f>IF([1]新扩建主干线!A1814="","",[1]新扩建主干线!A1814)</f>
        <v>城捌线路14</v>
      </c>
      <c r="B1814" s="24" t="str">
        <f>IF([1]新扩建主干线!B1814="","",[1]新扩建主干线!B1814)</f>
        <v>10kV</v>
      </c>
      <c r="C1814" s="24" t="str">
        <f>IF([1]新扩建主干线!C1814="","",[1]新扩建主干线!C1814)</f>
        <v>118城捌线</v>
      </c>
      <c r="D1814" s="24">
        <f>IF([1]新扩建主干线!D1814="","",[1]新扩建主干线!D1814)</f>
        <v>0</v>
      </c>
      <c r="E1814" s="24">
        <f>IF([1]新扩建主干线!E1814="","",[1]新扩建主干线!E1814)</f>
        <v>2.676E-3</v>
      </c>
      <c r="F1814" s="24" t="str">
        <f>IF([1]新扩建主干线!F1814="","",[1]新扩建主干线!F1814)</f>
        <v>县级</v>
      </c>
      <c r="G1814" s="24">
        <f>IF([1]新扩建主干线!G1814="","",[1]新扩建主干线!G1814)</f>
        <v>0</v>
      </c>
      <c r="H1814" s="24">
        <f>IF([1]新扩建主干线!H1814="","",[1]新扩建主干线!H1814)</f>
        <v>0</v>
      </c>
      <c r="I1814" s="24">
        <f>IF([1]新扩建主干线!I1814="","",[1]新扩建主干线!I1814)</f>
        <v>1</v>
      </c>
    </row>
    <row r="1815" spans="1:9">
      <c r="A1815" s="24" t="str">
        <f>IF([1]新扩建主干线!A1815="","",[1]新扩建主干线!A1815)</f>
        <v>城捌线路16</v>
      </c>
      <c r="B1815" s="24" t="str">
        <f>IF([1]新扩建主干线!B1815="","",[1]新扩建主干线!B1815)</f>
        <v>10kV</v>
      </c>
      <c r="C1815" s="24" t="str">
        <f>IF([1]新扩建主干线!C1815="","",[1]新扩建主干线!C1815)</f>
        <v>118城捌线</v>
      </c>
      <c r="D1815" s="24">
        <f>IF([1]新扩建主干线!D1815="","",[1]新扩建主干线!D1815)</f>
        <v>0</v>
      </c>
      <c r="E1815" s="24">
        <f>IF([1]新扩建主干线!E1815="","",[1]新扩建主干线!E1815)</f>
        <v>0.456953</v>
      </c>
      <c r="F1815" s="24" t="str">
        <f>IF([1]新扩建主干线!F1815="","",[1]新扩建主干线!F1815)</f>
        <v>县级</v>
      </c>
      <c r="G1815" s="24">
        <f>IF([1]新扩建主干线!G1815="","",[1]新扩建主干线!G1815)</f>
        <v>0</v>
      </c>
      <c r="H1815" s="24">
        <f>IF([1]新扩建主干线!H1815="","",[1]新扩建主干线!H1815)</f>
        <v>2</v>
      </c>
      <c r="I1815" s="24">
        <f>IF([1]新扩建主干线!I1815="","",[1]新扩建主干线!I1815)</f>
        <v>3</v>
      </c>
    </row>
    <row r="1816" spans="1:9">
      <c r="A1816" s="24" t="str">
        <f>IF([1]新扩建主干线!A1816="","",[1]新扩建主干线!A1816)</f>
        <v>城捌线路17</v>
      </c>
      <c r="B1816" s="24" t="str">
        <f>IF([1]新扩建主干线!B1816="","",[1]新扩建主干线!B1816)</f>
        <v>10kV</v>
      </c>
      <c r="C1816" s="24" t="str">
        <f>IF([1]新扩建主干线!C1816="","",[1]新扩建主干线!C1816)</f>
        <v>118城捌线</v>
      </c>
      <c r="D1816" s="24">
        <f>IF([1]新扩建主干线!D1816="","",[1]新扩建主干线!D1816)</f>
        <v>0</v>
      </c>
      <c r="E1816" s="24">
        <f>IF([1]新扩建主干线!E1816="","",[1]新扩建主干线!E1816)</f>
        <v>2.8652E-2</v>
      </c>
      <c r="F1816" s="24" t="str">
        <f>IF([1]新扩建主干线!F1816="","",[1]新扩建主干线!F1816)</f>
        <v>县级</v>
      </c>
      <c r="G1816" s="24">
        <f>IF([1]新扩建主干线!G1816="","",[1]新扩建主干线!G1816)</f>
        <v>0</v>
      </c>
      <c r="H1816" s="24">
        <f>IF([1]新扩建主干线!H1816="","",[1]新扩建主干线!H1816)</f>
        <v>3</v>
      </c>
      <c r="I1816" s="24">
        <f>IF([1]新扩建主干线!I1816="","",[1]新扩建主干线!I1816)</f>
        <v>1</v>
      </c>
    </row>
    <row r="1817" spans="1:9">
      <c r="A1817" s="24" t="str">
        <f>IF([1]新扩建主干线!A1817="","",[1]新扩建主干线!A1817)</f>
        <v>城捌线路19</v>
      </c>
      <c r="B1817" s="24" t="str">
        <f>IF([1]新扩建主干线!B1817="","",[1]新扩建主干线!B1817)</f>
        <v>10kV</v>
      </c>
      <c r="C1817" s="24" t="str">
        <f>IF([1]新扩建主干线!C1817="","",[1]新扩建主干线!C1817)</f>
        <v>118城捌线</v>
      </c>
      <c r="D1817" s="24">
        <f>IF([1]新扩建主干线!D1817="","",[1]新扩建主干线!D1817)</f>
        <v>0</v>
      </c>
      <c r="E1817" s="24">
        <f>IF([1]新扩建主干线!E1817="","",[1]新扩建主干线!E1817)</f>
        <v>0.46448699999999998</v>
      </c>
      <c r="F1817" s="24" t="str">
        <f>IF([1]新扩建主干线!F1817="","",[1]新扩建主干线!F1817)</f>
        <v>县级</v>
      </c>
      <c r="G1817" s="24">
        <f>IF([1]新扩建主干线!G1817="","",[1]新扩建主干线!G1817)</f>
        <v>0</v>
      </c>
      <c r="H1817" s="24">
        <f>IF([1]新扩建主干线!H1817="","",[1]新扩建主干线!H1817)</f>
        <v>5</v>
      </c>
      <c r="I1817" s="24">
        <f>IF([1]新扩建主干线!I1817="","",[1]新扩建主干线!I1817)</f>
        <v>3</v>
      </c>
    </row>
    <row r="1818" spans="1:9">
      <c r="A1818" s="24" t="str">
        <f>IF([1]新扩建主干线!A1818="","",[1]新扩建主干线!A1818)</f>
        <v>城捌线路20</v>
      </c>
      <c r="B1818" s="24" t="str">
        <f>IF([1]新扩建主干线!B1818="","",[1]新扩建主干线!B1818)</f>
        <v>10kV</v>
      </c>
      <c r="C1818" s="24" t="str">
        <f>IF([1]新扩建主干线!C1818="","",[1]新扩建主干线!C1818)</f>
        <v>118城捌线</v>
      </c>
      <c r="D1818" s="24">
        <f>IF([1]新扩建主干线!D1818="","",[1]新扩建主干线!D1818)</f>
        <v>0</v>
      </c>
      <c r="E1818" s="24">
        <f>IF([1]新扩建主干线!E1818="","",[1]新扩建主干线!E1818)</f>
        <v>0.38316699999999998</v>
      </c>
      <c r="F1818" s="24" t="str">
        <f>IF([1]新扩建主干线!F1818="","",[1]新扩建主干线!F1818)</f>
        <v>县级</v>
      </c>
      <c r="G1818" s="24">
        <f>IF([1]新扩建主干线!G1818="","",[1]新扩建主干线!G1818)</f>
        <v>0</v>
      </c>
      <c r="H1818" s="24">
        <f>IF([1]新扩建主干线!H1818="","",[1]新扩建主干线!H1818)</f>
        <v>6</v>
      </c>
      <c r="I1818" s="24">
        <f>IF([1]新扩建主干线!I1818="","",[1]新扩建主干线!I1818)</f>
        <v>1</v>
      </c>
    </row>
    <row r="1819" spans="1:9">
      <c r="A1819" s="24" t="str">
        <f>IF([1]新扩建主干线!A1819="","",[1]新扩建主干线!A1819)</f>
        <v>城捌线路22</v>
      </c>
      <c r="B1819" s="24" t="str">
        <f>IF([1]新扩建主干线!B1819="","",[1]新扩建主干线!B1819)</f>
        <v>10kV</v>
      </c>
      <c r="C1819" s="24" t="str">
        <f>IF([1]新扩建主干线!C1819="","",[1]新扩建主干线!C1819)</f>
        <v>118城捌线</v>
      </c>
      <c r="D1819" s="24">
        <f>IF([1]新扩建主干线!D1819="","",[1]新扩建主干线!D1819)</f>
        <v>0</v>
      </c>
      <c r="E1819" s="24">
        <f>IF([1]新扩建主干线!E1819="","",[1]新扩建主干线!E1819)</f>
        <v>3.271E-3</v>
      </c>
      <c r="F1819" s="24" t="str">
        <f>IF([1]新扩建主干线!F1819="","",[1]新扩建主干线!F1819)</f>
        <v>县级</v>
      </c>
      <c r="G1819" s="24">
        <f>IF([1]新扩建主干线!G1819="","",[1]新扩建主干线!G1819)</f>
        <v>0</v>
      </c>
      <c r="H1819" s="24">
        <f>IF([1]新扩建主干线!H1819="","",[1]新扩建主干线!H1819)</f>
        <v>8</v>
      </c>
      <c r="I1819" s="24">
        <f>IF([1]新扩建主干线!I1819="","",[1]新扩建主干线!I1819)</f>
        <v>3</v>
      </c>
    </row>
    <row r="1820" spans="1:9">
      <c r="A1820" s="24" t="str">
        <f>IF([1]新扩建主干线!A1820="","",[1]新扩建主干线!A1820)</f>
        <v>城捌线路23</v>
      </c>
      <c r="B1820" s="24" t="str">
        <f>IF([1]新扩建主干线!B1820="","",[1]新扩建主干线!B1820)</f>
        <v>10kV</v>
      </c>
      <c r="C1820" s="24" t="str">
        <f>IF([1]新扩建主干线!C1820="","",[1]新扩建主干线!C1820)</f>
        <v>118城捌线</v>
      </c>
      <c r="D1820" s="24">
        <f>IF([1]新扩建主干线!D1820="","",[1]新扩建主干线!D1820)</f>
        <v>0</v>
      </c>
      <c r="E1820" s="24">
        <f>IF([1]新扩建主干线!E1820="","",[1]新扩建主干线!E1820)</f>
        <v>0.85643599999999998</v>
      </c>
      <c r="F1820" s="24" t="str">
        <f>IF([1]新扩建主干线!F1820="","",[1]新扩建主干线!F1820)</f>
        <v>县级</v>
      </c>
      <c r="G1820" s="24">
        <f>IF([1]新扩建主干线!G1820="","",[1]新扩建主干线!G1820)</f>
        <v>0</v>
      </c>
      <c r="H1820" s="24">
        <f>IF([1]新扩建主干线!H1820="","",[1]新扩建主干线!H1820)</f>
        <v>0</v>
      </c>
      <c r="I1820" s="24">
        <f>IF([1]新扩建主干线!I1820="","",[1]新扩建主干线!I1820)</f>
        <v>1</v>
      </c>
    </row>
    <row r="1821" spans="1:9">
      <c r="A1821" s="24" t="str">
        <f>IF([1]新扩建主干线!A1821="","",[1]新扩建主干线!A1821)</f>
        <v>城捌线路25</v>
      </c>
      <c r="B1821" s="24" t="str">
        <f>IF([1]新扩建主干线!B1821="","",[1]新扩建主干线!B1821)</f>
        <v>10kV</v>
      </c>
      <c r="C1821" s="24" t="str">
        <f>IF([1]新扩建主干线!C1821="","",[1]新扩建主干线!C1821)</f>
        <v>118城捌线</v>
      </c>
      <c r="D1821" s="24">
        <f>IF([1]新扩建主干线!D1821="","",[1]新扩建主干线!D1821)</f>
        <v>0</v>
      </c>
      <c r="E1821" s="24">
        <f>IF([1]新扩建主干线!E1821="","",[1]新扩建主干线!E1821)</f>
        <v>0.53326399999999996</v>
      </c>
      <c r="F1821" s="24" t="str">
        <f>IF([1]新扩建主干线!F1821="","",[1]新扩建主干线!F1821)</f>
        <v>县级</v>
      </c>
      <c r="G1821" s="24">
        <f>IF([1]新扩建主干线!G1821="","",[1]新扩建主干线!G1821)</f>
        <v>0</v>
      </c>
      <c r="H1821" s="24">
        <f>IF([1]新扩建主干线!H1821="","",[1]新扩建主干线!H1821)</f>
        <v>2</v>
      </c>
      <c r="I1821" s="24">
        <f>IF([1]新扩建主干线!I1821="","",[1]新扩建主干线!I1821)</f>
        <v>3</v>
      </c>
    </row>
    <row r="1822" spans="1:9">
      <c r="A1822" s="24" t="str">
        <f>IF([1]新扩建主干线!A1822="","",[1]新扩建主干线!A1822)</f>
        <v>城捌线路26</v>
      </c>
      <c r="B1822" s="24" t="str">
        <f>IF([1]新扩建主干线!B1822="","",[1]新扩建主干线!B1822)</f>
        <v>10kV</v>
      </c>
      <c r="C1822" s="24" t="str">
        <f>IF([1]新扩建主干线!C1822="","",[1]新扩建主干线!C1822)</f>
        <v>118城捌线</v>
      </c>
      <c r="D1822" s="24">
        <f>IF([1]新扩建主干线!D1822="","",[1]新扩建主干线!D1822)</f>
        <v>0</v>
      </c>
      <c r="E1822" s="24">
        <f>IF([1]新扩建主干线!E1822="","",[1]新扩建主干线!E1822)</f>
        <v>0.39386900000000002</v>
      </c>
      <c r="F1822" s="24" t="str">
        <f>IF([1]新扩建主干线!F1822="","",[1]新扩建主干线!F1822)</f>
        <v>县级</v>
      </c>
      <c r="G1822" s="24">
        <f>IF([1]新扩建主干线!G1822="","",[1]新扩建主干线!G1822)</f>
        <v>0</v>
      </c>
      <c r="H1822" s="24">
        <f>IF([1]新扩建主干线!H1822="","",[1]新扩建主干线!H1822)</f>
        <v>3</v>
      </c>
      <c r="I1822" s="24">
        <f>IF([1]新扩建主干线!I1822="","",[1]新扩建主干线!I1822)</f>
        <v>1</v>
      </c>
    </row>
    <row r="1823" spans="1:9">
      <c r="A1823" s="24" t="str">
        <f>IF([1]新扩建主干线!A1823="","",[1]新扩建主干线!A1823)</f>
        <v>城捌线路28</v>
      </c>
      <c r="B1823" s="24" t="str">
        <f>IF([1]新扩建主干线!B1823="","",[1]新扩建主干线!B1823)</f>
        <v>10kV</v>
      </c>
      <c r="C1823" s="24" t="str">
        <f>IF([1]新扩建主干线!C1823="","",[1]新扩建主干线!C1823)</f>
        <v>118城捌线</v>
      </c>
      <c r="D1823" s="24">
        <f>IF([1]新扩建主干线!D1823="","",[1]新扩建主干线!D1823)</f>
        <v>0</v>
      </c>
      <c r="E1823" s="24">
        <f>IF([1]新扩建主干线!E1823="","",[1]新扩建主干线!E1823)</f>
        <v>3.63E-3</v>
      </c>
      <c r="F1823" s="24" t="str">
        <f>IF([1]新扩建主干线!F1823="","",[1]新扩建主干线!F1823)</f>
        <v>县级</v>
      </c>
      <c r="G1823" s="24">
        <f>IF([1]新扩建主干线!G1823="","",[1]新扩建主干线!G1823)</f>
        <v>0</v>
      </c>
      <c r="H1823" s="24">
        <f>IF([1]新扩建主干线!H1823="","",[1]新扩建主干线!H1823)</f>
        <v>5</v>
      </c>
      <c r="I1823" s="24">
        <f>IF([1]新扩建主干线!I1823="","",[1]新扩建主干线!I1823)</f>
        <v>3</v>
      </c>
    </row>
    <row r="1824" spans="1:9">
      <c r="A1824" s="24" t="str">
        <f>IF([1]新扩建主干线!A1824="","",[1]新扩建主干线!A1824)</f>
        <v>城捌线路29</v>
      </c>
      <c r="B1824" s="24" t="str">
        <f>IF([1]新扩建主干线!B1824="","",[1]新扩建主干线!B1824)</f>
        <v>10kV</v>
      </c>
      <c r="C1824" s="24" t="str">
        <f>IF([1]新扩建主干线!C1824="","",[1]新扩建主干线!C1824)</f>
        <v>118城捌线</v>
      </c>
      <c r="D1824" s="24">
        <f>IF([1]新扩建主干线!D1824="","",[1]新扩建主干线!D1824)</f>
        <v>0</v>
      </c>
      <c r="E1824" s="24">
        <f>IF([1]新扩建主干线!E1824="","",[1]新扩建主干线!E1824)</f>
        <v>0.27601900000000001</v>
      </c>
      <c r="F1824" s="24" t="str">
        <f>IF([1]新扩建主干线!F1824="","",[1]新扩建主干线!F1824)</f>
        <v>县级</v>
      </c>
      <c r="G1824" s="24">
        <f>IF([1]新扩建主干线!G1824="","",[1]新扩建主干线!G1824)</f>
        <v>0</v>
      </c>
      <c r="H1824" s="24">
        <f>IF([1]新扩建主干线!H1824="","",[1]新扩建主干线!H1824)</f>
        <v>6</v>
      </c>
      <c r="I1824" s="24">
        <f>IF([1]新扩建主干线!I1824="","",[1]新扩建主干线!I1824)</f>
        <v>1</v>
      </c>
    </row>
    <row r="1825" spans="1:9">
      <c r="A1825" s="24" t="str">
        <f>IF([1]新扩建主干线!A1825="","",[1]新扩建主干线!A1825)</f>
        <v>城捌线路31</v>
      </c>
      <c r="B1825" s="24" t="str">
        <f>IF([1]新扩建主干线!B1825="","",[1]新扩建主干线!B1825)</f>
        <v>10kV</v>
      </c>
      <c r="C1825" s="24" t="str">
        <f>IF([1]新扩建主干线!C1825="","",[1]新扩建主干线!C1825)</f>
        <v>118城捌线</v>
      </c>
      <c r="D1825" s="24">
        <f>IF([1]新扩建主干线!D1825="","",[1]新扩建主干线!D1825)</f>
        <v>0</v>
      </c>
      <c r="E1825" s="24">
        <f>IF([1]新扩建主干线!E1825="","",[1]新扩建主干线!E1825)</f>
        <v>0.18127399999999999</v>
      </c>
      <c r="F1825" s="24" t="str">
        <f>IF([1]新扩建主干线!F1825="","",[1]新扩建主干线!F1825)</f>
        <v>县级</v>
      </c>
      <c r="G1825" s="24">
        <f>IF([1]新扩建主干线!G1825="","",[1]新扩建主干线!G1825)</f>
        <v>0</v>
      </c>
      <c r="H1825" s="24">
        <f>IF([1]新扩建主干线!H1825="","",[1]新扩建主干线!H1825)</f>
        <v>8</v>
      </c>
      <c r="I1825" s="24">
        <f>IF([1]新扩建主干线!I1825="","",[1]新扩建主干线!I1825)</f>
        <v>3</v>
      </c>
    </row>
    <row r="1826" spans="1:9">
      <c r="A1826" s="24" t="str">
        <f>IF([1]新扩建主干线!A1826="","",[1]新扩建主干线!A1826)</f>
        <v>城捌线路32</v>
      </c>
      <c r="B1826" s="24" t="str">
        <f>IF([1]新扩建主干线!B1826="","",[1]新扩建主干线!B1826)</f>
        <v>10kV</v>
      </c>
      <c r="C1826" s="24" t="str">
        <f>IF([1]新扩建主干线!C1826="","",[1]新扩建主干线!C1826)</f>
        <v>118城捌线</v>
      </c>
      <c r="D1826" s="24">
        <f>IF([1]新扩建主干线!D1826="","",[1]新扩建主干线!D1826)</f>
        <v>0</v>
      </c>
      <c r="E1826" s="24">
        <f>IF([1]新扩建主干线!E1826="","",[1]新扩建主干线!E1826)</f>
        <v>4.6360000000000004E-3</v>
      </c>
      <c r="F1826" s="24" t="str">
        <f>IF([1]新扩建主干线!F1826="","",[1]新扩建主干线!F1826)</f>
        <v>县级</v>
      </c>
      <c r="G1826" s="24">
        <f>IF([1]新扩建主干线!G1826="","",[1]新扩建主干线!G1826)</f>
        <v>0</v>
      </c>
      <c r="H1826" s="24">
        <f>IF([1]新扩建主干线!H1826="","",[1]新扩建主干线!H1826)</f>
        <v>0</v>
      </c>
      <c r="I1826" s="24">
        <f>IF([1]新扩建主干线!I1826="","",[1]新扩建主干线!I1826)</f>
        <v>1</v>
      </c>
    </row>
    <row r="1827" spans="1:9">
      <c r="A1827" s="24" t="str">
        <f>IF([1]新扩建主干线!A1827="","",[1]新扩建主干线!A1827)</f>
        <v>城捌线路34</v>
      </c>
      <c r="B1827" s="24" t="str">
        <f>IF([1]新扩建主干线!B1827="","",[1]新扩建主干线!B1827)</f>
        <v>10kV</v>
      </c>
      <c r="C1827" s="24" t="str">
        <f>IF([1]新扩建主干线!C1827="","",[1]新扩建主干线!C1827)</f>
        <v>118城捌线</v>
      </c>
      <c r="D1827" s="24">
        <f>IF([1]新扩建主干线!D1827="","",[1]新扩建主干线!D1827)</f>
        <v>0</v>
      </c>
      <c r="E1827" s="24">
        <f>IF([1]新扩建主干线!E1827="","",[1]新扩建主干线!E1827)</f>
        <v>6.3700999999999994E-2</v>
      </c>
      <c r="F1827" s="24" t="str">
        <f>IF([1]新扩建主干线!F1827="","",[1]新扩建主干线!F1827)</f>
        <v>县级</v>
      </c>
      <c r="G1827" s="24">
        <f>IF([1]新扩建主干线!G1827="","",[1]新扩建主干线!G1827)</f>
        <v>0</v>
      </c>
      <c r="H1827" s="24">
        <f>IF([1]新扩建主干线!H1827="","",[1]新扩建主干线!H1827)</f>
        <v>2</v>
      </c>
      <c r="I1827" s="24">
        <f>IF([1]新扩建主干线!I1827="","",[1]新扩建主干线!I1827)</f>
        <v>3</v>
      </c>
    </row>
    <row r="1828" spans="1:9">
      <c r="A1828" s="24" t="str">
        <f>IF([1]新扩建主干线!A1828="","",[1]新扩建主干线!A1828)</f>
        <v>城捌线路35</v>
      </c>
      <c r="B1828" s="24" t="str">
        <f>IF([1]新扩建主干线!B1828="","",[1]新扩建主干线!B1828)</f>
        <v>10kV</v>
      </c>
      <c r="C1828" s="24" t="str">
        <f>IF([1]新扩建主干线!C1828="","",[1]新扩建主干线!C1828)</f>
        <v>118城捌线</v>
      </c>
      <c r="D1828" s="24">
        <f>IF([1]新扩建主干线!D1828="","",[1]新扩建主干线!D1828)</f>
        <v>0</v>
      </c>
      <c r="E1828" s="24">
        <f>IF([1]新扩建主干线!E1828="","",[1]新扩建主干线!E1828)</f>
        <v>6.0586000000000001E-2</v>
      </c>
      <c r="F1828" s="24" t="str">
        <f>IF([1]新扩建主干线!F1828="","",[1]新扩建主干线!F1828)</f>
        <v>县级</v>
      </c>
      <c r="G1828" s="24">
        <f>IF([1]新扩建主干线!G1828="","",[1]新扩建主干线!G1828)</f>
        <v>0</v>
      </c>
      <c r="H1828" s="24">
        <f>IF([1]新扩建主干线!H1828="","",[1]新扩建主干线!H1828)</f>
        <v>3</v>
      </c>
      <c r="I1828" s="24">
        <f>IF([1]新扩建主干线!I1828="","",[1]新扩建主干线!I1828)</f>
        <v>1</v>
      </c>
    </row>
    <row r="1829" spans="1:9">
      <c r="A1829" s="24" t="str">
        <f>IF([1]新扩建主干线!A1829="","",[1]新扩建主干线!A1829)</f>
        <v>城捌线路37</v>
      </c>
      <c r="B1829" s="24" t="str">
        <f>IF([1]新扩建主干线!B1829="","",[1]新扩建主干线!B1829)</f>
        <v>10kV</v>
      </c>
      <c r="C1829" s="24" t="str">
        <f>IF([1]新扩建主干线!C1829="","",[1]新扩建主干线!C1829)</f>
        <v>118城捌线</v>
      </c>
      <c r="D1829" s="24">
        <f>IF([1]新扩建主干线!D1829="","",[1]新扩建主干线!D1829)</f>
        <v>0</v>
      </c>
      <c r="E1829" s="24">
        <f>IF([1]新扩建主干线!E1829="","",[1]新扩建主干线!E1829)</f>
        <v>2.545E-3</v>
      </c>
      <c r="F1829" s="24" t="str">
        <f>IF([1]新扩建主干线!F1829="","",[1]新扩建主干线!F1829)</f>
        <v>县级</v>
      </c>
      <c r="G1829" s="24">
        <f>IF([1]新扩建主干线!G1829="","",[1]新扩建主干线!G1829)</f>
        <v>0</v>
      </c>
      <c r="H1829" s="24">
        <f>IF([1]新扩建主干线!H1829="","",[1]新扩建主干线!H1829)</f>
        <v>5</v>
      </c>
      <c r="I1829" s="24">
        <f>IF([1]新扩建主干线!I1829="","",[1]新扩建主干线!I1829)</f>
        <v>3</v>
      </c>
    </row>
    <row r="1830" spans="1:9">
      <c r="A1830" s="24" t="str">
        <f>IF([1]新扩建主干线!A1830="","",[1]新扩建主干线!A1830)</f>
        <v>城捌线路38</v>
      </c>
      <c r="B1830" s="24" t="str">
        <f>IF([1]新扩建主干线!B1830="","",[1]新扩建主干线!B1830)</f>
        <v>10kV</v>
      </c>
      <c r="C1830" s="24" t="str">
        <f>IF([1]新扩建主干线!C1830="","",[1]新扩建主干线!C1830)</f>
        <v>118城捌线</v>
      </c>
      <c r="D1830" s="24">
        <f>IF([1]新扩建主干线!D1830="","",[1]新扩建主干线!D1830)</f>
        <v>0</v>
      </c>
      <c r="E1830" s="24">
        <f>IF([1]新扩建主干线!E1830="","",[1]新扩建主干线!E1830)</f>
        <v>0.29069099999999998</v>
      </c>
      <c r="F1830" s="24" t="str">
        <f>IF([1]新扩建主干线!F1830="","",[1]新扩建主干线!F1830)</f>
        <v>县级</v>
      </c>
      <c r="G1830" s="24">
        <f>IF([1]新扩建主干线!G1830="","",[1]新扩建主干线!G1830)</f>
        <v>0</v>
      </c>
      <c r="H1830" s="24">
        <f>IF([1]新扩建主干线!H1830="","",[1]新扩建主干线!H1830)</f>
        <v>6</v>
      </c>
      <c r="I1830" s="24">
        <f>IF([1]新扩建主干线!I1830="","",[1]新扩建主干线!I1830)</f>
        <v>1</v>
      </c>
    </row>
    <row r="1831" spans="1:9">
      <c r="A1831" s="24" t="str">
        <f>IF([1]新扩建主干线!A1831="","",[1]新扩建主干线!A1831)</f>
        <v>城捌线路40</v>
      </c>
      <c r="B1831" s="24" t="str">
        <f>IF([1]新扩建主干线!B1831="","",[1]新扩建主干线!B1831)</f>
        <v>10kV</v>
      </c>
      <c r="C1831" s="24" t="str">
        <f>IF([1]新扩建主干线!C1831="","",[1]新扩建主干线!C1831)</f>
        <v>118城捌线</v>
      </c>
      <c r="D1831" s="24">
        <f>IF([1]新扩建主干线!D1831="","",[1]新扩建主干线!D1831)</f>
        <v>0</v>
      </c>
      <c r="E1831" s="24">
        <f>IF([1]新扩建主干线!E1831="","",[1]新扩建主干线!E1831)</f>
        <v>3.4280000000000001E-3</v>
      </c>
      <c r="F1831" s="24" t="str">
        <f>IF([1]新扩建主干线!F1831="","",[1]新扩建主干线!F1831)</f>
        <v>县级</v>
      </c>
      <c r="G1831" s="24">
        <f>IF([1]新扩建主干线!G1831="","",[1]新扩建主干线!G1831)</f>
        <v>0</v>
      </c>
      <c r="H1831" s="24">
        <f>IF([1]新扩建主干线!H1831="","",[1]新扩建主干线!H1831)</f>
        <v>8</v>
      </c>
      <c r="I1831" s="24">
        <f>IF([1]新扩建主干线!I1831="","",[1]新扩建主干线!I1831)</f>
        <v>3</v>
      </c>
    </row>
    <row r="1832" spans="1:9">
      <c r="A1832" s="24" t="str">
        <f>IF([1]新扩建主干线!A1832="","",[1]新扩建主干线!A1832)</f>
        <v>城捌线路41</v>
      </c>
      <c r="B1832" s="24" t="str">
        <f>IF([1]新扩建主干线!B1832="","",[1]新扩建主干线!B1832)</f>
        <v>10kV</v>
      </c>
      <c r="C1832" s="24" t="str">
        <f>IF([1]新扩建主干线!C1832="","",[1]新扩建主干线!C1832)</f>
        <v>118城捌线</v>
      </c>
      <c r="D1832" s="24">
        <f>IF([1]新扩建主干线!D1832="","",[1]新扩建主干线!D1832)</f>
        <v>0</v>
      </c>
      <c r="E1832" s="24">
        <f>IF([1]新扩建主干线!E1832="","",[1]新扩建主干线!E1832)</f>
        <v>0.180703</v>
      </c>
      <c r="F1832" s="24" t="str">
        <f>IF([1]新扩建主干线!F1832="","",[1]新扩建主干线!F1832)</f>
        <v>县级</v>
      </c>
      <c r="G1832" s="24">
        <f>IF([1]新扩建主干线!G1832="","",[1]新扩建主干线!G1832)</f>
        <v>0</v>
      </c>
      <c r="H1832" s="24">
        <f>IF([1]新扩建主干线!H1832="","",[1]新扩建主干线!H1832)</f>
        <v>0</v>
      </c>
      <c r="I1832" s="24">
        <f>IF([1]新扩建主干线!I1832="","",[1]新扩建主干线!I1832)</f>
        <v>1</v>
      </c>
    </row>
    <row r="1833" spans="1:9">
      <c r="A1833" s="24" t="str">
        <f>IF([1]新扩建主干线!A1833="","",[1]新扩建主干线!A1833)</f>
        <v>城捌线路43</v>
      </c>
      <c r="B1833" s="24" t="str">
        <f>IF([1]新扩建主干线!B1833="","",[1]新扩建主干线!B1833)</f>
        <v>10kV</v>
      </c>
      <c r="C1833" s="24" t="str">
        <f>IF([1]新扩建主干线!C1833="","",[1]新扩建主干线!C1833)</f>
        <v>118城捌线</v>
      </c>
      <c r="D1833" s="24">
        <f>IF([1]新扩建主干线!D1833="","",[1]新扩建主干线!D1833)</f>
        <v>0</v>
      </c>
      <c r="E1833" s="24">
        <f>IF([1]新扩建主干线!E1833="","",[1]新扩建主干线!E1833)</f>
        <v>2.8600000000000001E-3</v>
      </c>
      <c r="F1833" s="24" t="str">
        <f>IF([1]新扩建主干线!F1833="","",[1]新扩建主干线!F1833)</f>
        <v>县级</v>
      </c>
      <c r="G1833" s="24">
        <f>IF([1]新扩建主干线!G1833="","",[1]新扩建主干线!G1833)</f>
        <v>0</v>
      </c>
      <c r="H1833" s="24">
        <f>IF([1]新扩建主干线!H1833="","",[1]新扩建主干线!H1833)</f>
        <v>2</v>
      </c>
      <c r="I1833" s="24">
        <f>IF([1]新扩建主干线!I1833="","",[1]新扩建主干线!I1833)</f>
        <v>3</v>
      </c>
    </row>
    <row r="1834" spans="1:9">
      <c r="A1834" s="24" t="str">
        <f>IF([1]新扩建主干线!A1834="","",[1]新扩建主干线!A1834)</f>
        <v>城捌线路44</v>
      </c>
      <c r="B1834" s="24" t="str">
        <f>IF([1]新扩建主干线!B1834="","",[1]新扩建主干线!B1834)</f>
        <v>10kV</v>
      </c>
      <c r="C1834" s="24" t="str">
        <f>IF([1]新扩建主干线!C1834="","",[1]新扩建主干线!C1834)</f>
        <v>118城捌线</v>
      </c>
      <c r="D1834" s="24">
        <f>IF([1]新扩建主干线!D1834="","",[1]新扩建主干线!D1834)</f>
        <v>0</v>
      </c>
      <c r="E1834" s="24">
        <f>IF([1]新扩建主干线!E1834="","",[1]新扩建主干线!E1834)</f>
        <v>0.17427899999999999</v>
      </c>
      <c r="F1834" s="24" t="str">
        <f>IF([1]新扩建主干线!F1834="","",[1]新扩建主干线!F1834)</f>
        <v>县级</v>
      </c>
      <c r="G1834" s="24">
        <f>IF([1]新扩建主干线!G1834="","",[1]新扩建主干线!G1834)</f>
        <v>0</v>
      </c>
      <c r="H1834" s="24">
        <f>IF([1]新扩建主干线!H1834="","",[1]新扩建主干线!H1834)</f>
        <v>3</v>
      </c>
      <c r="I1834" s="24">
        <f>IF([1]新扩建主干线!I1834="","",[1]新扩建主干线!I1834)</f>
        <v>1</v>
      </c>
    </row>
    <row r="1835" spans="1:9">
      <c r="A1835" s="24" t="str">
        <f>IF([1]新扩建主干线!A1835="","",[1]新扩建主干线!A1835)</f>
        <v>城捌线路46</v>
      </c>
      <c r="B1835" s="24" t="str">
        <f>IF([1]新扩建主干线!B1835="","",[1]新扩建主干线!B1835)</f>
        <v>10kV</v>
      </c>
      <c r="C1835" s="24" t="str">
        <f>IF([1]新扩建主干线!C1835="","",[1]新扩建主干线!C1835)</f>
        <v>118城捌线</v>
      </c>
      <c r="D1835" s="24">
        <f>IF([1]新扩建主干线!D1835="","",[1]新扩建主干线!D1835)</f>
        <v>0</v>
      </c>
      <c r="E1835" s="24">
        <f>IF([1]新扩建主干线!E1835="","",[1]新扩建主干线!E1835)</f>
        <v>0.125083</v>
      </c>
      <c r="F1835" s="24" t="str">
        <f>IF([1]新扩建主干线!F1835="","",[1]新扩建主干线!F1835)</f>
        <v>县级</v>
      </c>
      <c r="G1835" s="24">
        <f>IF([1]新扩建主干线!G1835="","",[1]新扩建主干线!G1835)</f>
        <v>0</v>
      </c>
      <c r="H1835" s="24">
        <f>IF([1]新扩建主干线!H1835="","",[1]新扩建主干线!H1835)</f>
        <v>5</v>
      </c>
      <c r="I1835" s="24">
        <f>IF([1]新扩建主干线!I1835="","",[1]新扩建主干线!I1835)</f>
        <v>3</v>
      </c>
    </row>
    <row r="1836" spans="1:9">
      <c r="A1836" s="24" t="str">
        <f>IF([1]新扩建主干线!A1836="","",[1]新扩建主干线!A1836)</f>
        <v>城捌线路47</v>
      </c>
      <c r="B1836" s="24" t="str">
        <f>IF([1]新扩建主干线!B1836="","",[1]新扩建主干线!B1836)</f>
        <v>10kV</v>
      </c>
      <c r="C1836" s="24" t="str">
        <f>IF([1]新扩建主干线!C1836="","",[1]新扩建主干线!C1836)</f>
        <v>118城捌线</v>
      </c>
      <c r="D1836" s="24">
        <f>IF([1]新扩建主干线!D1836="","",[1]新扩建主干线!D1836)</f>
        <v>0</v>
      </c>
      <c r="E1836" s="24">
        <f>IF([1]新扩建主干线!E1836="","",[1]新扩建主干线!E1836)</f>
        <v>0.197905</v>
      </c>
      <c r="F1836" s="24" t="str">
        <f>IF([1]新扩建主干线!F1836="","",[1]新扩建主干线!F1836)</f>
        <v>县级</v>
      </c>
      <c r="G1836" s="24">
        <f>IF([1]新扩建主干线!G1836="","",[1]新扩建主干线!G1836)</f>
        <v>0</v>
      </c>
      <c r="H1836" s="24">
        <f>IF([1]新扩建主干线!H1836="","",[1]新扩建主干线!H1836)</f>
        <v>6</v>
      </c>
      <c r="I1836" s="24">
        <f>IF([1]新扩建主干线!I1836="","",[1]新扩建主干线!I1836)</f>
        <v>1</v>
      </c>
    </row>
    <row r="1837" spans="1:9">
      <c r="A1837" s="24" t="str">
        <f>IF([1]新扩建主干线!A1837="","",[1]新扩建主干线!A1837)</f>
        <v>城捌线路49</v>
      </c>
      <c r="B1837" s="24" t="str">
        <f>IF([1]新扩建主干线!B1837="","",[1]新扩建主干线!B1837)</f>
        <v>10kV</v>
      </c>
      <c r="C1837" s="24" t="str">
        <f>IF([1]新扩建主干线!C1837="","",[1]新扩建主干线!C1837)</f>
        <v>118城捌线</v>
      </c>
      <c r="D1837" s="24">
        <f>IF([1]新扩建主干线!D1837="","",[1]新扩建主干线!D1837)</f>
        <v>0</v>
      </c>
      <c r="E1837" s="24">
        <f>IF([1]新扩建主干线!E1837="","",[1]新扩建主干线!E1837)</f>
        <v>0.25039600000000001</v>
      </c>
      <c r="F1837" s="24" t="str">
        <f>IF([1]新扩建主干线!F1837="","",[1]新扩建主干线!F1837)</f>
        <v>县级</v>
      </c>
      <c r="G1837" s="24">
        <f>IF([1]新扩建主干线!G1837="","",[1]新扩建主干线!G1837)</f>
        <v>0</v>
      </c>
      <c r="H1837" s="24">
        <f>IF([1]新扩建主干线!H1837="","",[1]新扩建主干线!H1837)</f>
        <v>8</v>
      </c>
      <c r="I1837" s="24">
        <f>IF([1]新扩建主干线!I1837="","",[1]新扩建主干线!I1837)</f>
        <v>3</v>
      </c>
    </row>
    <row r="1838" spans="1:9">
      <c r="A1838" s="24" t="str">
        <f>IF([1]新扩建主干线!A1838="","",[1]新扩建主干线!A1838)</f>
        <v>城捌线路50</v>
      </c>
      <c r="B1838" s="24" t="str">
        <f>IF([1]新扩建主干线!B1838="","",[1]新扩建主干线!B1838)</f>
        <v>10kV</v>
      </c>
      <c r="C1838" s="24" t="str">
        <f>IF([1]新扩建主干线!C1838="","",[1]新扩建主干线!C1838)</f>
        <v>118城捌线</v>
      </c>
      <c r="D1838" s="24">
        <f>IF([1]新扩建主干线!D1838="","",[1]新扩建主干线!D1838)</f>
        <v>0</v>
      </c>
      <c r="E1838" s="24">
        <f>IF([1]新扩建主干线!E1838="","",[1]新扩建主干线!E1838)</f>
        <v>5.6709000000000002E-2</v>
      </c>
      <c r="F1838" s="24" t="str">
        <f>IF([1]新扩建主干线!F1838="","",[1]新扩建主干线!F1838)</f>
        <v>县级</v>
      </c>
      <c r="G1838" s="24">
        <f>IF([1]新扩建主干线!G1838="","",[1]新扩建主干线!G1838)</f>
        <v>0</v>
      </c>
      <c r="H1838" s="24">
        <f>IF([1]新扩建主干线!H1838="","",[1]新扩建主干线!H1838)</f>
        <v>0</v>
      </c>
      <c r="I1838" s="24">
        <f>IF([1]新扩建主干线!I1838="","",[1]新扩建主干线!I1838)</f>
        <v>1</v>
      </c>
    </row>
    <row r="1839" spans="1:9">
      <c r="A1839" s="24" t="str">
        <f>IF([1]新扩建主干线!A1839="","",[1]新扩建主干线!A1839)</f>
        <v>城捌线路52</v>
      </c>
      <c r="B1839" s="24" t="str">
        <f>IF([1]新扩建主干线!B1839="","",[1]新扩建主干线!B1839)</f>
        <v>10kV</v>
      </c>
      <c r="C1839" s="24" t="str">
        <f>IF([1]新扩建主干线!C1839="","",[1]新扩建主干线!C1839)</f>
        <v>118城捌线</v>
      </c>
      <c r="D1839" s="24">
        <f>IF([1]新扩建主干线!D1839="","",[1]新扩建主干线!D1839)</f>
        <v>0</v>
      </c>
      <c r="E1839" s="24">
        <f>IF([1]新扩建主干线!E1839="","",[1]新扩建主干线!E1839)</f>
        <v>5.2687999999999999E-2</v>
      </c>
      <c r="F1839" s="24" t="str">
        <f>IF([1]新扩建主干线!F1839="","",[1]新扩建主干线!F1839)</f>
        <v>县级</v>
      </c>
      <c r="G1839" s="24">
        <f>IF([1]新扩建主干线!G1839="","",[1]新扩建主干线!G1839)</f>
        <v>0</v>
      </c>
      <c r="H1839" s="24">
        <f>IF([1]新扩建主干线!H1839="","",[1]新扩建主干线!H1839)</f>
        <v>2</v>
      </c>
      <c r="I1839" s="24">
        <f>IF([1]新扩建主干线!I1839="","",[1]新扩建主干线!I1839)</f>
        <v>3</v>
      </c>
    </row>
    <row r="1840" spans="1:9">
      <c r="A1840" s="24" t="str">
        <f>IF([1]新扩建主干线!A1840="","",[1]新扩建主干线!A1840)</f>
        <v>城捌线路53</v>
      </c>
      <c r="B1840" s="24" t="str">
        <f>IF([1]新扩建主干线!B1840="","",[1]新扩建主干线!B1840)</f>
        <v>10kV</v>
      </c>
      <c r="C1840" s="24" t="str">
        <f>IF([1]新扩建主干线!C1840="","",[1]新扩建主干线!C1840)</f>
        <v>118城捌线</v>
      </c>
      <c r="D1840" s="24">
        <f>IF([1]新扩建主干线!D1840="","",[1]新扩建主干线!D1840)</f>
        <v>0</v>
      </c>
      <c r="E1840" s="24">
        <f>IF([1]新扩建主干线!E1840="","",[1]新扩建主干线!E1840)</f>
        <v>4.0359999999999997E-3</v>
      </c>
      <c r="F1840" s="24" t="str">
        <f>IF([1]新扩建主干线!F1840="","",[1]新扩建主干线!F1840)</f>
        <v>县级</v>
      </c>
      <c r="G1840" s="24">
        <f>IF([1]新扩建主干线!G1840="","",[1]新扩建主干线!G1840)</f>
        <v>0</v>
      </c>
      <c r="H1840" s="24">
        <f>IF([1]新扩建主干线!H1840="","",[1]新扩建主干线!H1840)</f>
        <v>3</v>
      </c>
      <c r="I1840" s="24">
        <f>IF([1]新扩建主干线!I1840="","",[1]新扩建主干线!I1840)</f>
        <v>1</v>
      </c>
    </row>
    <row r="1841" spans="1:9">
      <c r="A1841" s="24" t="str">
        <f>IF([1]新扩建主干线!A1841="","",[1]新扩建主干线!A1841)</f>
        <v>城捌线路55</v>
      </c>
      <c r="B1841" s="24" t="str">
        <f>IF([1]新扩建主干线!B1841="","",[1]新扩建主干线!B1841)</f>
        <v>10kV</v>
      </c>
      <c r="C1841" s="24" t="str">
        <f>IF([1]新扩建主干线!C1841="","",[1]新扩建主干线!C1841)</f>
        <v>118城捌线</v>
      </c>
      <c r="D1841" s="24">
        <f>IF([1]新扩建主干线!D1841="","",[1]新扩建主干线!D1841)</f>
        <v>0</v>
      </c>
      <c r="E1841" s="24">
        <f>IF([1]新扩建主干线!E1841="","",[1]新扩建主干线!E1841)</f>
        <v>0.14431099999999999</v>
      </c>
      <c r="F1841" s="24" t="str">
        <f>IF([1]新扩建主干线!F1841="","",[1]新扩建主干线!F1841)</f>
        <v>县级</v>
      </c>
      <c r="G1841" s="24">
        <f>IF([1]新扩建主干线!G1841="","",[1]新扩建主干线!G1841)</f>
        <v>0</v>
      </c>
      <c r="H1841" s="24">
        <f>IF([1]新扩建主干线!H1841="","",[1]新扩建主干线!H1841)</f>
        <v>5</v>
      </c>
      <c r="I1841" s="24">
        <f>IF([1]新扩建主干线!I1841="","",[1]新扩建主干线!I1841)</f>
        <v>3</v>
      </c>
    </row>
    <row r="1842" spans="1:9">
      <c r="A1842" s="24" t="str">
        <f>IF([1]新扩建主干线!A1842="","",[1]新扩建主干线!A1842)</f>
        <v>城捌线路56</v>
      </c>
      <c r="B1842" s="24" t="str">
        <f>IF([1]新扩建主干线!B1842="","",[1]新扩建主干线!B1842)</f>
        <v>10kV</v>
      </c>
      <c r="C1842" s="24" t="str">
        <f>IF([1]新扩建主干线!C1842="","",[1]新扩建主干线!C1842)</f>
        <v>118城捌线</v>
      </c>
      <c r="D1842" s="24">
        <f>IF([1]新扩建主干线!D1842="","",[1]新扩建主干线!D1842)</f>
        <v>0</v>
      </c>
      <c r="E1842" s="24">
        <f>IF([1]新扩建主干线!E1842="","",[1]新扩建主干线!E1842)</f>
        <v>4.2012000000000001E-2</v>
      </c>
      <c r="F1842" s="24" t="str">
        <f>IF([1]新扩建主干线!F1842="","",[1]新扩建主干线!F1842)</f>
        <v>县级</v>
      </c>
      <c r="G1842" s="24">
        <f>IF([1]新扩建主干线!G1842="","",[1]新扩建主干线!G1842)</f>
        <v>0</v>
      </c>
      <c r="H1842" s="24">
        <f>IF([1]新扩建主干线!H1842="","",[1]新扩建主干线!H1842)</f>
        <v>6</v>
      </c>
      <c r="I1842" s="24">
        <f>IF([1]新扩建主干线!I1842="","",[1]新扩建主干线!I1842)</f>
        <v>1</v>
      </c>
    </row>
    <row r="1843" spans="1:9">
      <c r="A1843" s="24" t="str">
        <f>IF([1]新扩建主干线!A1843="","",[1]新扩建主干线!A1843)</f>
        <v>城捌线路58</v>
      </c>
      <c r="B1843" s="24" t="str">
        <f>IF([1]新扩建主干线!B1843="","",[1]新扩建主干线!B1843)</f>
        <v>10kV</v>
      </c>
      <c r="C1843" s="24" t="str">
        <f>IF([1]新扩建主干线!C1843="","",[1]新扩建主干线!C1843)</f>
        <v>118城捌线</v>
      </c>
      <c r="D1843" s="24">
        <f>IF([1]新扩建主干线!D1843="","",[1]新扩建主干线!D1843)</f>
        <v>0</v>
      </c>
      <c r="E1843" s="24">
        <f>IF([1]新扩建主干线!E1843="","",[1]新扩建主干线!E1843)</f>
        <v>6.4142000000000005E-2</v>
      </c>
      <c r="F1843" s="24" t="str">
        <f>IF([1]新扩建主干线!F1843="","",[1]新扩建主干线!F1843)</f>
        <v>县级</v>
      </c>
      <c r="G1843" s="24">
        <f>IF([1]新扩建主干线!G1843="","",[1]新扩建主干线!G1843)</f>
        <v>0</v>
      </c>
      <c r="H1843" s="24">
        <f>IF([1]新扩建主干线!H1843="","",[1]新扩建主干线!H1843)</f>
        <v>8</v>
      </c>
      <c r="I1843" s="24">
        <f>IF([1]新扩建主干线!I1843="","",[1]新扩建主干线!I1843)</f>
        <v>3</v>
      </c>
    </row>
    <row r="1844" spans="1:9">
      <c r="A1844" s="24" t="str">
        <f>IF([1]新扩建主干线!A1844="","",[1]新扩建主干线!A1844)</f>
        <v>城捌线路59</v>
      </c>
      <c r="B1844" s="24" t="str">
        <f>IF([1]新扩建主干线!B1844="","",[1]新扩建主干线!B1844)</f>
        <v>10kV</v>
      </c>
      <c r="C1844" s="24" t="str">
        <f>IF([1]新扩建主干线!C1844="","",[1]新扩建主干线!C1844)</f>
        <v>118城捌线</v>
      </c>
      <c r="D1844" s="24">
        <f>IF([1]新扩建主干线!D1844="","",[1]新扩建主干线!D1844)</f>
        <v>0</v>
      </c>
      <c r="E1844" s="24">
        <f>IF([1]新扩建主干线!E1844="","",[1]新扩建主干线!E1844)</f>
        <v>3.6164000000000002E-2</v>
      </c>
      <c r="F1844" s="24" t="str">
        <f>IF([1]新扩建主干线!F1844="","",[1]新扩建主干线!F1844)</f>
        <v>县级</v>
      </c>
      <c r="G1844" s="24">
        <f>IF([1]新扩建主干线!G1844="","",[1]新扩建主干线!G1844)</f>
        <v>0</v>
      </c>
      <c r="H1844" s="24">
        <f>IF([1]新扩建主干线!H1844="","",[1]新扩建主干线!H1844)</f>
        <v>0</v>
      </c>
      <c r="I1844" s="24">
        <f>IF([1]新扩建主干线!I1844="","",[1]新扩建主干线!I1844)</f>
        <v>1</v>
      </c>
    </row>
    <row r="1845" spans="1:9">
      <c r="A1845" s="24" t="str">
        <f>IF([1]新扩建主干线!A1845="","",[1]新扩建主干线!A1845)</f>
        <v>城捌线路61</v>
      </c>
      <c r="B1845" s="24" t="str">
        <f>IF([1]新扩建主干线!B1845="","",[1]新扩建主干线!B1845)</f>
        <v>10kV</v>
      </c>
      <c r="C1845" s="24" t="str">
        <f>IF([1]新扩建主干线!C1845="","",[1]新扩建主干线!C1845)</f>
        <v>118城捌线</v>
      </c>
      <c r="D1845" s="24">
        <f>IF([1]新扩建主干线!D1845="","",[1]新扩建主干线!D1845)</f>
        <v>0</v>
      </c>
      <c r="E1845" s="24">
        <f>IF([1]新扩建主干线!E1845="","",[1]新扩建主干线!E1845)</f>
        <v>3.9939000000000002E-2</v>
      </c>
      <c r="F1845" s="24" t="str">
        <f>IF([1]新扩建主干线!F1845="","",[1]新扩建主干线!F1845)</f>
        <v>县级</v>
      </c>
      <c r="G1845" s="24">
        <f>IF([1]新扩建主干线!G1845="","",[1]新扩建主干线!G1845)</f>
        <v>0</v>
      </c>
      <c r="H1845" s="24">
        <f>IF([1]新扩建主干线!H1845="","",[1]新扩建主干线!H1845)</f>
        <v>2</v>
      </c>
      <c r="I1845" s="24">
        <f>IF([1]新扩建主干线!I1845="","",[1]新扩建主干线!I1845)</f>
        <v>3</v>
      </c>
    </row>
    <row r="1846" spans="1:9">
      <c r="A1846" s="24" t="str">
        <f>IF([1]新扩建主干线!A1846="","",[1]新扩建主干线!A1846)</f>
        <v>城捌线路62</v>
      </c>
      <c r="B1846" s="24" t="str">
        <f>IF([1]新扩建主干线!B1846="","",[1]新扩建主干线!B1846)</f>
        <v>10kV</v>
      </c>
      <c r="C1846" s="24" t="str">
        <f>IF([1]新扩建主干线!C1846="","",[1]新扩建主干线!C1846)</f>
        <v>118城捌线</v>
      </c>
      <c r="D1846" s="24">
        <f>IF([1]新扩建主干线!D1846="","",[1]新扩建主干线!D1846)</f>
        <v>0</v>
      </c>
      <c r="E1846" s="24">
        <f>IF([1]新扩建主干线!E1846="","",[1]新扩建主干线!E1846)</f>
        <v>0.140405</v>
      </c>
      <c r="F1846" s="24" t="str">
        <f>IF([1]新扩建主干线!F1846="","",[1]新扩建主干线!F1846)</f>
        <v>县级</v>
      </c>
      <c r="G1846" s="24">
        <f>IF([1]新扩建主干线!G1846="","",[1]新扩建主干线!G1846)</f>
        <v>0</v>
      </c>
      <c r="H1846" s="24">
        <f>IF([1]新扩建主干线!H1846="","",[1]新扩建主干线!H1846)</f>
        <v>3</v>
      </c>
      <c r="I1846" s="24">
        <f>IF([1]新扩建主干线!I1846="","",[1]新扩建主干线!I1846)</f>
        <v>1</v>
      </c>
    </row>
    <row r="1847" spans="1:9">
      <c r="A1847" s="24" t="str">
        <f>IF([1]新扩建主干线!A1847="","",[1]新扩建主干线!A1847)</f>
        <v>城捌线路64</v>
      </c>
      <c r="B1847" s="24" t="str">
        <f>IF([1]新扩建主干线!B1847="","",[1]新扩建主干线!B1847)</f>
        <v>10kV</v>
      </c>
      <c r="C1847" s="24" t="str">
        <f>IF([1]新扩建主干线!C1847="","",[1]新扩建主干线!C1847)</f>
        <v>118城捌线</v>
      </c>
      <c r="D1847" s="24">
        <f>IF([1]新扩建主干线!D1847="","",[1]新扩建主干线!D1847)</f>
        <v>0</v>
      </c>
      <c r="E1847" s="24">
        <f>IF([1]新扩建主干线!E1847="","",[1]新扩建主干线!E1847)</f>
        <v>0.14377499999999999</v>
      </c>
      <c r="F1847" s="24" t="str">
        <f>IF([1]新扩建主干线!F1847="","",[1]新扩建主干线!F1847)</f>
        <v>县级</v>
      </c>
      <c r="G1847" s="24">
        <f>IF([1]新扩建主干线!G1847="","",[1]新扩建主干线!G1847)</f>
        <v>0</v>
      </c>
      <c r="H1847" s="24">
        <f>IF([1]新扩建主干线!H1847="","",[1]新扩建主干线!H1847)</f>
        <v>5</v>
      </c>
      <c r="I1847" s="24">
        <f>IF([1]新扩建主干线!I1847="","",[1]新扩建主干线!I1847)</f>
        <v>3</v>
      </c>
    </row>
    <row r="1848" spans="1:9">
      <c r="A1848" s="24" t="str">
        <f>IF([1]新扩建主干线!A1848="","",[1]新扩建主干线!A1848)</f>
        <v>城捌线路65</v>
      </c>
      <c r="B1848" s="24" t="str">
        <f>IF([1]新扩建主干线!B1848="","",[1]新扩建主干线!B1848)</f>
        <v>10kV</v>
      </c>
      <c r="C1848" s="24" t="str">
        <f>IF([1]新扩建主干线!C1848="","",[1]新扩建主干线!C1848)</f>
        <v>118城捌线</v>
      </c>
      <c r="D1848" s="24">
        <f>IF([1]新扩建主干线!D1848="","",[1]新扩建主干线!D1848)</f>
        <v>0</v>
      </c>
      <c r="E1848" s="24">
        <f>IF([1]新扩建主干线!E1848="","",[1]新扩建主干线!E1848)</f>
        <v>8.3768999999999996E-2</v>
      </c>
      <c r="F1848" s="24" t="str">
        <f>IF([1]新扩建主干线!F1848="","",[1]新扩建主干线!F1848)</f>
        <v>县级</v>
      </c>
      <c r="G1848" s="24">
        <f>IF([1]新扩建主干线!G1848="","",[1]新扩建主干线!G1848)</f>
        <v>0</v>
      </c>
      <c r="H1848" s="24">
        <f>IF([1]新扩建主干线!H1848="","",[1]新扩建主干线!H1848)</f>
        <v>6</v>
      </c>
      <c r="I1848" s="24">
        <f>IF([1]新扩建主干线!I1848="","",[1]新扩建主干线!I1848)</f>
        <v>1</v>
      </c>
    </row>
    <row r="1849" spans="1:9">
      <c r="A1849" s="24" t="str">
        <f>IF([1]新扩建主干线!A1849="","",[1]新扩建主干线!A1849)</f>
        <v>城捌线路67</v>
      </c>
      <c r="B1849" s="24" t="str">
        <f>IF([1]新扩建主干线!B1849="","",[1]新扩建主干线!B1849)</f>
        <v>10kV</v>
      </c>
      <c r="C1849" s="24" t="str">
        <f>IF([1]新扩建主干线!C1849="","",[1]新扩建主干线!C1849)</f>
        <v>118城捌线</v>
      </c>
      <c r="D1849" s="24">
        <f>IF([1]新扩建主干线!D1849="","",[1]新扩建主干线!D1849)</f>
        <v>0</v>
      </c>
      <c r="E1849" s="24">
        <f>IF([1]新扩建主干线!E1849="","",[1]新扩建主干线!E1849)</f>
        <v>9.2970999999999998E-2</v>
      </c>
      <c r="F1849" s="24" t="str">
        <f>IF([1]新扩建主干线!F1849="","",[1]新扩建主干线!F1849)</f>
        <v>县级</v>
      </c>
      <c r="G1849" s="24">
        <f>IF([1]新扩建主干线!G1849="","",[1]新扩建主干线!G1849)</f>
        <v>0</v>
      </c>
      <c r="H1849" s="24">
        <f>IF([1]新扩建主干线!H1849="","",[1]新扩建主干线!H1849)</f>
        <v>8</v>
      </c>
      <c r="I1849" s="24">
        <f>IF([1]新扩建主干线!I1849="","",[1]新扩建主干线!I1849)</f>
        <v>3</v>
      </c>
    </row>
    <row r="1850" spans="1:9">
      <c r="A1850" s="24" t="str">
        <f>IF([1]新扩建主干线!A1850="","",[1]新扩建主干线!A1850)</f>
        <v>城捌线路68</v>
      </c>
      <c r="B1850" s="24" t="str">
        <f>IF([1]新扩建主干线!B1850="","",[1]新扩建主干线!B1850)</f>
        <v>10kV</v>
      </c>
      <c r="C1850" s="24" t="str">
        <f>IF([1]新扩建主干线!C1850="","",[1]新扩建主干线!C1850)</f>
        <v>118城捌线</v>
      </c>
      <c r="D1850" s="24">
        <f>IF([1]新扩建主干线!D1850="","",[1]新扩建主干线!D1850)</f>
        <v>0</v>
      </c>
      <c r="E1850" s="24">
        <f>IF([1]新扩建主干线!E1850="","",[1]新扩建主干线!E1850)</f>
        <v>0.21354899999999999</v>
      </c>
      <c r="F1850" s="24" t="str">
        <f>IF([1]新扩建主干线!F1850="","",[1]新扩建主干线!F1850)</f>
        <v>县级</v>
      </c>
      <c r="G1850" s="24">
        <f>IF([1]新扩建主干线!G1850="","",[1]新扩建主干线!G1850)</f>
        <v>0</v>
      </c>
      <c r="H1850" s="24">
        <f>IF([1]新扩建主干线!H1850="","",[1]新扩建主干线!H1850)</f>
        <v>0</v>
      </c>
      <c r="I1850" s="24">
        <f>IF([1]新扩建主干线!I1850="","",[1]新扩建主干线!I1850)</f>
        <v>1</v>
      </c>
    </row>
    <row r="1851" spans="1:9">
      <c r="A1851" s="24" t="str">
        <f>IF([1]新扩建主干线!A1851="","",[1]新扩建主干线!A1851)</f>
        <v>公肆线路1-1</v>
      </c>
      <c r="B1851" s="24" t="str">
        <f>IF([1]新扩建主干线!B1851="","",[1]新扩建主干线!B1851)</f>
        <v>10kV</v>
      </c>
      <c r="C1851" s="24" t="str">
        <f>IF([1]新扩建主干线!C1851="","",[1]新扩建主干线!C1851)</f>
        <v>124公肆线</v>
      </c>
      <c r="D1851" s="24">
        <f>IF([1]新扩建主干线!D1851="","",[1]新扩建主干线!D1851)</f>
        <v>1</v>
      </c>
      <c r="E1851" s="24">
        <f>IF([1]新扩建主干线!E1851="","",[1]新扩建主干线!E1851)</f>
        <v>2.2759999999999998E-3</v>
      </c>
      <c r="F1851" s="24" t="str">
        <f>IF([1]新扩建主干线!F1851="","",[1]新扩建主干线!F1851)</f>
        <v>市辖</v>
      </c>
      <c r="G1851" s="24">
        <f>IF([1]新扩建主干线!G1851="","",[1]新扩建主干线!G1851)</f>
        <v>0</v>
      </c>
      <c r="H1851" s="24">
        <f>IF([1]新扩建主干线!H1851="","",[1]新扩建主干线!H1851)</f>
        <v>2</v>
      </c>
      <c r="I1851" s="24">
        <f>IF([1]新扩建主干线!I1851="","",[1]新扩建主干线!I1851)</f>
        <v>3</v>
      </c>
    </row>
    <row r="1852" spans="1:9">
      <c r="A1852" s="24" t="str">
        <f>IF([1]新扩建主干线!A1852="","",[1]新扩建主干线!A1852)</f>
        <v>东肆线路1</v>
      </c>
      <c r="B1852" s="24" t="str">
        <f>IF([1]新扩建主干线!B1852="","",[1]新扩建主干线!B1852)</f>
        <v>10kV</v>
      </c>
      <c r="C1852" s="24" t="str">
        <f>IF([1]新扩建主干线!C1852="","",[1]新扩建主干线!C1852)</f>
        <v>124公肆线</v>
      </c>
      <c r="D1852" s="24">
        <f>IF([1]新扩建主干线!D1852="","",[1]新扩建主干线!D1852)</f>
        <v>0</v>
      </c>
      <c r="E1852" s="24">
        <f>IF([1]新扩建主干线!E1852="","",[1]新扩建主干线!E1852)</f>
        <v>1.8318000000000001E-2</v>
      </c>
      <c r="F1852" s="24" t="str">
        <f>IF([1]新扩建主干线!F1852="","",[1]新扩建主干线!F1852)</f>
        <v>市辖</v>
      </c>
      <c r="G1852" s="24">
        <f>IF([1]新扩建主干线!G1852="","",[1]新扩建主干线!G1852)</f>
        <v>0</v>
      </c>
      <c r="H1852" s="24">
        <f>IF([1]新扩建主干线!H1852="","",[1]新扩建主干线!H1852)</f>
        <v>3</v>
      </c>
      <c r="I1852" s="24">
        <f>IF([1]新扩建主干线!I1852="","",[1]新扩建主干线!I1852)</f>
        <v>1</v>
      </c>
    </row>
    <row r="1853" spans="1:9">
      <c r="A1853" s="24" t="str">
        <f>IF([1]新扩建主干线!A1853="","",[1]新扩建主干线!A1853)</f>
        <v>东肆线路3</v>
      </c>
      <c r="B1853" s="24" t="str">
        <f>IF([1]新扩建主干线!B1853="","",[1]新扩建主干线!B1853)</f>
        <v>10kV</v>
      </c>
      <c r="C1853" s="24" t="str">
        <f>IF([1]新扩建主干线!C1853="","",[1]新扩建主干线!C1853)</f>
        <v>124公肆线</v>
      </c>
      <c r="D1853" s="24">
        <f>IF([1]新扩建主干线!D1853="","",[1]新扩建主干线!D1853)</f>
        <v>0</v>
      </c>
      <c r="E1853" s="24">
        <f>IF([1]新扩建主干线!E1853="","",[1]新扩建主干线!E1853)</f>
        <v>0.79610899999999996</v>
      </c>
      <c r="F1853" s="24" t="str">
        <f>IF([1]新扩建主干线!F1853="","",[1]新扩建主干线!F1853)</f>
        <v>市辖</v>
      </c>
      <c r="G1853" s="24">
        <f>IF([1]新扩建主干线!G1853="","",[1]新扩建主干线!G1853)</f>
        <v>0</v>
      </c>
      <c r="H1853" s="24">
        <f>IF([1]新扩建主干线!H1853="","",[1]新扩建主干线!H1853)</f>
        <v>5</v>
      </c>
      <c r="I1853" s="24">
        <f>IF([1]新扩建主干线!I1853="","",[1]新扩建主干线!I1853)</f>
        <v>3</v>
      </c>
    </row>
    <row r="1854" spans="1:9">
      <c r="A1854" s="24" t="str">
        <f>IF([1]新扩建主干线!A1854="","",[1]新扩建主干线!A1854)</f>
        <v>东肆线路4</v>
      </c>
      <c r="B1854" s="24" t="str">
        <f>IF([1]新扩建主干线!B1854="","",[1]新扩建主干线!B1854)</f>
        <v>10kV</v>
      </c>
      <c r="C1854" s="24" t="str">
        <f>IF([1]新扩建主干线!C1854="","",[1]新扩建主干线!C1854)</f>
        <v>124公肆线</v>
      </c>
      <c r="D1854" s="24">
        <f>IF([1]新扩建主干线!D1854="","",[1]新扩建主干线!D1854)</f>
        <v>0</v>
      </c>
      <c r="E1854" s="24">
        <f>IF([1]新扩建主干线!E1854="","",[1]新扩建主干线!E1854)</f>
        <v>0.15484600000000001</v>
      </c>
      <c r="F1854" s="24" t="str">
        <f>IF([1]新扩建主干线!F1854="","",[1]新扩建主干线!F1854)</f>
        <v>市辖</v>
      </c>
      <c r="G1854" s="24">
        <f>IF([1]新扩建主干线!G1854="","",[1]新扩建主干线!G1854)</f>
        <v>0</v>
      </c>
      <c r="H1854" s="24">
        <f>IF([1]新扩建主干线!H1854="","",[1]新扩建主干线!H1854)</f>
        <v>6</v>
      </c>
      <c r="I1854" s="24">
        <f>IF([1]新扩建主干线!I1854="","",[1]新扩建主干线!I1854)</f>
        <v>1</v>
      </c>
    </row>
    <row r="1855" spans="1:9">
      <c r="A1855" s="24" t="str">
        <f>IF([1]新扩建主干线!A1855="","",[1]新扩建主干线!A1855)</f>
        <v>东肆线路6</v>
      </c>
      <c r="B1855" s="24" t="str">
        <f>IF([1]新扩建主干线!B1855="","",[1]新扩建主干线!B1855)</f>
        <v>10kV</v>
      </c>
      <c r="C1855" s="24" t="str">
        <f>IF([1]新扩建主干线!C1855="","",[1]新扩建主干线!C1855)</f>
        <v>124公肆线</v>
      </c>
      <c r="D1855" s="24">
        <f>IF([1]新扩建主干线!D1855="","",[1]新扩建主干线!D1855)</f>
        <v>0</v>
      </c>
      <c r="E1855" s="24">
        <f>IF([1]新扩建主干线!E1855="","",[1]新扩建主干线!E1855)</f>
        <v>0.23790800000000001</v>
      </c>
      <c r="F1855" s="24" t="str">
        <f>IF([1]新扩建主干线!F1855="","",[1]新扩建主干线!F1855)</f>
        <v>市辖</v>
      </c>
      <c r="G1855" s="24">
        <f>IF([1]新扩建主干线!G1855="","",[1]新扩建主干线!G1855)</f>
        <v>0</v>
      </c>
      <c r="H1855" s="24">
        <f>IF([1]新扩建主干线!H1855="","",[1]新扩建主干线!H1855)</f>
        <v>8</v>
      </c>
      <c r="I1855" s="24">
        <f>IF([1]新扩建主干线!I1855="","",[1]新扩建主干线!I1855)</f>
        <v>3</v>
      </c>
    </row>
    <row r="1856" spans="1:9">
      <c r="A1856" s="24" t="str">
        <f>IF([1]新扩建主干线!A1856="","",[1]新扩建主干线!A1856)</f>
        <v>东肆线路7</v>
      </c>
      <c r="B1856" s="24" t="str">
        <f>IF([1]新扩建主干线!B1856="","",[1]新扩建主干线!B1856)</f>
        <v>10kV</v>
      </c>
      <c r="C1856" s="24" t="str">
        <f>IF([1]新扩建主干线!C1856="","",[1]新扩建主干线!C1856)</f>
        <v>124公肆线</v>
      </c>
      <c r="D1856" s="24">
        <f>IF([1]新扩建主干线!D1856="","",[1]新扩建主干线!D1856)</f>
        <v>0</v>
      </c>
      <c r="E1856" s="24">
        <f>IF([1]新扩建主干线!E1856="","",[1]新扩建主干线!E1856)</f>
        <v>2.1970000000000002E-3</v>
      </c>
      <c r="F1856" s="24" t="str">
        <f>IF([1]新扩建主干线!F1856="","",[1]新扩建主干线!F1856)</f>
        <v>市辖</v>
      </c>
      <c r="G1856" s="24">
        <f>IF([1]新扩建主干线!G1856="","",[1]新扩建主干线!G1856)</f>
        <v>0</v>
      </c>
      <c r="H1856" s="24">
        <f>IF([1]新扩建主干线!H1856="","",[1]新扩建主干线!H1856)</f>
        <v>0</v>
      </c>
      <c r="I1856" s="24">
        <f>IF([1]新扩建主干线!I1856="","",[1]新扩建主干线!I1856)</f>
        <v>1</v>
      </c>
    </row>
    <row r="1857" spans="1:9">
      <c r="A1857" s="24" t="str">
        <f>IF([1]新扩建主干线!A1857="","",[1]新扩建主干线!A1857)</f>
        <v>东肆线路9</v>
      </c>
      <c r="B1857" s="24" t="str">
        <f>IF([1]新扩建主干线!B1857="","",[1]新扩建主干线!B1857)</f>
        <v>10kV</v>
      </c>
      <c r="C1857" s="24" t="str">
        <f>IF([1]新扩建主干线!C1857="","",[1]新扩建主干线!C1857)</f>
        <v>124公肆线</v>
      </c>
      <c r="D1857" s="24">
        <f>IF([1]新扩建主干线!D1857="","",[1]新扩建主干线!D1857)</f>
        <v>0</v>
      </c>
      <c r="E1857" s="24">
        <f>IF([1]新扩建主干线!E1857="","",[1]新扩建主干线!E1857)</f>
        <v>0.12612799999999999</v>
      </c>
      <c r="F1857" s="24" t="str">
        <f>IF([1]新扩建主干线!F1857="","",[1]新扩建主干线!F1857)</f>
        <v>市辖</v>
      </c>
      <c r="G1857" s="24">
        <f>IF([1]新扩建主干线!G1857="","",[1]新扩建主干线!G1857)</f>
        <v>0</v>
      </c>
      <c r="H1857" s="24">
        <f>IF([1]新扩建主干线!H1857="","",[1]新扩建主干线!H1857)</f>
        <v>2</v>
      </c>
      <c r="I1857" s="24">
        <f>IF([1]新扩建主干线!I1857="","",[1]新扩建主干线!I1857)</f>
        <v>3</v>
      </c>
    </row>
    <row r="1858" spans="1:9">
      <c r="A1858" s="24" t="str">
        <f>IF([1]新扩建主干线!A1858="","",[1]新扩建主干线!A1858)</f>
        <v>东肆线路10</v>
      </c>
      <c r="B1858" s="24" t="str">
        <f>IF([1]新扩建主干线!B1858="","",[1]新扩建主干线!B1858)</f>
        <v>10kV</v>
      </c>
      <c r="C1858" s="24" t="str">
        <f>IF([1]新扩建主干线!C1858="","",[1]新扩建主干线!C1858)</f>
        <v>124公肆线</v>
      </c>
      <c r="D1858" s="24">
        <f>IF([1]新扩建主干线!D1858="","",[1]新扩建主干线!D1858)</f>
        <v>0</v>
      </c>
      <c r="E1858" s="24">
        <f>IF([1]新扩建主干线!E1858="","",[1]新扩建主干线!E1858)</f>
        <v>4.4603999999999998E-2</v>
      </c>
      <c r="F1858" s="24" t="str">
        <f>IF([1]新扩建主干线!F1858="","",[1]新扩建主干线!F1858)</f>
        <v>市辖</v>
      </c>
      <c r="G1858" s="24">
        <f>IF([1]新扩建主干线!G1858="","",[1]新扩建主干线!G1858)</f>
        <v>0</v>
      </c>
      <c r="H1858" s="24">
        <f>IF([1]新扩建主干线!H1858="","",[1]新扩建主干线!H1858)</f>
        <v>3</v>
      </c>
      <c r="I1858" s="24">
        <f>IF([1]新扩建主干线!I1858="","",[1]新扩建主干线!I1858)</f>
        <v>1</v>
      </c>
    </row>
    <row r="1859" spans="1:9">
      <c r="A1859" s="24" t="str">
        <f>IF([1]新扩建主干线!A1859="","",[1]新扩建主干线!A1859)</f>
        <v>东伍线路1</v>
      </c>
      <c r="B1859" s="24" t="str">
        <f>IF([1]新扩建主干线!B1859="","",[1]新扩建主干线!B1859)</f>
        <v>10kV</v>
      </c>
      <c r="C1859" s="24" t="str">
        <f>IF([1]新扩建主干线!C1859="","",[1]新扩建主干线!C1859)</f>
        <v>115东伍线</v>
      </c>
      <c r="D1859" s="24">
        <f>IF([1]新扩建主干线!D1859="","",[1]新扩建主干线!D1859)</f>
        <v>0</v>
      </c>
      <c r="E1859" s="24">
        <f>IF([1]新扩建主干线!E1859="","",[1]新扩建主干线!E1859)</f>
        <v>2.0136999999999999E-2</v>
      </c>
      <c r="F1859" s="24" t="str">
        <f>IF([1]新扩建主干线!F1859="","",[1]新扩建主干线!F1859)</f>
        <v>市辖</v>
      </c>
      <c r="G1859" s="24">
        <f>IF([1]新扩建主干线!G1859="","",[1]新扩建主干线!G1859)</f>
        <v>0</v>
      </c>
      <c r="H1859" s="24">
        <f>IF([1]新扩建主干线!H1859="","",[1]新扩建主干线!H1859)</f>
        <v>5</v>
      </c>
      <c r="I1859" s="24">
        <f>IF([1]新扩建主干线!I1859="","",[1]新扩建主干线!I1859)</f>
        <v>3</v>
      </c>
    </row>
    <row r="1860" spans="1:9">
      <c r="A1860" s="24" t="str">
        <f>IF([1]新扩建主干线!A1860="","",[1]新扩建主干线!A1860)</f>
        <v>东伍线路2</v>
      </c>
      <c r="B1860" s="24" t="str">
        <f>IF([1]新扩建主干线!B1860="","",[1]新扩建主干线!B1860)</f>
        <v>10kV</v>
      </c>
      <c r="C1860" s="24" t="str">
        <f>IF([1]新扩建主干线!C1860="","",[1]新扩建主干线!C1860)</f>
        <v>115东伍线</v>
      </c>
      <c r="D1860" s="24">
        <f>IF([1]新扩建主干线!D1860="","",[1]新扩建主干线!D1860)</f>
        <v>0</v>
      </c>
      <c r="E1860" s="24">
        <f>IF([1]新扩建主干线!E1860="","",[1]新扩建主干线!E1860)</f>
        <v>0.43274400000000002</v>
      </c>
      <c r="F1860" s="24" t="str">
        <f>IF([1]新扩建主干线!F1860="","",[1]新扩建主干线!F1860)</f>
        <v>市辖</v>
      </c>
      <c r="G1860" s="24">
        <f>IF([1]新扩建主干线!G1860="","",[1]新扩建主干线!G1860)</f>
        <v>0</v>
      </c>
      <c r="H1860" s="24">
        <f>IF([1]新扩建主干线!H1860="","",[1]新扩建主干线!H1860)</f>
        <v>6</v>
      </c>
      <c r="I1860" s="24">
        <f>IF([1]新扩建主干线!I1860="","",[1]新扩建主干线!I1860)</f>
        <v>1</v>
      </c>
    </row>
    <row r="1861" spans="1:9">
      <c r="A1861" s="24" t="str">
        <f>IF([1]新扩建主干线!A1861="","",[1]新扩建主干线!A1861)</f>
        <v>东伍线路4</v>
      </c>
      <c r="B1861" s="24" t="str">
        <f>IF([1]新扩建主干线!B1861="","",[1]新扩建主干线!B1861)</f>
        <v>10kV</v>
      </c>
      <c r="C1861" s="24" t="str">
        <f>IF([1]新扩建主干线!C1861="","",[1]新扩建主干线!C1861)</f>
        <v>115东伍线</v>
      </c>
      <c r="D1861" s="24">
        <f>IF([1]新扩建主干线!D1861="","",[1]新扩建主干线!D1861)</f>
        <v>0</v>
      </c>
      <c r="E1861" s="24">
        <f>IF([1]新扩建主干线!E1861="","",[1]新扩建主干线!E1861)</f>
        <v>1.2766E-2</v>
      </c>
      <c r="F1861" s="24" t="str">
        <f>IF([1]新扩建主干线!F1861="","",[1]新扩建主干线!F1861)</f>
        <v>市辖</v>
      </c>
      <c r="G1861" s="24">
        <f>IF([1]新扩建主干线!G1861="","",[1]新扩建主干线!G1861)</f>
        <v>0</v>
      </c>
      <c r="H1861" s="24">
        <f>IF([1]新扩建主干线!H1861="","",[1]新扩建主干线!H1861)</f>
        <v>8</v>
      </c>
      <c r="I1861" s="24">
        <f>IF([1]新扩建主干线!I1861="","",[1]新扩建主干线!I1861)</f>
        <v>3</v>
      </c>
    </row>
    <row r="1862" spans="1:9">
      <c r="A1862" s="24" t="str">
        <f>IF([1]新扩建主干线!A1862="","",[1]新扩建主干线!A1862)</f>
        <v>东伍线路5</v>
      </c>
      <c r="B1862" s="24" t="str">
        <f>IF([1]新扩建主干线!B1862="","",[1]新扩建主干线!B1862)</f>
        <v>10kV</v>
      </c>
      <c r="C1862" s="24" t="str">
        <f>IF([1]新扩建主干线!C1862="","",[1]新扩建主干线!C1862)</f>
        <v>115东伍线</v>
      </c>
      <c r="D1862" s="24">
        <f>IF([1]新扩建主干线!D1862="","",[1]新扩建主干线!D1862)</f>
        <v>0</v>
      </c>
      <c r="E1862" s="24">
        <f>IF([1]新扩建主干线!E1862="","",[1]新扩建主干线!E1862)</f>
        <v>0.22070500000000001</v>
      </c>
      <c r="F1862" s="24" t="str">
        <f>IF([1]新扩建主干线!F1862="","",[1]新扩建主干线!F1862)</f>
        <v>市辖</v>
      </c>
      <c r="G1862" s="24">
        <f>IF([1]新扩建主干线!G1862="","",[1]新扩建主干线!G1862)</f>
        <v>0</v>
      </c>
      <c r="H1862" s="24">
        <f>IF([1]新扩建主干线!H1862="","",[1]新扩建主干线!H1862)</f>
        <v>0</v>
      </c>
      <c r="I1862" s="24">
        <f>IF([1]新扩建主干线!I1862="","",[1]新扩建主干线!I1862)</f>
        <v>1</v>
      </c>
    </row>
    <row r="1863" spans="1:9">
      <c r="A1863" s="24" t="str">
        <f>IF([1]新扩建主干线!A1863="","",[1]新扩建主干线!A1863)</f>
        <v>东伍线路7</v>
      </c>
      <c r="B1863" s="24" t="str">
        <f>IF([1]新扩建主干线!B1863="","",[1]新扩建主干线!B1863)</f>
        <v>10kV</v>
      </c>
      <c r="C1863" s="24" t="str">
        <f>IF([1]新扩建主干线!C1863="","",[1]新扩建主干线!C1863)</f>
        <v>115东伍线</v>
      </c>
      <c r="D1863" s="24">
        <f>IF([1]新扩建主干线!D1863="","",[1]新扩建主干线!D1863)</f>
        <v>0</v>
      </c>
      <c r="E1863" s="24">
        <f>IF([1]新扩建主干线!E1863="","",[1]新扩建主干线!E1863)</f>
        <v>1.6919999999999999E-3</v>
      </c>
      <c r="F1863" s="24" t="str">
        <f>IF([1]新扩建主干线!F1863="","",[1]新扩建主干线!F1863)</f>
        <v>市辖</v>
      </c>
      <c r="G1863" s="24">
        <f>IF([1]新扩建主干线!G1863="","",[1]新扩建主干线!G1863)</f>
        <v>0</v>
      </c>
      <c r="H1863" s="24">
        <f>IF([1]新扩建主干线!H1863="","",[1]新扩建主干线!H1863)</f>
        <v>2</v>
      </c>
      <c r="I1863" s="24">
        <f>IF([1]新扩建主干线!I1863="","",[1]新扩建主干线!I1863)</f>
        <v>3</v>
      </c>
    </row>
    <row r="1864" spans="1:9">
      <c r="A1864" s="24" t="str">
        <f>IF([1]新扩建主干线!A1864="","",[1]新扩建主干线!A1864)</f>
        <v>东伍线路8</v>
      </c>
      <c r="B1864" s="24" t="str">
        <f>IF([1]新扩建主干线!B1864="","",[1]新扩建主干线!B1864)</f>
        <v>10kV</v>
      </c>
      <c r="C1864" s="24" t="str">
        <f>IF([1]新扩建主干线!C1864="","",[1]新扩建主干线!C1864)</f>
        <v>115东伍线</v>
      </c>
      <c r="D1864" s="24">
        <f>IF([1]新扩建主干线!D1864="","",[1]新扩建主干线!D1864)</f>
        <v>0</v>
      </c>
      <c r="E1864" s="24">
        <f>IF([1]新扩建主干线!E1864="","",[1]新扩建主干线!E1864)</f>
        <v>0.32960699999999998</v>
      </c>
      <c r="F1864" s="24" t="str">
        <f>IF([1]新扩建主干线!F1864="","",[1]新扩建主干线!F1864)</f>
        <v>市辖</v>
      </c>
      <c r="G1864" s="24">
        <f>IF([1]新扩建主干线!G1864="","",[1]新扩建主干线!G1864)</f>
        <v>0</v>
      </c>
      <c r="H1864" s="24">
        <f>IF([1]新扩建主干线!H1864="","",[1]新扩建主干线!H1864)</f>
        <v>3</v>
      </c>
      <c r="I1864" s="24">
        <f>IF([1]新扩建主干线!I1864="","",[1]新扩建主干线!I1864)</f>
        <v>1</v>
      </c>
    </row>
    <row r="1865" spans="1:9">
      <c r="A1865" s="24" t="str">
        <f>IF([1]新扩建主干线!A1865="","",[1]新扩建主干线!A1865)</f>
        <v>东伍线路10</v>
      </c>
      <c r="B1865" s="24" t="str">
        <f>IF([1]新扩建主干线!B1865="","",[1]新扩建主干线!B1865)</f>
        <v>10kV</v>
      </c>
      <c r="C1865" s="24" t="str">
        <f>IF([1]新扩建主干线!C1865="","",[1]新扩建主干线!C1865)</f>
        <v>115东伍线</v>
      </c>
      <c r="D1865" s="24">
        <f>IF([1]新扩建主干线!D1865="","",[1]新扩建主干线!D1865)</f>
        <v>0</v>
      </c>
      <c r="E1865" s="24">
        <f>IF([1]新扩建主干线!E1865="","",[1]新扩建主干线!E1865)</f>
        <v>2.6720000000000001E-2</v>
      </c>
      <c r="F1865" s="24" t="str">
        <f>IF([1]新扩建主干线!F1865="","",[1]新扩建主干线!F1865)</f>
        <v>市辖</v>
      </c>
      <c r="G1865" s="24">
        <f>IF([1]新扩建主干线!G1865="","",[1]新扩建主干线!G1865)</f>
        <v>0</v>
      </c>
      <c r="H1865" s="24">
        <f>IF([1]新扩建主干线!H1865="","",[1]新扩建主干线!H1865)</f>
        <v>5</v>
      </c>
      <c r="I1865" s="24">
        <f>IF([1]新扩建主干线!I1865="","",[1]新扩建主干线!I1865)</f>
        <v>3</v>
      </c>
    </row>
    <row r="1866" spans="1:9">
      <c r="A1866" s="24" t="str">
        <f>IF([1]新扩建主干线!A1866="","",[1]新扩建主干线!A1866)</f>
        <v>东伍线路11</v>
      </c>
      <c r="B1866" s="24" t="str">
        <f>IF([1]新扩建主干线!B1866="","",[1]新扩建主干线!B1866)</f>
        <v>10kV</v>
      </c>
      <c r="C1866" s="24" t="str">
        <f>IF([1]新扩建主干线!C1866="","",[1]新扩建主干线!C1866)</f>
        <v>115东伍线</v>
      </c>
      <c r="D1866" s="24">
        <f>IF([1]新扩建主干线!D1866="","",[1]新扩建主干线!D1866)</f>
        <v>0</v>
      </c>
      <c r="E1866" s="24">
        <f>IF([1]新扩建主干线!E1866="","",[1]新扩建主干线!E1866)</f>
        <v>1.6383000000000002E-2</v>
      </c>
      <c r="F1866" s="24" t="str">
        <f>IF([1]新扩建主干线!F1866="","",[1]新扩建主干线!F1866)</f>
        <v>市辖</v>
      </c>
      <c r="G1866" s="24">
        <f>IF([1]新扩建主干线!G1866="","",[1]新扩建主干线!G1866)</f>
        <v>0</v>
      </c>
      <c r="H1866" s="24">
        <f>IF([1]新扩建主干线!H1866="","",[1]新扩建主干线!H1866)</f>
        <v>6</v>
      </c>
      <c r="I1866" s="24">
        <f>IF([1]新扩建主干线!I1866="","",[1]新扩建主干线!I1866)</f>
        <v>1</v>
      </c>
    </row>
    <row r="1867" spans="1:9">
      <c r="A1867" s="24" t="str">
        <f>IF([1]新扩建主干线!A1867="","",[1]新扩建主干线!A1867)</f>
        <v>东伍线路13</v>
      </c>
      <c r="B1867" s="24" t="str">
        <f>IF([1]新扩建主干线!B1867="","",[1]新扩建主干线!B1867)</f>
        <v>10kV</v>
      </c>
      <c r="C1867" s="24" t="str">
        <f>IF([1]新扩建主干线!C1867="","",[1]新扩建主干线!C1867)</f>
        <v>115东伍线</v>
      </c>
      <c r="D1867" s="24">
        <f>IF([1]新扩建主干线!D1867="","",[1]新扩建主干线!D1867)</f>
        <v>0</v>
      </c>
      <c r="E1867" s="24">
        <f>IF([1]新扩建主干线!E1867="","",[1]新扩建主干线!E1867)</f>
        <v>0.13491600000000001</v>
      </c>
      <c r="F1867" s="24" t="str">
        <f>IF([1]新扩建主干线!F1867="","",[1]新扩建主干线!F1867)</f>
        <v>市辖</v>
      </c>
      <c r="G1867" s="24">
        <f>IF([1]新扩建主干线!G1867="","",[1]新扩建主干线!G1867)</f>
        <v>0</v>
      </c>
      <c r="H1867" s="24">
        <f>IF([1]新扩建主干线!H1867="","",[1]新扩建主干线!H1867)</f>
        <v>8</v>
      </c>
      <c r="I1867" s="24">
        <f>IF([1]新扩建主干线!I1867="","",[1]新扩建主干线!I1867)</f>
        <v>3</v>
      </c>
    </row>
    <row r="1868" spans="1:9">
      <c r="A1868" s="24" t="str">
        <f>IF([1]新扩建主干线!A1868="","",[1]新扩建主干线!A1868)</f>
        <v>东伍线路14</v>
      </c>
      <c r="B1868" s="24" t="str">
        <f>IF([1]新扩建主干线!B1868="","",[1]新扩建主干线!B1868)</f>
        <v>10kV</v>
      </c>
      <c r="C1868" s="24" t="str">
        <f>IF([1]新扩建主干线!C1868="","",[1]新扩建主干线!C1868)</f>
        <v>115东伍线</v>
      </c>
      <c r="D1868" s="24">
        <f>IF([1]新扩建主干线!D1868="","",[1]新扩建主干线!D1868)</f>
        <v>0</v>
      </c>
      <c r="E1868" s="24">
        <f>IF([1]新扩建主干线!E1868="","",[1]新扩建主干线!E1868)</f>
        <v>2.7633999999999999E-2</v>
      </c>
      <c r="F1868" s="24" t="str">
        <f>IF([1]新扩建主干线!F1868="","",[1]新扩建主干线!F1868)</f>
        <v>市辖</v>
      </c>
      <c r="G1868" s="24">
        <f>IF([1]新扩建主干线!G1868="","",[1]新扩建主干线!G1868)</f>
        <v>0</v>
      </c>
      <c r="H1868" s="24">
        <f>IF([1]新扩建主干线!H1868="","",[1]新扩建主干线!H1868)</f>
        <v>0</v>
      </c>
      <c r="I1868" s="24">
        <f>IF([1]新扩建主干线!I1868="","",[1]新扩建主干线!I1868)</f>
        <v>1</v>
      </c>
    </row>
    <row r="1869" spans="1:9">
      <c r="A1869" s="24" t="str">
        <f>IF([1]新扩建主干线!A1869="","",[1]新扩建主干线!A1869)</f>
        <v>东伍线路16</v>
      </c>
      <c r="B1869" s="24" t="str">
        <f>IF([1]新扩建主干线!B1869="","",[1]新扩建主干线!B1869)</f>
        <v>10kV</v>
      </c>
      <c r="C1869" s="24" t="str">
        <f>IF([1]新扩建主干线!C1869="","",[1]新扩建主干线!C1869)</f>
        <v>115东伍线</v>
      </c>
      <c r="D1869" s="24">
        <f>IF([1]新扩建主干线!D1869="","",[1]新扩建主干线!D1869)</f>
        <v>0</v>
      </c>
      <c r="E1869" s="24">
        <f>IF([1]新扩建主干线!E1869="","",[1]新扩建主干线!E1869)</f>
        <v>1.4581E-2</v>
      </c>
      <c r="F1869" s="24" t="str">
        <f>IF([1]新扩建主干线!F1869="","",[1]新扩建主干线!F1869)</f>
        <v>市辖</v>
      </c>
      <c r="G1869" s="24">
        <f>IF([1]新扩建主干线!G1869="","",[1]新扩建主干线!G1869)</f>
        <v>0</v>
      </c>
      <c r="H1869" s="24">
        <f>IF([1]新扩建主干线!H1869="","",[1]新扩建主干线!H1869)</f>
        <v>2</v>
      </c>
      <c r="I1869" s="24">
        <f>IF([1]新扩建主干线!I1869="","",[1]新扩建主干线!I1869)</f>
        <v>3</v>
      </c>
    </row>
    <row r="1870" spans="1:9">
      <c r="A1870" s="24" t="str">
        <f>IF([1]新扩建主干线!A1870="","",[1]新扩建主干线!A1870)</f>
        <v>东捌线路1</v>
      </c>
      <c r="B1870" s="24" t="str">
        <f>IF([1]新扩建主干线!B1870="","",[1]新扩建主干线!B1870)</f>
        <v>10kV</v>
      </c>
      <c r="C1870" s="24" t="str">
        <f>IF([1]新扩建主干线!C1870="","",[1]新扩建主干线!C1870)</f>
        <v>118东捌线</v>
      </c>
      <c r="D1870" s="24">
        <f>IF([1]新扩建主干线!D1870="","",[1]新扩建主干线!D1870)</f>
        <v>0</v>
      </c>
      <c r="E1870" s="24">
        <f>IF([1]新扩建主干线!E1870="","",[1]新扩建主干线!E1870)</f>
        <v>1.1557E-2</v>
      </c>
      <c r="F1870" s="24" t="str">
        <f>IF([1]新扩建主干线!F1870="","",[1]新扩建主干线!F1870)</f>
        <v>市辖</v>
      </c>
      <c r="G1870" s="24">
        <f>IF([1]新扩建主干线!G1870="","",[1]新扩建主干线!G1870)</f>
        <v>0</v>
      </c>
      <c r="H1870" s="24">
        <f>IF([1]新扩建主干线!H1870="","",[1]新扩建主干线!H1870)</f>
        <v>3</v>
      </c>
      <c r="I1870" s="24">
        <f>IF([1]新扩建主干线!I1870="","",[1]新扩建主干线!I1870)</f>
        <v>1</v>
      </c>
    </row>
    <row r="1871" spans="1:9">
      <c r="A1871" s="24" t="str">
        <f>IF([1]新扩建主干线!A1871="","",[1]新扩建主干线!A1871)</f>
        <v>东捌线路3</v>
      </c>
      <c r="B1871" s="24" t="str">
        <f>IF([1]新扩建主干线!B1871="","",[1]新扩建主干线!B1871)</f>
        <v>10kV</v>
      </c>
      <c r="C1871" s="24" t="str">
        <f>IF([1]新扩建主干线!C1871="","",[1]新扩建主干线!C1871)</f>
        <v>118东捌线</v>
      </c>
      <c r="D1871" s="24">
        <f>IF([1]新扩建主干线!D1871="","",[1]新扩建主干线!D1871)</f>
        <v>0</v>
      </c>
      <c r="E1871" s="24">
        <f>IF([1]新扩建主干线!E1871="","",[1]新扩建主干线!E1871)</f>
        <v>0.55206100000000002</v>
      </c>
      <c r="F1871" s="24" t="str">
        <f>IF([1]新扩建主干线!F1871="","",[1]新扩建主干线!F1871)</f>
        <v>市辖</v>
      </c>
      <c r="G1871" s="24">
        <f>IF([1]新扩建主干线!G1871="","",[1]新扩建主干线!G1871)</f>
        <v>0</v>
      </c>
      <c r="H1871" s="24">
        <f>IF([1]新扩建主干线!H1871="","",[1]新扩建主干线!H1871)</f>
        <v>5</v>
      </c>
      <c r="I1871" s="24">
        <f>IF([1]新扩建主干线!I1871="","",[1]新扩建主干线!I1871)</f>
        <v>3</v>
      </c>
    </row>
    <row r="1872" spans="1:9">
      <c r="A1872" s="24" t="str">
        <f>IF([1]新扩建主干线!A1872="","",[1]新扩建主干线!A1872)</f>
        <v>东捌线路4</v>
      </c>
      <c r="B1872" s="24" t="str">
        <f>IF([1]新扩建主干线!B1872="","",[1]新扩建主干线!B1872)</f>
        <v>10kV</v>
      </c>
      <c r="C1872" s="24" t="str">
        <f>IF([1]新扩建主干线!C1872="","",[1]新扩建主干线!C1872)</f>
        <v>118东捌线</v>
      </c>
      <c r="D1872" s="24">
        <f>IF([1]新扩建主干线!D1872="","",[1]新扩建主干线!D1872)</f>
        <v>1</v>
      </c>
      <c r="E1872" s="24">
        <f>IF([1]新扩建主干线!E1872="","",[1]新扩建主干线!E1872)</f>
        <v>8.4486000000000006E-2</v>
      </c>
      <c r="F1872" s="24" t="str">
        <f>IF([1]新扩建主干线!F1872="","",[1]新扩建主干线!F1872)</f>
        <v>市辖</v>
      </c>
      <c r="G1872" s="24">
        <f>IF([1]新扩建主干线!G1872="","",[1]新扩建主干线!G1872)</f>
        <v>0</v>
      </c>
      <c r="H1872" s="24">
        <f>IF([1]新扩建主干线!H1872="","",[1]新扩建主干线!H1872)</f>
        <v>6</v>
      </c>
      <c r="I1872" s="24">
        <f>IF([1]新扩建主干线!I1872="","",[1]新扩建主干线!I1872)</f>
        <v>1</v>
      </c>
    </row>
    <row r="1873" spans="1:9">
      <c r="A1873" s="24" t="str">
        <f>IF([1]新扩建主干线!A1873="","",[1]新扩建主干线!A1873)</f>
        <v>东捌线路6</v>
      </c>
      <c r="B1873" s="24" t="str">
        <f>IF([1]新扩建主干线!B1873="","",[1]新扩建主干线!B1873)</f>
        <v>10kV</v>
      </c>
      <c r="C1873" s="24" t="str">
        <f>IF([1]新扩建主干线!C1873="","",[1]新扩建主干线!C1873)</f>
        <v>118东捌线</v>
      </c>
      <c r="D1873" s="24">
        <f>IF([1]新扩建主干线!D1873="","",[1]新扩建主干线!D1873)</f>
        <v>0</v>
      </c>
      <c r="E1873" s="24">
        <f>IF([1]新扩建主干线!E1873="","",[1]新扩建主干线!E1873)</f>
        <v>6.8997000000000003E-2</v>
      </c>
      <c r="F1873" s="24" t="str">
        <f>IF([1]新扩建主干线!F1873="","",[1]新扩建主干线!F1873)</f>
        <v/>
      </c>
      <c r="G1873" s="24">
        <f>IF([1]新扩建主干线!G1873="","",[1]新扩建主干线!G1873)</f>
        <v>0</v>
      </c>
      <c r="H1873" s="24">
        <f>IF([1]新扩建主干线!H1873="","",[1]新扩建主干线!H1873)</f>
        <v>8</v>
      </c>
      <c r="I1873" s="24">
        <f>IF([1]新扩建主干线!I1873="","",[1]新扩建主干线!I1873)</f>
        <v>3</v>
      </c>
    </row>
    <row r="1874" spans="1:9">
      <c r="A1874" s="24" t="str">
        <f>IF([1]新扩建主干线!A1874="","",[1]新扩建主干线!A1874)</f>
        <v>东捌线路7</v>
      </c>
      <c r="B1874" s="24" t="str">
        <f>IF([1]新扩建主干线!B1874="","",[1]新扩建主干线!B1874)</f>
        <v>10kV</v>
      </c>
      <c r="C1874" s="24" t="str">
        <f>IF([1]新扩建主干线!C1874="","",[1]新扩建主干线!C1874)</f>
        <v>118东捌线</v>
      </c>
      <c r="D1874" s="24">
        <f>IF([1]新扩建主干线!D1874="","",[1]新扩建主干线!D1874)</f>
        <v>0</v>
      </c>
      <c r="E1874" s="24">
        <f>IF([1]新扩建主干线!E1874="","",[1]新扩建主干线!E1874)</f>
        <v>4.7980000000000002E-3</v>
      </c>
      <c r="F1874" s="24" t="str">
        <f>IF([1]新扩建主干线!F1874="","",[1]新扩建主干线!F1874)</f>
        <v/>
      </c>
      <c r="G1874" s="24">
        <f>IF([1]新扩建主干线!G1874="","",[1]新扩建主干线!G1874)</f>
        <v>0</v>
      </c>
      <c r="H1874" s="24">
        <f>IF([1]新扩建主干线!H1874="","",[1]新扩建主干线!H1874)</f>
        <v>0</v>
      </c>
      <c r="I1874" s="24">
        <f>IF([1]新扩建主干线!I1874="","",[1]新扩建主干线!I1874)</f>
        <v>1</v>
      </c>
    </row>
    <row r="1875" spans="1:9">
      <c r="A1875" s="24" t="str">
        <f>IF([1]新扩建主干线!A1875="","",[1]新扩建主干线!A1875)</f>
        <v>东捌线路9</v>
      </c>
      <c r="B1875" s="24" t="str">
        <f>IF([1]新扩建主干线!B1875="","",[1]新扩建主干线!B1875)</f>
        <v>10kV</v>
      </c>
      <c r="C1875" s="24" t="str">
        <f>IF([1]新扩建主干线!C1875="","",[1]新扩建主干线!C1875)</f>
        <v>118东捌线</v>
      </c>
      <c r="D1875" s="24">
        <f>IF([1]新扩建主干线!D1875="","",[1]新扩建主干线!D1875)</f>
        <v>0</v>
      </c>
      <c r="E1875" s="24">
        <f>IF([1]新扩建主干线!E1875="","",[1]新扩建主干线!E1875)</f>
        <v>3.6160999999999999E-2</v>
      </c>
      <c r="F1875" s="24" t="str">
        <f>IF([1]新扩建主干线!F1875="","",[1]新扩建主干线!F1875)</f>
        <v/>
      </c>
      <c r="G1875" s="24">
        <f>IF([1]新扩建主干线!G1875="","",[1]新扩建主干线!G1875)</f>
        <v>0</v>
      </c>
      <c r="H1875" s="24">
        <f>IF([1]新扩建主干线!H1875="","",[1]新扩建主干线!H1875)</f>
        <v>2</v>
      </c>
      <c r="I1875" s="24">
        <f>IF([1]新扩建主干线!I1875="","",[1]新扩建主干线!I1875)</f>
        <v>3</v>
      </c>
    </row>
    <row r="1876" spans="1:9">
      <c r="A1876" s="24" t="str">
        <f>IF([1]新扩建主干线!A1876="","",[1]新扩建主干线!A1876)</f>
        <v>东捌线路10</v>
      </c>
      <c r="B1876" s="24" t="str">
        <f>IF([1]新扩建主干线!B1876="","",[1]新扩建主干线!B1876)</f>
        <v>10kV</v>
      </c>
      <c r="C1876" s="24" t="str">
        <f>IF([1]新扩建主干线!C1876="","",[1]新扩建主干线!C1876)</f>
        <v>118东捌线</v>
      </c>
      <c r="D1876" s="24">
        <f>IF([1]新扩建主干线!D1876="","",[1]新扩建主干线!D1876)</f>
        <v>0</v>
      </c>
      <c r="E1876" s="24">
        <f>IF([1]新扩建主干线!E1876="","",[1]新扩建主干线!E1876)</f>
        <v>2.8618000000000001E-2</v>
      </c>
      <c r="F1876" s="24" t="str">
        <f>IF([1]新扩建主干线!F1876="","",[1]新扩建主干线!F1876)</f>
        <v/>
      </c>
      <c r="G1876" s="24">
        <f>IF([1]新扩建主干线!G1876="","",[1]新扩建主干线!G1876)</f>
        <v>0</v>
      </c>
      <c r="H1876" s="24">
        <f>IF([1]新扩建主干线!H1876="","",[1]新扩建主干线!H1876)</f>
        <v>3</v>
      </c>
      <c r="I1876" s="24">
        <f>IF([1]新扩建主干线!I1876="","",[1]新扩建主干线!I1876)</f>
        <v>1</v>
      </c>
    </row>
    <row r="1877" spans="1:9">
      <c r="A1877" s="24" t="str">
        <f>IF([1]新扩建主干线!A1877="","",[1]新扩建主干线!A1877)</f>
        <v>东捌线路12</v>
      </c>
      <c r="B1877" s="24" t="str">
        <f>IF([1]新扩建主干线!B1877="","",[1]新扩建主干线!B1877)</f>
        <v>10kV</v>
      </c>
      <c r="C1877" s="24" t="str">
        <f>IF([1]新扩建主干线!C1877="","",[1]新扩建主干线!C1877)</f>
        <v>118东捌线</v>
      </c>
      <c r="D1877" s="24">
        <f>IF([1]新扩建主干线!D1877="","",[1]新扩建主干线!D1877)</f>
        <v>0</v>
      </c>
      <c r="E1877" s="24">
        <f>IF([1]新扩建主干线!E1877="","",[1]新扩建主干线!E1877)</f>
        <v>9.9325999999999998E-2</v>
      </c>
      <c r="F1877" s="24" t="str">
        <f>IF([1]新扩建主干线!F1877="","",[1]新扩建主干线!F1877)</f>
        <v>市辖</v>
      </c>
      <c r="G1877" s="24">
        <f>IF([1]新扩建主干线!G1877="","",[1]新扩建主干线!G1877)</f>
        <v>0</v>
      </c>
      <c r="H1877" s="24">
        <f>IF([1]新扩建主干线!H1877="","",[1]新扩建主干线!H1877)</f>
        <v>5</v>
      </c>
      <c r="I1877" s="24">
        <f>IF([1]新扩建主干线!I1877="","",[1]新扩建主干线!I1877)</f>
        <v>3</v>
      </c>
    </row>
    <row r="1878" spans="1:9">
      <c r="A1878" s="24" t="str">
        <f>IF([1]新扩建主干线!A1878="","",[1]新扩建主干线!A1878)</f>
        <v>东捌线路13</v>
      </c>
      <c r="B1878" s="24" t="str">
        <f>IF([1]新扩建主干线!B1878="","",[1]新扩建主干线!B1878)</f>
        <v>10kV</v>
      </c>
      <c r="C1878" s="24" t="str">
        <f>IF([1]新扩建主干线!C1878="","",[1]新扩建主干线!C1878)</f>
        <v>118东捌线</v>
      </c>
      <c r="D1878" s="24">
        <f>IF([1]新扩建主干线!D1878="","",[1]新扩建主干线!D1878)</f>
        <v>0</v>
      </c>
      <c r="E1878" s="24">
        <f>IF([1]新扩建主干线!E1878="","",[1]新扩建主干线!E1878)</f>
        <v>9.4775999999999999E-2</v>
      </c>
      <c r="F1878" s="24" t="str">
        <f>IF([1]新扩建主干线!F1878="","",[1]新扩建主干线!F1878)</f>
        <v>市辖</v>
      </c>
      <c r="G1878" s="24">
        <f>IF([1]新扩建主干线!G1878="","",[1]新扩建主干线!G1878)</f>
        <v>0</v>
      </c>
      <c r="H1878" s="24">
        <f>IF([1]新扩建主干线!H1878="","",[1]新扩建主干线!H1878)</f>
        <v>6</v>
      </c>
      <c r="I1878" s="24">
        <f>IF([1]新扩建主干线!I1878="","",[1]新扩建主干线!I1878)</f>
        <v>1</v>
      </c>
    </row>
    <row r="1879" spans="1:9">
      <c r="A1879" s="24" t="str">
        <f>IF([1]新扩建主干线!A1879="","",[1]新扩建主干线!A1879)</f>
        <v>东捌线路15</v>
      </c>
      <c r="B1879" s="24" t="str">
        <f>IF([1]新扩建主干线!B1879="","",[1]新扩建主干线!B1879)</f>
        <v>10kV</v>
      </c>
      <c r="C1879" s="24" t="str">
        <f>IF([1]新扩建主干线!C1879="","",[1]新扩建主干线!C1879)</f>
        <v>118东捌线</v>
      </c>
      <c r="D1879" s="24">
        <f>IF([1]新扩建主干线!D1879="","",[1]新扩建主干线!D1879)</f>
        <v>0</v>
      </c>
      <c r="E1879" s="24">
        <f>IF([1]新扩建主干线!E1879="","",[1]新扩建主干线!E1879)</f>
        <v>0.32302500000000001</v>
      </c>
      <c r="F1879" s="24" t="str">
        <f>IF([1]新扩建主干线!F1879="","",[1]新扩建主干线!F1879)</f>
        <v>市辖</v>
      </c>
      <c r="G1879" s="24">
        <f>IF([1]新扩建主干线!G1879="","",[1]新扩建主干线!G1879)</f>
        <v>0</v>
      </c>
      <c r="H1879" s="24">
        <f>IF([1]新扩建主干线!H1879="","",[1]新扩建主干线!H1879)</f>
        <v>8</v>
      </c>
      <c r="I1879" s="24">
        <f>IF([1]新扩建主干线!I1879="","",[1]新扩建主干线!I1879)</f>
        <v>3</v>
      </c>
    </row>
    <row r="1880" spans="1:9">
      <c r="A1880" s="24" t="str">
        <f>IF([1]新扩建主干线!A1880="","",[1]新扩建主干线!A1880)</f>
        <v>东捌线路16</v>
      </c>
      <c r="B1880" s="24" t="str">
        <f>IF([1]新扩建主干线!B1880="","",[1]新扩建主干线!B1880)</f>
        <v>10kV</v>
      </c>
      <c r="C1880" s="24" t="str">
        <f>IF([1]新扩建主干线!C1880="","",[1]新扩建主干线!C1880)</f>
        <v>118东捌线</v>
      </c>
      <c r="D1880" s="24">
        <f>IF([1]新扩建主干线!D1880="","",[1]新扩建主干线!D1880)</f>
        <v>0</v>
      </c>
      <c r="E1880" s="24">
        <f>IF([1]新扩建主干线!E1880="","",[1]新扩建主干线!E1880)</f>
        <v>0.21027799999999999</v>
      </c>
      <c r="F1880" s="24" t="str">
        <f>IF([1]新扩建主干线!F1880="","",[1]新扩建主干线!F1880)</f>
        <v>市辖</v>
      </c>
      <c r="G1880" s="24">
        <f>IF([1]新扩建主干线!G1880="","",[1]新扩建主干线!G1880)</f>
        <v>0</v>
      </c>
      <c r="H1880" s="24">
        <f>IF([1]新扩建主干线!H1880="","",[1]新扩建主干线!H1880)</f>
        <v>0</v>
      </c>
      <c r="I1880" s="24">
        <f>IF([1]新扩建主干线!I1880="","",[1]新扩建主干线!I1880)</f>
        <v>1</v>
      </c>
    </row>
    <row r="1881" spans="1:9">
      <c r="A1881" s="24" t="str">
        <f>IF([1]新扩建主干线!A1881="","",[1]新扩建主干线!A1881)</f>
        <v>东捌线路18</v>
      </c>
      <c r="B1881" s="24" t="str">
        <f>IF([1]新扩建主干线!B1881="","",[1]新扩建主干线!B1881)</f>
        <v>10kV</v>
      </c>
      <c r="C1881" s="24" t="str">
        <f>IF([1]新扩建主干线!C1881="","",[1]新扩建主干线!C1881)</f>
        <v>118东捌线</v>
      </c>
      <c r="D1881" s="24">
        <f>IF([1]新扩建主干线!D1881="","",[1]新扩建主干线!D1881)</f>
        <v>0</v>
      </c>
      <c r="E1881" s="24">
        <f>IF([1]新扩建主干线!E1881="","",[1]新扩建主干线!E1881)</f>
        <v>4.4739999999999997E-3</v>
      </c>
      <c r="F1881" s="24" t="str">
        <f>IF([1]新扩建主干线!F1881="","",[1]新扩建主干线!F1881)</f>
        <v>市辖</v>
      </c>
      <c r="G1881" s="24">
        <f>IF([1]新扩建主干线!G1881="","",[1]新扩建主干线!G1881)</f>
        <v>0</v>
      </c>
      <c r="H1881" s="24">
        <f>IF([1]新扩建主干线!H1881="","",[1]新扩建主干线!H1881)</f>
        <v>2</v>
      </c>
      <c r="I1881" s="24">
        <f>IF([1]新扩建主干线!I1881="","",[1]新扩建主干线!I1881)</f>
        <v>3</v>
      </c>
    </row>
    <row r="1882" spans="1:9">
      <c r="A1882" s="24" t="str">
        <f>IF([1]新扩建主干线!A1882="","",[1]新扩建主干线!A1882)</f>
        <v>东捌线路19</v>
      </c>
      <c r="B1882" s="24" t="str">
        <f>IF([1]新扩建主干线!B1882="","",[1]新扩建主干线!B1882)</f>
        <v>10kV</v>
      </c>
      <c r="C1882" s="24" t="str">
        <f>IF([1]新扩建主干线!C1882="","",[1]新扩建主干线!C1882)</f>
        <v>118东捌线</v>
      </c>
      <c r="D1882" s="24">
        <f>IF([1]新扩建主干线!D1882="","",[1]新扩建主干线!D1882)</f>
        <v>0</v>
      </c>
      <c r="E1882" s="24">
        <f>IF([1]新扩建主干线!E1882="","",[1]新扩建主干线!E1882)</f>
        <v>0.27856999999999998</v>
      </c>
      <c r="F1882" s="24" t="str">
        <f>IF([1]新扩建主干线!F1882="","",[1]新扩建主干线!F1882)</f>
        <v>市辖</v>
      </c>
      <c r="G1882" s="24">
        <f>IF([1]新扩建主干线!G1882="","",[1]新扩建主干线!G1882)</f>
        <v>0</v>
      </c>
      <c r="H1882" s="24">
        <f>IF([1]新扩建主干线!H1882="","",[1]新扩建主干线!H1882)</f>
        <v>3</v>
      </c>
      <c r="I1882" s="24">
        <f>IF([1]新扩建主干线!I1882="","",[1]新扩建主干线!I1882)</f>
        <v>1</v>
      </c>
    </row>
    <row r="1883" spans="1:9">
      <c r="A1883" s="24" t="str">
        <f>IF([1]新扩建主干线!A1883="","",[1]新扩建主干线!A1883)</f>
        <v>东捌线路21</v>
      </c>
      <c r="B1883" s="24" t="str">
        <f>IF([1]新扩建主干线!B1883="","",[1]新扩建主干线!B1883)</f>
        <v>10kV</v>
      </c>
      <c r="C1883" s="24" t="str">
        <f>IF([1]新扩建主干线!C1883="","",[1]新扩建主干线!C1883)</f>
        <v>118东捌线</v>
      </c>
      <c r="D1883" s="24">
        <f>IF([1]新扩建主干线!D1883="","",[1]新扩建主干线!D1883)</f>
        <v>0</v>
      </c>
      <c r="E1883" s="24">
        <f>IF([1]新扩建主干线!E1883="","",[1]新扩建主干线!E1883)</f>
        <v>0.392592</v>
      </c>
      <c r="F1883" s="24" t="str">
        <f>IF([1]新扩建主干线!F1883="","",[1]新扩建主干线!F1883)</f>
        <v>市辖</v>
      </c>
      <c r="G1883" s="24">
        <f>IF([1]新扩建主干线!G1883="","",[1]新扩建主干线!G1883)</f>
        <v>0</v>
      </c>
      <c r="H1883" s="24">
        <f>IF([1]新扩建主干线!H1883="","",[1]新扩建主干线!H1883)</f>
        <v>5</v>
      </c>
      <c r="I1883" s="24">
        <f>IF([1]新扩建主干线!I1883="","",[1]新扩建主干线!I1883)</f>
        <v>3</v>
      </c>
    </row>
    <row r="1884" spans="1:9">
      <c r="A1884" s="24" t="str">
        <f>IF([1]新扩建主干线!A1884="","",[1]新扩建主干线!A1884)</f>
        <v>东捌线路22</v>
      </c>
      <c r="B1884" s="24" t="str">
        <f>IF([1]新扩建主干线!B1884="","",[1]新扩建主干线!B1884)</f>
        <v>10kV</v>
      </c>
      <c r="C1884" s="24" t="str">
        <f>IF([1]新扩建主干线!C1884="","",[1]新扩建主干线!C1884)</f>
        <v>118东捌线</v>
      </c>
      <c r="D1884" s="24">
        <f>IF([1]新扩建主干线!D1884="","",[1]新扩建主干线!D1884)</f>
        <v>0</v>
      </c>
      <c r="E1884" s="24">
        <f>IF([1]新扩建主干线!E1884="","",[1]新扩建主干线!E1884)</f>
        <v>3.4731999999999999E-2</v>
      </c>
      <c r="F1884" s="24" t="str">
        <f>IF([1]新扩建主干线!F1884="","",[1]新扩建主干线!F1884)</f>
        <v>市辖</v>
      </c>
      <c r="G1884" s="24">
        <f>IF([1]新扩建主干线!G1884="","",[1]新扩建主干线!G1884)</f>
        <v>0</v>
      </c>
      <c r="H1884" s="24">
        <f>IF([1]新扩建主干线!H1884="","",[1]新扩建主干线!H1884)</f>
        <v>6</v>
      </c>
      <c r="I1884" s="24">
        <f>IF([1]新扩建主干线!I1884="","",[1]新扩建主干线!I1884)</f>
        <v>1</v>
      </c>
    </row>
    <row r="1885" spans="1:9">
      <c r="A1885" s="24" t="str">
        <f>IF([1]新扩建主干线!A1885="","",[1]新扩建主干线!A1885)</f>
        <v>东捌线路24</v>
      </c>
      <c r="B1885" s="24" t="str">
        <f>IF([1]新扩建主干线!B1885="","",[1]新扩建主干线!B1885)</f>
        <v>10kV</v>
      </c>
      <c r="C1885" s="24" t="str">
        <f>IF([1]新扩建主干线!C1885="","",[1]新扩建主干线!C1885)</f>
        <v>118东捌线</v>
      </c>
      <c r="D1885" s="24">
        <f>IF([1]新扩建主干线!D1885="","",[1]新扩建主干线!D1885)</f>
        <v>0</v>
      </c>
      <c r="E1885" s="24">
        <f>IF([1]新扩建主干线!E1885="","",[1]新扩建主干线!E1885)</f>
        <v>2.1166999999999998E-2</v>
      </c>
      <c r="F1885" s="24" t="str">
        <f>IF([1]新扩建主干线!F1885="","",[1]新扩建主干线!F1885)</f>
        <v>市辖</v>
      </c>
      <c r="G1885" s="24">
        <f>IF([1]新扩建主干线!G1885="","",[1]新扩建主干线!G1885)</f>
        <v>0</v>
      </c>
      <c r="H1885" s="24">
        <f>IF([1]新扩建主干线!H1885="","",[1]新扩建主干线!H1885)</f>
        <v>8</v>
      </c>
      <c r="I1885" s="24">
        <f>IF([1]新扩建主干线!I1885="","",[1]新扩建主干线!I1885)</f>
        <v>3</v>
      </c>
    </row>
    <row r="1886" spans="1:9">
      <c r="A1886" s="24" t="str">
        <f>IF([1]新扩建主干线!A1886="","",[1]新扩建主干线!A1886)</f>
        <v>东捌线路25</v>
      </c>
      <c r="B1886" s="24" t="str">
        <f>IF([1]新扩建主干线!B1886="","",[1]新扩建主干线!B1886)</f>
        <v>10kV</v>
      </c>
      <c r="C1886" s="24" t="str">
        <f>IF([1]新扩建主干线!C1886="","",[1]新扩建主干线!C1886)</f>
        <v>118东捌线</v>
      </c>
      <c r="D1886" s="24">
        <f>IF([1]新扩建主干线!D1886="","",[1]新扩建主干线!D1886)</f>
        <v>1</v>
      </c>
      <c r="E1886" s="24">
        <f>IF([1]新扩建主干线!E1886="","",[1]新扩建主干线!E1886)</f>
        <v>0.33252999999999999</v>
      </c>
      <c r="F1886" s="24" t="str">
        <f>IF([1]新扩建主干线!F1886="","",[1]新扩建主干线!F1886)</f>
        <v>市辖</v>
      </c>
      <c r="G1886" s="24">
        <f>IF([1]新扩建主干线!G1886="","",[1]新扩建主干线!G1886)</f>
        <v>0</v>
      </c>
      <c r="H1886" s="24">
        <f>IF([1]新扩建主干线!H1886="","",[1]新扩建主干线!H1886)</f>
        <v>0</v>
      </c>
      <c r="I1886" s="24">
        <f>IF([1]新扩建主干线!I1886="","",[1]新扩建主干线!I1886)</f>
        <v>1</v>
      </c>
    </row>
    <row r="1887" spans="1:9">
      <c r="A1887" s="24" t="str">
        <f>IF([1]新扩建主干线!A1887="","",[1]新扩建主干线!A1887)</f>
        <v>东捌线路27</v>
      </c>
      <c r="B1887" s="24" t="str">
        <f>IF([1]新扩建主干线!B1887="","",[1]新扩建主干线!B1887)</f>
        <v>10kV</v>
      </c>
      <c r="C1887" s="24" t="str">
        <f>IF([1]新扩建主干线!C1887="","",[1]新扩建主干线!C1887)</f>
        <v>118东捌线</v>
      </c>
      <c r="D1887" s="24">
        <f>IF([1]新扩建主干线!D1887="","",[1]新扩建主干线!D1887)</f>
        <v>1</v>
      </c>
      <c r="E1887" s="24">
        <f>IF([1]新扩建主干线!E1887="","",[1]新扩建主干线!E1887)</f>
        <v>0.26214199999999999</v>
      </c>
      <c r="F1887" s="24" t="str">
        <f>IF([1]新扩建主干线!F1887="","",[1]新扩建主干线!F1887)</f>
        <v>市辖</v>
      </c>
      <c r="G1887" s="24">
        <f>IF([1]新扩建主干线!G1887="","",[1]新扩建主干线!G1887)</f>
        <v>0</v>
      </c>
      <c r="H1887" s="24">
        <f>IF([1]新扩建主干线!H1887="","",[1]新扩建主干线!H1887)</f>
        <v>2</v>
      </c>
      <c r="I1887" s="24">
        <f>IF([1]新扩建主干线!I1887="","",[1]新扩建主干线!I1887)</f>
        <v>3</v>
      </c>
    </row>
    <row r="1888" spans="1:9">
      <c r="A1888" s="24" t="str">
        <f>IF([1]新扩建主干线!A1888="","",[1]新扩建主干线!A1888)</f>
        <v>东捌线路28</v>
      </c>
      <c r="B1888" s="24" t="str">
        <f>IF([1]新扩建主干线!B1888="","",[1]新扩建主干线!B1888)</f>
        <v>10kV</v>
      </c>
      <c r="C1888" s="24" t="str">
        <f>IF([1]新扩建主干线!C1888="","",[1]新扩建主干线!C1888)</f>
        <v>118东捌线</v>
      </c>
      <c r="D1888" s="24">
        <f>IF([1]新扩建主干线!D1888="","",[1]新扩建主干线!D1888)</f>
        <v>0</v>
      </c>
      <c r="E1888" s="24">
        <f>IF([1]新扩建主干线!E1888="","",[1]新扩建主干线!E1888)</f>
        <v>3.6472999999999998E-2</v>
      </c>
      <c r="F1888" s="24" t="str">
        <f>IF([1]新扩建主干线!F1888="","",[1]新扩建主干线!F1888)</f>
        <v>市辖</v>
      </c>
      <c r="G1888" s="24">
        <f>IF([1]新扩建主干线!G1888="","",[1]新扩建主干线!G1888)</f>
        <v>0</v>
      </c>
      <c r="H1888" s="24">
        <f>IF([1]新扩建主干线!H1888="","",[1]新扩建主干线!H1888)</f>
        <v>3</v>
      </c>
      <c r="I1888" s="24">
        <f>IF([1]新扩建主干线!I1888="","",[1]新扩建主干线!I1888)</f>
        <v>1</v>
      </c>
    </row>
    <row r="1889" spans="1:9">
      <c r="A1889" s="24" t="str">
        <f>IF([1]新扩建主干线!A1889="","",[1]新扩建主干线!A1889)</f>
        <v>东捌线路30</v>
      </c>
      <c r="B1889" s="24" t="str">
        <f>IF([1]新扩建主干线!B1889="","",[1]新扩建主干线!B1889)</f>
        <v>10kV</v>
      </c>
      <c r="C1889" s="24" t="str">
        <f>IF([1]新扩建主干线!C1889="","",[1]新扩建主干线!C1889)</f>
        <v>118东捌线</v>
      </c>
      <c r="D1889" s="24">
        <f>IF([1]新扩建主干线!D1889="","",[1]新扩建主干线!D1889)</f>
        <v>0</v>
      </c>
      <c r="E1889" s="24">
        <f>IF([1]新扩建主干线!E1889="","",[1]新扩建主干线!E1889)</f>
        <v>0.16037899999999999</v>
      </c>
      <c r="F1889" s="24" t="str">
        <f>IF([1]新扩建主干线!F1889="","",[1]新扩建主干线!F1889)</f>
        <v>市辖</v>
      </c>
      <c r="G1889" s="24">
        <f>IF([1]新扩建主干线!G1889="","",[1]新扩建主干线!G1889)</f>
        <v>0</v>
      </c>
      <c r="H1889" s="24">
        <f>IF([1]新扩建主干线!H1889="","",[1]新扩建主干线!H1889)</f>
        <v>5</v>
      </c>
      <c r="I1889" s="24">
        <f>IF([1]新扩建主干线!I1889="","",[1]新扩建主干线!I1889)</f>
        <v>3</v>
      </c>
    </row>
    <row r="1890" spans="1:9">
      <c r="A1890" s="24" t="str">
        <f>IF([1]新扩建主干线!A1890="","",[1]新扩建主干线!A1890)</f>
        <v>东捌线路31</v>
      </c>
      <c r="B1890" s="24" t="str">
        <f>IF([1]新扩建主干线!B1890="","",[1]新扩建主干线!B1890)</f>
        <v>10kV</v>
      </c>
      <c r="C1890" s="24" t="str">
        <f>IF([1]新扩建主干线!C1890="","",[1]新扩建主干线!C1890)</f>
        <v>118东捌线</v>
      </c>
      <c r="D1890" s="24">
        <f>IF([1]新扩建主干线!D1890="","",[1]新扩建主干线!D1890)</f>
        <v>1</v>
      </c>
      <c r="E1890" s="24">
        <f>IF([1]新扩建主干线!E1890="","",[1]新扩建主干线!E1890)</f>
        <v>7.2265999999999997E-2</v>
      </c>
      <c r="F1890" s="24" t="str">
        <f>IF([1]新扩建主干线!F1890="","",[1]新扩建主干线!F1890)</f>
        <v>市辖</v>
      </c>
      <c r="G1890" s="24">
        <f>IF([1]新扩建主干线!G1890="","",[1]新扩建主干线!G1890)</f>
        <v>0</v>
      </c>
      <c r="H1890" s="24">
        <f>IF([1]新扩建主干线!H1890="","",[1]新扩建主干线!H1890)</f>
        <v>6</v>
      </c>
      <c r="I1890" s="24">
        <f>IF([1]新扩建主干线!I1890="","",[1]新扩建主干线!I1890)</f>
        <v>1</v>
      </c>
    </row>
    <row r="1891" spans="1:9">
      <c r="A1891" s="24" t="str">
        <f>IF([1]新扩建主干线!A1891="","",[1]新扩建主干线!A1891)</f>
        <v>东捌线路33</v>
      </c>
      <c r="B1891" s="24" t="str">
        <f>IF([1]新扩建主干线!B1891="","",[1]新扩建主干线!B1891)</f>
        <v>10kV</v>
      </c>
      <c r="C1891" s="24" t="str">
        <f>IF([1]新扩建主干线!C1891="","",[1]新扩建主干线!C1891)</f>
        <v>118东捌线</v>
      </c>
      <c r="D1891" s="24">
        <f>IF([1]新扩建主干线!D1891="","",[1]新扩建主干线!D1891)</f>
        <v>0</v>
      </c>
      <c r="E1891" s="24">
        <f>IF([1]新扩建主干线!E1891="","",[1]新扩建主干线!E1891)</f>
        <v>1.5139999999999999E-3</v>
      </c>
      <c r="F1891" s="24" t="str">
        <f>IF([1]新扩建主干线!F1891="","",[1]新扩建主干线!F1891)</f>
        <v>市辖</v>
      </c>
      <c r="G1891" s="24">
        <f>IF([1]新扩建主干线!G1891="","",[1]新扩建主干线!G1891)</f>
        <v>0</v>
      </c>
      <c r="H1891" s="24">
        <f>IF([1]新扩建主干线!H1891="","",[1]新扩建主干线!H1891)</f>
        <v>8</v>
      </c>
      <c r="I1891" s="24">
        <f>IF([1]新扩建主干线!I1891="","",[1]新扩建主干线!I1891)</f>
        <v>3</v>
      </c>
    </row>
    <row r="1892" spans="1:9">
      <c r="A1892" s="24" t="str">
        <f>IF([1]新扩建主干线!A1892="","",[1]新扩建主干线!A1892)</f>
        <v>东捌线路34</v>
      </c>
      <c r="B1892" s="24" t="str">
        <f>IF([1]新扩建主干线!B1892="","",[1]新扩建主干线!B1892)</f>
        <v>10kV</v>
      </c>
      <c r="C1892" s="24" t="str">
        <f>IF([1]新扩建主干线!C1892="","",[1]新扩建主干线!C1892)</f>
        <v>118东捌线</v>
      </c>
      <c r="D1892" s="24">
        <f>IF([1]新扩建主干线!D1892="","",[1]新扩建主干线!D1892)</f>
        <v>0</v>
      </c>
      <c r="E1892" s="24">
        <f>IF([1]新扩建主干线!E1892="","",[1]新扩建主干线!E1892)</f>
        <v>1.3829999999999999E-3</v>
      </c>
      <c r="F1892" s="24" t="str">
        <f>IF([1]新扩建主干线!F1892="","",[1]新扩建主干线!F1892)</f>
        <v>市辖</v>
      </c>
      <c r="G1892" s="24">
        <f>IF([1]新扩建主干线!G1892="","",[1]新扩建主干线!G1892)</f>
        <v>0</v>
      </c>
      <c r="H1892" s="24">
        <f>IF([1]新扩建主干线!H1892="","",[1]新扩建主干线!H1892)</f>
        <v>0</v>
      </c>
      <c r="I1892" s="24">
        <f>IF([1]新扩建主干线!I1892="","",[1]新扩建主干线!I1892)</f>
        <v>1</v>
      </c>
    </row>
    <row r="1893" spans="1:9">
      <c r="A1893" s="24" t="str">
        <f>IF([1]新扩建主干线!A1893="","",[1]新扩建主干线!A1893)</f>
        <v>东捌线路36</v>
      </c>
      <c r="B1893" s="24" t="str">
        <f>IF([1]新扩建主干线!B1893="","",[1]新扩建主干线!B1893)</f>
        <v>10kV</v>
      </c>
      <c r="C1893" s="24" t="str">
        <f>IF([1]新扩建主干线!C1893="","",[1]新扩建主干线!C1893)</f>
        <v>118东捌线</v>
      </c>
      <c r="D1893" s="24">
        <f>IF([1]新扩建主干线!D1893="","",[1]新扩建主干线!D1893)</f>
        <v>0</v>
      </c>
      <c r="E1893" s="24">
        <f>IF([1]新扩建主干线!E1893="","",[1]新扩建主干线!E1893)</f>
        <v>1.7290000000000001E-3</v>
      </c>
      <c r="F1893" s="24" t="str">
        <f>IF([1]新扩建主干线!F1893="","",[1]新扩建主干线!F1893)</f>
        <v>市辖</v>
      </c>
      <c r="G1893" s="24">
        <f>IF([1]新扩建主干线!G1893="","",[1]新扩建主干线!G1893)</f>
        <v>0</v>
      </c>
      <c r="H1893" s="24">
        <f>IF([1]新扩建主干线!H1893="","",[1]新扩建主干线!H1893)</f>
        <v>2</v>
      </c>
      <c r="I1893" s="24">
        <f>IF([1]新扩建主干线!I1893="","",[1]新扩建主干线!I1893)</f>
        <v>3</v>
      </c>
    </row>
    <row r="1894" spans="1:9">
      <c r="A1894" s="24" t="str">
        <f>IF([1]新扩建主干线!A1894="","",[1]新扩建主干线!A1894)</f>
        <v>东捌线路37</v>
      </c>
      <c r="B1894" s="24" t="str">
        <f>IF([1]新扩建主干线!B1894="","",[1]新扩建主干线!B1894)</f>
        <v>10kV</v>
      </c>
      <c r="C1894" s="24" t="str">
        <f>IF([1]新扩建主干线!C1894="","",[1]新扩建主干线!C1894)</f>
        <v>118东捌线</v>
      </c>
      <c r="D1894" s="24">
        <f>IF([1]新扩建主干线!D1894="","",[1]新扩建主干线!D1894)</f>
        <v>0</v>
      </c>
      <c r="E1894" s="24">
        <f>IF([1]新扩建主干线!E1894="","",[1]新扩建主干线!E1894)</f>
        <v>1.495E-3</v>
      </c>
      <c r="F1894" s="24" t="str">
        <f>IF([1]新扩建主干线!F1894="","",[1]新扩建主干线!F1894)</f>
        <v>市辖</v>
      </c>
      <c r="G1894" s="24">
        <f>IF([1]新扩建主干线!G1894="","",[1]新扩建主干线!G1894)</f>
        <v>0</v>
      </c>
      <c r="H1894" s="24">
        <f>IF([1]新扩建主干线!H1894="","",[1]新扩建主干线!H1894)</f>
        <v>3</v>
      </c>
      <c r="I1894" s="24">
        <f>IF([1]新扩建主干线!I1894="","",[1]新扩建主干线!I1894)</f>
        <v>1</v>
      </c>
    </row>
    <row r="1895" spans="1:9">
      <c r="A1895" s="24" t="str">
        <f>IF([1]新扩建主干线!A1895="","",[1]新扩建主干线!A1895)</f>
        <v>东贰线路2</v>
      </c>
      <c r="B1895" s="24" t="str">
        <f>IF([1]新扩建主干线!B1895="","",[1]新扩建主干线!B1895)</f>
        <v>10kV</v>
      </c>
      <c r="C1895" s="24" t="str">
        <f>IF([1]新扩建主干线!C1895="","",[1]新扩建主干线!C1895)</f>
        <v>112东贰线</v>
      </c>
      <c r="D1895" s="24">
        <f>IF([1]新扩建主干线!D1895="","",[1]新扩建主干线!D1895)</f>
        <v>0</v>
      </c>
      <c r="E1895" s="24">
        <f>IF([1]新扩建主干线!E1895="","",[1]新扩建主干线!E1895)</f>
        <v>0.56284500000000004</v>
      </c>
      <c r="F1895" s="24" t="str">
        <f>IF([1]新扩建主干线!F1895="","",[1]新扩建主干线!F1895)</f>
        <v>市辖</v>
      </c>
      <c r="G1895" s="24">
        <f>IF([1]新扩建主干线!G1895="","",[1]新扩建主干线!G1895)</f>
        <v>0</v>
      </c>
      <c r="H1895" s="24">
        <f>IF([1]新扩建主干线!H1895="","",[1]新扩建主干线!H1895)</f>
        <v>5</v>
      </c>
      <c r="I1895" s="24">
        <f>IF([1]新扩建主干线!I1895="","",[1]新扩建主干线!I1895)</f>
        <v>3</v>
      </c>
    </row>
    <row r="1896" spans="1:9">
      <c r="A1896" s="24" t="str">
        <f>IF([1]新扩建主干线!A1896="","",[1]新扩建主干线!A1896)</f>
        <v>东贰线路3</v>
      </c>
      <c r="B1896" s="24" t="str">
        <f>IF([1]新扩建主干线!B1896="","",[1]新扩建主干线!B1896)</f>
        <v>10kV</v>
      </c>
      <c r="C1896" s="24" t="str">
        <f>IF([1]新扩建主干线!C1896="","",[1]新扩建主干线!C1896)</f>
        <v>112东贰线</v>
      </c>
      <c r="D1896" s="24">
        <f>IF([1]新扩建主干线!D1896="","",[1]新扩建主干线!D1896)</f>
        <v>0</v>
      </c>
      <c r="E1896" s="24">
        <f>IF([1]新扩建主干线!E1896="","",[1]新扩建主干线!E1896)</f>
        <v>0.49934400000000001</v>
      </c>
      <c r="F1896" s="24" t="str">
        <f>IF([1]新扩建主干线!F1896="","",[1]新扩建主干线!F1896)</f>
        <v>市辖</v>
      </c>
      <c r="G1896" s="24">
        <f>IF([1]新扩建主干线!G1896="","",[1]新扩建主干线!G1896)</f>
        <v>0</v>
      </c>
      <c r="H1896" s="24">
        <f>IF([1]新扩建主干线!H1896="","",[1]新扩建主干线!H1896)</f>
        <v>6</v>
      </c>
      <c r="I1896" s="24">
        <f>IF([1]新扩建主干线!I1896="","",[1]新扩建主干线!I1896)</f>
        <v>1</v>
      </c>
    </row>
    <row r="1897" spans="1:9">
      <c r="A1897" s="24" t="str">
        <f>IF([1]新扩建主干线!A1897="","",[1]新扩建主干线!A1897)</f>
        <v>东贰线路5</v>
      </c>
      <c r="B1897" s="24" t="str">
        <f>IF([1]新扩建主干线!B1897="","",[1]新扩建主干线!B1897)</f>
        <v>10kV</v>
      </c>
      <c r="C1897" s="24" t="str">
        <f>IF([1]新扩建主干线!C1897="","",[1]新扩建主干线!C1897)</f>
        <v>112东贰线</v>
      </c>
      <c r="D1897" s="24">
        <f>IF([1]新扩建主干线!D1897="","",[1]新扩建主干线!D1897)</f>
        <v>0</v>
      </c>
      <c r="E1897" s="24">
        <f>IF([1]新扩建主干线!E1897="","",[1]新扩建主干线!E1897)</f>
        <v>7.8495999999999996E-2</v>
      </c>
      <c r="F1897" s="24" t="str">
        <f>IF([1]新扩建主干线!F1897="","",[1]新扩建主干线!F1897)</f>
        <v>市辖</v>
      </c>
      <c r="G1897" s="24">
        <f>IF([1]新扩建主干线!G1897="","",[1]新扩建主干线!G1897)</f>
        <v>0</v>
      </c>
      <c r="H1897" s="24">
        <f>IF([1]新扩建主干线!H1897="","",[1]新扩建主干线!H1897)</f>
        <v>8</v>
      </c>
      <c r="I1897" s="24">
        <f>IF([1]新扩建主干线!I1897="","",[1]新扩建主干线!I1897)</f>
        <v>3</v>
      </c>
    </row>
    <row r="1898" spans="1:9">
      <c r="A1898" s="24" t="str">
        <f>IF([1]新扩建主干线!A1898="","",[1]新扩建主干线!A1898)</f>
        <v>东贰线路6</v>
      </c>
      <c r="B1898" s="24" t="str">
        <f>IF([1]新扩建主干线!B1898="","",[1]新扩建主干线!B1898)</f>
        <v>10kV</v>
      </c>
      <c r="C1898" s="24" t="str">
        <f>IF([1]新扩建主干线!C1898="","",[1]新扩建主干线!C1898)</f>
        <v>112东贰线</v>
      </c>
      <c r="D1898" s="24">
        <f>IF([1]新扩建主干线!D1898="","",[1]新扩建主干线!D1898)</f>
        <v>0</v>
      </c>
      <c r="E1898" s="24">
        <f>IF([1]新扩建主干线!E1898="","",[1]新扩建主干线!E1898)</f>
        <v>3.5279999999999999E-3</v>
      </c>
      <c r="F1898" s="24" t="str">
        <f>IF([1]新扩建主干线!F1898="","",[1]新扩建主干线!F1898)</f>
        <v>市辖</v>
      </c>
      <c r="G1898" s="24">
        <f>IF([1]新扩建主干线!G1898="","",[1]新扩建主干线!G1898)</f>
        <v>0</v>
      </c>
      <c r="H1898" s="24">
        <f>IF([1]新扩建主干线!H1898="","",[1]新扩建主干线!H1898)</f>
        <v>0</v>
      </c>
      <c r="I1898" s="24">
        <f>IF([1]新扩建主干线!I1898="","",[1]新扩建主干线!I1898)</f>
        <v>1</v>
      </c>
    </row>
    <row r="1899" spans="1:9">
      <c r="A1899" s="24" t="str">
        <f>IF([1]新扩建主干线!A1899="","",[1]新扩建主干线!A1899)</f>
        <v>东叁线路2</v>
      </c>
      <c r="B1899" s="24" t="str">
        <f>IF([1]新扩建主干线!B1899="","",[1]新扩建主干线!B1899)</f>
        <v>10kV</v>
      </c>
      <c r="C1899" s="24" t="str">
        <f>IF([1]新扩建主干线!C1899="","",[1]新扩建主干线!C1899)</f>
        <v>113东叁线</v>
      </c>
      <c r="D1899" s="24">
        <f>IF([1]新扩建主干线!D1899="","",[1]新扩建主干线!D1899)</f>
        <v>0</v>
      </c>
      <c r="E1899" s="24">
        <f>IF([1]新扩建主干线!E1899="","",[1]新扩建主干线!E1899)</f>
        <v>0.365784</v>
      </c>
      <c r="F1899" s="24" t="str">
        <f>IF([1]新扩建主干线!F1899="","",[1]新扩建主干线!F1899)</f>
        <v>市辖</v>
      </c>
      <c r="G1899" s="24">
        <f>IF([1]新扩建主干线!G1899="","",[1]新扩建主干线!G1899)</f>
        <v>0</v>
      </c>
      <c r="H1899" s="24">
        <f>IF([1]新扩建主干线!H1899="","",[1]新扩建主干线!H1899)</f>
        <v>2</v>
      </c>
      <c r="I1899" s="24">
        <f>IF([1]新扩建主干线!I1899="","",[1]新扩建主干线!I1899)</f>
        <v>3</v>
      </c>
    </row>
    <row r="1900" spans="1:9">
      <c r="A1900" s="24" t="str">
        <f>IF([1]新扩建主干线!A1900="","",[1]新扩建主干线!A1900)</f>
        <v>东叁线路3</v>
      </c>
      <c r="B1900" s="24" t="str">
        <f>IF([1]新扩建主干线!B1900="","",[1]新扩建主干线!B1900)</f>
        <v>10kV</v>
      </c>
      <c r="C1900" s="24" t="str">
        <f>IF([1]新扩建主干线!C1900="","",[1]新扩建主干线!C1900)</f>
        <v>113东叁线</v>
      </c>
      <c r="D1900" s="24">
        <f>IF([1]新扩建主干线!D1900="","",[1]新扩建主干线!D1900)</f>
        <v>0</v>
      </c>
      <c r="E1900" s="24">
        <f>IF([1]新扩建主干线!E1900="","",[1]新扩建主干线!E1900)</f>
        <v>1.6323000000000001E-2</v>
      </c>
      <c r="F1900" s="24" t="str">
        <f>IF([1]新扩建主干线!F1900="","",[1]新扩建主干线!F1900)</f>
        <v>市辖</v>
      </c>
      <c r="G1900" s="24">
        <f>IF([1]新扩建主干线!G1900="","",[1]新扩建主干线!G1900)</f>
        <v>0</v>
      </c>
      <c r="H1900" s="24">
        <f>IF([1]新扩建主干线!H1900="","",[1]新扩建主干线!H1900)</f>
        <v>3</v>
      </c>
      <c r="I1900" s="24">
        <f>IF([1]新扩建主干线!I1900="","",[1]新扩建主干线!I1900)</f>
        <v>1</v>
      </c>
    </row>
    <row r="1901" spans="1:9">
      <c r="A1901" s="24" t="str">
        <f>IF([1]新扩建主干线!A1901="","",[1]新扩建主干线!A1901)</f>
        <v>东叁线路5</v>
      </c>
      <c r="B1901" s="24" t="str">
        <f>IF([1]新扩建主干线!B1901="","",[1]新扩建主干线!B1901)</f>
        <v>10kV</v>
      </c>
      <c r="C1901" s="24" t="str">
        <f>IF([1]新扩建主干线!C1901="","",[1]新扩建主干线!C1901)</f>
        <v>113东叁线</v>
      </c>
      <c r="D1901" s="24">
        <f>IF([1]新扩建主干线!D1901="","",[1]新扩建主干线!D1901)</f>
        <v>0</v>
      </c>
      <c r="E1901" s="24">
        <f>IF([1]新扩建主干线!E1901="","",[1]新扩建主干线!E1901)</f>
        <v>0.16788400000000001</v>
      </c>
      <c r="F1901" s="24" t="str">
        <f>IF([1]新扩建主干线!F1901="","",[1]新扩建主干线!F1901)</f>
        <v>市辖</v>
      </c>
      <c r="G1901" s="24">
        <f>IF([1]新扩建主干线!G1901="","",[1]新扩建主干线!G1901)</f>
        <v>0</v>
      </c>
      <c r="H1901" s="24">
        <f>IF([1]新扩建主干线!H1901="","",[1]新扩建主干线!H1901)</f>
        <v>5</v>
      </c>
      <c r="I1901" s="24">
        <f>IF([1]新扩建主干线!I1901="","",[1]新扩建主干线!I1901)</f>
        <v>3</v>
      </c>
    </row>
    <row r="1902" spans="1:9">
      <c r="A1902" s="24" t="str">
        <f>IF([1]新扩建主干线!A1902="","",[1]新扩建主干线!A1902)</f>
        <v>东叁线路6</v>
      </c>
      <c r="B1902" s="24" t="str">
        <f>IF([1]新扩建主干线!B1902="","",[1]新扩建主干线!B1902)</f>
        <v>10kV</v>
      </c>
      <c r="C1902" s="24" t="str">
        <f>IF([1]新扩建主干线!C1902="","",[1]新扩建主干线!C1902)</f>
        <v>113东叁线</v>
      </c>
      <c r="D1902" s="24">
        <f>IF([1]新扩建主干线!D1902="","",[1]新扩建主干线!D1902)</f>
        <v>0</v>
      </c>
      <c r="E1902" s="24">
        <f>IF([1]新扩建主干线!E1902="","",[1]新扩建主干线!E1902)</f>
        <v>8.6527999999999994E-2</v>
      </c>
      <c r="F1902" s="24" t="str">
        <f>IF([1]新扩建主干线!F1902="","",[1]新扩建主干线!F1902)</f>
        <v>市辖</v>
      </c>
      <c r="G1902" s="24">
        <f>IF([1]新扩建主干线!G1902="","",[1]新扩建主干线!G1902)</f>
        <v>0</v>
      </c>
      <c r="H1902" s="24">
        <f>IF([1]新扩建主干线!H1902="","",[1]新扩建主干线!H1902)</f>
        <v>6</v>
      </c>
      <c r="I1902" s="24">
        <f>IF([1]新扩建主干线!I1902="","",[1]新扩建主干线!I1902)</f>
        <v>1</v>
      </c>
    </row>
    <row r="1903" spans="1:9">
      <c r="A1903" s="24" t="str">
        <f>IF([1]新扩建主干线!A1903="","",[1]新扩建主干线!A1903)</f>
        <v>东叁线路8</v>
      </c>
      <c r="B1903" s="24" t="str">
        <f>IF([1]新扩建主干线!B1903="","",[1]新扩建主干线!B1903)</f>
        <v>10kV</v>
      </c>
      <c r="C1903" s="24" t="str">
        <f>IF([1]新扩建主干线!C1903="","",[1]新扩建主干线!C1903)</f>
        <v>113东叁线</v>
      </c>
      <c r="D1903" s="24">
        <f>IF([1]新扩建主干线!D1903="","",[1]新扩建主干线!D1903)</f>
        <v>0</v>
      </c>
      <c r="E1903" s="24">
        <f>IF([1]新扩建主干线!E1903="","",[1]新扩建主干线!E1903)</f>
        <v>1.4912E-2</v>
      </c>
      <c r="F1903" s="24" t="str">
        <f>IF([1]新扩建主干线!F1903="","",[1]新扩建主干线!F1903)</f>
        <v>市辖</v>
      </c>
      <c r="G1903" s="24">
        <f>IF([1]新扩建主干线!G1903="","",[1]新扩建主干线!G1903)</f>
        <v>0</v>
      </c>
      <c r="H1903" s="24">
        <f>IF([1]新扩建主干线!H1903="","",[1]新扩建主干线!H1903)</f>
        <v>8</v>
      </c>
      <c r="I1903" s="24">
        <f>IF([1]新扩建主干线!I1903="","",[1]新扩建主干线!I1903)</f>
        <v>3</v>
      </c>
    </row>
    <row r="1904" spans="1:9">
      <c r="A1904" s="24" t="str">
        <f>IF([1]新扩建主干线!A1904="","",[1]新扩建主干线!A1904)</f>
        <v>东叁线路9</v>
      </c>
      <c r="B1904" s="24" t="str">
        <f>IF([1]新扩建主干线!B1904="","",[1]新扩建主干线!B1904)</f>
        <v>10kV</v>
      </c>
      <c r="C1904" s="24" t="str">
        <f>IF([1]新扩建主干线!C1904="","",[1]新扩建主干线!C1904)</f>
        <v>113东叁线</v>
      </c>
      <c r="D1904" s="24">
        <f>IF([1]新扩建主干线!D1904="","",[1]新扩建主干线!D1904)</f>
        <v>0</v>
      </c>
      <c r="E1904" s="24">
        <f>IF([1]新扩建主干线!E1904="","",[1]新扩建主干线!E1904)</f>
        <v>1.668E-2</v>
      </c>
      <c r="F1904" s="24" t="str">
        <f>IF([1]新扩建主干线!F1904="","",[1]新扩建主干线!F1904)</f>
        <v>市辖</v>
      </c>
      <c r="G1904" s="24">
        <f>IF([1]新扩建主干线!G1904="","",[1]新扩建主干线!G1904)</f>
        <v>0</v>
      </c>
      <c r="H1904" s="24">
        <f>IF([1]新扩建主干线!H1904="","",[1]新扩建主干线!H1904)</f>
        <v>0</v>
      </c>
      <c r="I1904" s="24">
        <f>IF([1]新扩建主干线!I1904="","",[1]新扩建主干线!I1904)</f>
        <v>1</v>
      </c>
    </row>
    <row r="1905" spans="1:9">
      <c r="A1905" s="24" t="str">
        <f>IF([1]新扩建主干线!A1905="","",[1]新扩建主干线!A1905)</f>
        <v>东叁线路11</v>
      </c>
      <c r="B1905" s="24" t="str">
        <f>IF([1]新扩建主干线!B1905="","",[1]新扩建主干线!B1905)</f>
        <v>10kV</v>
      </c>
      <c r="C1905" s="24" t="str">
        <f>IF([1]新扩建主干线!C1905="","",[1]新扩建主干线!C1905)</f>
        <v>113东叁线</v>
      </c>
      <c r="D1905" s="24">
        <f>IF([1]新扩建主干线!D1905="","",[1]新扩建主干线!D1905)</f>
        <v>0</v>
      </c>
      <c r="E1905" s="24">
        <f>IF([1]新扩建主干线!E1905="","",[1]新扩建主干线!E1905)</f>
        <v>2.2260000000000001E-3</v>
      </c>
      <c r="F1905" s="24" t="str">
        <f>IF([1]新扩建主干线!F1905="","",[1]新扩建主干线!F1905)</f>
        <v>市辖</v>
      </c>
      <c r="G1905" s="24">
        <f>IF([1]新扩建主干线!G1905="","",[1]新扩建主干线!G1905)</f>
        <v>0</v>
      </c>
      <c r="H1905" s="24">
        <f>IF([1]新扩建主干线!H1905="","",[1]新扩建主干线!H1905)</f>
        <v>2</v>
      </c>
      <c r="I1905" s="24">
        <f>IF([1]新扩建主干线!I1905="","",[1]新扩建主干线!I1905)</f>
        <v>3</v>
      </c>
    </row>
    <row r="1906" spans="1:9">
      <c r="A1906" s="24" t="str">
        <f>IF([1]新扩建主干线!A1906="","",[1]新扩建主干线!A1906)</f>
        <v>东叁线路12</v>
      </c>
      <c r="B1906" s="24" t="str">
        <f>IF([1]新扩建主干线!B1906="","",[1]新扩建主干线!B1906)</f>
        <v>10kV</v>
      </c>
      <c r="C1906" s="24" t="str">
        <f>IF([1]新扩建主干线!C1906="","",[1]新扩建主干线!C1906)</f>
        <v>113东叁线</v>
      </c>
      <c r="D1906" s="24">
        <f>IF([1]新扩建主干线!D1906="","",[1]新扩建主干线!D1906)</f>
        <v>0</v>
      </c>
      <c r="E1906" s="24">
        <f>IF([1]新扩建主干线!E1906="","",[1]新扩建主干线!E1906)</f>
        <v>2.5409999999999999E-3</v>
      </c>
      <c r="F1906" s="24" t="str">
        <f>IF([1]新扩建主干线!F1906="","",[1]新扩建主干线!F1906)</f>
        <v>市辖</v>
      </c>
      <c r="G1906" s="24">
        <f>IF([1]新扩建主干线!G1906="","",[1]新扩建主干线!G1906)</f>
        <v>0</v>
      </c>
      <c r="H1906" s="24">
        <f>IF([1]新扩建主干线!H1906="","",[1]新扩建主干线!H1906)</f>
        <v>3</v>
      </c>
      <c r="I1906" s="24">
        <f>IF([1]新扩建主干线!I1906="","",[1]新扩建主干线!I1906)</f>
        <v>1</v>
      </c>
    </row>
    <row r="1907" spans="1:9">
      <c r="A1907" s="24" t="str">
        <f>IF([1]新扩建主干线!A1907="","",[1]新扩建主干线!A1907)</f>
        <v>东柒线路1</v>
      </c>
      <c r="B1907" s="24" t="str">
        <f>IF([1]新扩建主干线!B1907="","",[1]新扩建主干线!B1907)</f>
        <v>10kV</v>
      </c>
      <c r="C1907" s="24" t="str">
        <f>IF([1]新扩建主干线!C1907="","",[1]新扩建主干线!C1907)</f>
        <v>117东柒线</v>
      </c>
      <c r="D1907" s="24">
        <f>IF([1]新扩建主干线!D1907="","",[1]新扩建主干线!D1907)</f>
        <v>0</v>
      </c>
      <c r="E1907" s="24">
        <f>IF([1]新扩建主干线!E1907="","",[1]新扩建主干线!E1907)</f>
        <v>8.2199999999999999E-3</v>
      </c>
      <c r="F1907" s="24" t="str">
        <f>IF([1]新扩建主干线!F1907="","",[1]新扩建主干线!F1907)</f>
        <v>市辖</v>
      </c>
      <c r="G1907" s="24">
        <f>IF([1]新扩建主干线!G1907="","",[1]新扩建主干线!G1907)</f>
        <v>0</v>
      </c>
      <c r="H1907" s="24">
        <f>IF([1]新扩建主干线!H1907="","",[1]新扩建主干线!H1907)</f>
        <v>5</v>
      </c>
      <c r="I1907" s="24">
        <f>IF([1]新扩建主干线!I1907="","",[1]新扩建主干线!I1907)</f>
        <v>3</v>
      </c>
    </row>
    <row r="1908" spans="1:9">
      <c r="A1908" s="24" t="str">
        <f>IF([1]新扩建主干线!A1908="","",[1]新扩建主干线!A1908)</f>
        <v>东柒线路2</v>
      </c>
      <c r="B1908" s="24" t="str">
        <f>IF([1]新扩建主干线!B1908="","",[1]新扩建主干线!B1908)</f>
        <v>10kV</v>
      </c>
      <c r="C1908" s="24" t="str">
        <f>IF([1]新扩建主干线!C1908="","",[1]新扩建主干线!C1908)</f>
        <v>117东柒线</v>
      </c>
      <c r="D1908" s="24">
        <f>IF([1]新扩建主干线!D1908="","",[1]新扩建主干线!D1908)</f>
        <v>0</v>
      </c>
      <c r="E1908" s="24">
        <f>IF([1]新扩建主干线!E1908="","",[1]新扩建主干线!E1908)</f>
        <v>6.9030000000000003E-3</v>
      </c>
      <c r="F1908" s="24" t="str">
        <f>IF([1]新扩建主干线!F1908="","",[1]新扩建主干线!F1908)</f>
        <v>市辖</v>
      </c>
      <c r="G1908" s="24">
        <f>IF([1]新扩建主干线!G1908="","",[1]新扩建主干线!G1908)</f>
        <v>0</v>
      </c>
      <c r="H1908" s="24">
        <f>IF([1]新扩建主干线!H1908="","",[1]新扩建主干线!H1908)</f>
        <v>6</v>
      </c>
      <c r="I1908" s="24">
        <f>IF([1]新扩建主干线!I1908="","",[1]新扩建主干线!I1908)</f>
        <v>1</v>
      </c>
    </row>
    <row r="1909" spans="1:9">
      <c r="A1909" s="24" t="str">
        <f>IF([1]新扩建主干线!A1909="","",[1]新扩建主干线!A1909)</f>
        <v>东柒线路4</v>
      </c>
      <c r="B1909" s="24" t="str">
        <f>IF([1]新扩建主干线!B1909="","",[1]新扩建主干线!B1909)</f>
        <v>10kV</v>
      </c>
      <c r="C1909" s="24" t="str">
        <f>IF([1]新扩建主干线!C1909="","",[1]新扩建主干线!C1909)</f>
        <v>117东柒线</v>
      </c>
      <c r="D1909" s="24">
        <f>IF([1]新扩建主干线!D1909="","",[1]新扩建主干线!D1909)</f>
        <v>0</v>
      </c>
      <c r="E1909" s="24">
        <f>IF([1]新扩建主干线!E1909="","",[1]新扩建主干线!E1909)</f>
        <v>7.9665E-2</v>
      </c>
      <c r="F1909" s="24" t="str">
        <f>IF([1]新扩建主干线!F1909="","",[1]新扩建主干线!F1909)</f>
        <v>市辖</v>
      </c>
      <c r="G1909" s="24">
        <f>IF([1]新扩建主干线!G1909="","",[1]新扩建主干线!G1909)</f>
        <v>0</v>
      </c>
      <c r="H1909" s="24">
        <f>IF([1]新扩建主干线!H1909="","",[1]新扩建主干线!H1909)</f>
        <v>8</v>
      </c>
      <c r="I1909" s="24">
        <f>IF([1]新扩建主干线!I1909="","",[1]新扩建主干线!I1909)</f>
        <v>3</v>
      </c>
    </row>
    <row r="1910" spans="1:9">
      <c r="A1910" s="24" t="str">
        <f>IF([1]新扩建主干线!A1910="","",[1]新扩建主干线!A1910)</f>
        <v>东柒线路5</v>
      </c>
      <c r="B1910" s="24" t="str">
        <f>IF([1]新扩建主干线!B1910="","",[1]新扩建主干线!B1910)</f>
        <v>10kV</v>
      </c>
      <c r="C1910" s="24" t="str">
        <f>IF([1]新扩建主干线!C1910="","",[1]新扩建主干线!C1910)</f>
        <v>117东柒线</v>
      </c>
      <c r="D1910" s="24">
        <f>IF([1]新扩建主干线!D1910="","",[1]新扩建主干线!D1910)</f>
        <v>0</v>
      </c>
      <c r="E1910" s="24">
        <f>IF([1]新扩建主干线!E1910="","",[1]新扩建主干线!E1910)</f>
        <v>0.144343</v>
      </c>
      <c r="F1910" s="24" t="str">
        <f>IF([1]新扩建主干线!F1910="","",[1]新扩建主干线!F1910)</f>
        <v>市辖</v>
      </c>
      <c r="G1910" s="24">
        <f>IF([1]新扩建主干线!G1910="","",[1]新扩建主干线!G1910)</f>
        <v>0</v>
      </c>
      <c r="H1910" s="24">
        <f>IF([1]新扩建主干线!H1910="","",[1]新扩建主干线!H1910)</f>
        <v>0</v>
      </c>
      <c r="I1910" s="24">
        <f>IF([1]新扩建主干线!I1910="","",[1]新扩建主干线!I1910)</f>
        <v>1</v>
      </c>
    </row>
    <row r="1911" spans="1:9">
      <c r="A1911" s="24" t="str">
        <f>IF([1]新扩建主干线!A1911="","",[1]新扩建主干线!A1911)</f>
        <v>东柒线路7</v>
      </c>
      <c r="B1911" s="24" t="str">
        <f>IF([1]新扩建主干线!B1911="","",[1]新扩建主干线!B1911)</f>
        <v>10kV</v>
      </c>
      <c r="C1911" s="24" t="str">
        <f>IF([1]新扩建主干线!C1911="","",[1]新扩建主干线!C1911)</f>
        <v>117东柒线</v>
      </c>
      <c r="D1911" s="24">
        <f>IF([1]新扩建主干线!D1911="","",[1]新扩建主干线!D1911)</f>
        <v>0</v>
      </c>
      <c r="E1911" s="24">
        <f>IF([1]新扩建主干线!E1911="","",[1]新扩建主干线!E1911)</f>
        <v>2.0379999999999999E-3</v>
      </c>
      <c r="F1911" s="24" t="str">
        <f>IF([1]新扩建主干线!F1911="","",[1]新扩建主干线!F1911)</f>
        <v>市辖</v>
      </c>
      <c r="G1911" s="24">
        <f>IF([1]新扩建主干线!G1911="","",[1]新扩建主干线!G1911)</f>
        <v>0</v>
      </c>
      <c r="H1911" s="24">
        <f>IF([1]新扩建主干线!H1911="","",[1]新扩建主干线!H1911)</f>
        <v>2</v>
      </c>
      <c r="I1911" s="24">
        <f>IF([1]新扩建主干线!I1911="","",[1]新扩建主干线!I1911)</f>
        <v>3</v>
      </c>
    </row>
    <row r="1912" spans="1:9">
      <c r="A1912" s="24" t="str">
        <f>IF([1]新扩建主干线!A1912="","",[1]新扩建主干线!A1912)</f>
        <v>金丙线路1</v>
      </c>
      <c r="B1912" s="24" t="str">
        <f>IF([1]新扩建主干线!B1912="","",[1]新扩建主干线!B1912)</f>
        <v>10kV</v>
      </c>
      <c r="C1912" s="24" t="str">
        <f>IF([1]新扩建主干线!C1912="","",[1]新扩建主干线!C1912)</f>
        <v>213金丙线</v>
      </c>
      <c r="D1912" s="24">
        <f>IF([1]新扩建主干线!D1912="","",[1]新扩建主干线!D1912)</f>
        <v>0</v>
      </c>
      <c r="E1912" s="24">
        <f>IF([1]新扩建主干线!E1912="","",[1]新扩建主干线!E1912)</f>
        <v>1.6417999999999999E-2</v>
      </c>
      <c r="F1912" s="24" t="str">
        <f>IF([1]新扩建主干线!F1912="","",[1]新扩建主干线!F1912)</f>
        <v>县级</v>
      </c>
      <c r="G1912" s="24">
        <f>IF([1]新扩建主干线!G1912="","",[1]新扩建主干线!G1912)</f>
        <v>0</v>
      </c>
      <c r="H1912" s="24">
        <f>IF([1]新扩建主干线!H1912="","",[1]新扩建主干线!H1912)</f>
        <v>3</v>
      </c>
      <c r="I1912" s="24">
        <f>IF([1]新扩建主干线!I1912="","",[1]新扩建主干线!I1912)</f>
        <v>1</v>
      </c>
    </row>
    <row r="1913" spans="1:9">
      <c r="A1913" s="24" t="str">
        <f>IF([1]新扩建主干线!A1913="","",[1]新扩建主干线!A1913)</f>
        <v>金丙线路3</v>
      </c>
      <c r="B1913" s="24" t="str">
        <f>IF([1]新扩建主干线!B1913="","",[1]新扩建主干线!B1913)</f>
        <v>10kV</v>
      </c>
      <c r="C1913" s="24" t="str">
        <f>IF([1]新扩建主干线!C1913="","",[1]新扩建主干线!C1913)</f>
        <v>213金丙线</v>
      </c>
      <c r="D1913" s="24">
        <f>IF([1]新扩建主干线!D1913="","",[1]新扩建主干线!D1913)</f>
        <v>0</v>
      </c>
      <c r="E1913" s="24">
        <f>IF([1]新扩建主干线!E1913="","",[1]新扩建主干线!E1913)</f>
        <v>0.94807600000000003</v>
      </c>
      <c r="F1913" s="24" t="str">
        <f>IF([1]新扩建主干线!F1913="","",[1]新扩建主干线!F1913)</f>
        <v/>
      </c>
      <c r="G1913" s="24">
        <f>IF([1]新扩建主干线!G1913="","",[1]新扩建主干线!G1913)</f>
        <v>0</v>
      </c>
      <c r="H1913" s="24">
        <f>IF([1]新扩建主干线!H1913="","",[1]新扩建主干线!H1913)</f>
        <v>5</v>
      </c>
      <c r="I1913" s="24">
        <f>IF([1]新扩建主干线!I1913="","",[1]新扩建主干线!I1913)</f>
        <v>3</v>
      </c>
    </row>
    <row r="1914" spans="1:9">
      <c r="A1914" s="24" t="str">
        <f>IF([1]新扩建主干线!A1914="","",[1]新扩建主干线!A1914)</f>
        <v>金丙线路4</v>
      </c>
      <c r="B1914" s="24" t="str">
        <f>IF([1]新扩建主干线!B1914="","",[1]新扩建主干线!B1914)</f>
        <v>10kV</v>
      </c>
      <c r="C1914" s="24" t="str">
        <f>IF([1]新扩建主干线!C1914="","",[1]新扩建主干线!C1914)</f>
        <v>213金丙线</v>
      </c>
      <c r="D1914" s="24">
        <f>IF([1]新扩建主干线!D1914="","",[1]新扩建主干线!D1914)</f>
        <v>0</v>
      </c>
      <c r="E1914" s="24">
        <f>IF([1]新扩建主干线!E1914="","",[1]新扩建主干线!E1914)</f>
        <v>4.9246999999999999E-2</v>
      </c>
      <c r="F1914" s="24" t="str">
        <f>IF([1]新扩建主干线!F1914="","",[1]新扩建主干线!F1914)</f>
        <v/>
      </c>
      <c r="G1914" s="24">
        <f>IF([1]新扩建主干线!G1914="","",[1]新扩建主干线!G1914)</f>
        <v>0</v>
      </c>
      <c r="H1914" s="24">
        <f>IF([1]新扩建主干线!H1914="","",[1]新扩建主干线!H1914)</f>
        <v>6</v>
      </c>
      <c r="I1914" s="24">
        <f>IF([1]新扩建主干线!I1914="","",[1]新扩建主干线!I1914)</f>
        <v>1</v>
      </c>
    </row>
    <row r="1915" spans="1:9">
      <c r="A1915" s="24" t="str">
        <f>IF([1]新扩建主干线!A1915="","",[1]新扩建主干线!A1915)</f>
        <v>金丙线路6</v>
      </c>
      <c r="B1915" s="24" t="str">
        <f>IF([1]新扩建主干线!B1915="","",[1]新扩建主干线!B1915)</f>
        <v>10kV</v>
      </c>
      <c r="C1915" s="24" t="str">
        <f>IF([1]新扩建主干线!C1915="","",[1]新扩建主干线!C1915)</f>
        <v>213金丙线</v>
      </c>
      <c r="D1915" s="24">
        <f>IF([1]新扩建主干线!D1915="","",[1]新扩建主干线!D1915)</f>
        <v>0</v>
      </c>
      <c r="E1915" s="24">
        <f>IF([1]新扩建主干线!E1915="","",[1]新扩建主干线!E1915)</f>
        <v>0.31045200000000001</v>
      </c>
      <c r="F1915" s="24" t="str">
        <f>IF([1]新扩建主干线!F1915="","",[1]新扩建主干线!F1915)</f>
        <v>县级</v>
      </c>
      <c r="G1915" s="24">
        <f>IF([1]新扩建主干线!G1915="","",[1]新扩建主干线!G1915)</f>
        <v>0</v>
      </c>
      <c r="H1915" s="24">
        <f>IF([1]新扩建主干线!H1915="","",[1]新扩建主干线!H1915)</f>
        <v>8</v>
      </c>
      <c r="I1915" s="24">
        <f>IF([1]新扩建主干线!I1915="","",[1]新扩建主干线!I1915)</f>
        <v>3</v>
      </c>
    </row>
    <row r="1916" spans="1:9">
      <c r="A1916" s="24" t="str">
        <f>IF([1]新扩建主干线!A1916="","",[1]新扩建主干线!A1916)</f>
        <v>金丙线路7</v>
      </c>
      <c r="B1916" s="24" t="str">
        <f>IF([1]新扩建主干线!B1916="","",[1]新扩建主干线!B1916)</f>
        <v>10kV</v>
      </c>
      <c r="C1916" s="24" t="str">
        <f>IF([1]新扩建主干线!C1916="","",[1]新扩建主干线!C1916)</f>
        <v>213金丙线</v>
      </c>
      <c r="D1916" s="24">
        <f>IF([1]新扩建主干线!D1916="","",[1]新扩建主干线!D1916)</f>
        <v>0</v>
      </c>
      <c r="E1916" s="24">
        <f>IF([1]新扩建主干线!E1916="","",[1]新扩建主干线!E1916)</f>
        <v>5.1865000000000001E-2</v>
      </c>
      <c r="F1916" s="24" t="str">
        <f>IF([1]新扩建主干线!F1916="","",[1]新扩建主干线!F1916)</f>
        <v>县级</v>
      </c>
      <c r="G1916" s="24">
        <f>IF([1]新扩建主干线!G1916="","",[1]新扩建主干线!G1916)</f>
        <v>0</v>
      </c>
      <c r="H1916" s="24">
        <f>IF([1]新扩建主干线!H1916="","",[1]新扩建主干线!H1916)</f>
        <v>0</v>
      </c>
      <c r="I1916" s="24">
        <f>IF([1]新扩建主干线!I1916="","",[1]新扩建主干线!I1916)</f>
        <v>1</v>
      </c>
    </row>
    <row r="1917" spans="1:9">
      <c r="A1917" s="24" t="str">
        <f>IF([1]新扩建主干线!A1917="","",[1]新扩建主干线!A1917)</f>
        <v>金丙线路9</v>
      </c>
      <c r="B1917" s="24" t="str">
        <f>IF([1]新扩建主干线!B1917="","",[1]新扩建主干线!B1917)</f>
        <v>10kV</v>
      </c>
      <c r="C1917" s="24" t="str">
        <f>IF([1]新扩建主干线!C1917="","",[1]新扩建主干线!C1917)</f>
        <v>213金丙线</v>
      </c>
      <c r="D1917" s="24">
        <f>IF([1]新扩建主干线!D1917="","",[1]新扩建主干线!D1917)</f>
        <v>0</v>
      </c>
      <c r="E1917" s="24">
        <f>IF([1]新扩建主干线!E1917="","",[1]新扩建主干线!E1917)</f>
        <v>0.14378099999999999</v>
      </c>
      <c r="F1917" s="24" t="str">
        <f>IF([1]新扩建主干线!F1917="","",[1]新扩建主干线!F1917)</f>
        <v>县级</v>
      </c>
      <c r="G1917" s="24">
        <f>IF([1]新扩建主干线!G1917="","",[1]新扩建主干线!G1917)</f>
        <v>0</v>
      </c>
      <c r="H1917" s="24">
        <f>IF([1]新扩建主干线!H1917="","",[1]新扩建主干线!H1917)</f>
        <v>2</v>
      </c>
      <c r="I1917" s="24">
        <f>IF([1]新扩建主干线!I1917="","",[1]新扩建主干线!I1917)</f>
        <v>3</v>
      </c>
    </row>
    <row r="1918" spans="1:9">
      <c r="A1918" s="24" t="str">
        <f>IF([1]新扩建主干线!A1918="","",[1]新扩建主干线!A1918)</f>
        <v>金乙线路1</v>
      </c>
      <c r="B1918" s="24" t="str">
        <f>IF([1]新扩建主干线!B1918="","",[1]新扩建主干线!B1918)</f>
        <v>10kV</v>
      </c>
      <c r="C1918" s="24" t="str">
        <f>IF([1]新扩建主干线!C1918="","",[1]新扩建主干线!C1918)</f>
        <v>212金乙线</v>
      </c>
      <c r="D1918" s="24">
        <f>IF([1]新扩建主干线!D1918="","",[1]新扩建主干线!D1918)</f>
        <v>0</v>
      </c>
      <c r="E1918" s="24">
        <f>IF([1]新扩建主干线!E1918="","",[1]新扩建主干线!E1918)</f>
        <v>0.35000399999999998</v>
      </c>
      <c r="F1918" s="24" t="str">
        <f>IF([1]新扩建主干线!F1918="","",[1]新扩建主干线!F1918)</f>
        <v>县级</v>
      </c>
      <c r="G1918" s="24">
        <f>IF([1]新扩建主干线!G1918="","",[1]新扩建主干线!G1918)</f>
        <v>0</v>
      </c>
      <c r="H1918" s="24">
        <f>IF([1]新扩建主干线!H1918="","",[1]新扩建主干线!H1918)</f>
        <v>3</v>
      </c>
      <c r="I1918" s="24">
        <f>IF([1]新扩建主干线!I1918="","",[1]新扩建主干线!I1918)</f>
        <v>1</v>
      </c>
    </row>
    <row r="1919" spans="1:9">
      <c r="A1919" s="24" t="str">
        <f>IF([1]新扩建主干线!A1919="","",[1]新扩建主干线!A1919)</f>
        <v>金甲线路1</v>
      </c>
      <c r="B1919" s="24" t="str">
        <f>IF([1]新扩建主干线!B1919="","",[1]新扩建主干线!B1919)</f>
        <v>10kV</v>
      </c>
      <c r="C1919" s="24" t="str">
        <f>IF([1]新扩建主干线!C1919="","",[1]新扩建主干线!C1919)</f>
        <v>211金甲线</v>
      </c>
      <c r="D1919" s="24">
        <f>IF([1]新扩建主干线!D1919="","",[1]新扩建主干线!D1919)</f>
        <v>0</v>
      </c>
      <c r="E1919" s="24">
        <f>IF([1]新扩建主干线!E1919="","",[1]新扩建主干线!E1919)</f>
        <v>0.82058500000000001</v>
      </c>
      <c r="F1919" s="24" t="str">
        <f>IF([1]新扩建主干线!F1919="","",[1]新扩建主干线!F1919)</f>
        <v>县级</v>
      </c>
      <c r="G1919" s="24">
        <f>IF([1]新扩建主干线!G1919="","",[1]新扩建主干线!G1919)</f>
        <v>0</v>
      </c>
      <c r="H1919" s="24">
        <f>IF([1]新扩建主干线!H1919="","",[1]新扩建主干线!H1919)</f>
        <v>5</v>
      </c>
      <c r="I1919" s="24">
        <f>IF([1]新扩建主干线!I1919="","",[1]新扩建主干线!I1919)</f>
        <v>3</v>
      </c>
    </row>
    <row r="1920" spans="1:9">
      <c r="A1920" s="24" t="str">
        <f>IF([1]新扩建主干线!A1920="","",[1]新扩建主干线!A1920)</f>
        <v>金甲线路2</v>
      </c>
      <c r="B1920" s="24" t="str">
        <f>IF([1]新扩建主干线!B1920="","",[1]新扩建主干线!B1920)</f>
        <v>10kV</v>
      </c>
      <c r="C1920" s="24" t="str">
        <f>IF([1]新扩建主干线!C1920="","",[1]新扩建主干线!C1920)</f>
        <v>211金甲线</v>
      </c>
      <c r="D1920" s="24">
        <f>IF([1]新扩建主干线!D1920="","",[1]新扩建主干线!D1920)</f>
        <v>0</v>
      </c>
      <c r="E1920" s="24">
        <f>IF([1]新扩建主干线!E1920="","",[1]新扩建主干线!E1920)</f>
        <v>0.35853099999999999</v>
      </c>
      <c r="F1920" s="24" t="str">
        <f>IF([1]新扩建主干线!F1920="","",[1]新扩建主干线!F1920)</f>
        <v>县级</v>
      </c>
      <c r="G1920" s="24">
        <f>IF([1]新扩建主干线!G1920="","",[1]新扩建主干线!G1920)</f>
        <v>0</v>
      </c>
      <c r="H1920" s="24">
        <f>IF([1]新扩建主干线!H1920="","",[1]新扩建主干线!H1920)</f>
        <v>6</v>
      </c>
      <c r="I1920" s="24">
        <f>IF([1]新扩建主干线!I1920="","",[1]新扩建主干线!I1920)</f>
        <v>1</v>
      </c>
    </row>
    <row r="1921" spans="1:9">
      <c r="A1921" s="24" t="str">
        <f>IF([1]新扩建主干线!A1921="","",[1]新扩建主干线!A1921)</f>
        <v>金甲线路4</v>
      </c>
      <c r="B1921" s="24" t="str">
        <f>IF([1]新扩建主干线!B1921="","",[1]新扩建主干线!B1921)</f>
        <v>10kV</v>
      </c>
      <c r="C1921" s="24" t="str">
        <f>IF([1]新扩建主干线!C1921="","",[1]新扩建主干线!C1921)</f>
        <v>211金甲线</v>
      </c>
      <c r="D1921" s="24">
        <f>IF([1]新扩建主干线!D1921="","",[1]新扩建主干线!D1921)</f>
        <v>0</v>
      </c>
      <c r="E1921" s="24">
        <f>IF([1]新扩建主干线!E1921="","",[1]新扩建主干线!E1921)</f>
        <v>0.14915200000000001</v>
      </c>
      <c r="F1921" s="24" t="str">
        <f>IF([1]新扩建主干线!F1921="","",[1]新扩建主干线!F1921)</f>
        <v>县级</v>
      </c>
      <c r="G1921" s="24">
        <f>IF([1]新扩建主干线!G1921="","",[1]新扩建主干线!G1921)</f>
        <v>0</v>
      </c>
      <c r="H1921" s="24">
        <f>IF([1]新扩建主干线!H1921="","",[1]新扩建主干线!H1921)</f>
        <v>8</v>
      </c>
      <c r="I1921" s="24">
        <f>IF([1]新扩建主干线!I1921="","",[1]新扩建主干线!I1921)</f>
        <v>3</v>
      </c>
    </row>
    <row r="1922" spans="1:9">
      <c r="A1922" s="24" t="str">
        <f>IF([1]新扩建主干线!A1922="","",[1]新扩建主干线!A1922)</f>
        <v>金甲线路5</v>
      </c>
      <c r="B1922" s="24" t="str">
        <f>IF([1]新扩建主干线!B1922="","",[1]新扩建主干线!B1922)</f>
        <v>10kV</v>
      </c>
      <c r="C1922" s="24" t="str">
        <f>IF([1]新扩建主干线!C1922="","",[1]新扩建主干线!C1922)</f>
        <v>211金甲线</v>
      </c>
      <c r="D1922" s="24">
        <f>IF([1]新扩建主干线!D1922="","",[1]新扩建主干线!D1922)</f>
        <v>0</v>
      </c>
      <c r="E1922" s="24">
        <f>IF([1]新扩建主干线!E1922="","",[1]新扩建主干线!E1922)</f>
        <v>0.16109899999999999</v>
      </c>
      <c r="F1922" s="24" t="str">
        <f>IF([1]新扩建主干线!F1922="","",[1]新扩建主干线!F1922)</f>
        <v>县级</v>
      </c>
      <c r="G1922" s="24">
        <f>IF([1]新扩建主干线!G1922="","",[1]新扩建主干线!G1922)</f>
        <v>0</v>
      </c>
      <c r="H1922" s="24">
        <f>IF([1]新扩建主干线!H1922="","",[1]新扩建主干线!H1922)</f>
        <v>0</v>
      </c>
      <c r="I1922" s="24">
        <f>IF([1]新扩建主干线!I1922="","",[1]新扩建主干线!I1922)</f>
        <v>1</v>
      </c>
    </row>
    <row r="1923" spans="1:9">
      <c r="A1923" s="24" t="str">
        <f>IF([1]新扩建主干线!A1923="","",[1]新扩建主干线!A1923)</f>
        <v>金丁线路1</v>
      </c>
      <c r="B1923" s="24" t="str">
        <f>IF([1]新扩建主干线!B1923="","",[1]新扩建主干线!B1923)</f>
        <v>10kV</v>
      </c>
      <c r="C1923" s="24" t="str">
        <f>IF([1]新扩建主干线!C1923="","",[1]新扩建主干线!C1923)</f>
        <v>214金丁线</v>
      </c>
      <c r="D1923" s="24">
        <f>IF([1]新扩建主干线!D1923="","",[1]新扩建主干线!D1923)</f>
        <v>0</v>
      </c>
      <c r="E1923" s="24">
        <f>IF([1]新扩建主干线!E1923="","",[1]新扩建主干线!E1923)</f>
        <v>0.49582900000000002</v>
      </c>
      <c r="F1923" s="24" t="str">
        <f>IF([1]新扩建主干线!F1923="","",[1]新扩建主干线!F1923)</f>
        <v>县级</v>
      </c>
      <c r="G1923" s="24">
        <f>IF([1]新扩建主干线!G1923="","",[1]新扩建主干线!G1923)</f>
        <v>0</v>
      </c>
      <c r="H1923" s="24">
        <f>IF([1]新扩建主干线!H1923="","",[1]新扩建主干线!H1923)</f>
        <v>2</v>
      </c>
      <c r="I1923" s="24">
        <f>IF([1]新扩建主干线!I1923="","",[1]新扩建主干线!I1923)</f>
        <v>3</v>
      </c>
    </row>
    <row r="1924" spans="1:9">
      <c r="A1924" s="24" t="str">
        <f>IF([1]新扩建主干线!A1924="","",[1]新扩建主干线!A1924)</f>
        <v>金丁线路2</v>
      </c>
      <c r="B1924" s="24" t="str">
        <f>IF([1]新扩建主干线!B1924="","",[1]新扩建主干线!B1924)</f>
        <v>10kV</v>
      </c>
      <c r="C1924" s="24" t="str">
        <f>IF([1]新扩建主干线!C1924="","",[1]新扩建主干线!C1924)</f>
        <v>214金丁线</v>
      </c>
      <c r="D1924" s="24">
        <f>IF([1]新扩建主干线!D1924="","",[1]新扩建主干线!D1924)</f>
        <v>0</v>
      </c>
      <c r="E1924" s="24">
        <f>IF([1]新扩建主干线!E1924="","",[1]新扩建主干线!E1924)</f>
        <v>0.33763199999999999</v>
      </c>
      <c r="F1924" s="24" t="str">
        <f>IF([1]新扩建主干线!F1924="","",[1]新扩建主干线!F1924)</f>
        <v>县级</v>
      </c>
      <c r="G1924" s="24">
        <f>IF([1]新扩建主干线!G1924="","",[1]新扩建主干线!G1924)</f>
        <v>0</v>
      </c>
      <c r="H1924" s="24">
        <f>IF([1]新扩建主干线!H1924="","",[1]新扩建主干线!H1924)</f>
        <v>3</v>
      </c>
      <c r="I1924" s="24">
        <f>IF([1]新扩建主干线!I1924="","",[1]新扩建主干线!I1924)</f>
        <v>1</v>
      </c>
    </row>
    <row r="1925" spans="1:9">
      <c r="A1925" s="24" t="str">
        <f>IF([1]新扩建主干线!A1925="","",[1]新扩建主干线!A1925)</f>
        <v>金丁线路4</v>
      </c>
      <c r="B1925" s="24" t="str">
        <f>IF([1]新扩建主干线!B1925="","",[1]新扩建主干线!B1925)</f>
        <v>10kV</v>
      </c>
      <c r="C1925" s="24" t="str">
        <f>IF([1]新扩建主干线!C1925="","",[1]新扩建主干线!C1925)</f>
        <v>214金丁线</v>
      </c>
      <c r="D1925" s="24">
        <f>IF([1]新扩建主干线!D1925="","",[1]新扩建主干线!D1925)</f>
        <v>0</v>
      </c>
      <c r="E1925" s="24">
        <f>IF([1]新扩建主干线!E1925="","",[1]新扩建主干线!E1925)</f>
        <v>2.7729999999999999E-3</v>
      </c>
      <c r="F1925" s="24" t="str">
        <f>IF([1]新扩建主干线!F1925="","",[1]新扩建主干线!F1925)</f>
        <v>县级</v>
      </c>
      <c r="G1925" s="24">
        <f>IF([1]新扩建主干线!G1925="","",[1]新扩建主干线!G1925)</f>
        <v>0</v>
      </c>
      <c r="H1925" s="24">
        <f>IF([1]新扩建主干线!H1925="","",[1]新扩建主干线!H1925)</f>
        <v>5</v>
      </c>
      <c r="I1925" s="24">
        <f>IF([1]新扩建主干线!I1925="","",[1]新扩建主干线!I1925)</f>
        <v>3</v>
      </c>
    </row>
    <row r="1926" spans="1:9">
      <c r="A1926" s="24" t="str">
        <f>IF([1]新扩建主干线!A1926="","",[1]新扩建主干线!A1926)</f>
        <v>金丁线路5</v>
      </c>
      <c r="B1926" s="24" t="str">
        <f>IF([1]新扩建主干线!B1926="","",[1]新扩建主干线!B1926)</f>
        <v>10kV</v>
      </c>
      <c r="C1926" s="24" t="str">
        <f>IF([1]新扩建主干线!C1926="","",[1]新扩建主干线!C1926)</f>
        <v>214金丁线</v>
      </c>
      <c r="D1926" s="24">
        <f>IF([1]新扩建主干线!D1926="","",[1]新扩建主干线!D1926)</f>
        <v>0</v>
      </c>
      <c r="E1926" s="24">
        <f>IF([1]新扩建主干线!E1926="","",[1]新扩建主干线!E1926)</f>
        <v>2.4190000000000001E-3</v>
      </c>
      <c r="F1926" s="24" t="str">
        <f>IF([1]新扩建主干线!F1926="","",[1]新扩建主干线!F1926)</f>
        <v>县级</v>
      </c>
      <c r="G1926" s="24">
        <f>IF([1]新扩建主干线!G1926="","",[1]新扩建主干线!G1926)</f>
        <v>0</v>
      </c>
      <c r="H1926" s="24">
        <f>IF([1]新扩建主干线!H1926="","",[1]新扩建主干线!H1926)</f>
        <v>6</v>
      </c>
      <c r="I1926" s="24">
        <f>IF([1]新扩建主干线!I1926="","",[1]新扩建主干线!I1926)</f>
        <v>1</v>
      </c>
    </row>
    <row r="1927" spans="1:9">
      <c r="A1927" s="24" t="str">
        <f>IF([1]新扩建主干线!A1927="","",[1]新扩建主干线!A1927)</f>
        <v>金丁线路7</v>
      </c>
      <c r="B1927" s="24" t="str">
        <f>IF([1]新扩建主干线!B1927="","",[1]新扩建主干线!B1927)</f>
        <v>10kV</v>
      </c>
      <c r="C1927" s="24" t="str">
        <f>IF([1]新扩建主干线!C1927="","",[1]新扩建主干线!C1927)</f>
        <v>214金丁线</v>
      </c>
      <c r="D1927" s="24">
        <f>IF([1]新扩建主干线!D1927="","",[1]新扩建主干线!D1927)</f>
        <v>0</v>
      </c>
      <c r="E1927" s="24">
        <f>IF([1]新扩建主干线!E1927="","",[1]新扩建主干线!E1927)</f>
        <v>2.3900000000000002E-3</v>
      </c>
      <c r="F1927" s="24" t="str">
        <f>IF([1]新扩建主干线!F1927="","",[1]新扩建主干线!F1927)</f>
        <v>县级</v>
      </c>
      <c r="G1927" s="24">
        <f>IF([1]新扩建主干线!G1927="","",[1]新扩建主干线!G1927)</f>
        <v>0</v>
      </c>
      <c r="H1927" s="24">
        <f>IF([1]新扩建主干线!H1927="","",[1]新扩建主干线!H1927)</f>
        <v>8</v>
      </c>
      <c r="I1927" s="24">
        <f>IF([1]新扩建主干线!I1927="","",[1]新扩建主干线!I1927)</f>
        <v>3</v>
      </c>
    </row>
    <row r="1928" spans="1:9">
      <c r="A1928" s="24" t="str">
        <f>IF([1]新扩建主干线!A1928="","",[1]新扩建主干线!A1928)</f>
        <v>远瀚线路1</v>
      </c>
      <c r="B1928" s="24" t="str">
        <f>IF([1]新扩建主干线!B1928="","",[1]新扩建主干线!B1928)</f>
        <v>10kV</v>
      </c>
      <c r="C1928" s="24" t="str">
        <f>IF([1]新扩建主干线!C1928="","",[1]新扩建主干线!C1928)</f>
        <v>223远瀚线</v>
      </c>
      <c r="D1928" s="24">
        <f>IF([1]新扩建主干线!D1928="","",[1]新扩建主干线!D1928)</f>
        <v>0</v>
      </c>
      <c r="E1928" s="24">
        <f>IF([1]新扩建主干线!E1928="","",[1]新扩建主干线!E1928)</f>
        <v>1.3172360000000001</v>
      </c>
      <c r="F1928" s="24" t="str">
        <f>IF([1]新扩建主干线!F1928="","",[1]新扩建主干线!F1928)</f>
        <v>县级</v>
      </c>
      <c r="G1928" s="24">
        <f>IF([1]新扩建主干线!G1928="","",[1]新扩建主干线!G1928)</f>
        <v>0</v>
      </c>
      <c r="H1928" s="24">
        <f>IF([1]新扩建主干线!H1928="","",[1]新扩建主干线!H1928)</f>
        <v>0</v>
      </c>
      <c r="I1928" s="24">
        <f>IF([1]新扩建主干线!I1928="","",[1]新扩建主干线!I1928)</f>
        <v>1</v>
      </c>
    </row>
    <row r="1929" spans="1:9">
      <c r="A1929" s="24" t="str">
        <f>IF([1]新扩建主干线!A1929="","",[1]新扩建主干线!A1929)</f>
        <v>远瀚线路3</v>
      </c>
      <c r="B1929" s="24" t="str">
        <f>IF([1]新扩建主干线!B1929="","",[1]新扩建主干线!B1929)</f>
        <v>10kV</v>
      </c>
      <c r="C1929" s="24" t="str">
        <f>IF([1]新扩建主干线!C1929="","",[1]新扩建主干线!C1929)</f>
        <v>223远瀚线</v>
      </c>
      <c r="D1929" s="24">
        <f>IF([1]新扩建主干线!D1929="","",[1]新扩建主干线!D1929)</f>
        <v>0</v>
      </c>
      <c r="E1929" s="24">
        <f>IF([1]新扩建主干线!E1929="","",[1]新扩建主干线!E1929)</f>
        <v>0.210734</v>
      </c>
      <c r="F1929" s="24" t="str">
        <f>IF([1]新扩建主干线!F1929="","",[1]新扩建主干线!F1929)</f>
        <v>县级</v>
      </c>
      <c r="G1929" s="24">
        <f>IF([1]新扩建主干线!G1929="","",[1]新扩建主干线!G1929)</f>
        <v>0</v>
      </c>
      <c r="H1929" s="24">
        <f>IF([1]新扩建主干线!H1929="","",[1]新扩建主干线!H1929)</f>
        <v>2</v>
      </c>
      <c r="I1929" s="24">
        <f>IF([1]新扩建主干线!I1929="","",[1]新扩建主干线!I1929)</f>
        <v>3</v>
      </c>
    </row>
    <row r="1930" spans="1:9">
      <c r="A1930" s="24" t="str">
        <f>IF([1]新扩建主干线!A1930="","",[1]新扩建主干线!A1930)</f>
        <v>远瀚线路4</v>
      </c>
      <c r="B1930" s="24" t="str">
        <f>IF([1]新扩建主干线!B1930="","",[1]新扩建主干线!B1930)</f>
        <v>10kV</v>
      </c>
      <c r="C1930" s="24" t="str">
        <f>IF([1]新扩建主干线!C1930="","",[1]新扩建主干线!C1930)</f>
        <v>223远瀚线</v>
      </c>
      <c r="D1930" s="24">
        <f>IF([1]新扩建主干线!D1930="","",[1]新扩建主干线!D1930)</f>
        <v>0</v>
      </c>
      <c r="E1930" s="24">
        <f>IF([1]新扩建主干线!E1930="","",[1]新扩建主干线!E1930)</f>
        <v>0.90539899999999995</v>
      </c>
      <c r="F1930" s="24" t="str">
        <f>IF([1]新扩建主干线!F1930="","",[1]新扩建主干线!F1930)</f>
        <v>县级</v>
      </c>
      <c r="G1930" s="24">
        <f>IF([1]新扩建主干线!G1930="","",[1]新扩建主干线!G1930)</f>
        <v>0</v>
      </c>
      <c r="H1930" s="24">
        <f>IF([1]新扩建主干线!H1930="","",[1]新扩建主干线!H1930)</f>
        <v>3</v>
      </c>
      <c r="I1930" s="24">
        <f>IF([1]新扩建主干线!I1930="","",[1]新扩建主干线!I1930)</f>
        <v>1</v>
      </c>
    </row>
    <row r="1931" spans="1:9">
      <c r="A1931" s="24" t="str">
        <f>IF([1]新扩建主干线!A1931="","",[1]新扩建主干线!A1931)</f>
        <v>远瀚线路6</v>
      </c>
      <c r="B1931" s="24" t="str">
        <f>IF([1]新扩建主干线!B1931="","",[1]新扩建主干线!B1931)</f>
        <v>10kV</v>
      </c>
      <c r="C1931" s="24" t="str">
        <f>IF([1]新扩建主干线!C1931="","",[1]新扩建主干线!C1931)</f>
        <v>223远瀚线</v>
      </c>
      <c r="D1931" s="24">
        <f>IF([1]新扩建主干线!D1931="","",[1]新扩建主干线!D1931)</f>
        <v>0</v>
      </c>
      <c r="E1931" s="24">
        <f>IF([1]新扩建主干线!E1931="","",[1]新扩建主干线!E1931)</f>
        <v>4.1189999999999997E-2</v>
      </c>
      <c r="F1931" s="24" t="str">
        <f>IF([1]新扩建主干线!F1931="","",[1]新扩建主干线!F1931)</f>
        <v>县级</v>
      </c>
      <c r="G1931" s="24">
        <f>IF([1]新扩建主干线!G1931="","",[1]新扩建主干线!G1931)</f>
        <v>0</v>
      </c>
      <c r="H1931" s="24">
        <f>IF([1]新扩建主干线!H1931="","",[1]新扩建主干线!H1931)</f>
        <v>5</v>
      </c>
      <c r="I1931" s="24">
        <f>IF([1]新扩建主干线!I1931="","",[1]新扩建主干线!I1931)</f>
        <v>3</v>
      </c>
    </row>
    <row r="1932" spans="1:9">
      <c r="A1932" s="24" t="str">
        <f>IF([1]新扩建主干线!A1932="","",[1]新扩建主干线!A1932)</f>
        <v>远瀚线路7</v>
      </c>
      <c r="B1932" s="24" t="str">
        <f>IF([1]新扩建主干线!B1932="","",[1]新扩建主干线!B1932)</f>
        <v>10kV</v>
      </c>
      <c r="C1932" s="24" t="str">
        <f>IF([1]新扩建主干线!C1932="","",[1]新扩建主干线!C1932)</f>
        <v>223远瀚线</v>
      </c>
      <c r="D1932" s="24">
        <f>IF([1]新扩建主干线!D1932="","",[1]新扩建主干线!D1932)</f>
        <v>0</v>
      </c>
      <c r="E1932" s="24">
        <f>IF([1]新扩建主干线!E1932="","",[1]新扩建主干线!E1932)</f>
        <v>3.0165000000000001E-2</v>
      </c>
      <c r="F1932" s="24" t="str">
        <f>IF([1]新扩建主干线!F1932="","",[1]新扩建主干线!F1932)</f>
        <v>县级</v>
      </c>
      <c r="G1932" s="24">
        <f>IF([1]新扩建主干线!G1932="","",[1]新扩建主干线!G1932)</f>
        <v>0</v>
      </c>
      <c r="H1932" s="24">
        <f>IF([1]新扩建主干线!H1932="","",[1]新扩建主干线!H1932)</f>
        <v>6</v>
      </c>
      <c r="I1932" s="24">
        <f>IF([1]新扩建主干线!I1932="","",[1]新扩建主干线!I1932)</f>
        <v>1</v>
      </c>
    </row>
    <row r="1933" spans="1:9">
      <c r="A1933" s="24" t="str">
        <f>IF([1]新扩建主干线!A1933="","",[1]新扩建主干线!A1933)</f>
        <v>远瀚线路9</v>
      </c>
      <c r="B1933" s="24" t="str">
        <f>IF([1]新扩建主干线!B1933="","",[1]新扩建主干线!B1933)</f>
        <v>10kV</v>
      </c>
      <c r="C1933" s="24" t="str">
        <f>IF([1]新扩建主干线!C1933="","",[1]新扩建主干线!C1933)</f>
        <v>223远瀚线</v>
      </c>
      <c r="D1933" s="24">
        <f>IF([1]新扩建主干线!D1933="","",[1]新扩建主干线!D1933)</f>
        <v>0</v>
      </c>
      <c r="E1933" s="24">
        <f>IF([1]新扩建主干线!E1933="","",[1]新扩建主干线!E1933)</f>
        <v>6.3600000000000004E-2</v>
      </c>
      <c r="F1933" s="24" t="str">
        <f>IF([1]新扩建主干线!F1933="","",[1]新扩建主干线!F1933)</f>
        <v>县级</v>
      </c>
      <c r="G1933" s="24">
        <f>IF([1]新扩建主干线!G1933="","",[1]新扩建主干线!G1933)</f>
        <v>0</v>
      </c>
      <c r="H1933" s="24">
        <f>IF([1]新扩建主干线!H1933="","",[1]新扩建主干线!H1933)</f>
        <v>8</v>
      </c>
      <c r="I1933" s="24">
        <f>IF([1]新扩建主干线!I1933="","",[1]新扩建主干线!I1933)</f>
        <v>3</v>
      </c>
    </row>
    <row r="1934" spans="1:9">
      <c r="A1934" s="24" t="str">
        <f>IF([1]新扩建主干线!A1934="","",[1]新扩建主干线!A1934)</f>
        <v>远瀚线路10</v>
      </c>
      <c r="B1934" s="24" t="str">
        <f>IF([1]新扩建主干线!B1934="","",[1]新扩建主干线!B1934)</f>
        <v>10kV</v>
      </c>
      <c r="C1934" s="24" t="str">
        <f>IF([1]新扩建主干线!C1934="","",[1]新扩建主干线!C1934)</f>
        <v>223远瀚线</v>
      </c>
      <c r="D1934" s="24">
        <f>IF([1]新扩建主干线!D1934="","",[1]新扩建主干线!D1934)</f>
        <v>0</v>
      </c>
      <c r="E1934" s="24">
        <f>IF([1]新扩建主干线!E1934="","",[1]新扩建主干线!E1934)</f>
        <v>0.13770199999999999</v>
      </c>
      <c r="F1934" s="24" t="str">
        <f>IF([1]新扩建主干线!F1934="","",[1]新扩建主干线!F1934)</f>
        <v>县级</v>
      </c>
      <c r="G1934" s="24">
        <f>IF([1]新扩建主干线!G1934="","",[1]新扩建主干线!G1934)</f>
        <v>0</v>
      </c>
      <c r="H1934" s="24">
        <f>IF([1]新扩建主干线!H1934="","",[1]新扩建主干线!H1934)</f>
        <v>0</v>
      </c>
      <c r="I1934" s="24">
        <f>IF([1]新扩建主干线!I1934="","",[1]新扩建主干线!I1934)</f>
        <v>1</v>
      </c>
    </row>
    <row r="1935" spans="1:9">
      <c r="A1935" s="24" t="str">
        <f>IF([1]新扩建主干线!A1935="","",[1]新扩建主干线!A1935)</f>
        <v>远瀚线路12</v>
      </c>
      <c r="B1935" s="24" t="str">
        <f>IF([1]新扩建主干线!B1935="","",[1]新扩建主干线!B1935)</f>
        <v>10kV</v>
      </c>
      <c r="C1935" s="24" t="str">
        <f>IF([1]新扩建主干线!C1935="","",[1]新扩建主干线!C1935)</f>
        <v>223远瀚线</v>
      </c>
      <c r="D1935" s="24">
        <f>IF([1]新扩建主干线!D1935="","",[1]新扩建主干线!D1935)</f>
        <v>0</v>
      </c>
      <c r="E1935" s="24">
        <f>IF([1]新扩建主干线!E1935="","",[1]新扩建主干线!E1935)</f>
        <v>0.30450199999999999</v>
      </c>
      <c r="F1935" s="24" t="str">
        <f>IF([1]新扩建主干线!F1935="","",[1]新扩建主干线!F1935)</f>
        <v>县级</v>
      </c>
      <c r="G1935" s="24">
        <f>IF([1]新扩建主干线!G1935="","",[1]新扩建主干线!G1935)</f>
        <v>0</v>
      </c>
      <c r="H1935" s="24">
        <f>IF([1]新扩建主干线!H1935="","",[1]新扩建主干线!H1935)</f>
        <v>2</v>
      </c>
      <c r="I1935" s="24">
        <f>IF([1]新扩建主干线!I1935="","",[1]新扩建主干线!I1935)</f>
        <v>3</v>
      </c>
    </row>
    <row r="1936" spans="1:9">
      <c r="A1936" s="24" t="str">
        <f>IF([1]新扩建主干线!A1936="","",[1]新扩建主干线!A1936)</f>
        <v>国展线路1</v>
      </c>
      <c r="B1936" s="24" t="str">
        <f>IF([1]新扩建主干线!B1936="","",[1]新扩建主干线!B1936)</f>
        <v>10kV</v>
      </c>
      <c r="C1936" s="24" t="str">
        <f>IF([1]新扩建主干线!C1936="","",[1]新扩建主干线!C1936)</f>
        <v>222国展线</v>
      </c>
      <c r="D1936" s="24">
        <f>IF([1]新扩建主干线!D1936="","",[1]新扩建主干线!D1936)</f>
        <v>0</v>
      </c>
      <c r="E1936" s="24">
        <f>IF([1]新扩建主干线!E1936="","",[1]新扩建主干线!E1936)</f>
        <v>2.2098900000000001</v>
      </c>
      <c r="F1936" s="24" t="str">
        <f>IF([1]新扩建主干线!F1936="","",[1]新扩建主干线!F1936)</f>
        <v>县级</v>
      </c>
      <c r="G1936" s="24">
        <f>IF([1]新扩建主干线!G1936="","",[1]新扩建主干线!G1936)</f>
        <v>0</v>
      </c>
      <c r="H1936" s="24">
        <f>IF([1]新扩建主干线!H1936="","",[1]新扩建主干线!H1936)</f>
        <v>3</v>
      </c>
      <c r="I1936" s="24">
        <f>IF([1]新扩建主干线!I1936="","",[1]新扩建主干线!I1936)</f>
        <v>1</v>
      </c>
    </row>
    <row r="1937" spans="1:9">
      <c r="A1937" s="24" t="str">
        <f>IF([1]新扩建主干线!A1937="","",[1]新扩建主干线!A1937)</f>
        <v>国展线路3</v>
      </c>
      <c r="B1937" s="24" t="str">
        <f>IF([1]新扩建主干线!B1937="","",[1]新扩建主干线!B1937)</f>
        <v>10kV</v>
      </c>
      <c r="C1937" s="24" t="str">
        <f>IF([1]新扩建主干线!C1937="","",[1]新扩建主干线!C1937)</f>
        <v>222国展线</v>
      </c>
      <c r="D1937" s="24">
        <f>IF([1]新扩建主干线!D1937="","",[1]新扩建主干线!D1937)</f>
        <v>0</v>
      </c>
      <c r="E1937" s="24">
        <f>IF([1]新扩建主干线!E1937="","",[1]新扩建主干线!E1937)</f>
        <v>0.31557099999999999</v>
      </c>
      <c r="F1937" s="24" t="str">
        <f>IF([1]新扩建主干线!F1937="","",[1]新扩建主干线!F1937)</f>
        <v>县级</v>
      </c>
      <c r="G1937" s="24">
        <f>IF([1]新扩建主干线!G1937="","",[1]新扩建主干线!G1937)</f>
        <v>0</v>
      </c>
      <c r="H1937" s="24">
        <f>IF([1]新扩建主干线!H1937="","",[1]新扩建主干线!H1937)</f>
        <v>5</v>
      </c>
      <c r="I1937" s="24">
        <f>IF([1]新扩建主干线!I1937="","",[1]新扩建主干线!I1937)</f>
        <v>3</v>
      </c>
    </row>
    <row r="1938" spans="1:9">
      <c r="A1938" s="24" t="str">
        <f>IF([1]新扩建主干线!A1938="","",[1]新扩建主干线!A1938)</f>
        <v>国展线路4</v>
      </c>
      <c r="B1938" s="24" t="str">
        <f>IF([1]新扩建主干线!B1938="","",[1]新扩建主干线!B1938)</f>
        <v>10kV</v>
      </c>
      <c r="C1938" s="24" t="str">
        <f>IF([1]新扩建主干线!C1938="","",[1]新扩建主干线!C1938)</f>
        <v>222国展线</v>
      </c>
      <c r="D1938" s="24">
        <f>IF([1]新扩建主干线!D1938="","",[1]新扩建主干线!D1938)</f>
        <v>0</v>
      </c>
      <c r="E1938" s="24">
        <f>IF([1]新扩建主干线!E1938="","",[1]新扩建主干线!E1938)</f>
        <v>0.37387799999999999</v>
      </c>
      <c r="F1938" s="24" t="str">
        <f>IF([1]新扩建主干线!F1938="","",[1]新扩建主干线!F1938)</f>
        <v>县级</v>
      </c>
      <c r="G1938" s="24">
        <f>IF([1]新扩建主干线!G1938="","",[1]新扩建主干线!G1938)</f>
        <v>0</v>
      </c>
      <c r="H1938" s="24">
        <f>IF([1]新扩建主干线!H1938="","",[1]新扩建主干线!H1938)</f>
        <v>6</v>
      </c>
      <c r="I1938" s="24">
        <f>IF([1]新扩建主干线!I1938="","",[1]新扩建主干线!I1938)</f>
        <v>1</v>
      </c>
    </row>
    <row r="1939" spans="1:9">
      <c r="A1939" s="24" t="str">
        <f>IF([1]新扩建主干线!A1939="","",[1]新扩建主干线!A1939)</f>
        <v>国展线路6</v>
      </c>
      <c r="B1939" s="24" t="str">
        <f>IF([1]新扩建主干线!B1939="","",[1]新扩建主干线!B1939)</f>
        <v>10kV</v>
      </c>
      <c r="C1939" s="24" t="str">
        <f>IF([1]新扩建主干线!C1939="","",[1]新扩建主干线!C1939)</f>
        <v>222国展线</v>
      </c>
      <c r="D1939" s="24">
        <f>IF([1]新扩建主干线!D1939="","",[1]新扩建主干线!D1939)</f>
        <v>0</v>
      </c>
      <c r="E1939" s="24">
        <f>IF([1]新扩建主干线!E1939="","",[1]新扩建主干线!E1939)</f>
        <v>0.95370200000000005</v>
      </c>
      <c r="F1939" s="24" t="str">
        <f>IF([1]新扩建主干线!F1939="","",[1]新扩建主干线!F1939)</f>
        <v/>
      </c>
      <c r="G1939" s="24">
        <f>IF([1]新扩建主干线!G1939="","",[1]新扩建主干线!G1939)</f>
        <v>0</v>
      </c>
      <c r="H1939" s="24">
        <f>IF([1]新扩建主干线!H1939="","",[1]新扩建主干线!H1939)</f>
        <v>8</v>
      </c>
      <c r="I1939" s="24">
        <f>IF([1]新扩建主干线!I1939="","",[1]新扩建主干线!I1939)</f>
        <v>3</v>
      </c>
    </row>
    <row r="1940" spans="1:9">
      <c r="A1940" s="24" t="str">
        <f>IF([1]新扩建主干线!A1940="","",[1]新扩建主干线!A1940)</f>
        <v>国展线路7</v>
      </c>
      <c r="B1940" s="24" t="str">
        <f>IF([1]新扩建主干线!B1940="","",[1]新扩建主干线!B1940)</f>
        <v>10kV</v>
      </c>
      <c r="C1940" s="24" t="str">
        <f>IF([1]新扩建主干线!C1940="","",[1]新扩建主干线!C1940)</f>
        <v>222国展线</v>
      </c>
      <c r="D1940" s="24">
        <f>IF([1]新扩建主干线!D1940="","",[1]新扩建主干线!D1940)</f>
        <v>0</v>
      </c>
      <c r="E1940" s="24">
        <f>IF([1]新扩建主干线!E1940="","",[1]新扩建主干线!E1940)</f>
        <v>3.0981000000000002E-2</v>
      </c>
      <c r="F1940" s="24" t="str">
        <f>IF([1]新扩建主干线!F1940="","",[1]新扩建主干线!F1940)</f>
        <v/>
      </c>
      <c r="G1940" s="24">
        <f>IF([1]新扩建主干线!G1940="","",[1]新扩建主干线!G1940)</f>
        <v>0</v>
      </c>
      <c r="H1940" s="24">
        <f>IF([1]新扩建主干线!H1940="","",[1]新扩建主干线!H1940)</f>
        <v>0</v>
      </c>
      <c r="I1940" s="24">
        <f>IF([1]新扩建主干线!I1940="","",[1]新扩建主干线!I1940)</f>
        <v>1</v>
      </c>
    </row>
    <row r="1941" spans="1:9">
      <c r="A1941" s="24" t="str">
        <f>IF([1]新扩建主干线!A1941="","",[1]新扩建主干线!A1941)</f>
        <v>万华线路2</v>
      </c>
      <c r="B1941" s="24" t="str">
        <f>IF([1]新扩建主干线!B1941="","",[1]新扩建主干线!B1941)</f>
        <v>10kV</v>
      </c>
      <c r="C1941" s="24" t="str">
        <f>IF([1]新扩建主干线!C1941="","",[1]新扩建主干线!C1941)</f>
        <v>224万华线</v>
      </c>
      <c r="D1941" s="24">
        <f>IF([1]新扩建主干线!D1941="","",[1]新扩建主干线!D1941)</f>
        <v>0</v>
      </c>
      <c r="E1941" s="24">
        <f>IF([1]新扩建主干线!E1941="","",[1]新扩建主干线!E1941)</f>
        <v>0.86041500000000004</v>
      </c>
      <c r="F1941" s="24" t="str">
        <f>IF([1]新扩建主干线!F1941="","",[1]新扩建主干线!F1941)</f>
        <v>县级</v>
      </c>
      <c r="G1941" s="24">
        <f>IF([1]新扩建主干线!G1941="","",[1]新扩建主干线!G1941)</f>
        <v>0</v>
      </c>
      <c r="H1941" s="24">
        <f>IF([1]新扩建主干线!H1941="","",[1]新扩建主干线!H1941)</f>
        <v>2</v>
      </c>
      <c r="I1941" s="24">
        <f>IF([1]新扩建主干线!I1941="","",[1]新扩建主干线!I1941)</f>
        <v>3</v>
      </c>
    </row>
    <row r="1942" spans="1:9">
      <c r="A1942" s="24" t="str">
        <f>IF([1]新扩建主干线!A1942="","",[1]新扩建主干线!A1942)</f>
        <v>万华线路3</v>
      </c>
      <c r="B1942" s="24" t="str">
        <f>IF([1]新扩建主干线!B1942="","",[1]新扩建主干线!B1942)</f>
        <v>10kV</v>
      </c>
      <c r="C1942" s="24" t="str">
        <f>IF([1]新扩建主干线!C1942="","",[1]新扩建主干线!C1942)</f>
        <v>224万华线</v>
      </c>
      <c r="D1942" s="24">
        <f>IF([1]新扩建主干线!D1942="","",[1]新扩建主干线!D1942)</f>
        <v>0</v>
      </c>
      <c r="E1942" s="24">
        <f>IF([1]新扩建主干线!E1942="","",[1]新扩建主干线!E1942)</f>
        <v>5.5732999999999998E-2</v>
      </c>
      <c r="F1942" s="24" t="str">
        <f>IF([1]新扩建主干线!F1942="","",[1]新扩建主干线!F1942)</f>
        <v>县级</v>
      </c>
      <c r="G1942" s="24">
        <f>IF([1]新扩建主干线!G1942="","",[1]新扩建主干线!G1942)</f>
        <v>0</v>
      </c>
      <c r="H1942" s="24">
        <f>IF([1]新扩建主干线!H1942="","",[1]新扩建主干线!H1942)</f>
        <v>3</v>
      </c>
      <c r="I1942" s="24">
        <f>IF([1]新扩建主干线!I1942="","",[1]新扩建主干线!I1942)</f>
        <v>1</v>
      </c>
    </row>
    <row r="1943" spans="1:9">
      <c r="A1943" s="24" t="str">
        <f>IF([1]新扩建主干线!A1943="","",[1]新扩建主干线!A1943)</f>
        <v>万华线路5</v>
      </c>
      <c r="B1943" s="24" t="str">
        <f>IF([1]新扩建主干线!B1943="","",[1]新扩建主干线!B1943)</f>
        <v>10kV</v>
      </c>
      <c r="C1943" s="24" t="str">
        <f>IF([1]新扩建主干线!C1943="","",[1]新扩建主干线!C1943)</f>
        <v>224万华线</v>
      </c>
      <c r="D1943" s="24">
        <f>IF([1]新扩建主干线!D1943="","",[1]新扩建主干线!D1943)</f>
        <v>0</v>
      </c>
      <c r="E1943" s="24">
        <f>IF([1]新扩建主干线!E1943="","",[1]新扩建主干线!E1943)</f>
        <v>0.51553400000000005</v>
      </c>
      <c r="F1943" s="24" t="str">
        <f>IF([1]新扩建主干线!F1943="","",[1]新扩建主干线!F1943)</f>
        <v>县级</v>
      </c>
      <c r="G1943" s="24">
        <f>IF([1]新扩建主干线!G1943="","",[1]新扩建主干线!G1943)</f>
        <v>0</v>
      </c>
      <c r="H1943" s="24">
        <f>IF([1]新扩建主干线!H1943="","",[1]新扩建主干线!H1943)</f>
        <v>5</v>
      </c>
      <c r="I1943" s="24">
        <f>IF([1]新扩建主干线!I1943="","",[1]新扩建主干线!I1943)</f>
        <v>3</v>
      </c>
    </row>
    <row r="1944" spans="1:9">
      <c r="A1944" s="24" t="str">
        <f>IF([1]新扩建主干线!A1944="","",[1]新扩建主干线!A1944)</f>
        <v>万华线路6</v>
      </c>
      <c r="B1944" s="24" t="str">
        <f>IF([1]新扩建主干线!B1944="","",[1]新扩建主干线!B1944)</f>
        <v>10kV</v>
      </c>
      <c r="C1944" s="24" t="str">
        <f>IF([1]新扩建主干线!C1944="","",[1]新扩建主干线!C1944)</f>
        <v>224万华线</v>
      </c>
      <c r="D1944" s="24">
        <f>IF([1]新扩建主干线!D1944="","",[1]新扩建主干线!D1944)</f>
        <v>0</v>
      </c>
      <c r="E1944" s="24">
        <f>IF([1]新扩建主干线!E1944="","",[1]新扩建主干线!E1944)</f>
        <v>0.176619</v>
      </c>
      <c r="F1944" s="24" t="str">
        <f>IF([1]新扩建主干线!F1944="","",[1]新扩建主干线!F1944)</f>
        <v>县级</v>
      </c>
      <c r="G1944" s="24">
        <f>IF([1]新扩建主干线!G1944="","",[1]新扩建主干线!G1944)</f>
        <v>0</v>
      </c>
      <c r="H1944" s="24">
        <f>IF([1]新扩建主干线!H1944="","",[1]新扩建主干线!H1944)</f>
        <v>6</v>
      </c>
      <c r="I1944" s="24">
        <f>IF([1]新扩建主干线!I1944="","",[1]新扩建主干线!I1944)</f>
        <v>1</v>
      </c>
    </row>
    <row r="1945" spans="1:9">
      <c r="A1945" s="24" t="str">
        <f>IF([1]新扩建主干线!A1945="","",[1]新扩建主干线!A1945)</f>
        <v>万华线路8</v>
      </c>
      <c r="B1945" s="24" t="str">
        <f>IF([1]新扩建主干线!B1945="","",[1]新扩建主干线!B1945)</f>
        <v>10kV</v>
      </c>
      <c r="C1945" s="24" t="str">
        <f>IF([1]新扩建主干线!C1945="","",[1]新扩建主干线!C1945)</f>
        <v>224万华线</v>
      </c>
      <c r="D1945" s="24">
        <f>IF([1]新扩建主干线!D1945="","",[1]新扩建主干线!D1945)</f>
        <v>0</v>
      </c>
      <c r="E1945" s="24">
        <f>IF([1]新扩建主干线!E1945="","",[1]新扩建主干线!E1945)</f>
        <v>0.173683</v>
      </c>
      <c r="F1945" s="24" t="str">
        <f>IF([1]新扩建主干线!F1945="","",[1]新扩建主干线!F1945)</f>
        <v>县级</v>
      </c>
      <c r="G1945" s="24">
        <f>IF([1]新扩建主干线!G1945="","",[1]新扩建主干线!G1945)</f>
        <v>0</v>
      </c>
      <c r="H1945" s="24">
        <f>IF([1]新扩建主干线!H1945="","",[1]新扩建主干线!H1945)</f>
        <v>8</v>
      </c>
      <c r="I1945" s="24">
        <f>IF([1]新扩建主干线!I1945="","",[1]新扩建主干线!I1945)</f>
        <v>3</v>
      </c>
    </row>
    <row r="1946" spans="1:9">
      <c r="A1946" s="24" t="str">
        <f>IF([1]新扩建主干线!A1946="","",[1]新扩建主干线!A1946)</f>
        <v>金甲线路1-1-1</v>
      </c>
      <c r="B1946" s="24" t="str">
        <f>IF([1]新扩建主干线!B1946="","",[1]新扩建主干线!B1946)</f>
        <v>10kV</v>
      </c>
      <c r="C1946" s="24" t="str">
        <f>IF([1]新扩建主干线!C1946="","",[1]新扩建主干线!C1946)</f>
        <v>211金甲线</v>
      </c>
      <c r="D1946" s="24">
        <f>IF([1]新扩建主干线!D1946="","",[1]新扩建主干线!D1946)</f>
        <v>0</v>
      </c>
      <c r="E1946" s="24">
        <f>IF([1]新扩建主干线!E1946="","",[1]新扩建主干线!E1946)</f>
        <v>0.219662</v>
      </c>
      <c r="F1946" s="24" t="str">
        <f>IF([1]新扩建主干线!F1946="","",[1]新扩建主干线!F1946)</f>
        <v>县级</v>
      </c>
      <c r="G1946" s="24">
        <f>IF([1]新扩建主干线!G1946="","",[1]新扩建主干线!G1946)</f>
        <v>0</v>
      </c>
      <c r="H1946" s="24">
        <f>IF([1]新扩建主干线!H1946="","",[1]新扩建主干线!H1946)</f>
        <v>0</v>
      </c>
      <c r="I1946" s="24">
        <f>IF([1]新扩建主干线!I1946="","",[1]新扩建主干线!I1946)</f>
        <v>1</v>
      </c>
    </row>
    <row r="1947" spans="1:9">
      <c r="A1947" s="24" t="str">
        <f>IF([1]新扩建主干线!A1947="","",[1]新扩建主干线!A1947)</f>
        <v>常发房产新出线</v>
      </c>
      <c r="B1947" s="24" t="str">
        <f>IF([1]新扩建主干线!B1947="","",[1]新扩建主干线!B1947)</f>
        <v>10kV</v>
      </c>
      <c r="C1947" s="24" t="str">
        <f>IF([1]新扩建主干线!C1947="","",[1]新扩建主干线!C1947)</f>
        <v>常发房产新出线</v>
      </c>
      <c r="D1947" s="24">
        <f>IF([1]新扩建主干线!D1947="","",[1]新扩建主干线!D1947)</f>
        <v>0</v>
      </c>
      <c r="E1947" s="24">
        <f>IF([1]新扩建主干线!E1947="","",[1]新扩建主干线!E1947)</f>
        <v>2.7436129999999999</v>
      </c>
      <c r="F1947" s="24" t="str">
        <f>IF([1]新扩建主干线!F1947="","",[1]新扩建主干线!F1947)</f>
        <v>市辖</v>
      </c>
      <c r="G1947" s="24">
        <f>IF([1]新扩建主干线!G1947="","",[1]新扩建主干线!G1947)</f>
        <v>0</v>
      </c>
      <c r="H1947" s="24">
        <f>IF([1]新扩建主干线!H1947="","",[1]新扩建主干线!H1947)</f>
        <v>2</v>
      </c>
      <c r="I1947" s="24">
        <f>IF([1]新扩建主干线!I1947="","",[1]新扩建主干线!I1947)</f>
        <v>3</v>
      </c>
    </row>
    <row r="1948" spans="1:9">
      <c r="A1948" s="24" t="str">
        <f>IF([1]新扩建主干线!A1948="","",[1]新扩建主干线!A1948)</f>
        <v>宝湾线路34</v>
      </c>
      <c r="B1948" s="24" t="str">
        <f>IF([1]新扩建主干线!B1948="","",[1]新扩建主干线!B1948)</f>
        <v>10kV</v>
      </c>
      <c r="C1948" s="24" t="str">
        <f>IF([1]新扩建主干线!C1948="","",[1]新扩建主干线!C1948)</f>
        <v>157宝湾线</v>
      </c>
      <c r="D1948" s="24">
        <f>IF([1]新扩建主干线!D1948="","",[1]新扩建主干线!D1948)</f>
        <v>0</v>
      </c>
      <c r="E1948" s="24">
        <f>IF([1]新扩建主干线!E1948="","",[1]新扩建主干线!E1948)</f>
        <v>0.630942</v>
      </c>
      <c r="F1948" s="24" t="str">
        <f>IF([1]新扩建主干线!F1948="","",[1]新扩建主干线!F1948)</f>
        <v>市辖</v>
      </c>
      <c r="G1948" s="24">
        <f>IF([1]新扩建主干线!G1948="","",[1]新扩建主干线!G1948)</f>
        <v>0</v>
      </c>
      <c r="H1948" s="24">
        <f>IF([1]新扩建主干线!H1948="","",[1]新扩建主干线!H1948)</f>
        <v>0</v>
      </c>
      <c r="I1948" s="24">
        <f>IF([1]新扩建主干线!I1948="","",[1]新扩建主干线!I1948)</f>
        <v>1</v>
      </c>
    </row>
    <row r="1949" spans="1:9">
      <c r="A1949" s="24" t="str">
        <f>IF([1]新扩建主干线!A1949="","",[1]新扩建主干线!A1949)</f>
        <v>宝湾线路36</v>
      </c>
      <c r="B1949" s="24" t="str">
        <f>IF([1]新扩建主干线!B1949="","",[1]新扩建主干线!B1949)</f>
        <v>10kV</v>
      </c>
      <c r="C1949" s="24" t="str">
        <f>IF([1]新扩建主干线!C1949="","",[1]新扩建主干线!C1949)</f>
        <v>157宝湾线</v>
      </c>
      <c r="D1949" s="24">
        <f>IF([1]新扩建主干线!D1949="","",[1]新扩建主干线!D1949)</f>
        <v>0</v>
      </c>
      <c r="E1949" s="24">
        <f>IF([1]新扩建主干线!E1949="","",[1]新扩建主干线!E1949)</f>
        <v>0.37095</v>
      </c>
      <c r="F1949" s="24" t="str">
        <f>IF([1]新扩建主干线!F1949="","",[1]新扩建主干线!F1949)</f>
        <v/>
      </c>
      <c r="G1949" s="24">
        <f>IF([1]新扩建主干线!G1949="","",[1]新扩建主干线!G1949)</f>
        <v>0</v>
      </c>
      <c r="H1949" s="24">
        <f>IF([1]新扩建主干线!H1949="","",[1]新扩建主干线!H1949)</f>
        <v>4</v>
      </c>
      <c r="I1949" s="24">
        <f>IF([1]新扩建主干线!I1949="","",[1]新扩建主干线!I1949)</f>
        <v>3</v>
      </c>
    </row>
    <row r="1950" spans="1:9">
      <c r="A1950" s="24" t="str">
        <f>IF([1]新扩建主干线!A1950="","",[1]新扩建主干线!A1950)</f>
        <v>宝湾线路37</v>
      </c>
      <c r="B1950" s="24" t="str">
        <f>IF([1]新扩建主干线!B1950="","",[1]新扩建主干线!B1950)</f>
        <v>10kV</v>
      </c>
      <c r="C1950" s="24" t="str">
        <f>IF([1]新扩建主干线!C1950="","",[1]新扩建主干线!C1950)</f>
        <v>157宝湾线</v>
      </c>
      <c r="D1950" s="24">
        <f>IF([1]新扩建主干线!D1950="","",[1]新扩建主干线!D1950)</f>
        <v>0</v>
      </c>
      <c r="E1950" s="24">
        <f>IF([1]新扩建主干线!E1950="","",[1]新扩建主干线!E1950)</f>
        <v>0.32131700000000002</v>
      </c>
      <c r="F1950" s="24" t="str">
        <f>IF([1]新扩建主干线!F1950="","",[1]新扩建主干线!F1950)</f>
        <v>县级</v>
      </c>
      <c r="G1950" s="24">
        <f>IF([1]新扩建主干线!G1950="","",[1]新扩建主干线!G1950)</f>
        <v>0</v>
      </c>
      <c r="H1950" s="24">
        <f>IF([1]新扩建主干线!H1950="","",[1]新扩建主干线!H1950)</f>
        <v>5</v>
      </c>
      <c r="I1950" s="24">
        <f>IF([1]新扩建主干线!I1950="","",[1]新扩建主干线!I1950)</f>
        <v>1</v>
      </c>
    </row>
    <row r="1951" spans="1:9">
      <c r="A1951" s="24" t="str">
        <f>IF([1]新扩建主干线!A1951="","",[1]新扩建主干线!A1951)</f>
        <v>宝湾线路39</v>
      </c>
      <c r="B1951" s="24" t="str">
        <f>IF([1]新扩建主干线!B1951="","",[1]新扩建主干线!B1951)</f>
        <v>10kV</v>
      </c>
      <c r="C1951" s="24" t="str">
        <f>IF([1]新扩建主干线!C1951="","",[1]新扩建主干线!C1951)</f>
        <v>157宝湾线</v>
      </c>
      <c r="D1951" s="24">
        <f>IF([1]新扩建主干线!D1951="","",[1]新扩建主干线!D1951)</f>
        <v>0</v>
      </c>
      <c r="E1951" s="24">
        <f>IF([1]新扩建主干线!E1951="","",[1]新扩建主干线!E1951)</f>
        <v>9.4438999999999995E-2</v>
      </c>
      <c r="F1951" s="24" t="str">
        <f>IF([1]新扩建主干线!F1951="","",[1]新扩建主干线!F1951)</f>
        <v>县级</v>
      </c>
      <c r="G1951" s="24">
        <f>IF([1]新扩建主干线!G1951="","",[1]新扩建主干线!G1951)</f>
        <v>0</v>
      </c>
      <c r="H1951" s="24">
        <f>IF([1]新扩建主干线!H1951="","",[1]新扩建主干线!H1951)</f>
        <v>7</v>
      </c>
      <c r="I1951" s="24">
        <f>IF([1]新扩建主干线!I1951="","",[1]新扩建主干线!I1951)</f>
        <v>3</v>
      </c>
    </row>
    <row r="1952" spans="1:9">
      <c r="A1952" s="24" t="str">
        <f>IF([1]新扩建主干线!A1952="","",[1]新扩建主干线!A1952)</f>
        <v>宝湾线路40</v>
      </c>
      <c r="B1952" s="24" t="str">
        <f>IF([1]新扩建主干线!B1952="","",[1]新扩建主干线!B1952)</f>
        <v>10kV</v>
      </c>
      <c r="C1952" s="24" t="str">
        <f>IF([1]新扩建主干线!C1952="","",[1]新扩建主干线!C1952)</f>
        <v>157宝湾线</v>
      </c>
      <c r="D1952" s="24">
        <f>IF([1]新扩建主干线!D1952="","",[1]新扩建主干线!D1952)</f>
        <v>0</v>
      </c>
      <c r="E1952" s="24">
        <f>IF([1]新扩建主干线!E1952="","",[1]新扩建主干线!E1952)</f>
        <v>7.8593999999999997E-2</v>
      </c>
      <c r="F1952" s="24" t="str">
        <f>IF([1]新扩建主干线!F1952="","",[1]新扩建主干线!F1952)</f>
        <v>县级</v>
      </c>
      <c r="G1952" s="24">
        <f>IF([1]新扩建主干线!G1952="","",[1]新扩建主干线!G1952)</f>
        <v>0</v>
      </c>
      <c r="H1952" s="24">
        <f>IF([1]新扩建主干线!H1952="","",[1]新扩建主干线!H1952)</f>
        <v>8</v>
      </c>
      <c r="I1952" s="24">
        <f>IF([1]新扩建主干线!I1952="","",[1]新扩建主干线!I1952)</f>
        <v>1</v>
      </c>
    </row>
    <row r="1953" spans="1:9">
      <c r="A1953" s="24" t="str">
        <f>IF([1]新扩建主干线!A1953="","",[1]新扩建主干线!A1953)</f>
        <v>国陆线路</v>
      </c>
      <c r="B1953" s="24" t="str">
        <f>IF([1]新扩建主干线!B1953="","",[1]新扩建主干线!B1953)</f>
        <v>10kV</v>
      </c>
      <c r="C1953" s="24" t="str">
        <f>IF([1]新扩建主干线!C1953="","",[1]新扩建主干线!C1953)</f>
        <v>116国陆线</v>
      </c>
      <c r="D1953" s="24">
        <f>IF([1]新扩建主干线!D1953="","",[1]新扩建主干线!D1953)</f>
        <v>0</v>
      </c>
      <c r="E1953" s="24">
        <f>IF([1]新扩建主干线!E1953="","",[1]新扩建主干线!E1953)</f>
        <v>2.1339830000000002</v>
      </c>
      <c r="F1953" s="24" t="str">
        <f>IF([1]新扩建主干线!F1953="","",[1]新扩建主干线!F1953)</f>
        <v>市辖</v>
      </c>
      <c r="G1953" s="24">
        <f>IF([1]新扩建主干线!G1953="","",[1]新扩建主干线!G1953)</f>
        <v>0</v>
      </c>
      <c r="H1953" s="24">
        <f>IF([1]新扩建主干线!H1953="","",[1]新扩建主干线!H1953)</f>
        <v>1</v>
      </c>
      <c r="I1953" s="24">
        <f>IF([1]新扩建主干线!I1953="","",[1]新扩建主干线!I1953)</f>
        <v>3</v>
      </c>
    </row>
    <row r="1954" spans="1:9">
      <c r="A1954" s="24" t="str">
        <f>IF([1]新扩建主干线!A1954="","",[1]新扩建主干线!A1954)</f>
        <v>瑞叁线路</v>
      </c>
      <c r="B1954" s="24" t="str">
        <f>IF([1]新扩建主干线!B1954="","",[1]新扩建主干线!B1954)</f>
        <v>10kV</v>
      </c>
      <c r="C1954" s="24" t="str">
        <f>IF([1]新扩建主干线!C1954="","",[1]新扩建主干线!C1954)</f>
        <v>123瑞叁线</v>
      </c>
      <c r="D1954" s="24">
        <f>IF([1]新扩建主干线!D1954="","",[1]新扩建主干线!D1954)</f>
        <v>0</v>
      </c>
      <c r="E1954" s="24">
        <f>IF([1]新扩建主干线!E1954="","",[1]新扩建主干线!E1954)</f>
        <v>1.099639</v>
      </c>
      <c r="F1954" s="24" t="str">
        <f>IF([1]新扩建主干线!F1954="","",[1]新扩建主干线!F1954)</f>
        <v/>
      </c>
      <c r="G1954" s="24">
        <f>IF([1]新扩建主干线!G1954="","",[1]新扩建主干线!G1954)</f>
        <v>0</v>
      </c>
      <c r="H1954" s="24">
        <f>IF([1]新扩建主干线!H1954="","",[1]新扩建主干线!H1954)</f>
        <v>2</v>
      </c>
      <c r="I1954" s="24">
        <f>IF([1]新扩建主干线!I1954="","",[1]新扩建主干线!I1954)</f>
        <v>1</v>
      </c>
    </row>
    <row r="1955" spans="1:9">
      <c r="A1955" s="24" t="str">
        <f>IF([1]新扩建主干线!A1955="","",[1]新扩建主干线!A1955)</f>
        <v>公叁线路82-1</v>
      </c>
      <c r="B1955" s="24" t="str">
        <f>IF([1]新扩建主干线!B1955="","",[1]新扩建主干线!B1955)</f>
        <v>10kV</v>
      </c>
      <c r="C1955" s="24" t="str">
        <f>IF([1]新扩建主干线!C1955="","",[1]新扩建主干线!C1955)</f>
        <v>123公叁线</v>
      </c>
      <c r="D1955" s="24">
        <f>IF([1]新扩建主干线!D1955="","",[1]新扩建主干线!D1955)</f>
        <v>1</v>
      </c>
      <c r="E1955" s="24">
        <f>IF([1]新扩建主干线!E1955="","",[1]新扩建主干线!E1955)</f>
        <v>1.3960000000000001E-3</v>
      </c>
      <c r="F1955" s="24" t="str">
        <f>IF([1]新扩建主干线!F1955="","",[1]新扩建主干线!F1955)</f>
        <v>市辖</v>
      </c>
      <c r="G1955" s="24">
        <f>IF([1]新扩建主干线!G1955="","",[1]新扩建主干线!G1955)</f>
        <v>0</v>
      </c>
      <c r="H1955" s="24">
        <f>IF([1]新扩建主干线!H1955="","",[1]新扩建主干线!H1955)</f>
        <v>4</v>
      </c>
      <c r="I1955" s="24">
        <f>IF([1]新扩建主干线!I1955="","",[1]新扩建主干线!I1955)</f>
        <v>3</v>
      </c>
    </row>
    <row r="1956" spans="1:9">
      <c r="A1956" s="24" t="str">
        <f>IF([1]新扩建主干线!A1956="","",[1]新扩建主干线!A1956)</f>
        <v>公叁线路83-1</v>
      </c>
      <c r="B1956" s="24" t="str">
        <f>IF([1]新扩建主干线!B1956="","",[1]新扩建主干线!B1956)</f>
        <v>10kV</v>
      </c>
      <c r="C1956" s="24" t="str">
        <f>IF([1]新扩建主干线!C1956="","",[1]新扩建主干线!C1956)</f>
        <v>123公叁线</v>
      </c>
      <c r="D1956" s="24">
        <f>IF([1]新扩建主干线!D1956="","",[1]新扩建主干线!D1956)</f>
        <v>1</v>
      </c>
      <c r="E1956" s="24">
        <f>IF([1]新扩建主干线!E1956="","",[1]新扩建主干线!E1956)</f>
        <v>1.591E-3</v>
      </c>
      <c r="F1956" s="24" t="str">
        <f>IF([1]新扩建主干线!F1956="","",[1]新扩建主干线!F1956)</f>
        <v>市辖</v>
      </c>
      <c r="G1956" s="24">
        <f>IF([1]新扩建主干线!G1956="","",[1]新扩建主干线!G1956)</f>
        <v>0</v>
      </c>
      <c r="H1956" s="24">
        <f>IF([1]新扩建主干线!H1956="","",[1]新扩建主干线!H1956)</f>
        <v>5</v>
      </c>
      <c r="I1956" s="24">
        <f>IF([1]新扩建主干线!I1956="","",[1]新扩建主干线!I1956)</f>
        <v>1</v>
      </c>
    </row>
    <row r="1957" spans="1:9">
      <c r="A1957" s="24" t="str">
        <f>IF([1]新扩建主干线!A1957="","",[1]新扩建主干线!A1957)</f>
        <v>公叁线路46-2</v>
      </c>
      <c r="B1957" s="24" t="str">
        <f>IF([1]新扩建主干线!B1957="","",[1]新扩建主干线!B1957)</f>
        <v>10kV</v>
      </c>
      <c r="C1957" s="24" t="str">
        <f>IF([1]新扩建主干线!C1957="","",[1]新扩建主干线!C1957)</f>
        <v>123公叁线</v>
      </c>
      <c r="D1957" s="24">
        <f>IF([1]新扩建主干线!D1957="","",[1]新扩建主干线!D1957)</f>
        <v>0</v>
      </c>
      <c r="E1957" s="24">
        <f>IF([1]新扩建主干线!E1957="","",[1]新扩建主干线!E1957)</f>
        <v>0.240706</v>
      </c>
      <c r="F1957" s="24" t="str">
        <f>IF([1]新扩建主干线!F1957="","",[1]新扩建主干线!F1957)</f>
        <v>市辖</v>
      </c>
      <c r="G1957" s="24">
        <f>IF([1]新扩建主干线!G1957="","",[1]新扩建主干线!G1957)</f>
        <v>0</v>
      </c>
      <c r="H1957" s="24">
        <f>IF([1]新扩建主干线!H1957="","",[1]新扩建主干线!H1957)</f>
        <v>7</v>
      </c>
      <c r="I1957" s="24">
        <f>IF([1]新扩建主干线!I1957="","",[1]新扩建主干线!I1957)</f>
        <v>3</v>
      </c>
    </row>
    <row r="1958" spans="1:9">
      <c r="A1958" s="24" t="str">
        <f>IF([1]新扩建主干线!A1958="","",[1]新扩建主干线!A1958)</f>
        <v>公叁线路46-3</v>
      </c>
      <c r="B1958" s="24" t="str">
        <f>IF([1]新扩建主干线!B1958="","",[1]新扩建主干线!B1958)</f>
        <v>10kV</v>
      </c>
      <c r="C1958" s="24" t="str">
        <f>IF([1]新扩建主干线!C1958="","",[1]新扩建主干线!C1958)</f>
        <v>123公叁线</v>
      </c>
      <c r="D1958" s="24">
        <f>IF([1]新扩建主干线!D1958="","",[1]新扩建主干线!D1958)</f>
        <v>0</v>
      </c>
      <c r="E1958" s="24">
        <f>IF([1]新扩建主干线!E1958="","",[1]新扩建主干线!E1958)</f>
        <v>6.7254999999999995E-2</v>
      </c>
      <c r="F1958" s="24" t="str">
        <f>IF([1]新扩建主干线!F1958="","",[1]新扩建主干线!F1958)</f>
        <v>市辖</v>
      </c>
      <c r="G1958" s="24">
        <f>IF([1]新扩建主干线!G1958="","",[1]新扩建主干线!G1958)</f>
        <v>0</v>
      </c>
      <c r="H1958" s="24">
        <f>IF([1]新扩建主干线!H1958="","",[1]新扩建主干线!H1958)</f>
        <v>8</v>
      </c>
      <c r="I1958" s="24">
        <f>IF([1]新扩建主干线!I1958="","",[1]新扩建主干线!I1958)</f>
        <v>1</v>
      </c>
    </row>
    <row r="1959" spans="1:9">
      <c r="A1959" s="24" t="str">
        <f>IF([1]新扩建主干线!A1959="","",[1]新扩建主干线!A1959)</f>
        <v>线路122</v>
      </c>
      <c r="B1959" s="24" t="str">
        <f>IF([1]新扩建主干线!B1959="","",[1]新扩建主干线!B1959)</f>
        <v>10kV</v>
      </c>
      <c r="C1959" s="24" t="str">
        <f>IF([1]新扩建主干线!C1959="","",[1]新扩建主干线!C1959)</f>
        <v>131集善线</v>
      </c>
      <c r="D1959" s="24">
        <f>IF([1]新扩建主干线!D1959="","",[1]新扩建主干线!D1959)</f>
        <v>0</v>
      </c>
      <c r="E1959" s="24">
        <f>IF([1]新扩建主干线!E1959="","",[1]新扩建主干线!E1959)</f>
        <v>0.21096500000000001</v>
      </c>
      <c r="F1959" s="24" t="str">
        <f>IF([1]新扩建主干线!F1959="","",[1]新扩建主干线!F1959)</f>
        <v>市辖</v>
      </c>
      <c r="G1959" s="24">
        <f>IF([1]新扩建主干线!G1959="","",[1]新扩建主干线!G1959)</f>
        <v>0</v>
      </c>
      <c r="H1959" s="24">
        <f>IF([1]新扩建主干线!H1959="","",[1]新扩建主干线!H1959)</f>
        <v>1</v>
      </c>
      <c r="I1959" s="24">
        <f>IF([1]新扩建主干线!I1959="","",[1]新扩建主干线!I1959)</f>
        <v>3</v>
      </c>
    </row>
    <row r="1960" spans="1:9">
      <c r="A1960" s="24" t="str">
        <f>IF([1]新扩建主干线!A1960="","",[1]新扩建主干线!A1960)</f>
        <v>安肆线路29-1</v>
      </c>
      <c r="B1960" s="24" t="str">
        <f>IF([1]新扩建主干线!B1960="","",[1]新扩建主干线!B1960)</f>
        <v>10kV</v>
      </c>
      <c r="C1960" s="24" t="str">
        <f>IF([1]新扩建主干线!C1960="","",[1]新扩建主干线!C1960)</f>
        <v>144安肆线</v>
      </c>
      <c r="D1960" s="24">
        <f>IF([1]新扩建主干线!D1960="","",[1]新扩建主干线!D1960)</f>
        <v>0</v>
      </c>
      <c r="E1960" s="24">
        <f>IF([1]新扩建主干线!E1960="","",[1]新扩建主干线!E1960)</f>
        <v>0.15864300000000001</v>
      </c>
      <c r="F1960" s="24" t="str">
        <f>IF([1]新扩建主干线!F1960="","",[1]新扩建主干线!F1960)</f>
        <v>市辖</v>
      </c>
      <c r="G1960" s="24">
        <f>IF([1]新扩建主干线!G1960="","",[1]新扩建主干线!G1960)</f>
        <v>0</v>
      </c>
      <c r="H1960" s="24">
        <f>IF([1]新扩建主干线!H1960="","",[1]新扩建主干线!H1960)</f>
        <v>2</v>
      </c>
      <c r="I1960" s="24">
        <f>IF([1]新扩建主干线!I1960="","",[1]新扩建主干线!I1960)</f>
        <v>1</v>
      </c>
    </row>
    <row r="1961" spans="1:9">
      <c r="A1961" s="24" t="str">
        <f>IF([1]新扩建主干线!A1961="","",[1]新扩建主干线!A1961)</f>
        <v>安肆线路29-4</v>
      </c>
      <c r="B1961" s="24" t="str">
        <f>IF([1]新扩建主干线!B1961="","",[1]新扩建主干线!B1961)</f>
        <v>10kV</v>
      </c>
      <c r="C1961" s="24" t="str">
        <f>IF([1]新扩建主干线!C1961="","",[1]新扩建主干线!C1961)</f>
        <v>144安肆线</v>
      </c>
      <c r="D1961" s="24">
        <f>IF([1]新扩建主干线!D1961="","",[1]新扩建主干线!D1961)</f>
        <v>0</v>
      </c>
      <c r="E1961" s="24">
        <f>IF([1]新扩建主干线!E1961="","",[1]新扩建主干线!E1961)</f>
        <v>4.4219999999999997E-3</v>
      </c>
      <c r="F1961" s="24" t="str">
        <f>IF([1]新扩建主干线!F1961="","",[1]新扩建主干线!F1961)</f>
        <v>市辖</v>
      </c>
      <c r="G1961" s="24">
        <f>IF([1]新扩建主干线!G1961="","",[1]新扩建主干线!G1961)</f>
        <v>0</v>
      </c>
      <c r="H1961" s="24">
        <f>IF([1]新扩建主干线!H1961="","",[1]新扩建主干线!H1961)</f>
        <v>4</v>
      </c>
      <c r="I1961" s="24">
        <f>IF([1]新扩建主干线!I1961="","",[1]新扩建主干线!I1961)</f>
        <v>3</v>
      </c>
    </row>
    <row r="1962" spans="1:9">
      <c r="A1962" s="24" t="str">
        <f>IF([1]新扩建主干线!A1962="","",[1]新扩建主干线!A1962)</f>
        <v>安肆线路29-3</v>
      </c>
      <c r="B1962" s="24" t="str">
        <f>IF([1]新扩建主干线!B1962="","",[1]新扩建主干线!B1962)</f>
        <v>10kV</v>
      </c>
      <c r="C1962" s="24" t="str">
        <f>IF([1]新扩建主干线!C1962="","",[1]新扩建主干线!C1962)</f>
        <v>144安肆线</v>
      </c>
      <c r="D1962" s="24">
        <f>IF([1]新扩建主干线!D1962="","",[1]新扩建主干线!D1962)</f>
        <v>0</v>
      </c>
      <c r="E1962" s="24">
        <f>IF([1]新扩建主干线!E1962="","",[1]新扩建主干线!E1962)</f>
        <v>7.5600000000000001E-2</v>
      </c>
      <c r="F1962" s="24" t="str">
        <f>IF([1]新扩建主干线!F1962="","",[1]新扩建主干线!F1962)</f>
        <v>市辖</v>
      </c>
      <c r="G1962" s="24">
        <f>IF([1]新扩建主干线!G1962="","",[1]新扩建主干线!G1962)</f>
        <v>0</v>
      </c>
      <c r="H1962" s="24">
        <f>IF([1]新扩建主干线!H1962="","",[1]新扩建主干线!H1962)</f>
        <v>5</v>
      </c>
      <c r="I1962" s="24">
        <f>IF([1]新扩建主干线!I1962="","",[1]新扩建主干线!I1962)</f>
        <v>1</v>
      </c>
    </row>
    <row r="1963" spans="1:9">
      <c r="A1963" s="24" t="str">
        <f>IF([1]新扩建主干线!A1963="","",[1]新扩建主干线!A1963)</f>
        <v>安肆线路29-6</v>
      </c>
      <c r="B1963" s="24" t="str">
        <f>IF([1]新扩建主干线!B1963="","",[1]新扩建主干线!B1963)</f>
        <v>10kV</v>
      </c>
      <c r="C1963" s="24" t="str">
        <f>IF([1]新扩建主干线!C1963="","",[1]新扩建主干线!C1963)</f>
        <v>144安肆线</v>
      </c>
      <c r="D1963" s="24">
        <f>IF([1]新扩建主干线!D1963="","",[1]新扩建主干线!D1963)</f>
        <v>0</v>
      </c>
      <c r="E1963" s="24">
        <f>IF([1]新扩建主干线!E1963="","",[1]新扩建主干线!E1963)</f>
        <v>2.16E-3</v>
      </c>
      <c r="F1963" s="24" t="str">
        <f>IF([1]新扩建主干线!F1963="","",[1]新扩建主干线!F1963)</f>
        <v>市辖</v>
      </c>
      <c r="G1963" s="24">
        <f>IF([1]新扩建主干线!G1963="","",[1]新扩建主干线!G1963)</f>
        <v>0</v>
      </c>
      <c r="H1963" s="24">
        <f>IF([1]新扩建主干线!H1963="","",[1]新扩建主干线!H1963)</f>
        <v>7</v>
      </c>
      <c r="I1963" s="24">
        <f>IF([1]新扩建主干线!I1963="","",[1]新扩建主干线!I1963)</f>
        <v>3</v>
      </c>
    </row>
    <row r="1964" spans="1:9">
      <c r="A1964" s="24" t="str">
        <f>IF([1]新扩建主干线!A1964="","",[1]新扩建主干线!A1964)</f>
        <v>绿中线路56-2</v>
      </c>
      <c r="B1964" s="24" t="str">
        <f>IF([1]新扩建主干线!B1964="","",[1]新扩建主干线!B1964)</f>
        <v>10kV</v>
      </c>
      <c r="C1964" s="24" t="str">
        <f>IF([1]新扩建主干线!C1964="","",[1]新扩建主干线!C1964)</f>
        <v>138绿中线</v>
      </c>
      <c r="D1964" s="24">
        <f>IF([1]新扩建主干线!D1964="","",[1]新扩建主干线!D1964)</f>
        <v>1</v>
      </c>
      <c r="E1964" s="24">
        <f>IF([1]新扩建主干线!E1964="","",[1]新扩建主干线!E1964)</f>
        <v>2.9619999999999998E-3</v>
      </c>
      <c r="F1964" s="24" t="str">
        <f>IF([1]新扩建主干线!F1964="","",[1]新扩建主干线!F1964)</f>
        <v>市辖</v>
      </c>
      <c r="G1964" s="24">
        <f>IF([1]新扩建主干线!G1964="","",[1]新扩建主干线!G1964)</f>
        <v>0</v>
      </c>
      <c r="H1964" s="24">
        <f>IF([1]新扩建主干线!H1964="","",[1]新扩建主干线!H1964)</f>
        <v>8</v>
      </c>
      <c r="I1964" s="24">
        <f>IF([1]新扩建主干线!I1964="","",[1]新扩建主干线!I1964)</f>
        <v>1</v>
      </c>
    </row>
    <row r="1965" spans="1:9">
      <c r="A1965" s="24" t="str">
        <f>IF([1]新扩建主干线!A1965="","",[1]新扩建主干线!A1965)</f>
        <v/>
      </c>
      <c r="B1965" s="24" t="str">
        <f>IF([1]新扩建主干线!B1965="","",[1]新扩建主干线!B1965)</f>
        <v/>
      </c>
      <c r="C1965" s="24" t="str">
        <f>IF([1]新扩建主干线!C1965="","",[1]新扩建主干线!C1965)</f>
        <v/>
      </c>
      <c r="D1965" s="24" t="str">
        <f>IF([1]新扩建主干线!D1965="","",[1]新扩建主干线!D1965)</f>
        <v/>
      </c>
      <c r="E1965" s="24" t="str">
        <f>IF([1]新扩建主干线!E1965="","",[1]新扩建主干线!E1965)</f>
        <v/>
      </c>
      <c r="F1965" s="24" t="str">
        <f>IF([1]新扩建主干线!F1965="","",[1]新扩建主干线!F1965)</f>
        <v/>
      </c>
      <c r="G1965" s="24" t="str">
        <f>IF([1]新扩建主干线!G1965="","",[1]新扩建主干线!G1965)</f>
        <v/>
      </c>
      <c r="H1965" s="24" t="str">
        <f>IF([1]新扩建主干线!H1965="","",[1]新扩建主干线!H1965)</f>
        <v/>
      </c>
      <c r="I1965" s="24" t="str">
        <f>IF([1]新扩建主干线!I1965="","",[1]新扩建主干线!I1965)</f>
        <v/>
      </c>
    </row>
    <row r="1966" spans="1:9">
      <c r="A1966" s="24" t="str">
        <f>IF([1]新扩建主干线!A1966="","",[1]新扩建主干线!A1966)</f>
        <v/>
      </c>
      <c r="B1966" s="24" t="str">
        <f>IF([1]新扩建主干线!B1966="","",[1]新扩建主干线!B1966)</f>
        <v/>
      </c>
      <c r="C1966" s="24" t="str">
        <f>IF([1]新扩建主干线!C1966="","",[1]新扩建主干线!C1966)</f>
        <v/>
      </c>
      <c r="D1966" s="24" t="str">
        <f>IF([1]新扩建主干线!D1966="","",[1]新扩建主干线!D1966)</f>
        <v/>
      </c>
      <c r="E1966" s="24" t="str">
        <f>IF([1]新扩建主干线!E1966="","",[1]新扩建主干线!E1966)</f>
        <v/>
      </c>
      <c r="F1966" s="24" t="str">
        <f>IF([1]新扩建主干线!F1966="","",[1]新扩建主干线!F1966)</f>
        <v/>
      </c>
      <c r="G1966" s="24" t="str">
        <f>IF([1]新扩建主干线!G1966="","",[1]新扩建主干线!G1966)</f>
        <v/>
      </c>
      <c r="H1966" s="24" t="str">
        <f>IF([1]新扩建主干线!H1966="","",[1]新扩建主干线!H1966)</f>
        <v/>
      </c>
      <c r="I1966" s="24" t="str">
        <f>IF([1]新扩建主干线!I1966="","",[1]新扩建主干线!I1966)</f>
        <v/>
      </c>
    </row>
    <row r="1967" spans="1:9">
      <c r="A1967" s="24" t="str">
        <f>IF([1]新扩建主干线!A1967="","",[1]新扩建主干线!A1967)</f>
        <v/>
      </c>
      <c r="B1967" s="24" t="str">
        <f>IF([1]新扩建主干线!B1967="","",[1]新扩建主干线!B1967)</f>
        <v/>
      </c>
      <c r="C1967" s="24" t="str">
        <f>IF([1]新扩建主干线!C1967="","",[1]新扩建主干线!C1967)</f>
        <v/>
      </c>
      <c r="D1967" s="24" t="str">
        <f>IF([1]新扩建主干线!D1967="","",[1]新扩建主干线!D1967)</f>
        <v/>
      </c>
      <c r="E1967" s="24" t="str">
        <f>IF([1]新扩建主干线!E1967="","",[1]新扩建主干线!E1967)</f>
        <v/>
      </c>
      <c r="F1967" s="24" t="str">
        <f>IF([1]新扩建主干线!F1967="","",[1]新扩建主干线!F1967)</f>
        <v/>
      </c>
      <c r="G1967" s="24" t="str">
        <f>IF([1]新扩建主干线!G1967="","",[1]新扩建主干线!G1967)</f>
        <v/>
      </c>
      <c r="H1967" s="24" t="str">
        <f>IF([1]新扩建主干线!H1967="","",[1]新扩建主干线!H1967)</f>
        <v/>
      </c>
      <c r="I1967" s="24" t="str">
        <f>IF([1]新扩建主干线!I1967="","",[1]新扩建主干线!I1967)</f>
        <v/>
      </c>
    </row>
    <row r="1968" spans="1:9">
      <c r="A1968" s="24" t="str">
        <f>IF([1]新扩建主干线!A1968="","",[1]新扩建主干线!A1968)</f>
        <v/>
      </c>
      <c r="B1968" s="24" t="str">
        <f>IF([1]新扩建主干线!B1968="","",[1]新扩建主干线!B1968)</f>
        <v/>
      </c>
      <c r="C1968" s="24" t="str">
        <f>IF([1]新扩建主干线!C1968="","",[1]新扩建主干线!C1968)</f>
        <v/>
      </c>
      <c r="D1968" s="24" t="str">
        <f>IF([1]新扩建主干线!D1968="","",[1]新扩建主干线!D1968)</f>
        <v/>
      </c>
      <c r="E1968" s="24" t="str">
        <f>IF([1]新扩建主干线!E1968="","",[1]新扩建主干线!E1968)</f>
        <v/>
      </c>
      <c r="F1968" s="24" t="str">
        <f>IF([1]新扩建主干线!F1968="","",[1]新扩建主干线!F1968)</f>
        <v/>
      </c>
      <c r="G1968" s="24" t="str">
        <f>IF([1]新扩建主干线!G1968="","",[1]新扩建主干线!G1968)</f>
        <v/>
      </c>
      <c r="H1968" s="24" t="str">
        <f>IF([1]新扩建主干线!H1968="","",[1]新扩建主干线!H1968)</f>
        <v/>
      </c>
      <c r="I1968" s="24" t="str">
        <f>IF([1]新扩建主干线!I1968="","",[1]新扩建主干线!I1968)</f>
        <v/>
      </c>
    </row>
    <row r="1969" spans="1:9">
      <c r="A1969" s="24" t="str">
        <f>IF([1]新扩建主干线!A1969="","",[1]新扩建主干线!A1969)</f>
        <v/>
      </c>
      <c r="B1969" s="24" t="str">
        <f>IF([1]新扩建主干线!B1969="","",[1]新扩建主干线!B1969)</f>
        <v/>
      </c>
      <c r="C1969" s="24" t="str">
        <f>IF([1]新扩建主干线!C1969="","",[1]新扩建主干线!C1969)</f>
        <v/>
      </c>
      <c r="D1969" s="24" t="str">
        <f>IF([1]新扩建主干线!D1969="","",[1]新扩建主干线!D1969)</f>
        <v/>
      </c>
      <c r="E1969" s="24" t="str">
        <f>IF([1]新扩建主干线!E1969="","",[1]新扩建主干线!E1969)</f>
        <v/>
      </c>
      <c r="F1969" s="24" t="str">
        <f>IF([1]新扩建主干线!F1969="","",[1]新扩建主干线!F1969)</f>
        <v/>
      </c>
      <c r="G1969" s="24" t="str">
        <f>IF([1]新扩建主干线!G1969="","",[1]新扩建主干线!G1969)</f>
        <v/>
      </c>
      <c r="H1969" s="24" t="str">
        <f>IF([1]新扩建主干线!H1969="","",[1]新扩建主干线!H1969)</f>
        <v/>
      </c>
      <c r="I1969" s="24" t="str">
        <f>IF([1]新扩建主干线!I1969="","",[1]新扩建主干线!I1969)</f>
        <v/>
      </c>
    </row>
    <row r="1970" spans="1:9">
      <c r="A1970" s="24" t="str">
        <f>IF([1]新扩建主干线!A1970="","",[1]新扩建主干线!A1970)</f>
        <v/>
      </c>
      <c r="B1970" s="24" t="str">
        <f>IF([1]新扩建主干线!B1970="","",[1]新扩建主干线!B1970)</f>
        <v/>
      </c>
      <c r="C1970" s="24" t="str">
        <f>IF([1]新扩建主干线!C1970="","",[1]新扩建主干线!C1970)</f>
        <v/>
      </c>
      <c r="D1970" s="24" t="str">
        <f>IF([1]新扩建主干线!D1970="","",[1]新扩建主干线!D1970)</f>
        <v/>
      </c>
      <c r="E1970" s="24" t="str">
        <f>IF([1]新扩建主干线!E1970="","",[1]新扩建主干线!E1970)</f>
        <v/>
      </c>
      <c r="F1970" s="24" t="str">
        <f>IF([1]新扩建主干线!F1970="","",[1]新扩建主干线!F1970)</f>
        <v/>
      </c>
      <c r="G1970" s="24" t="str">
        <f>IF([1]新扩建主干线!G1970="","",[1]新扩建主干线!G1970)</f>
        <v/>
      </c>
      <c r="H1970" s="24" t="str">
        <f>IF([1]新扩建主干线!H1970="","",[1]新扩建主干线!H1970)</f>
        <v/>
      </c>
      <c r="I1970" s="24" t="str">
        <f>IF([1]新扩建主干线!I1970="","",[1]新扩建主干线!I1970)</f>
        <v/>
      </c>
    </row>
    <row r="1971" spans="1:9">
      <c r="A1971" s="24" t="str">
        <f>IF([1]新扩建主干线!A1971="","",[1]新扩建主干线!A1971)</f>
        <v/>
      </c>
      <c r="B1971" s="24" t="str">
        <f>IF([1]新扩建主干线!B1971="","",[1]新扩建主干线!B1971)</f>
        <v/>
      </c>
      <c r="C1971" s="24" t="str">
        <f>IF([1]新扩建主干线!C1971="","",[1]新扩建主干线!C1971)</f>
        <v/>
      </c>
      <c r="D1971" s="24" t="str">
        <f>IF([1]新扩建主干线!D1971="","",[1]新扩建主干线!D1971)</f>
        <v/>
      </c>
      <c r="E1971" s="24" t="str">
        <f>IF([1]新扩建主干线!E1971="","",[1]新扩建主干线!E1971)</f>
        <v/>
      </c>
      <c r="F1971" s="24" t="str">
        <f>IF([1]新扩建主干线!F1971="","",[1]新扩建主干线!F1971)</f>
        <v/>
      </c>
      <c r="G1971" s="24" t="str">
        <f>IF([1]新扩建主干线!G1971="","",[1]新扩建主干线!G1971)</f>
        <v/>
      </c>
      <c r="H1971" s="24" t="str">
        <f>IF([1]新扩建主干线!H1971="","",[1]新扩建主干线!H1971)</f>
        <v/>
      </c>
      <c r="I1971" s="24" t="str">
        <f>IF([1]新扩建主干线!I1971="","",[1]新扩建主干线!I1971)</f>
        <v/>
      </c>
    </row>
    <row r="1972" spans="1:9">
      <c r="A1972" s="24" t="str">
        <f>IF([1]新扩建主干线!A1972="","",[1]新扩建主干线!A1972)</f>
        <v/>
      </c>
      <c r="B1972" s="24" t="str">
        <f>IF([1]新扩建主干线!B1972="","",[1]新扩建主干线!B1972)</f>
        <v/>
      </c>
      <c r="C1972" s="24" t="str">
        <f>IF([1]新扩建主干线!C1972="","",[1]新扩建主干线!C1972)</f>
        <v/>
      </c>
      <c r="D1972" s="24" t="str">
        <f>IF([1]新扩建主干线!D1972="","",[1]新扩建主干线!D1972)</f>
        <v/>
      </c>
      <c r="E1972" s="24" t="str">
        <f>IF([1]新扩建主干线!E1972="","",[1]新扩建主干线!E1972)</f>
        <v/>
      </c>
      <c r="F1972" s="24" t="str">
        <f>IF([1]新扩建主干线!F1972="","",[1]新扩建主干线!F1972)</f>
        <v/>
      </c>
      <c r="G1972" s="24" t="str">
        <f>IF([1]新扩建主干线!G1972="","",[1]新扩建主干线!G1972)</f>
        <v/>
      </c>
      <c r="H1972" s="24" t="str">
        <f>IF([1]新扩建主干线!H1972="","",[1]新扩建主干线!H1972)</f>
        <v/>
      </c>
      <c r="I1972" s="24" t="str">
        <f>IF([1]新扩建主干线!I1972="","",[1]新扩建主干线!I1972)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1"/>
  <sheetViews>
    <sheetView workbookViewId="0">
      <selection activeCell="L5" sqref="L5"/>
    </sheetView>
  </sheetViews>
  <sheetFormatPr defaultRowHeight="13.5"/>
  <cols>
    <col min="1" max="1" width="10.125" bestFit="1" customWidth="1"/>
    <col min="3" max="3" width="14.125" customWidth="1"/>
    <col min="4" max="4" width="24.125" customWidth="1"/>
    <col min="5" max="5" width="13.75" customWidth="1"/>
    <col min="6" max="6" width="13.125" customWidth="1"/>
    <col min="7" max="7" width="10.75" customWidth="1"/>
    <col min="9" max="9" width="13" bestFit="1" customWidth="1"/>
    <col min="10" max="10" width="13" customWidth="1"/>
    <col min="11" max="11" width="14.25" customWidth="1"/>
    <col min="12" max="12" width="15" customWidth="1"/>
    <col min="13" max="13" width="14.875" customWidth="1"/>
    <col min="14" max="14" width="23.125" customWidth="1"/>
  </cols>
  <sheetData>
    <row r="1" spans="1:14" ht="54">
      <c r="A1" s="25" t="s">
        <v>45</v>
      </c>
      <c r="B1" s="25" t="s">
        <v>46</v>
      </c>
      <c r="C1" s="25" t="s">
        <v>47</v>
      </c>
      <c r="D1" s="25" t="s">
        <v>48</v>
      </c>
      <c r="E1" s="25" t="s">
        <v>93</v>
      </c>
      <c r="G1" s="25" t="s">
        <v>59</v>
      </c>
      <c r="H1" s="25" t="s">
        <v>56</v>
      </c>
      <c r="I1" s="25" t="s">
        <v>66</v>
      </c>
      <c r="J1" s="25" t="s">
        <v>67</v>
      </c>
      <c r="K1" s="26" t="s">
        <v>105</v>
      </c>
      <c r="L1" s="27" t="s">
        <v>106</v>
      </c>
      <c r="M1" s="26" t="s">
        <v>107</v>
      </c>
      <c r="N1" s="27" t="s">
        <v>108</v>
      </c>
    </row>
    <row r="2" spans="1:14">
      <c r="A2" s="24" t="str">
        <f>IF([1]新扩建线路!A2="","",[1]新扩建线路!A2)</f>
        <v>111城壹线</v>
      </c>
      <c r="B2" s="24" t="str">
        <f>IF([1]新扩建线路!B2="","",[1]新扩建线路!B2)</f>
        <v>10kV</v>
      </c>
      <c r="C2" s="24" t="str">
        <f>IF([1]新扩建线路!C2="","",[1]新扩建线路!C2)</f>
        <v>分区2</v>
      </c>
      <c r="D2" s="24" t="str">
        <f ca="1">IF(A2="","",VLOOKUP(A2,OFFSET(主干线!$C$2,0,0,2000,4),4,FALSE))</f>
        <v>县级</v>
      </c>
      <c r="E2" s="24">
        <f ca="1">IF(A2="","",VLOOKUP(A2,OFFSET(主干线!$C$2,0,0,2000,6),6,FALSE))</f>
        <v>0</v>
      </c>
      <c r="G2" s="24" t="s">
        <v>109</v>
      </c>
      <c r="H2" s="28" t="s">
        <v>57</v>
      </c>
      <c r="I2" s="29" t="s">
        <v>69</v>
      </c>
      <c r="J2" s="29"/>
      <c r="K2" s="29">
        <f ca="1">COUNTIFS(OFFSET($B$2,0,0,1000,1),$G$2,OFFSET($D$2,0,0,1000,1),$H$2)</f>
        <v>8</v>
      </c>
      <c r="L2" s="29">
        <f ca="1">COUNTIFS(OFFSET($B$2,0,0,1000,1),$G$3,OFFSET($D$2,0,0,1000,1),$H$2)</f>
        <v>2</v>
      </c>
      <c r="M2" s="29">
        <f ca="1">COUNTIFS(OFFSET($B$2,0,0,1000,1),$G$2,OFFSET($D$2,0,0,1000,1),$H$3)</f>
        <v>2</v>
      </c>
      <c r="N2" s="29">
        <f ca="1">COUNTIFS(OFFSET($B$2,0,0,1000,1),$G$3,OFFSET($D$2,0,0,1000,1),$H$3)</f>
        <v>0</v>
      </c>
    </row>
    <row r="3" spans="1:14">
      <c r="A3" s="24" t="str">
        <f>IF([1]新扩建线路!A3="","",[1]新扩建线路!A3)</f>
        <v>112东贰线</v>
      </c>
      <c r="B3" s="24" t="str">
        <f>IF([1]新扩建线路!B3="","",[1]新扩建线路!B3)</f>
        <v>10kV</v>
      </c>
      <c r="C3" s="24" t="str">
        <f>IF([1]新扩建线路!C3="","",[1]新扩建线路!C3)</f>
        <v>分区4</v>
      </c>
      <c r="D3" s="24" t="str">
        <f ca="1">IF(A3="","",VLOOKUP(A3,OFFSET(主干线!$C$2,0,0,2000,4),4,FALSE))</f>
        <v>市辖</v>
      </c>
      <c r="E3" s="24">
        <f ca="1">IF(A3="","",VLOOKUP(A3,OFFSET(主干线!$C$2,0,0,2000,6),6,FALSE))</f>
        <v>5</v>
      </c>
      <c r="G3" t="s">
        <v>113</v>
      </c>
      <c r="H3" t="s">
        <v>114</v>
      </c>
      <c r="I3" s="29" t="s">
        <v>68</v>
      </c>
      <c r="J3" s="29">
        <v>1</v>
      </c>
      <c r="K3" s="29">
        <f ca="1">COUNTIFS(OFFSET($B$2,0,0,1000,1),$G$2,OFFSET($D$2,0,0,1000,1),$H$2,OFFSET($E$2,0,0,1000,1),$J3)</f>
        <v>2</v>
      </c>
      <c r="L3" s="29">
        <f ca="1">COUNTIFS(OFFSET($B$2,0,0,1000,1),$G$3,OFFSET($D$2,0,0,1000,1),$H$2,OFFSET($E$2,0,0,1000,1),$J3)</f>
        <v>0</v>
      </c>
      <c r="M3" s="29">
        <f ca="1">COUNTIFS(OFFSET($B$2,0,0,1000,1),$G$2,OFFSET($D$2,0,0,1000,1),$H$3,OFFSET($E$2,0,0,1000,1),$J3)</f>
        <v>0</v>
      </c>
      <c r="N3" s="29">
        <f ca="1">COUNTIFS(OFFSET($B$2,0,0,1000,1),$G$3,OFFSET($D$2,0,0,1000,1),$H$3,OFFSET($E$2,0,0,1000,1),$J3)</f>
        <v>0</v>
      </c>
    </row>
    <row r="4" spans="1:14">
      <c r="A4" s="24" t="str">
        <f>IF([1]新扩建线路!A4="","",[1]新扩建线路!A4)</f>
        <v>113东叁线</v>
      </c>
      <c r="B4" s="24" t="str">
        <f>IF([1]新扩建线路!B4="","",[1]新扩建线路!B4)</f>
        <v>10kV</v>
      </c>
      <c r="C4" s="24" t="str">
        <f>IF([1]新扩建线路!C4="","",[1]新扩建线路!C4)</f>
        <v>分区4</v>
      </c>
      <c r="D4" s="24" t="str">
        <f ca="1">IF(A4="","",VLOOKUP(A4,OFFSET(主干线!$C$2,0,0,2000,4),4,FALSE))</f>
        <v>市辖</v>
      </c>
      <c r="E4" s="24">
        <f ca="1">IF(A4="","",VLOOKUP(A4,OFFSET(主干线!$C$2,0,0,2000,6),6,FALSE))</f>
        <v>2</v>
      </c>
      <c r="I4" s="29" t="s">
        <v>62</v>
      </c>
      <c r="J4" s="29">
        <v>2</v>
      </c>
      <c r="K4" s="29">
        <f ca="1">COUNTIFS(OFFSET($B$2,0,0,1000,1),$G$2,OFFSET($D$2,0,0,1000,1),$H$2,OFFSET($E$2,0,0,1000,1),$J4)</f>
        <v>2</v>
      </c>
      <c r="L4" s="29">
        <f t="shared" ref="L4:L6" ca="1" si="0">COUNTIFS(OFFSET($B$2,0,0,1000,1),$G$3,OFFSET($D$2,0,0,1000,1),$H$2,OFFSET($E$2,0,0,1000,1),$J4)</f>
        <v>0</v>
      </c>
      <c r="M4" s="29">
        <f t="shared" ref="M4:M6" ca="1" si="1">COUNTIFS(OFFSET($B$2,0,0,1000,1),$G$2,OFFSET($D$2,0,0,1000,1),$H$3,OFFSET($E$2,0,0,1000,1),$J4)</f>
        <v>0</v>
      </c>
      <c r="N4" s="29">
        <f t="shared" ref="N4:N6" ca="1" si="2">COUNTIFS(OFFSET($B$2,0,0,1000,1),$G$3,OFFSET($D$2,0,0,1000,1),$H$3,OFFSET($E$2,0,0,1000,1),$J4)</f>
        <v>0</v>
      </c>
    </row>
    <row r="5" spans="1:14">
      <c r="A5" s="24" t="str">
        <f>IF([1]新扩建线路!A5="","",[1]新扩建线路!A5)</f>
        <v>114城肆线</v>
      </c>
      <c r="B5" s="24" t="str">
        <f>IF([1]新扩建线路!B5="","",[1]新扩建线路!B5)</f>
        <v>10kV</v>
      </c>
      <c r="C5" s="24" t="str">
        <f>IF([1]新扩建线路!C5="","",[1]新扩建线路!C5)</f>
        <v>分区3</v>
      </c>
      <c r="D5" s="24" t="str">
        <f ca="1">IF(A5="","",VLOOKUP(A5,OFFSET(主干线!$C$2,0,0,2000,4),4,FALSE))</f>
        <v>县级</v>
      </c>
      <c r="E5" s="24">
        <f ca="1">IF(A5="","",VLOOKUP(A5,OFFSET(主干线!$C$2,0,0,2000,6),6,FALSE))</f>
        <v>5</v>
      </c>
      <c r="I5" s="29" t="s">
        <v>63</v>
      </c>
      <c r="J5" s="29">
        <v>3</v>
      </c>
      <c r="K5" s="29">
        <f ca="1">COUNTIFS(OFFSET($B$2,0,0,1000,1),$G$2,OFFSET($D$2,0,0,1000,1),$H$2,OFFSET($E$2,0,0,1000,1),$J5)</f>
        <v>0</v>
      </c>
      <c r="L5" s="29">
        <f t="shared" ca="1" si="0"/>
        <v>0</v>
      </c>
      <c r="M5" s="29">
        <f t="shared" ca="1" si="1"/>
        <v>0</v>
      </c>
      <c r="N5" s="29">
        <f t="shared" ca="1" si="2"/>
        <v>0</v>
      </c>
    </row>
    <row r="6" spans="1:14">
      <c r="A6" s="24" t="str">
        <f>IF([1]新扩建线路!A6="","",[1]新扩建线路!A6)</f>
        <v>115东伍线</v>
      </c>
      <c r="B6" s="24" t="str">
        <f>IF([1]新扩建线路!B6="","",[1]新扩建线路!B6)</f>
        <v>10kV</v>
      </c>
      <c r="C6" s="24" t="str">
        <f>IF([1]新扩建线路!C6="","",[1]新扩建线路!C6)</f>
        <v>分区4</v>
      </c>
      <c r="D6" s="24" t="str">
        <f ca="1">IF(A6="","",VLOOKUP(A6,OFFSET(主干线!$C$2,0,0,2000,4),4,FALSE))</f>
        <v>市辖</v>
      </c>
      <c r="E6" s="24">
        <f ca="1">IF(A6="","",VLOOKUP(A6,OFFSET(主干线!$C$2,0,0,2000,6),6,FALSE))</f>
        <v>5</v>
      </c>
      <c r="I6" s="29" t="s">
        <v>111</v>
      </c>
      <c r="J6" s="29">
        <v>4</v>
      </c>
      <c r="K6" s="29">
        <f ca="1">COUNTIFS(OFFSET($B$2,0,0,1000,1),$G$2,OFFSET($D$2,0,0,1000,1),$H$2,OFFSET($E$2,0,0,1000,1),$J6)</f>
        <v>1</v>
      </c>
      <c r="L6" s="29">
        <f t="shared" ca="1" si="0"/>
        <v>0</v>
      </c>
      <c r="M6" s="29">
        <f t="shared" ca="1" si="1"/>
        <v>1</v>
      </c>
      <c r="N6" s="29">
        <f t="shared" ca="1" si="2"/>
        <v>0</v>
      </c>
    </row>
    <row r="7" spans="1:14">
      <c r="A7" s="24" t="str">
        <f>IF([1]新扩建线路!A7="","",[1]新扩建线路!A7)</f>
        <v>115城伍线</v>
      </c>
      <c r="B7" s="24" t="str">
        <f>IF([1]新扩建线路!B7="","",[1]新扩建线路!B7)</f>
        <v>10kV</v>
      </c>
      <c r="C7" s="24" t="str">
        <f>IF([1]新扩建线路!C7="","",[1]新扩建线路!C7)</f>
        <v>分区2</v>
      </c>
      <c r="D7" s="24" t="str">
        <f ca="1">IF(A7="","",VLOOKUP(A7,OFFSET(主干线!$C$2,0,0,2000,4),4,FALSE))</f>
        <v>市辖</v>
      </c>
      <c r="E7" s="24">
        <f ca="1">IF(A7="","",VLOOKUP(A7,OFFSET(主干线!$C$2,0,0,2000,6),6,FALSE))</f>
        <v>2</v>
      </c>
      <c r="I7" s="29" t="s">
        <v>64</v>
      </c>
      <c r="J7" s="29"/>
      <c r="K7" s="29">
        <f ca="1">K2-K3-K4-K5</f>
        <v>4</v>
      </c>
      <c r="L7" s="29">
        <f ca="1">L2-L3-L4-L5</f>
        <v>2</v>
      </c>
      <c r="M7" s="29">
        <f ca="1">M2-M3-M4-M5-M6</f>
        <v>1</v>
      </c>
      <c r="N7" s="29">
        <f ca="1">N2-N3-N4-N5-N6</f>
        <v>0</v>
      </c>
    </row>
    <row r="8" spans="1:14">
      <c r="A8" s="24" t="str">
        <f>IF([1]新扩建线路!A8="","",[1]新扩建线路!A8)</f>
        <v>116国陆线</v>
      </c>
      <c r="B8" s="24" t="str">
        <f>IF([1]新扩建线路!B8="","",[1]新扩建线路!B8)</f>
        <v>10kV</v>
      </c>
      <c r="C8" s="24" t="str">
        <f>IF([1]新扩建线路!C8="","",[1]新扩建线路!C8)</f>
        <v>分区2</v>
      </c>
      <c r="D8" s="24" t="str">
        <f ca="1">IF(A8="","",VLOOKUP(A8,OFFSET(主干线!$C$2,0,0,2000,4),4,FALSE))</f>
        <v>市辖</v>
      </c>
      <c r="E8" s="24">
        <f ca="1">IF(A8="","",VLOOKUP(A8,OFFSET(主干线!$C$2,0,0,2000,6),6,FALSE))</f>
        <v>1</v>
      </c>
    </row>
    <row r="9" spans="1:14">
      <c r="A9" s="24" t="str">
        <f>IF([1]新扩建线路!A9="","",[1]新扩建线路!A9)</f>
        <v>116城陆线</v>
      </c>
      <c r="B9" s="24" t="str">
        <f>IF([1]新扩建线路!B9="","",[1]新扩建线路!B9)</f>
        <v>10kV</v>
      </c>
      <c r="C9" s="24" t="str">
        <f>IF([1]新扩建线路!C9="","",[1]新扩建线路!C9)</f>
        <v>分区2</v>
      </c>
      <c r="D9" s="24" t="str">
        <f ca="1">IF(A9="","",VLOOKUP(A9,OFFSET(主干线!$C$2,0,0,2000,4),4,FALSE))</f>
        <v>县级</v>
      </c>
      <c r="E9" s="24">
        <f ca="1">IF(A9="","",VLOOKUP(A9,OFFSET(主干线!$C$2,0,0,2000,6),6,FALSE))</f>
        <v>3</v>
      </c>
    </row>
    <row r="10" spans="1:14">
      <c r="A10" s="24" t="str">
        <f>IF([1]新扩建线路!A10="","",[1]新扩建线路!A10)</f>
        <v>117东柒线</v>
      </c>
      <c r="B10" s="24" t="str">
        <f>IF([1]新扩建线路!B10="","",[1]新扩建线路!B10)</f>
        <v>10kV</v>
      </c>
      <c r="C10" s="24" t="str">
        <f>IF([1]新扩建线路!C10="","",[1]新扩建线路!C10)</f>
        <v>分区4</v>
      </c>
      <c r="D10" s="24" t="str">
        <f ca="1">IF(A10="","",VLOOKUP(A10,OFFSET(主干线!$C$2,0,0,2000,4),4,FALSE))</f>
        <v>市辖</v>
      </c>
      <c r="E10" s="24">
        <f ca="1">IF(A10="","",VLOOKUP(A10,OFFSET(主干线!$C$2,0,0,2000,6),6,FALSE))</f>
        <v>5</v>
      </c>
    </row>
    <row r="11" spans="1:14">
      <c r="A11" s="24" t="str">
        <f>IF([1]新扩建线路!A11="","",[1]新扩建线路!A11)</f>
        <v>117城柒线</v>
      </c>
      <c r="B11" s="24" t="str">
        <f>IF([1]新扩建线路!B11="","",[1]新扩建线路!B11)</f>
        <v>10kV</v>
      </c>
      <c r="C11" s="24" t="str">
        <f>IF([1]新扩建线路!C11="","",[1]新扩建线路!C11)</f>
        <v>分区3</v>
      </c>
      <c r="D11" s="24" t="str">
        <f ca="1">IF(A11="","",VLOOKUP(A11,OFFSET(主干线!$C$2,0,0,2000,4),4,FALSE))</f>
        <v>县级</v>
      </c>
      <c r="E11" s="24">
        <f ca="1">IF(A11="","",VLOOKUP(A11,OFFSET(主干线!$C$2,0,0,2000,6),6,FALSE))</f>
        <v>6</v>
      </c>
    </row>
    <row r="12" spans="1:14">
      <c r="A12" s="24" t="str">
        <f>IF([1]新扩建线路!A12="","",[1]新扩建线路!A12)</f>
        <v>118东捌线</v>
      </c>
      <c r="B12" s="24" t="str">
        <f>IF([1]新扩建线路!B12="","",[1]新扩建线路!B12)</f>
        <v>10kV</v>
      </c>
      <c r="C12" s="24" t="str">
        <f>IF([1]新扩建线路!C12="","",[1]新扩建线路!C12)</f>
        <v>分区3</v>
      </c>
      <c r="D12" s="24" t="str">
        <f ca="1">IF(A12="","",VLOOKUP(A12,OFFSET(主干线!$C$2,0,0,2000,4),4,FALSE))</f>
        <v>市辖</v>
      </c>
      <c r="E12" s="24">
        <f ca="1">IF(A12="","",VLOOKUP(A12,OFFSET(主干线!$C$2,0,0,2000,6),6,FALSE))</f>
        <v>3</v>
      </c>
    </row>
    <row r="13" spans="1:14">
      <c r="A13" s="24" t="str">
        <f>IF([1]新扩建线路!A13="","",[1]新扩建线路!A13)</f>
        <v>118城捌线</v>
      </c>
      <c r="B13" s="24" t="str">
        <f>IF([1]新扩建线路!B13="","",[1]新扩建线路!B13)</f>
        <v>10kV</v>
      </c>
      <c r="C13" s="24" t="str">
        <f>IF([1]新扩建线路!C13="","",[1]新扩建线路!C13)</f>
        <v>分区3</v>
      </c>
      <c r="D13" s="24" t="str">
        <f ca="1">IF(A13="","",VLOOKUP(A13,OFFSET(主干线!$C$2,0,0,2000,4),4,FALSE))</f>
        <v>县级</v>
      </c>
      <c r="E13" s="24">
        <f ca="1">IF(A13="","",VLOOKUP(A13,OFFSET(主干线!$C$2,0,0,2000,6),6,FALSE))</f>
        <v>5</v>
      </c>
    </row>
    <row r="14" spans="1:14">
      <c r="A14" s="24" t="str">
        <f>IF([1]新扩建线路!A14="","",[1]新扩建线路!A14)</f>
        <v>122公贰线</v>
      </c>
      <c r="B14" s="24" t="str">
        <f>IF([1]新扩建线路!B14="","",[1]新扩建线路!B14)</f>
        <v>10kV</v>
      </c>
      <c r="C14" s="24" t="str">
        <f>IF([1]新扩建线路!C14="","",[1]新扩建线路!C14)</f>
        <v>分区4</v>
      </c>
      <c r="D14" s="24" t="str">
        <f ca="1">IF(A14="","",VLOOKUP(A14,OFFSET(主干线!$C$2,0,0,2000,4),4,FALSE))</f>
        <v>市辖</v>
      </c>
      <c r="E14" s="24">
        <f ca="1">IF(A14="","",VLOOKUP(A14,OFFSET(主干线!$C$2,0,0,2000,6),6,FALSE))</f>
        <v>3</v>
      </c>
    </row>
    <row r="15" spans="1:14">
      <c r="A15" s="24" t="str">
        <f>IF([1]新扩建线路!A15="","",[1]新扩建线路!A15)</f>
        <v>123公叁线</v>
      </c>
      <c r="B15" s="24" t="str">
        <f>IF([1]新扩建线路!B15="","",[1]新扩建线路!B15)</f>
        <v>10kV</v>
      </c>
      <c r="C15" s="24" t="str">
        <f>IF([1]新扩建线路!C15="","",[1]新扩建线路!C15)</f>
        <v>分区4</v>
      </c>
      <c r="D15" s="24" t="str">
        <f ca="1">IF(A15="","",VLOOKUP(A15,OFFSET(主干线!$C$2,0,0,2000,4),4,FALSE))</f>
        <v>市辖</v>
      </c>
      <c r="E15" s="24">
        <f ca="1">IF(A15="","",VLOOKUP(A15,OFFSET(主干线!$C$2,0,0,2000,6),6,FALSE))</f>
        <v>1</v>
      </c>
    </row>
    <row r="16" spans="1:14">
      <c r="A16" s="24" t="str">
        <f>IF([1]新扩建线路!A16="","",[1]新扩建线路!A16)</f>
        <v>123瑞叁线</v>
      </c>
      <c r="B16" s="24" t="str">
        <f>IF([1]新扩建线路!B16="","",[1]新扩建线路!B16)</f>
        <v>10kV</v>
      </c>
      <c r="C16" s="24" t="str">
        <f>IF([1]新扩建线路!C16="","",[1]新扩建线路!C16)</f>
        <v>分区2</v>
      </c>
      <c r="D16" s="24" t="str">
        <f ca="1">IF(A16="","",VLOOKUP(A16,OFFSET(主干线!$C$2,0,0,2000,4),4,FALSE))</f>
        <v>市辖</v>
      </c>
      <c r="E16" s="24">
        <f ca="1">IF(A16="","",VLOOKUP(A16,OFFSET(主干线!$C$2,0,0,2000,6),6,FALSE))</f>
        <v>5</v>
      </c>
    </row>
    <row r="17" spans="1:5">
      <c r="A17" s="24" t="str">
        <f>IF([1]新扩建线路!A17="","",[1]新扩建线路!A17)</f>
        <v>124公肆线</v>
      </c>
      <c r="B17" s="24" t="str">
        <f>IF([1]新扩建线路!B17="","",[1]新扩建线路!B17)</f>
        <v>10kV</v>
      </c>
      <c r="C17" s="24" t="str">
        <f>IF([1]新扩建线路!C17="","",[1]新扩建线路!C17)</f>
        <v>分区4</v>
      </c>
      <c r="D17" s="24" t="str">
        <f ca="1">IF(A17="","",VLOOKUP(A17,OFFSET(主干线!$C$2,0,0,2000,4),4,FALSE))</f>
        <v>市辖</v>
      </c>
      <c r="E17" s="24">
        <f ca="1">IF(A17="","",VLOOKUP(A17,OFFSET(主干线!$C$2,0,0,2000,6),6,FALSE))</f>
        <v>5</v>
      </c>
    </row>
    <row r="18" spans="1:5">
      <c r="A18" s="24" t="str">
        <f>IF([1]新扩建线路!A18="","",[1]新扩建线路!A18)</f>
        <v>124瑞肆线</v>
      </c>
      <c r="B18" s="24" t="str">
        <f>IF([1]新扩建线路!B18="","",[1]新扩建线路!B18)</f>
        <v>10kV</v>
      </c>
      <c r="C18" s="24" t="str">
        <f>IF([1]新扩建线路!C18="","",[1]新扩建线路!C18)</f>
        <v>分区2</v>
      </c>
      <c r="D18" s="24" t="str">
        <f ca="1">IF(A18="","",VLOOKUP(A18,OFFSET(主干线!$C$2,0,0,2000,4),4,FALSE))</f>
        <v>市辖</v>
      </c>
      <c r="E18" s="24">
        <f ca="1">IF(A18="","",VLOOKUP(A18,OFFSET(主干线!$C$2,0,0,2000,6),6,FALSE))</f>
        <v>2</v>
      </c>
    </row>
    <row r="19" spans="1:5">
      <c r="A19" s="24" t="str">
        <f>IF([1]新扩建线路!A19="","",[1]新扩建线路!A19)</f>
        <v>125公伍线</v>
      </c>
      <c r="B19" s="24" t="str">
        <f>IF([1]新扩建线路!B19="","",[1]新扩建线路!B19)</f>
        <v>10kV</v>
      </c>
      <c r="C19" s="24" t="str">
        <f>IF([1]新扩建线路!C19="","",[1]新扩建线路!C19)</f>
        <v>分区4</v>
      </c>
      <c r="D19" s="24" t="str">
        <f ca="1">IF(A19="","",VLOOKUP(A19,OFFSET(主干线!$C$2,0,0,2000,4),4,FALSE))</f>
        <v>市辖</v>
      </c>
      <c r="E19" s="24">
        <f ca="1">IF(A19="","",VLOOKUP(A19,OFFSET(主干线!$C$2,0,0,2000,6),6,FALSE))</f>
        <v>6</v>
      </c>
    </row>
    <row r="20" spans="1:5">
      <c r="A20" s="24" t="str">
        <f>IF([1]新扩建线路!A20="","",[1]新扩建线路!A20)</f>
        <v>125瑞伍线</v>
      </c>
      <c r="B20" s="24" t="str">
        <f>IF([1]新扩建线路!B20="","",[1]新扩建线路!B20)</f>
        <v>10kV</v>
      </c>
      <c r="C20" s="24" t="str">
        <f>IF([1]新扩建线路!C20="","",[1]新扩建线路!C20)</f>
        <v>分区1</v>
      </c>
      <c r="D20" s="24" t="str">
        <f ca="1">IF(A20="","",VLOOKUP(A20,OFFSET(主干线!$C$2,0,0,2000,4),4,FALSE))</f>
        <v>市辖</v>
      </c>
      <c r="E20" s="24">
        <f ca="1">IF(A20="","",VLOOKUP(A20,OFFSET(主干线!$C$2,0,0,2000,6),6,FALSE))</f>
        <v>5</v>
      </c>
    </row>
    <row r="21" spans="1:5">
      <c r="A21" s="24" t="str">
        <f>IF([1]新扩建线路!A21="","",[1]新扩建线路!A21)</f>
        <v>126公陆线</v>
      </c>
      <c r="B21" s="24" t="str">
        <f>IF([1]新扩建线路!B21="","",[1]新扩建线路!B21)</f>
        <v>10kV</v>
      </c>
      <c r="C21" s="24" t="str">
        <f>IF([1]新扩建线路!C21="","",[1]新扩建线路!C21)</f>
        <v>分区4</v>
      </c>
      <c r="D21" s="24" t="str">
        <f ca="1">IF(A21="","",VLOOKUP(A21,OFFSET(主干线!$C$2,0,0,2000,4),4,FALSE))</f>
        <v>市辖</v>
      </c>
      <c r="E21" s="24">
        <f ca="1">IF(A21="","",VLOOKUP(A21,OFFSET(主干线!$C$2,0,0,2000,6),6,FALSE))</f>
        <v>8</v>
      </c>
    </row>
    <row r="22" spans="1:5">
      <c r="A22" s="24" t="str">
        <f>IF([1]新扩建线路!A22="","",[1]新扩建线路!A22)</f>
        <v>126瑞陆线</v>
      </c>
      <c r="B22" s="24" t="str">
        <f>IF([1]新扩建线路!B22="","",[1]新扩建线路!B22)</f>
        <v>10kV</v>
      </c>
      <c r="C22" s="24" t="str">
        <f>IF([1]新扩建线路!C22="","",[1]新扩建线路!C22)</f>
        <v>分区1</v>
      </c>
      <c r="D22" s="24" t="str">
        <f ca="1">IF(A22="","",VLOOKUP(A22,OFFSET(主干线!$C$2,0,0,2000,4),4,FALSE))</f>
        <v>市辖</v>
      </c>
      <c r="E22" s="24">
        <f ca="1">IF(A22="","",VLOOKUP(A22,OFFSET(主干线!$C$2,0,0,2000,6),6,FALSE))</f>
        <v>5</v>
      </c>
    </row>
    <row r="23" spans="1:5">
      <c r="A23" s="24" t="str">
        <f>IF([1]新扩建线路!A23="","",[1]新扩建线路!A23)</f>
        <v>127公柒线</v>
      </c>
      <c r="B23" s="24" t="str">
        <f>IF([1]新扩建线路!B23="","",[1]新扩建线路!B23)</f>
        <v>10kV</v>
      </c>
      <c r="C23" s="24" t="str">
        <f>IF([1]新扩建线路!C23="","",[1]新扩建线路!C23)</f>
        <v>分区4</v>
      </c>
      <c r="D23" s="24" t="str">
        <f ca="1">IF(A23="","",VLOOKUP(A23,OFFSET(主干线!$C$2,0,0,2000,4),4,FALSE))</f>
        <v>市辖</v>
      </c>
      <c r="E23" s="24">
        <f ca="1">IF(A23="","",VLOOKUP(A23,OFFSET(主干线!$C$2,0,0,2000,6),6,FALSE))</f>
        <v>8</v>
      </c>
    </row>
    <row r="24" spans="1:5">
      <c r="A24" s="24" t="str">
        <f>IF([1]新扩建线路!A24="","",[1]新扩建线路!A24)</f>
        <v>130东泾线</v>
      </c>
      <c r="B24" s="24" t="str">
        <f>IF([1]新扩建线路!B24="","",[1]新扩建线路!B24)</f>
        <v>10kV</v>
      </c>
      <c r="C24" s="24" t="str">
        <f>IF([1]新扩建线路!C24="","",[1]新扩建线路!C24)</f>
        <v>分区3</v>
      </c>
      <c r="D24" s="24" t="str">
        <f ca="1">IF(A24="","",VLOOKUP(A24,OFFSET(主干线!$C$2,0,0,2000,4),4,FALSE))</f>
        <v>县级</v>
      </c>
      <c r="E24" s="24">
        <f ca="1">IF(A24="","",VLOOKUP(A24,OFFSET(主干线!$C$2,0,0,2000,6),6,FALSE))</f>
        <v>3</v>
      </c>
    </row>
    <row r="25" spans="1:5">
      <c r="A25" s="24" t="str">
        <f>IF([1]新扩建线路!A25="","",[1]新扩建线路!A25)</f>
        <v>130梅浦线</v>
      </c>
      <c r="B25" s="24" t="str">
        <f>IF([1]新扩建线路!B25="","",[1]新扩建线路!B25)</f>
        <v>10kV</v>
      </c>
      <c r="C25" s="24" t="str">
        <f>IF([1]新扩建线路!C25="","",[1]新扩建线路!C25)</f>
        <v>分区4</v>
      </c>
      <c r="D25" s="24" t="str">
        <f ca="1">IF(A25="","",VLOOKUP(A25,OFFSET(主干线!$C$2,0,0,2000,4),4,FALSE))</f>
        <v>市辖</v>
      </c>
      <c r="E25" s="24">
        <f ca="1">IF(A25="","",VLOOKUP(A25,OFFSET(主干线!$C$2,0,0,2000,6),6,FALSE))</f>
        <v>5</v>
      </c>
    </row>
    <row r="26" spans="1:5">
      <c r="A26" s="24" t="str">
        <f>IF([1]新扩建线路!A26="","",[1]新扩建线路!A26)</f>
        <v>131兆丰线</v>
      </c>
      <c r="B26" s="24" t="str">
        <f>IF([1]新扩建线路!B26="","",[1]新扩建线路!B26)</f>
        <v>10kV</v>
      </c>
      <c r="C26" s="24" t="str">
        <f>IF([1]新扩建线路!C26="","",[1]新扩建线路!C26)</f>
        <v>分区4</v>
      </c>
      <c r="D26" s="24" t="str">
        <f ca="1">IF(A26="","",VLOOKUP(A26,OFFSET(主干线!$C$2,0,0,2000,4),4,FALSE))</f>
        <v>市辖</v>
      </c>
      <c r="E26" s="24">
        <f ca="1">IF(A26="","",VLOOKUP(A26,OFFSET(主干线!$C$2,0,0,2000,6),6,FALSE))</f>
        <v>2</v>
      </c>
    </row>
    <row r="27" spans="1:5">
      <c r="A27" s="24" t="str">
        <f>IF([1]新扩建线路!A27="","",[1]新扩建线路!A27)</f>
        <v>131集善线</v>
      </c>
      <c r="B27" s="24" t="str">
        <f>IF([1]新扩建线路!B27="","",[1]新扩建线路!B27)</f>
        <v>10kV</v>
      </c>
      <c r="C27" s="24" t="str">
        <f>IF([1]新扩建线路!C27="","",[1]新扩建线路!C27)</f>
        <v>分区3</v>
      </c>
      <c r="D27" s="24" t="str">
        <f ca="1">IF(A27="","",VLOOKUP(A27,OFFSET(主干线!$C$2,0,0,2000,4),4,FALSE))</f>
        <v>市辖</v>
      </c>
      <c r="E27" s="24">
        <f ca="1">IF(A27="","",VLOOKUP(A27,OFFSET(主干线!$C$2,0,0,2000,6),6,FALSE))</f>
        <v>8</v>
      </c>
    </row>
    <row r="28" spans="1:5">
      <c r="A28" s="24" t="str">
        <f>IF([1]新扩建线路!A28="","",[1]新扩建线路!A28)</f>
        <v>132集花线</v>
      </c>
      <c r="B28" s="24" t="str">
        <f>IF([1]新扩建线路!B28="","",[1]新扩建线路!B28)</f>
        <v>10kV</v>
      </c>
      <c r="C28" s="24" t="str">
        <f>IF([1]新扩建线路!C28="","",[1]新扩建线路!C28)</f>
        <v>分区3</v>
      </c>
      <c r="D28" s="24" t="str">
        <f ca="1">IF(A28="","",VLOOKUP(A28,OFFSET(主干线!$C$2,0,0,2000,4),4,FALSE))</f>
        <v>县级</v>
      </c>
      <c r="E28" s="24">
        <f ca="1">IF(A28="","",VLOOKUP(A28,OFFSET(主干线!$C$2,0,0,2000,6),6,FALSE))</f>
        <v>0</v>
      </c>
    </row>
    <row r="29" spans="1:5">
      <c r="A29" s="24" t="str">
        <f>IF([1]新扩建线路!A29="","",[1]新扩建线路!A29)</f>
        <v>133新东线</v>
      </c>
      <c r="B29" s="24" t="str">
        <f>IF([1]新扩建线路!B29="","",[1]新扩建线路!B29)</f>
        <v>10kV</v>
      </c>
      <c r="C29" s="24" t="str">
        <f>IF([1]新扩建线路!C29="","",[1]新扩建线路!C29)</f>
        <v/>
      </c>
      <c r="D29" s="24" t="str">
        <f ca="1">IF(A29="","",VLOOKUP(A29,OFFSET(主干线!$C$2,0,0,2000,4),4,FALSE))</f>
        <v>市辖</v>
      </c>
      <c r="E29" s="24">
        <f ca="1">IF(A29="","",VLOOKUP(A29,OFFSET(主干线!$C$2,0,0,2000,6),6,FALSE))</f>
        <v>6</v>
      </c>
    </row>
    <row r="30" spans="1:5">
      <c r="A30" s="24" t="str">
        <f>IF([1]新扩建线路!A30="","",[1]新扩建线路!A30)</f>
        <v>133方季线</v>
      </c>
      <c r="B30" s="24" t="str">
        <f>IF([1]新扩建线路!B30="","",[1]新扩建线路!B30)</f>
        <v>10kV</v>
      </c>
      <c r="C30" s="24" t="str">
        <f>IF([1]新扩建线路!C30="","",[1]新扩建线路!C30)</f>
        <v>分区2</v>
      </c>
      <c r="D30" s="24" t="str">
        <f ca="1">IF(A30="","",VLOOKUP(A30,OFFSET(主干线!$C$2,0,0,2000,4),4,FALSE))</f>
        <v>县级</v>
      </c>
      <c r="E30" s="24">
        <f ca="1">IF(A30="","",VLOOKUP(A30,OFFSET(主干线!$C$2,0,0,2000,6),6,FALSE))</f>
        <v>4</v>
      </c>
    </row>
    <row r="31" spans="1:5">
      <c r="A31" s="24" t="str">
        <f>IF([1]新扩建线路!A31="","",[1]新扩建线路!A31)</f>
        <v>134南市线</v>
      </c>
      <c r="B31" s="24" t="str">
        <f>IF([1]新扩建线路!B31="","",[1]新扩建线路!B31)</f>
        <v>10kV</v>
      </c>
      <c r="C31" s="24" t="str">
        <f>IF([1]新扩建线路!C31="","",[1]新扩建线路!C31)</f>
        <v>分区2</v>
      </c>
      <c r="D31" s="24" t="str">
        <f ca="1">IF(A31="","",VLOOKUP(A31,OFFSET(主干线!$C$2,0,0,2000,4),4,FALSE))</f>
        <v/>
      </c>
      <c r="E31" s="24">
        <f ca="1">IF(A31="","",VLOOKUP(A31,OFFSET(主干线!$C$2,0,0,2000,6),6,FALSE))</f>
        <v>8</v>
      </c>
    </row>
    <row r="32" spans="1:5">
      <c r="A32" s="24" t="str">
        <f>IF([1]新扩建线路!A32="","",[1]新扩建线路!A32)</f>
        <v>134泗泾线</v>
      </c>
      <c r="B32" s="24" t="str">
        <f>IF([1]新扩建线路!B32="","",[1]新扩建线路!B32)</f>
        <v>10kV</v>
      </c>
      <c r="C32" s="24" t="str">
        <f>IF([1]新扩建线路!C32="","",[1]新扩建线路!C32)</f>
        <v>分区4</v>
      </c>
      <c r="D32" s="24" t="str">
        <f ca="1">IF(A32="","",VLOOKUP(A32,OFFSET(主干线!$C$2,0,0,2000,4),4,FALSE))</f>
        <v>市辖</v>
      </c>
      <c r="E32" s="24">
        <f ca="1">IF(A32="","",VLOOKUP(A32,OFFSET(主干线!$C$2,0,0,2000,6),6,FALSE))</f>
        <v>6</v>
      </c>
    </row>
    <row r="33" spans="1:5">
      <c r="A33" s="24" t="str">
        <f>IF([1]新扩建线路!A33="","",[1]新扩建线路!A33)</f>
        <v>135创业线</v>
      </c>
      <c r="B33" s="24" t="str">
        <f>IF([1]新扩建线路!B33="","",[1]新扩建线路!B33)</f>
        <v>10kV</v>
      </c>
      <c r="C33" s="24" t="str">
        <f>IF([1]新扩建线路!C33="","",[1]新扩建线路!C33)</f>
        <v>分区1</v>
      </c>
      <c r="D33" s="24" t="str">
        <f ca="1">IF(A33="","",VLOOKUP(A33,OFFSET(主干线!$C$2,0,0,2000,4),4,FALSE))</f>
        <v>市辖</v>
      </c>
      <c r="E33" s="24">
        <f ca="1">IF(A33="","",VLOOKUP(A33,OFFSET(主干线!$C$2,0,0,2000,6),6,FALSE))</f>
        <v>4</v>
      </c>
    </row>
    <row r="34" spans="1:5">
      <c r="A34" s="24" t="str">
        <f>IF([1]新扩建线路!A34="","",[1]新扩建线路!A34)</f>
        <v>135百泾线</v>
      </c>
      <c r="B34" s="24" t="str">
        <f>IF([1]新扩建线路!B34="","",[1]新扩建线路!B34)</f>
        <v>10kV</v>
      </c>
      <c r="C34" s="24" t="str">
        <f>IF([1]新扩建线路!C34="","",[1]新扩建线路!C34)</f>
        <v>分区3</v>
      </c>
      <c r="D34" s="24" t="str">
        <f ca="1">IF(A34="","",VLOOKUP(A34,OFFSET(主干线!$C$2,0,0,2000,4),4,FALSE))</f>
        <v/>
      </c>
      <c r="E34" s="24">
        <f ca="1">IF(A34="","",VLOOKUP(A34,OFFSET(主干线!$C$2,0,0,2000,6),6,FALSE))</f>
        <v>5</v>
      </c>
    </row>
    <row r="35" spans="1:5">
      <c r="A35" s="24" t="str">
        <f>IF([1]新扩建线路!A35="","",[1]新扩建线路!A35)</f>
        <v>136中泰线</v>
      </c>
      <c r="B35" s="24" t="str">
        <f>IF([1]新扩建线路!B35="","",[1]新扩建线路!B35)</f>
        <v>10kV</v>
      </c>
      <c r="C35" s="24" t="str">
        <f>IF([1]新扩建线路!C35="","",[1]新扩建线路!C35)</f>
        <v>分区2</v>
      </c>
      <c r="D35" s="24" t="str">
        <f ca="1">IF(A35="","",VLOOKUP(A35,OFFSET(主干线!$C$2,0,0,2000,4),4,FALSE))</f>
        <v>县级</v>
      </c>
      <c r="E35" s="24">
        <f ca="1">IF(A35="","",VLOOKUP(A35,OFFSET(主干线!$C$2,0,0,2000,6),6,FALSE))</f>
        <v>2</v>
      </c>
    </row>
    <row r="36" spans="1:5">
      <c r="A36" s="24" t="str">
        <f>IF([1]新扩建线路!A36="","",[1]新扩建线路!A36)</f>
        <v>136浦项线</v>
      </c>
      <c r="B36" s="24" t="str">
        <f>IF([1]新扩建线路!B36="","",[1]新扩建线路!B36)</f>
        <v>10kV</v>
      </c>
      <c r="C36" s="24" t="str">
        <f>IF([1]新扩建线路!C36="","",[1]新扩建线路!C36)</f>
        <v>分区2</v>
      </c>
      <c r="D36" s="24" t="str">
        <f ca="1">IF(A36="","",VLOOKUP(A36,OFFSET(主干线!$C$2,0,0,2000,4),4,FALSE))</f>
        <v>市辖</v>
      </c>
      <c r="E36" s="24">
        <f ca="1">IF(A36="","",VLOOKUP(A36,OFFSET(主干线!$C$2,0,0,2000,6),6,FALSE))</f>
        <v>5</v>
      </c>
    </row>
    <row r="37" spans="1:5">
      <c r="A37" s="24" t="str">
        <f>IF([1]新扩建线路!A37="","",[1]新扩建线路!A37)</f>
        <v>137曹家线</v>
      </c>
      <c r="B37" s="24" t="str">
        <f>IF([1]新扩建线路!B37="","",[1]新扩建线路!B37)</f>
        <v>10kV</v>
      </c>
      <c r="C37" s="24" t="str">
        <f>IF([1]新扩建线路!C37="","",[1]新扩建线路!C37)</f>
        <v>分区4</v>
      </c>
      <c r="D37" s="24" t="str">
        <f ca="1">IF(A37="","",VLOOKUP(A37,OFFSET(主干线!$C$2,0,0,2000,4),4,FALSE))</f>
        <v>市辖</v>
      </c>
      <c r="E37" s="24">
        <f ca="1">IF(A37="","",VLOOKUP(A37,OFFSET(主干线!$C$2,0,0,2000,6),6,FALSE))</f>
        <v>1</v>
      </c>
    </row>
    <row r="38" spans="1:5">
      <c r="A38" s="24" t="str">
        <f>IF([1]新扩建线路!A38="","",[1]新扩建线路!A38)</f>
        <v>137绿北线</v>
      </c>
      <c r="B38" s="24" t="str">
        <f>IF([1]新扩建线路!B38="","",[1]新扩建线路!B38)</f>
        <v>10kV</v>
      </c>
      <c r="C38" s="24" t="str">
        <f>IF([1]新扩建线路!C38="","",[1]新扩建线路!C38)</f>
        <v>分区3</v>
      </c>
      <c r="D38" s="24" t="str">
        <f ca="1">IF(A38="","",VLOOKUP(A38,OFFSET(主干线!$C$2,0,0,2000,4),4,FALSE))</f>
        <v>县级</v>
      </c>
      <c r="E38" s="24">
        <f ca="1">IF(A38="","",VLOOKUP(A38,OFFSET(主干线!$C$2,0,0,2000,6),6,FALSE))</f>
        <v>5</v>
      </c>
    </row>
    <row r="39" spans="1:5">
      <c r="A39" s="24" t="str">
        <f>IF([1]新扩建线路!A39="","",[1]新扩建线路!A39)</f>
        <v>138古南线</v>
      </c>
      <c r="B39" s="24" t="str">
        <f>IF([1]新扩建线路!B39="","",[1]新扩建线路!B39)</f>
        <v>10kV</v>
      </c>
      <c r="C39" s="24" t="str">
        <f>IF([1]新扩建线路!C39="","",[1]新扩建线路!C39)</f>
        <v>分区3</v>
      </c>
      <c r="D39" s="24" t="str">
        <f ca="1">IF(A39="","",VLOOKUP(A39,OFFSET(主干线!$C$2,0,0,2000,4),4,FALSE))</f>
        <v>市辖</v>
      </c>
      <c r="E39" s="24">
        <f ca="1">IF(A39="","",VLOOKUP(A39,OFFSET(主干线!$C$2,0,0,2000,6),6,FALSE))</f>
        <v>8</v>
      </c>
    </row>
    <row r="40" spans="1:5">
      <c r="A40" s="24" t="str">
        <f>IF([1]新扩建线路!A40="","",[1]新扩建线路!A40)</f>
        <v>138绿中线</v>
      </c>
      <c r="B40" s="24" t="str">
        <f>IF([1]新扩建线路!B40="","",[1]新扩建线路!B40)</f>
        <v>10kV</v>
      </c>
      <c r="C40" s="24" t="str">
        <f>IF([1]新扩建线路!C40="","",[1]新扩建线路!C40)</f>
        <v>分区3</v>
      </c>
      <c r="D40" s="24" t="str">
        <f ca="1">IF(A40="","",VLOOKUP(A40,OFFSET(主干线!$C$2,0,0,2000,4),4,FALSE))</f>
        <v>市辖</v>
      </c>
      <c r="E40" s="24">
        <f ca="1">IF(A40="","",VLOOKUP(A40,OFFSET(主干线!$C$2,0,0,2000,6),6,FALSE))</f>
        <v>1</v>
      </c>
    </row>
    <row r="41" spans="1:5">
      <c r="A41" s="24" t="str">
        <f>IF([1]新扩建线路!A41="","",[1]新扩建线路!A41)</f>
        <v>139公桥线</v>
      </c>
      <c r="B41" s="24" t="str">
        <f>IF([1]新扩建线路!B41="","",[1]新扩建线路!B41)</f>
        <v>10kV</v>
      </c>
      <c r="C41" s="24" t="str">
        <f>IF([1]新扩建线路!C41="","",[1]新扩建线路!C41)</f>
        <v>分区4</v>
      </c>
      <c r="D41" s="24" t="str">
        <f ca="1">IF(A41="","",VLOOKUP(A41,OFFSET(主干线!$C$2,0,0,2000,4),4,FALSE))</f>
        <v>县级</v>
      </c>
      <c r="E41" s="24">
        <f ca="1">IF(A41="","",VLOOKUP(A41,OFFSET(主干线!$C$2,0,0,2000,6),6,FALSE))</f>
        <v>1</v>
      </c>
    </row>
    <row r="42" spans="1:5">
      <c r="A42" s="24" t="str">
        <f>IF([1]新扩建线路!A42="","",[1]新扩建线路!A42)</f>
        <v>139绿南线</v>
      </c>
      <c r="B42" s="24" t="str">
        <f>IF([1]新扩建线路!B42="","",[1]新扩建线路!B42)</f>
        <v>10kV</v>
      </c>
      <c r="C42" s="24" t="str">
        <f>IF([1]新扩建线路!C42="","",[1]新扩建线路!C42)</f>
        <v>分区3</v>
      </c>
      <c r="D42" s="24" t="str">
        <f ca="1">IF(A42="","",VLOOKUP(A42,OFFSET(主干线!$C$2,0,0,2000,4),4,FALSE))</f>
        <v>县级</v>
      </c>
      <c r="E42" s="24">
        <f ca="1">IF(A42="","",VLOOKUP(A42,OFFSET(主干线!$C$2,0,0,2000,6),6,FALSE))</f>
        <v>8</v>
      </c>
    </row>
    <row r="43" spans="1:5">
      <c r="A43" s="24" t="str">
        <f>IF([1]新扩建线路!A43="","",[1]新扩建线路!A43)</f>
        <v>140安零线</v>
      </c>
      <c r="B43" s="24" t="str">
        <f>IF([1]新扩建线路!B43="","",[1]新扩建线路!B43)</f>
        <v>10kV</v>
      </c>
      <c r="C43" s="24" t="str">
        <f>IF([1]新扩建线路!C43="","",[1]新扩建线路!C43)</f>
        <v>分区4</v>
      </c>
      <c r="D43" s="24" t="str">
        <f ca="1">IF(A43="","",VLOOKUP(A43,OFFSET(主干线!$C$2,0,0,2000,4),4,FALSE))</f>
        <v>市辖</v>
      </c>
      <c r="E43" s="24">
        <f ca="1">IF(A43="","",VLOOKUP(A43,OFFSET(主干线!$C$2,0,0,2000,6),6,FALSE))</f>
        <v>2</v>
      </c>
    </row>
    <row r="44" spans="1:5">
      <c r="A44" s="24" t="str">
        <f>IF([1]新扩建线路!A44="","",[1]新扩建线路!A44)</f>
        <v>141安壹线</v>
      </c>
      <c r="B44" s="24" t="str">
        <f>IF([1]新扩建线路!B44="","",[1]新扩建线路!B44)</f>
        <v>10kV</v>
      </c>
      <c r="C44" s="24" t="str">
        <f>IF([1]新扩建线路!C44="","",[1]新扩建线路!C44)</f>
        <v>分区4</v>
      </c>
      <c r="D44" s="24" t="str">
        <f ca="1">IF(A44="","",VLOOKUP(A44,OFFSET(主干线!$C$2,0,0,2000,4),4,FALSE))</f>
        <v>市辖</v>
      </c>
      <c r="E44" s="24">
        <f ca="1">IF(A44="","",VLOOKUP(A44,OFFSET(主干线!$C$2,0,0,2000,6),6,FALSE))</f>
        <v>8</v>
      </c>
    </row>
    <row r="45" spans="1:5">
      <c r="A45" s="24" t="str">
        <f>IF([1]新扩建线路!A45="","",[1]新扩建线路!A45)</f>
        <v>142安贰线</v>
      </c>
      <c r="B45" s="24" t="str">
        <f>IF([1]新扩建线路!B45="","",[1]新扩建线路!B45)</f>
        <v>10kV</v>
      </c>
      <c r="C45" s="24" t="str">
        <f>IF([1]新扩建线路!C45="","",[1]新扩建线路!C45)</f>
        <v>分区4</v>
      </c>
      <c r="D45" s="24" t="str">
        <f ca="1">IF(A45="","",VLOOKUP(A45,OFFSET(主干线!$C$2,0,0,2000,4),4,FALSE))</f>
        <v>市辖</v>
      </c>
      <c r="E45" s="24">
        <f ca="1">IF(A45="","",VLOOKUP(A45,OFFSET(主干线!$C$2,0,0,2000,6),6,FALSE))</f>
        <v>5</v>
      </c>
    </row>
    <row r="46" spans="1:5">
      <c r="A46" s="24" t="str">
        <f>IF([1]新扩建线路!A46="","",[1]新扩建线路!A46)</f>
        <v>143安叁线</v>
      </c>
      <c r="B46" s="24" t="str">
        <f>IF([1]新扩建线路!B46="","",[1]新扩建线路!B46)</f>
        <v>10kV</v>
      </c>
      <c r="C46" s="24" t="str">
        <f>IF([1]新扩建线路!C46="","",[1]新扩建线路!C46)</f>
        <v>分区4</v>
      </c>
      <c r="D46" s="24" t="str">
        <f ca="1">IF(A46="","",VLOOKUP(A46,OFFSET(主干线!$C$2,0,0,2000,4),4,FALSE))</f>
        <v>市辖</v>
      </c>
      <c r="E46" s="24">
        <f ca="1">IF(A46="","",VLOOKUP(A46,OFFSET(主干线!$C$2,0,0,2000,6),6,FALSE))</f>
        <v>6</v>
      </c>
    </row>
    <row r="47" spans="1:5">
      <c r="A47" s="24" t="str">
        <f>IF([1]新扩建线路!A47="","",[1]新扩建线路!A47)</f>
        <v>144安肆线</v>
      </c>
      <c r="B47" s="24" t="str">
        <f>IF([1]新扩建线路!B47="","",[1]新扩建线路!B47)</f>
        <v>10kV</v>
      </c>
      <c r="C47" s="24" t="str">
        <f>IF([1]新扩建线路!C47="","",[1]新扩建线路!C47)</f>
        <v>分区4</v>
      </c>
      <c r="D47" s="24" t="str">
        <f ca="1">IF(A47="","",VLOOKUP(A47,OFFSET(主干线!$C$2,0,0,2000,4),4,FALSE))</f>
        <v>市辖</v>
      </c>
      <c r="E47" s="24">
        <f ca="1">IF(A47="","",VLOOKUP(A47,OFFSET(主干线!$C$2,0,0,2000,6),6,FALSE))</f>
        <v>5</v>
      </c>
    </row>
    <row r="48" spans="1:5">
      <c r="A48" s="24" t="str">
        <f>IF([1]新扩建线路!A48="","",[1]新扩建线路!A48)</f>
        <v>145安伍线</v>
      </c>
      <c r="B48" s="24" t="str">
        <f>IF([1]新扩建线路!B48="","",[1]新扩建线路!B48)</f>
        <v>10kV</v>
      </c>
      <c r="C48" s="24" t="str">
        <f>IF([1]新扩建线路!C48="","",[1]新扩建线路!C48)</f>
        <v>分区4</v>
      </c>
      <c r="D48" s="24" t="str">
        <f ca="1">IF(A48="","",VLOOKUP(A48,OFFSET(主干线!$C$2,0,0,2000,4),4,FALSE))</f>
        <v>市辖</v>
      </c>
      <c r="E48" s="24">
        <f ca="1">IF(A48="","",VLOOKUP(A48,OFFSET(主干线!$C$2,0,0,2000,6),6,FALSE))</f>
        <v>8</v>
      </c>
    </row>
    <row r="49" spans="1:5">
      <c r="A49" s="24" t="str">
        <f>IF([1]新扩建线路!A49="","",[1]新扩建线路!A49)</f>
        <v>146安陆线</v>
      </c>
      <c r="B49" s="24" t="str">
        <f>IF([1]新扩建线路!B49="","",[1]新扩建线路!B49)</f>
        <v>10kV</v>
      </c>
      <c r="C49" s="24" t="str">
        <f>IF([1]新扩建线路!C49="","",[1]新扩建线路!C49)</f>
        <v>分区2</v>
      </c>
      <c r="D49" s="24" t="str">
        <f ca="1">IF(A49="","",VLOOKUP(A49,OFFSET(主干线!$C$2,0,0,2000,4),4,FALSE))</f>
        <v>市辖</v>
      </c>
      <c r="E49" s="24">
        <f ca="1">IF(A49="","",VLOOKUP(A49,OFFSET(主干线!$C$2,0,0,2000,6),6,FALSE))</f>
        <v>5</v>
      </c>
    </row>
    <row r="50" spans="1:5">
      <c r="A50" s="24" t="str">
        <f>IF([1]新扩建线路!A50="","",[1]新扩建线路!A50)</f>
        <v>147安柒线</v>
      </c>
      <c r="B50" s="24" t="str">
        <f>IF([1]新扩建线路!B50="","",[1]新扩建线路!B50)</f>
        <v>10kV</v>
      </c>
      <c r="C50" s="24" t="str">
        <f>IF([1]新扩建线路!C50="","",[1]新扩建线路!C50)</f>
        <v>分区1</v>
      </c>
      <c r="D50" s="24" t="str">
        <f ca="1">IF(A50="","",VLOOKUP(A50,OFFSET(主干线!$C$2,0,0,2000,4),4,FALSE))</f>
        <v>市辖</v>
      </c>
      <c r="E50" s="24">
        <f ca="1">IF(A50="","",VLOOKUP(A50,OFFSET(主干线!$C$2,0,0,2000,6),6,FALSE))</f>
        <v>5</v>
      </c>
    </row>
    <row r="51" spans="1:5">
      <c r="A51" s="24" t="str">
        <f>IF([1]新扩建线路!A51="","",[1]新扩建线路!A51)</f>
        <v>148曹顺线</v>
      </c>
      <c r="B51" s="24" t="str">
        <f>IF([1]新扩建线路!B51="","",[1]新扩建线路!B51)</f>
        <v>10kV</v>
      </c>
      <c r="C51" s="24" t="str">
        <f>IF([1]新扩建线路!C51="","",[1]新扩建线路!C51)</f>
        <v>分区2</v>
      </c>
      <c r="D51" s="24" t="str">
        <f ca="1">IF(A51="","",VLOOKUP(A51,OFFSET(主干线!$C$2,0,0,2000,4),4,FALSE))</f>
        <v>市辖</v>
      </c>
      <c r="E51" s="24">
        <f ca="1">IF(A51="","",VLOOKUP(A51,OFFSET(主干线!$C$2,0,0,2000,6),6,FALSE))</f>
        <v>7</v>
      </c>
    </row>
    <row r="52" spans="1:5">
      <c r="A52" s="24" t="str">
        <f>IF([1]新扩建线路!A52="","",[1]新扩建线路!A52)</f>
        <v>149安玖线</v>
      </c>
      <c r="B52" s="24" t="str">
        <f>IF([1]新扩建线路!B52="","",[1]新扩建线路!B52)</f>
        <v>10kV</v>
      </c>
      <c r="C52" s="24" t="str">
        <f>IF([1]新扩建线路!C52="","",[1]新扩建线路!C52)</f>
        <v>分区1</v>
      </c>
      <c r="D52" s="24" t="str">
        <f ca="1">IF(A52="","",VLOOKUP(A52,OFFSET(主干线!$C$2,0,0,2000,4),4,FALSE))</f>
        <v>市辖</v>
      </c>
      <c r="E52" s="24">
        <f ca="1">IF(A52="","",VLOOKUP(A52,OFFSET(主干线!$C$2,0,0,2000,6),6,FALSE))</f>
        <v>2</v>
      </c>
    </row>
    <row r="53" spans="1:5">
      <c r="A53" s="24" t="str">
        <f>IF([1]新扩建线路!A53="","",[1]新扩建线路!A53)</f>
        <v>150诚和线</v>
      </c>
      <c r="B53" s="24" t="str">
        <f>IF([1]新扩建线路!B53="","",[1]新扩建线路!B53)</f>
        <v>10kV</v>
      </c>
      <c r="C53" s="24" t="str">
        <f>IF([1]新扩建线路!C53="","",[1]新扩建线路!C53)</f>
        <v>分区2</v>
      </c>
      <c r="D53" s="24" t="str">
        <f ca="1">IF(A53="","",VLOOKUP(A53,OFFSET(主干线!$C$2,0,0,2000,4),4,FALSE))</f>
        <v>市辖</v>
      </c>
      <c r="E53" s="24">
        <f ca="1">IF(A53="","",VLOOKUP(A53,OFFSET(主干线!$C$2,0,0,2000,6),6,FALSE))</f>
        <v>6</v>
      </c>
    </row>
    <row r="54" spans="1:5">
      <c r="A54" s="24" t="str">
        <f>IF([1]新扩建线路!A54="","",[1]新扩建线路!A54)</f>
        <v>151天壹线</v>
      </c>
      <c r="B54" s="24" t="str">
        <f>IF([1]新扩建线路!B54="","",[1]新扩建线路!B54)</f>
        <v>10kV</v>
      </c>
      <c r="C54" s="24" t="str">
        <f>IF([1]新扩建线路!C54="","",[1]新扩建线路!C54)</f>
        <v>分区1</v>
      </c>
      <c r="D54" s="24" t="str">
        <f ca="1">IF(A54="","",VLOOKUP(A54,OFFSET(主干线!$C$2,0,0,2000,4),4,FALSE))</f>
        <v>市辖</v>
      </c>
      <c r="E54" s="24">
        <f ca="1">IF(A54="","",VLOOKUP(A54,OFFSET(主干线!$C$2,0,0,2000,6),6,FALSE))</f>
        <v>8</v>
      </c>
    </row>
    <row r="55" spans="1:5">
      <c r="A55" s="24" t="str">
        <f>IF([1]新扩建线路!A55="","",[1]新扩建线路!A55)</f>
        <v>151花陆线</v>
      </c>
      <c r="B55" s="24" t="str">
        <f>IF([1]新扩建线路!B55="","",[1]新扩建线路!B55)</f>
        <v>10kV</v>
      </c>
      <c r="C55" s="24" t="str">
        <f>IF([1]新扩建线路!C55="","",[1]新扩建线路!C55)</f>
        <v>分区2</v>
      </c>
      <c r="D55" s="24" t="str">
        <f ca="1">IF(A55="","",VLOOKUP(A55,OFFSET(主干线!$C$2,0,0,2000,4),4,FALSE))</f>
        <v>市辖</v>
      </c>
      <c r="E55" s="24">
        <f ca="1">IF(A55="","",VLOOKUP(A55,OFFSET(主干线!$C$2,0,0,2000,6),6,FALSE))</f>
        <v>2</v>
      </c>
    </row>
    <row r="56" spans="1:5">
      <c r="A56" s="24" t="str">
        <f>IF([1]新扩建线路!A56="","",[1]新扩建线路!A56)</f>
        <v>152天贰线</v>
      </c>
      <c r="B56" s="24" t="str">
        <f>IF([1]新扩建线路!B56="","",[1]新扩建线路!B56)</f>
        <v>10kV</v>
      </c>
      <c r="C56" s="24" t="str">
        <f>IF([1]新扩建线路!C56="","",[1]新扩建线路!C56)</f>
        <v>分区1</v>
      </c>
      <c r="D56" s="24" t="str">
        <f ca="1">IF(A56="","",VLOOKUP(A56,OFFSET(主干线!$C$2,0,0,2000,4),4,FALSE))</f>
        <v>市辖</v>
      </c>
      <c r="E56" s="24">
        <f ca="1">IF(A56="","",VLOOKUP(A56,OFFSET(主干线!$C$2,0,0,2000,6),6,FALSE))</f>
        <v>5</v>
      </c>
    </row>
    <row r="57" spans="1:5">
      <c r="A57" s="24" t="str">
        <f>IF([1]新扩建线路!A57="","",[1]新扩建线路!A57)</f>
        <v>152花曹线</v>
      </c>
      <c r="B57" s="24" t="str">
        <f>IF([1]新扩建线路!B57="","",[1]新扩建线路!B57)</f>
        <v>10kV</v>
      </c>
      <c r="C57" s="24" t="str">
        <f>IF([1]新扩建线路!C57="","",[1]新扩建线路!C57)</f>
        <v>分区2</v>
      </c>
      <c r="D57" s="24" t="str">
        <f ca="1">IF(A57="","",VLOOKUP(A57,OFFSET(主干线!$C$2,0,0,2000,4),4,FALSE))</f>
        <v>市辖</v>
      </c>
      <c r="E57" s="24">
        <f ca="1">IF(A57="","",VLOOKUP(A57,OFFSET(主干线!$C$2,0,0,2000,6),6,FALSE))</f>
        <v>2</v>
      </c>
    </row>
    <row r="58" spans="1:5">
      <c r="A58" s="24" t="str">
        <f>IF([1]新扩建线路!A58="","",[1]新扩建线路!A58)</f>
        <v>153天叁线</v>
      </c>
      <c r="B58" s="24" t="str">
        <f>IF([1]新扩建线路!B58="","",[1]新扩建线路!B58)</f>
        <v>10kV</v>
      </c>
      <c r="C58" s="24" t="str">
        <f>IF([1]新扩建线路!C58="","",[1]新扩建线路!C58)</f>
        <v>分区1</v>
      </c>
      <c r="D58" s="24" t="str">
        <f ca="1">IF(A58="","",VLOOKUP(A58,OFFSET(主干线!$C$2,0,0,2000,4),4,FALSE))</f>
        <v>市辖</v>
      </c>
      <c r="E58" s="24">
        <f ca="1">IF(A58="","",VLOOKUP(A58,OFFSET(主干线!$C$2,0,0,2000,6),6,FALSE))</f>
        <v>8</v>
      </c>
    </row>
    <row r="59" spans="1:5">
      <c r="A59" s="24" t="str">
        <f>IF([1]新扩建线路!A59="","",[1]新扩建线路!A59)</f>
        <v>153花溪线</v>
      </c>
      <c r="B59" s="24" t="str">
        <f>IF([1]新扩建线路!B59="","",[1]新扩建线路!B59)</f>
        <v>10kV</v>
      </c>
      <c r="C59" s="24" t="str">
        <f>IF([1]新扩建线路!C59="","",[1]新扩建线路!C59)</f>
        <v>分区2</v>
      </c>
      <c r="D59" s="24" t="str">
        <f ca="1">IF(A59="","",VLOOKUP(A59,OFFSET(主干线!$C$2,0,0,2000,4),4,FALSE))</f>
        <v>市辖</v>
      </c>
      <c r="E59" s="24">
        <f ca="1">IF(A59="","",VLOOKUP(A59,OFFSET(主干线!$C$2,0,0,2000,6),6,FALSE))</f>
        <v>2</v>
      </c>
    </row>
    <row r="60" spans="1:5">
      <c r="A60" s="24" t="str">
        <f>IF([1]新扩建线路!A60="","",[1]新扩建线路!A60)</f>
        <v>154黎明线</v>
      </c>
      <c r="B60" s="24" t="str">
        <f>IF([1]新扩建线路!B60="","",[1]新扩建线路!B60)</f>
        <v>10kV</v>
      </c>
      <c r="C60" s="24" t="str">
        <f>IF([1]新扩建线路!C60="","",[1]新扩建线路!C60)</f>
        <v>分区2</v>
      </c>
      <c r="D60" s="24" t="str">
        <f ca="1">IF(A60="","",VLOOKUP(A60,OFFSET(主干线!$C$2,0,0,2000,4),4,FALSE))</f>
        <v>市辖</v>
      </c>
      <c r="E60" s="24">
        <f ca="1">IF(A60="","",VLOOKUP(A60,OFFSET(主干线!$C$2,0,0,2000,6),6,FALSE))</f>
        <v>2</v>
      </c>
    </row>
    <row r="61" spans="1:5">
      <c r="A61" s="24" t="str">
        <f>IF([1]新扩建线路!A61="","",[1]新扩建线路!A61)</f>
        <v>155花集线</v>
      </c>
      <c r="B61" s="24" t="str">
        <f>IF([1]新扩建线路!B61="","",[1]新扩建线路!B61)</f>
        <v>10kV</v>
      </c>
      <c r="C61" s="24" t="str">
        <f>IF([1]新扩建线路!C61="","",[1]新扩建线路!C61)</f>
        <v>分区2</v>
      </c>
      <c r="D61" s="24" t="str">
        <f ca="1">IF(A61="","",VLOOKUP(A61,OFFSET(主干线!$C$2,0,0,2000,4),4,FALSE))</f>
        <v>市辖</v>
      </c>
      <c r="E61" s="24">
        <f ca="1">IF(A61="","",VLOOKUP(A61,OFFSET(主干线!$C$2,0,0,2000,6),6,FALSE))</f>
        <v>0</v>
      </c>
    </row>
    <row r="62" spans="1:5">
      <c r="A62" s="24" t="str">
        <f>IF([1]新扩建线路!A62="","",[1]新扩建线路!A62)</f>
        <v>156巷浦线</v>
      </c>
      <c r="B62" s="24" t="str">
        <f>IF([1]新扩建线路!B62="","",[1]新扩建线路!B62)</f>
        <v>10kV</v>
      </c>
      <c r="C62" s="24" t="str">
        <f>IF([1]新扩建线路!C62="","",[1]新扩建线路!C62)</f>
        <v>分区2</v>
      </c>
      <c r="D62" s="24" t="str">
        <f ca="1">IF(A62="","",VLOOKUP(A62,OFFSET(主干线!$C$2,0,0,2000,4),4,FALSE))</f>
        <v>市辖</v>
      </c>
      <c r="E62" s="24">
        <f ca="1">IF(A62="","",VLOOKUP(A62,OFFSET(主干线!$C$2,0,0,2000,6),6,FALSE))</f>
        <v>5</v>
      </c>
    </row>
    <row r="63" spans="1:5">
      <c r="A63" s="24" t="str">
        <f>IF([1]新扩建线路!A63="","",[1]新扩建线路!A63)</f>
        <v>157宝湾线</v>
      </c>
      <c r="B63" s="24" t="str">
        <f>IF([1]新扩建线路!B63="","",[1]新扩建线路!B63)</f>
        <v>10kV</v>
      </c>
      <c r="C63" s="24" t="str">
        <f>IF([1]新扩建线路!C63="","",[1]新扩建线路!C63)</f>
        <v>分区2</v>
      </c>
      <c r="D63" s="24" t="str">
        <f ca="1">IF(A63="","",VLOOKUP(A63,OFFSET(主干线!$C$2,0,0,2000,4),4,FALSE))</f>
        <v>市辖</v>
      </c>
      <c r="E63" s="24">
        <f ca="1">IF(A63="","",VLOOKUP(A63,OFFSET(主干线!$C$2,0,0,2000,6),6,FALSE))</f>
        <v>3</v>
      </c>
    </row>
    <row r="64" spans="1:5">
      <c r="A64" s="24" t="str">
        <f>IF([1]新扩建线路!A64="","",[1]新扩建线路!A64)</f>
        <v>158花镇线</v>
      </c>
      <c r="B64" s="24" t="str">
        <f>IF([1]新扩建线路!B64="","",[1]新扩建线路!B64)</f>
        <v>10kV</v>
      </c>
      <c r="C64" s="24" t="str">
        <f>IF([1]新扩建线路!C64="","",[1]新扩建线路!C64)</f>
        <v>分区2</v>
      </c>
      <c r="D64" s="24" t="str">
        <f ca="1">IF(A64="","",VLOOKUP(A64,OFFSET(主干线!$C$2,0,0,2000,4),4,FALSE))</f>
        <v>市辖</v>
      </c>
      <c r="E64" s="24">
        <f ca="1">IF(A64="","",VLOOKUP(A64,OFFSET(主干线!$C$2,0,0,2000,6),6,FALSE))</f>
        <v>8</v>
      </c>
    </row>
    <row r="65" spans="1:5">
      <c r="A65" s="24" t="str">
        <f>IF([1]新扩建线路!A65="","",[1]新扩建线路!A65)</f>
        <v>159天福线</v>
      </c>
      <c r="B65" s="24" t="str">
        <f>IF([1]新扩建线路!B65="","",[1]新扩建线路!B65)</f>
        <v>10kV</v>
      </c>
      <c r="C65" s="24" t="str">
        <f>IF([1]新扩建线路!C65="","",[1]新扩建线路!C65)</f>
        <v>分区3</v>
      </c>
      <c r="D65" s="24" t="str">
        <f ca="1">IF(A65="","",VLOOKUP(A65,OFFSET(主干线!$C$2,0,0,2000,4),4,FALSE))</f>
        <v>市辖</v>
      </c>
      <c r="E65" s="24">
        <f ca="1">IF(A65="","",VLOOKUP(A65,OFFSET(主干线!$C$2,0,0,2000,6),6,FALSE))</f>
        <v>0</v>
      </c>
    </row>
    <row r="66" spans="1:5">
      <c r="A66" s="24" t="str">
        <f>IF([1]新扩建线路!A66="","",[1]新扩建线路!A66)</f>
        <v>211金甲线</v>
      </c>
      <c r="B66" s="24" t="str">
        <f>IF([1]新扩建线路!B66="","",[1]新扩建线路!B66)</f>
        <v>10kV</v>
      </c>
      <c r="C66" s="24" t="str">
        <f>IF([1]新扩建线路!C66="","",[1]新扩建线路!C66)</f>
        <v>分区3</v>
      </c>
      <c r="D66" s="24" t="str">
        <f ca="1">IF(A66="","",VLOOKUP(A66,OFFSET(主干线!$C$2,0,0,2000,4),4,FALSE))</f>
        <v>县级</v>
      </c>
      <c r="E66" s="24">
        <f ca="1">IF(A66="","",VLOOKUP(A66,OFFSET(主干线!$C$2,0,0,2000,6),6,FALSE))</f>
        <v>5</v>
      </c>
    </row>
    <row r="67" spans="1:5">
      <c r="A67" s="24" t="str">
        <f>IF([1]新扩建线路!A67="","",[1]新扩建线路!A67)</f>
        <v>212金乙线</v>
      </c>
      <c r="B67" s="24" t="str">
        <f>IF([1]新扩建线路!B67="","",[1]新扩建线路!B67)</f>
        <v>10kV</v>
      </c>
      <c r="C67" s="24" t="str">
        <f>IF([1]新扩建线路!C67="","",[1]新扩建线路!C67)</f>
        <v>分区3</v>
      </c>
      <c r="D67" s="24" t="str">
        <f ca="1">IF(A67="","",VLOOKUP(A67,OFFSET(主干线!$C$2,0,0,2000,4),4,FALSE))</f>
        <v>县级</v>
      </c>
      <c r="E67" s="24">
        <f ca="1">IF(A67="","",VLOOKUP(A67,OFFSET(主干线!$C$2,0,0,2000,6),6,FALSE))</f>
        <v>3</v>
      </c>
    </row>
    <row r="68" spans="1:5">
      <c r="A68" s="24" t="str">
        <f>IF([1]新扩建线路!A68="","",[1]新扩建线路!A68)</f>
        <v>213金丙线</v>
      </c>
      <c r="B68" s="24" t="str">
        <f>IF([1]新扩建线路!B68="","",[1]新扩建线路!B68)</f>
        <v>10kV</v>
      </c>
      <c r="C68" s="24" t="str">
        <f>IF([1]新扩建线路!C68="","",[1]新扩建线路!C68)</f>
        <v>分区3</v>
      </c>
      <c r="D68" s="24" t="str">
        <f ca="1">IF(A68="","",VLOOKUP(A68,OFFSET(主干线!$C$2,0,0,2000,4),4,FALSE))</f>
        <v>县级</v>
      </c>
      <c r="E68" s="24">
        <f ca="1">IF(A68="","",VLOOKUP(A68,OFFSET(主干线!$C$2,0,0,2000,6),6,FALSE))</f>
        <v>3</v>
      </c>
    </row>
    <row r="69" spans="1:5">
      <c r="A69" s="24" t="str">
        <f>IF([1]新扩建线路!A69="","",[1]新扩建线路!A69)</f>
        <v>214金丁线</v>
      </c>
      <c r="B69" s="24" t="str">
        <f>IF([1]新扩建线路!B69="","",[1]新扩建线路!B69)</f>
        <v>10kV</v>
      </c>
      <c r="C69" s="24" t="str">
        <f>IF([1]新扩建线路!C69="","",[1]新扩建线路!C69)</f>
        <v>分区3</v>
      </c>
      <c r="D69" s="24" t="str">
        <f ca="1">IF(A69="","",VLOOKUP(A69,OFFSET(主干线!$C$2,0,0,2000,4),4,FALSE))</f>
        <v>县级</v>
      </c>
      <c r="E69" s="24">
        <f ca="1">IF(A69="","",VLOOKUP(A69,OFFSET(主干线!$C$2,0,0,2000,6),6,FALSE))</f>
        <v>2</v>
      </c>
    </row>
    <row r="70" spans="1:5">
      <c r="A70" s="24" t="str">
        <f>IF([1]新扩建线路!A70="","",[1]新扩建线路!A70)</f>
        <v>222国展线</v>
      </c>
      <c r="B70" s="24" t="str">
        <f>IF([1]新扩建线路!B70="","",[1]新扩建线路!B70)</f>
        <v>10kV</v>
      </c>
      <c r="C70" s="24" t="str">
        <f>IF([1]新扩建线路!C70="","",[1]新扩建线路!C70)</f>
        <v>分区3</v>
      </c>
      <c r="D70" s="24" t="str">
        <f ca="1">IF(A70="","",VLOOKUP(A70,OFFSET(主干线!$C$2,0,0,2000,4),4,FALSE))</f>
        <v>县级</v>
      </c>
      <c r="E70" s="24">
        <f ca="1">IF(A70="","",VLOOKUP(A70,OFFSET(主干线!$C$2,0,0,2000,6),6,FALSE))</f>
        <v>3</v>
      </c>
    </row>
    <row r="71" spans="1:5">
      <c r="A71" s="24" t="str">
        <f>IF([1]新扩建线路!A71="","",[1]新扩建线路!A71)</f>
        <v>223远瀚线</v>
      </c>
      <c r="B71" s="24" t="str">
        <f>IF([1]新扩建线路!B71="","",[1]新扩建线路!B71)</f>
        <v>10kV</v>
      </c>
      <c r="C71" s="24" t="str">
        <f>IF([1]新扩建线路!C71="","",[1]新扩建线路!C71)</f>
        <v>分区3</v>
      </c>
      <c r="D71" s="24" t="str">
        <f ca="1">IF(A71="","",VLOOKUP(A71,OFFSET(主干线!$C$2,0,0,2000,4),4,FALSE))</f>
        <v>县级</v>
      </c>
      <c r="E71" s="24">
        <f ca="1">IF(A71="","",VLOOKUP(A71,OFFSET(主干线!$C$2,0,0,2000,6),6,FALSE))</f>
        <v>0</v>
      </c>
    </row>
    <row r="72" spans="1:5">
      <c r="A72" s="24" t="str">
        <f>IF([1]新扩建线路!A72="","",[1]新扩建线路!A72)</f>
        <v>224万华线</v>
      </c>
      <c r="B72" s="24" t="str">
        <f>IF([1]新扩建线路!B72="","",[1]新扩建线路!B72)</f>
        <v>10kV</v>
      </c>
      <c r="C72" s="24" t="str">
        <f>IF([1]新扩建线路!C72="","",[1]新扩建线路!C72)</f>
        <v>分区3</v>
      </c>
      <c r="D72" s="24" t="str">
        <f ca="1">IF(A72="","",VLOOKUP(A72,OFFSET(主干线!$C$2,0,0,2000,4),4,FALSE))</f>
        <v>县级</v>
      </c>
      <c r="E72" s="24">
        <f ca="1">IF(A72="","",VLOOKUP(A72,OFFSET(主干线!$C$2,0,0,2000,6),6,FALSE))</f>
        <v>2</v>
      </c>
    </row>
    <row r="73" spans="1:5">
      <c r="A73" s="24" t="str">
        <f>IF([1]新扩建线路!A73="","",[1]新扩建线路!A73)</f>
        <v>城桥线</v>
      </c>
      <c r="B73" s="24" t="str">
        <f>IF([1]新扩建线路!B73="","",[1]新扩建线路!B73)</f>
        <v>110kV</v>
      </c>
      <c r="C73" s="24" t="str">
        <f>IF([1]新扩建线路!C73="","",[1]新扩建线路!C73)</f>
        <v>分区2</v>
      </c>
      <c r="D73" s="24" t="str">
        <f ca="1">IF(A73="","",VLOOKUP(A73,OFFSET(主干线!$C$2,0,0,2000,4),4,FALSE))</f>
        <v>市辖</v>
      </c>
      <c r="E73" s="24">
        <f ca="1">IF(A73="","",VLOOKUP(A73,OFFSET(主干线!$C$2,0,0,2000,6),6,FALSE))</f>
        <v>4</v>
      </c>
    </row>
    <row r="74" spans="1:5">
      <c r="A74" s="24" t="str">
        <f>IF([1]新扩建线路!A74="","",[1]新扩建线路!A74)</f>
        <v>常发房产新出线</v>
      </c>
      <c r="B74" s="24" t="str">
        <f>IF([1]新扩建线路!B74="","",[1]新扩建线路!B74)</f>
        <v>10kV</v>
      </c>
      <c r="C74" s="24" t="str">
        <f>IF([1]新扩建线路!C74="","",[1]新扩建线路!C74)</f>
        <v>分区3</v>
      </c>
      <c r="D74" s="24" t="str">
        <f ca="1">IF(A74="","",VLOOKUP(A74,OFFSET(主干线!$C$2,0,0,2000,4),4,FALSE))</f>
        <v>市辖</v>
      </c>
      <c r="E74" s="24">
        <f ca="1">IF(A74="","",VLOOKUP(A74,OFFSET(主干线!$C$2,0,0,2000,6),6,FALSE))</f>
        <v>2</v>
      </c>
    </row>
    <row r="75" spans="1:5">
      <c r="A75" s="24" t="str">
        <f>IF([1]新扩建线路!A75="","",[1]新扩建线路!A75)</f>
        <v>朗花线</v>
      </c>
      <c r="B75" s="24" t="str">
        <f>IF([1]新扩建线路!B75="","",[1]新扩建线路!B75)</f>
        <v>110kV</v>
      </c>
      <c r="C75" s="24" t="str">
        <f>IF([1]新扩建线路!C75="","",[1]新扩建线路!C75)</f>
        <v>分区2</v>
      </c>
      <c r="D75" s="24" t="str">
        <f ca="1">IF(A75="","",VLOOKUP(A75,OFFSET(主干线!$C$2,0,0,2000,4),4,FALSE))</f>
        <v>市辖</v>
      </c>
      <c r="E75" s="24">
        <f ca="1">IF(A75="","",VLOOKUP(A75,OFFSET(主干线!$C$2,0,0,2000,6),6,FALSE))</f>
        <v>1</v>
      </c>
    </row>
    <row r="76" spans="1:5">
      <c r="A76" s="24" t="str">
        <f>IF([1]新扩建线路!A76="","",[1]新扩建线路!A76)</f>
        <v>桥曹线</v>
      </c>
      <c r="B76" s="24" t="str">
        <f>IF([1]新扩建线路!B76="","",[1]新扩建线路!B76)</f>
        <v>110kV</v>
      </c>
      <c r="C76" s="24" t="str">
        <f>IF([1]新扩建线路!C76="","",[1]新扩建线路!C76)</f>
        <v>分区2</v>
      </c>
      <c r="D76" s="24" t="str">
        <f ca="1">IF(A76="","",VLOOKUP(A76,OFFSET(主干线!$C$2,0,0,2000,4),4,FALSE))</f>
        <v>市辖</v>
      </c>
      <c r="E76" s="24">
        <f ca="1">IF(A76="","",VLOOKUP(A76,OFFSET(主干线!$C$2,0,0,2000,6),6,FALSE))</f>
        <v>8</v>
      </c>
    </row>
    <row r="77" spans="1:5">
      <c r="A77" s="24" t="str">
        <f>IF([1]新扩建线路!A77="","",[1]新扩建线路!A77)</f>
        <v>线路1</v>
      </c>
      <c r="B77" s="24" t="str">
        <f>IF([1]新扩建线路!B77="","",[1]新扩建线路!B77)</f>
        <v>110kV</v>
      </c>
      <c r="C77" s="24" t="str">
        <f>IF([1]新扩建线路!C77="","",[1]新扩建线路!C77)</f>
        <v>分区1</v>
      </c>
      <c r="D77" s="24" t="str">
        <f ca="1">IF(A77="","",VLOOKUP(A77,OFFSET(主干线!$C$2,0,0,2000,4),4,FALSE))</f>
        <v>市辖</v>
      </c>
      <c r="E77" s="24">
        <f ca="1">IF(A77="","",VLOOKUP(A77,OFFSET(主干线!$C$2,0,0,2000,6),6,FALSE))</f>
        <v>2</v>
      </c>
    </row>
    <row r="78" spans="1:5">
      <c r="A78" s="24" t="str">
        <f>IF([1]新扩建线路!A78="","",[1]新扩建线路!A78)</f>
        <v>线路10</v>
      </c>
      <c r="B78" s="24" t="str">
        <f>IF([1]新扩建线路!B78="","",[1]新扩建线路!B78)</f>
        <v>110kV</v>
      </c>
      <c r="C78" s="24" t="str">
        <f>IF([1]新扩建线路!C78="","",[1]新扩建线路!C78)</f>
        <v>分区2</v>
      </c>
      <c r="D78" s="24" t="str">
        <f ca="1">IF(A78="","",VLOOKUP(A78,OFFSET(主干线!$C$2,0,0,2000,4),4,FALSE))</f>
        <v>市辖</v>
      </c>
      <c r="E78" s="24">
        <f ca="1">IF(A78="","",VLOOKUP(A78,OFFSET(主干线!$C$2,0,0,2000,6),6,FALSE))</f>
        <v>1</v>
      </c>
    </row>
    <row r="79" spans="1:5">
      <c r="A79" s="24" t="str">
        <f>IF([1]新扩建线路!A79="","",[1]新扩建线路!A79)</f>
        <v>线路11</v>
      </c>
      <c r="B79" s="24" t="str">
        <f>IF([1]新扩建线路!B79="","",[1]新扩建线路!B79)</f>
        <v>110kV</v>
      </c>
      <c r="C79" s="24" t="str">
        <f>IF([1]新扩建线路!C79="","",[1]新扩建线路!C79)</f>
        <v>分区2</v>
      </c>
      <c r="D79" s="24" t="str">
        <f ca="1">IF(A79="","",VLOOKUP(A79,OFFSET(主干线!$C$2,0,0,2000,4),4,FALSE))</f>
        <v>市辖</v>
      </c>
      <c r="E79" s="24">
        <f ca="1">IF(A79="","",VLOOKUP(A79,OFFSET(主干线!$C$2,0,0,2000,6),6,FALSE))</f>
        <v>2</v>
      </c>
    </row>
    <row r="80" spans="1:5">
      <c r="A80" s="24" t="str">
        <f>IF([1]新扩建线路!A80="","",[1]新扩建线路!A80)</f>
        <v>线路12-2</v>
      </c>
      <c r="B80" s="24" t="str">
        <f>IF([1]新扩建线路!B80="","",[1]新扩建线路!B80)</f>
        <v>110kV</v>
      </c>
      <c r="C80" s="24" t="str">
        <f>IF([1]新扩建线路!C80="","",[1]新扩建线路!C80)</f>
        <v>分区3</v>
      </c>
      <c r="D80" s="24" t="str">
        <f ca="1">IF(A80="","",VLOOKUP(A80,OFFSET(主干线!$C$2,0,0,2000,4),4,FALSE))</f>
        <v>县级</v>
      </c>
      <c r="E80" s="24">
        <f ca="1">IF(A80="","",VLOOKUP(A80,OFFSET(主干线!$C$2,0,0,2000,6),6,FALSE))</f>
        <v>4</v>
      </c>
    </row>
    <row r="81" spans="1:5">
      <c r="A81" s="24" t="str">
        <f>IF([1]新扩建线路!A81="","",[1]新扩建线路!A81)</f>
        <v>线路13</v>
      </c>
      <c r="B81" s="24" t="str">
        <f>IF([1]新扩建线路!B81="","",[1]新扩建线路!B81)</f>
        <v>110kV</v>
      </c>
      <c r="C81" s="24" t="str">
        <f>IF([1]新扩建线路!C81="","",[1]新扩建线路!C81)</f>
        <v>分区3</v>
      </c>
      <c r="D81" s="24" t="str">
        <f ca="1">IF(A81="","",VLOOKUP(A81,OFFSET(主干线!$C$2,0,0,2000,4),4,FALSE))</f>
        <v>县级</v>
      </c>
      <c r="E81" s="24">
        <f ca="1">IF(A81="","",VLOOKUP(A81,OFFSET(主干线!$C$2,0,0,2000,6),6,FALSE))</f>
        <v>5</v>
      </c>
    </row>
    <row r="82" spans="1:5">
      <c r="A82" s="24" t="str">
        <f>IF([1]新扩建线路!A82="","",[1]新扩建线路!A82)</f>
        <v>线路5-2</v>
      </c>
      <c r="B82" s="24" t="str">
        <f>IF([1]新扩建线路!B82="","",[1]新扩建线路!B82)</f>
        <v>110kV</v>
      </c>
      <c r="C82" s="24" t="str">
        <f>IF([1]新扩建线路!C82="","",[1]新扩建线路!C82)</f>
        <v>分区2</v>
      </c>
      <c r="D82" s="24" t="str">
        <f ca="1">IF(A82="","",VLOOKUP(A82,OFFSET(主干线!$C$2,0,0,2000,4),4,FALSE))</f>
        <v>市辖</v>
      </c>
      <c r="E82" s="24">
        <f ca="1">IF(A82="","",VLOOKUP(A82,OFFSET(主干线!$C$2,0,0,2000,6),6,FALSE))</f>
        <v>7</v>
      </c>
    </row>
    <row r="83" spans="1:5">
      <c r="A83" s="24" t="str">
        <f>IF([1]新扩建线路!A83="","",[1]新扩建线路!A83)</f>
        <v>花杨线</v>
      </c>
      <c r="B83" s="24" t="str">
        <f>IF([1]新扩建线路!B83="","",[1]新扩建线路!B83)</f>
        <v>35kV</v>
      </c>
      <c r="C83" s="24" t="str">
        <f>IF([1]新扩建线路!C83="","",[1]新扩建线路!C83)</f>
        <v>分区2</v>
      </c>
      <c r="D83" s="24" t="str">
        <f ca="1">IF(A83="","",VLOOKUP(A83,OFFSET(主干线!$C$2,0,0,2000,4),4,FALSE))</f>
        <v>市辖</v>
      </c>
      <c r="E83" s="24">
        <f ca="1">IF(A83="","",VLOOKUP(A83,OFFSET(主干线!$C$2,0,0,2000,6),6,FALSE))</f>
        <v>8</v>
      </c>
    </row>
    <row r="84" spans="1:5">
      <c r="A84" s="24" t="str">
        <f>IF([1]新扩建线路!A84="","",[1]新扩建线路!A84)</f>
        <v>花泗线</v>
      </c>
      <c r="B84" s="24" t="str">
        <f>IF([1]新扩建线路!B84="","",[1]新扩建线路!B84)</f>
        <v>110kV</v>
      </c>
      <c r="C84" s="24" t="str">
        <f>IF([1]新扩建线路!C84="","",[1]新扩建线路!C84)</f>
        <v>分区2</v>
      </c>
      <c r="D84" s="24" t="str">
        <f ca="1">IF(A84="","",VLOOKUP(A84,OFFSET(主干线!$C$2,0,0,2000,4),4,FALSE))</f>
        <v>市辖</v>
      </c>
      <c r="E84" s="24">
        <f ca="1">IF(A84="","",VLOOKUP(A84,OFFSET(主干线!$C$2,0,0,2000,6),6,FALSE))</f>
        <v>5</v>
      </c>
    </row>
    <row r="85" spans="1:5">
      <c r="A85" s="24" t="str">
        <f>IF([1]新扩建线路!A85="","",[1]新扩建线路!A85)</f>
        <v>花顺线</v>
      </c>
      <c r="B85" s="24" t="str">
        <f>IF([1]新扩建线路!B85="","",[1]新扩建线路!B85)</f>
        <v>35kV</v>
      </c>
      <c r="C85" s="24" t="str">
        <f>IF([1]新扩建线路!C85="","",[1]新扩建线路!C85)</f>
        <v>分区2</v>
      </c>
      <c r="D85" s="24" t="str">
        <f ca="1">IF(A85="","",VLOOKUP(A85,OFFSET(主干线!$C$2,0,0,2000,4),4,FALSE))</f>
        <v>市辖</v>
      </c>
      <c r="E85" s="24">
        <f ca="1">IF(A85="","",VLOOKUP(A85,OFFSET(主干线!$C$2,0,0,2000,6),6,FALSE))</f>
        <v>7</v>
      </c>
    </row>
    <row r="86" spans="1:5">
      <c r="A86" s="24" t="str">
        <f>IF([1]新扩建线路!A86="","",[1]新扩建线路!A86)</f>
        <v/>
      </c>
      <c r="B86" s="24" t="str">
        <f>IF([1]新扩建线路!B86="","",[1]新扩建线路!B86)</f>
        <v/>
      </c>
      <c r="C86" s="24" t="str">
        <f>IF([1]新扩建线路!C86="","",[1]新扩建线路!C86)</f>
        <v/>
      </c>
      <c r="D86" s="24" t="str">
        <f ca="1">IF(A86="","",VLOOKUP(A86,OFFSET(主干线!$C$2,0,0,2000,4),4,FALSE))</f>
        <v/>
      </c>
      <c r="E86" s="24" t="str">
        <f ca="1">IF(A86="","",VLOOKUP(A86,OFFSET(主干线!$C$2,0,0,2000,6),6,FALSE))</f>
        <v/>
      </c>
    </row>
    <row r="87" spans="1:5">
      <c r="A87" s="24" t="str">
        <f>IF([1]新扩建线路!A87="","",[1]新扩建线路!A87)</f>
        <v/>
      </c>
      <c r="B87" s="24" t="str">
        <f>IF([1]新扩建线路!B87="","",[1]新扩建线路!B87)</f>
        <v/>
      </c>
      <c r="C87" s="24" t="str">
        <f>IF([1]新扩建线路!C87="","",[1]新扩建线路!C87)</f>
        <v/>
      </c>
      <c r="D87" s="24" t="str">
        <f ca="1">IF(A87="","",VLOOKUP(A87,OFFSET(主干线!$C$2,0,0,2000,4),4,FALSE))</f>
        <v/>
      </c>
      <c r="E87" s="24" t="str">
        <f ca="1">IF(A87="","",VLOOKUP(A87,OFFSET(主干线!$C$2,0,0,2000,6),6,FALSE))</f>
        <v/>
      </c>
    </row>
    <row r="88" spans="1:5">
      <c r="A88" s="24" t="str">
        <f>IF([1]新扩建线路!A88="","",[1]新扩建线路!A88)</f>
        <v/>
      </c>
      <c r="B88" s="24" t="str">
        <f>IF([1]新扩建线路!B88="","",[1]新扩建线路!B88)</f>
        <v/>
      </c>
      <c r="C88" s="24" t="str">
        <f>IF([1]新扩建线路!C88="","",[1]新扩建线路!C88)</f>
        <v/>
      </c>
      <c r="D88" s="24" t="str">
        <f ca="1">IF(A88="","",VLOOKUP(A88,OFFSET(主干线!$C$2,0,0,2000,4),4,FALSE))</f>
        <v/>
      </c>
      <c r="E88" s="24" t="str">
        <f ca="1">IF(A88="","",VLOOKUP(A88,OFFSET(主干线!$C$2,0,0,2000,6),6,FALSE))</f>
        <v/>
      </c>
    </row>
    <row r="89" spans="1:5">
      <c r="A89" s="24" t="str">
        <f>IF([1]新扩建线路!A89="","",[1]新扩建线路!A89)</f>
        <v/>
      </c>
      <c r="B89" s="24" t="str">
        <f>IF([1]新扩建线路!B89="","",[1]新扩建线路!B89)</f>
        <v/>
      </c>
      <c r="C89" s="24" t="str">
        <f>IF([1]新扩建线路!C89="","",[1]新扩建线路!C89)</f>
        <v/>
      </c>
      <c r="D89" s="24" t="str">
        <f ca="1">IF(A89="","",VLOOKUP(A89,OFFSET(主干线!$C$2,0,0,2000,4),4,FALSE))</f>
        <v/>
      </c>
      <c r="E89" s="24" t="str">
        <f ca="1">IF(A89="","",VLOOKUP(A89,OFFSET(主干线!$C$2,0,0,2000,6),6,FALSE))</f>
        <v/>
      </c>
    </row>
    <row r="90" spans="1:5">
      <c r="A90" s="24" t="str">
        <f>IF([1]新扩建线路!A90="","",[1]新扩建线路!A90)</f>
        <v/>
      </c>
      <c r="B90" s="24" t="str">
        <f>IF([1]新扩建线路!B90="","",[1]新扩建线路!B90)</f>
        <v/>
      </c>
      <c r="C90" s="24" t="str">
        <f>IF([1]新扩建线路!C90="","",[1]新扩建线路!C90)</f>
        <v/>
      </c>
      <c r="D90" s="24" t="str">
        <f ca="1">IF(A90="","",VLOOKUP(A90,OFFSET(主干线!$C$2,0,0,2000,4),4,FALSE))</f>
        <v/>
      </c>
      <c r="E90" s="24" t="str">
        <f ca="1">IF(A90="","",VLOOKUP(A90,OFFSET(主干线!$C$2,0,0,2000,6),6,FALSE))</f>
        <v/>
      </c>
    </row>
    <row r="91" spans="1:5">
      <c r="A91" s="24" t="str">
        <f>IF([1]新扩建线路!A91="","",[1]新扩建线路!A91)</f>
        <v/>
      </c>
      <c r="B91" s="24" t="str">
        <f>IF([1]新扩建线路!B91="","",[1]新扩建线路!B91)</f>
        <v/>
      </c>
      <c r="C91" s="24" t="str">
        <f>IF([1]新扩建线路!C91="","",[1]新扩建线路!C91)</f>
        <v/>
      </c>
      <c r="D91" s="24" t="str">
        <f ca="1">IF(A91="","",VLOOKUP(A91,OFFSET(主干线!$C$2,0,0,2000,4),4,FALSE))</f>
        <v/>
      </c>
      <c r="E91" s="24" t="str">
        <f ca="1">IF(A91="","",VLOOKUP(A91,OFFSET(主干线!$C$2,0,0,2000,6),6,FALSE))</f>
        <v/>
      </c>
    </row>
    <row r="92" spans="1:5">
      <c r="A92" s="24" t="str">
        <f>IF([1]新扩建线路!A92="","",[1]新扩建线路!A92)</f>
        <v/>
      </c>
      <c r="B92" s="24" t="str">
        <f>IF([1]新扩建线路!B92="","",[1]新扩建线路!B92)</f>
        <v/>
      </c>
      <c r="C92" s="24" t="str">
        <f>IF([1]新扩建线路!C92="","",[1]新扩建线路!C92)</f>
        <v/>
      </c>
      <c r="D92" s="24" t="str">
        <f ca="1">IF(A92="","",VLOOKUP(A92,OFFSET(主干线!$C$2,0,0,2000,4),4,FALSE))</f>
        <v/>
      </c>
      <c r="E92" s="24" t="str">
        <f ca="1">IF(A92="","",VLOOKUP(A92,OFFSET(主干线!$C$2,0,0,2000,6),6,FALSE))</f>
        <v/>
      </c>
    </row>
    <row r="93" spans="1:5">
      <c r="A93" s="24" t="str">
        <f>IF([1]新扩建线路!A93="","",[1]新扩建线路!A93)</f>
        <v/>
      </c>
      <c r="B93" s="24" t="str">
        <f>IF([1]新扩建线路!B93="","",[1]新扩建线路!B93)</f>
        <v/>
      </c>
      <c r="C93" s="24" t="str">
        <f>IF([1]新扩建线路!C93="","",[1]新扩建线路!C93)</f>
        <v/>
      </c>
      <c r="D93" s="24" t="str">
        <f ca="1">IF(A93="","",VLOOKUP(A93,OFFSET(主干线!$C$2,0,0,2000,4),4,FALSE))</f>
        <v/>
      </c>
      <c r="E93" s="24" t="str">
        <f ca="1">IF(A93="","",VLOOKUP(A93,OFFSET(主干线!$C$2,0,0,2000,6),6,FALSE))</f>
        <v/>
      </c>
    </row>
    <row r="94" spans="1:5">
      <c r="A94" s="24" t="str">
        <f>IF([1]新扩建线路!A94="","",[1]新扩建线路!A94)</f>
        <v/>
      </c>
      <c r="B94" s="24" t="str">
        <f>IF([1]新扩建线路!B94="","",[1]新扩建线路!B94)</f>
        <v/>
      </c>
      <c r="C94" s="24" t="str">
        <f>IF([1]新扩建线路!C94="","",[1]新扩建线路!C94)</f>
        <v/>
      </c>
      <c r="D94" s="24" t="str">
        <f ca="1">IF(A94="","",VLOOKUP(A94,OFFSET(主干线!$C$2,0,0,2000,4),4,FALSE))</f>
        <v/>
      </c>
      <c r="E94" s="24" t="str">
        <f ca="1">IF(A94="","",VLOOKUP(A94,OFFSET(主干线!$C$2,0,0,2000,6),6,FALSE))</f>
        <v/>
      </c>
    </row>
    <row r="95" spans="1:5">
      <c r="A95" s="24" t="str">
        <f>IF([1]新扩建线路!A95="","",[1]新扩建线路!A95)</f>
        <v/>
      </c>
      <c r="B95" s="24" t="str">
        <f>IF([1]新扩建线路!B95="","",[1]新扩建线路!B95)</f>
        <v/>
      </c>
      <c r="C95" s="24" t="str">
        <f>IF([1]新扩建线路!C95="","",[1]新扩建线路!C95)</f>
        <v/>
      </c>
      <c r="D95" s="24" t="str">
        <f ca="1">IF(A95="","",VLOOKUP(A95,OFFSET(主干线!$C$2,0,0,2000,4),4,FALSE))</f>
        <v/>
      </c>
      <c r="E95" s="24" t="str">
        <f ca="1">IF(A95="","",VLOOKUP(A95,OFFSET(主干线!$C$2,0,0,2000,6),6,FALSE))</f>
        <v/>
      </c>
    </row>
    <row r="96" spans="1:5">
      <c r="A96" s="24" t="str">
        <f>IF([1]新扩建线路!A96="","",[1]新扩建线路!A96)</f>
        <v/>
      </c>
      <c r="B96" s="24" t="str">
        <f>IF([1]新扩建线路!B96="","",[1]新扩建线路!B96)</f>
        <v/>
      </c>
      <c r="C96" s="24" t="str">
        <f>IF([1]新扩建线路!C96="","",[1]新扩建线路!C96)</f>
        <v/>
      </c>
      <c r="D96" s="24" t="str">
        <f ca="1">IF(A96="","",VLOOKUP(A96,OFFSET(主干线!$C$2,0,0,2000,4),4,FALSE))</f>
        <v/>
      </c>
      <c r="E96" s="24" t="str">
        <f ca="1">IF(A96="","",VLOOKUP(A96,OFFSET(主干线!$C$2,0,0,2000,6),6,FALSE))</f>
        <v/>
      </c>
    </row>
    <row r="97" spans="1:5">
      <c r="A97" s="24" t="str">
        <f>IF([1]新扩建线路!A97="","",[1]新扩建线路!A97)</f>
        <v/>
      </c>
      <c r="B97" s="24" t="str">
        <f>IF([1]新扩建线路!B97="","",[1]新扩建线路!B97)</f>
        <v/>
      </c>
      <c r="C97" s="24" t="str">
        <f>IF([1]新扩建线路!C97="","",[1]新扩建线路!C97)</f>
        <v/>
      </c>
      <c r="D97" s="24" t="str">
        <f ca="1">IF(A97="","",VLOOKUP(A97,OFFSET(主干线!$C$2,0,0,2000,4),4,FALSE))</f>
        <v/>
      </c>
      <c r="E97" s="24" t="str">
        <f ca="1">IF(A97="","",VLOOKUP(A97,OFFSET(主干线!$C$2,0,0,2000,6),6,FALSE))</f>
        <v/>
      </c>
    </row>
    <row r="98" spans="1:5">
      <c r="A98" s="24" t="str">
        <f>IF([1]新扩建线路!A98="","",[1]新扩建线路!A98)</f>
        <v/>
      </c>
      <c r="B98" s="24" t="str">
        <f>IF([1]新扩建线路!B98="","",[1]新扩建线路!B98)</f>
        <v/>
      </c>
      <c r="C98" s="24" t="str">
        <f>IF([1]新扩建线路!C98="","",[1]新扩建线路!C98)</f>
        <v/>
      </c>
      <c r="D98" s="24" t="str">
        <f ca="1">IF(A98="","",VLOOKUP(A98,OFFSET(主干线!$C$2,0,0,2000,4),4,FALSE))</f>
        <v/>
      </c>
      <c r="E98" s="24" t="str">
        <f ca="1">IF(A98="","",VLOOKUP(A98,OFFSET(主干线!$C$2,0,0,2000,6),6,FALSE))</f>
        <v/>
      </c>
    </row>
    <row r="99" spans="1:5">
      <c r="A99" s="24" t="str">
        <f>IF([1]新扩建线路!A99="","",[1]新扩建线路!A99)</f>
        <v/>
      </c>
      <c r="B99" s="24" t="str">
        <f>IF([1]新扩建线路!B99="","",[1]新扩建线路!B99)</f>
        <v/>
      </c>
      <c r="C99" s="24" t="str">
        <f>IF([1]新扩建线路!C99="","",[1]新扩建线路!C99)</f>
        <v/>
      </c>
      <c r="D99" s="24" t="str">
        <f ca="1">IF(A99="","",VLOOKUP(A99,OFFSET(主干线!$C$2,0,0,2000,4),4,FALSE))</f>
        <v/>
      </c>
      <c r="E99" s="24" t="str">
        <f ca="1">IF(A99="","",VLOOKUP(A99,OFFSET(主干线!$C$2,0,0,2000,6),6,FALSE))</f>
        <v/>
      </c>
    </row>
    <row r="100" spans="1:5">
      <c r="A100" s="24" t="str">
        <f>IF([1]新扩建线路!A100="","",[1]新扩建线路!A100)</f>
        <v/>
      </c>
      <c r="B100" s="24" t="str">
        <f>IF([1]新扩建线路!B100="","",[1]新扩建线路!B100)</f>
        <v/>
      </c>
      <c r="C100" s="24" t="str">
        <f>IF([1]新扩建线路!C100="","",[1]新扩建线路!C100)</f>
        <v/>
      </c>
      <c r="D100" s="24" t="str">
        <f ca="1">IF(A100="","",VLOOKUP(A100,OFFSET(主干线!$C$2,0,0,2000,4),4,FALSE))</f>
        <v/>
      </c>
      <c r="E100" s="24" t="str">
        <f ca="1">IF(A100="","",VLOOKUP(A100,OFFSET(主干线!$C$2,0,0,2000,6),6,FALSE))</f>
        <v/>
      </c>
    </row>
    <row r="101" spans="1:5">
      <c r="A101" s="24" t="str">
        <f>IF([1]新扩建线路!A101="","",[1]新扩建线路!A101)</f>
        <v/>
      </c>
      <c r="B101" s="24" t="str">
        <f>IF([1]新扩建线路!B101="","",[1]新扩建线路!B101)</f>
        <v/>
      </c>
      <c r="C101" s="24" t="str">
        <f>IF([1]新扩建线路!C101="","",[1]新扩建线路!C101)</f>
        <v/>
      </c>
      <c r="D101" s="24" t="str">
        <f ca="1">IF(A101="","",VLOOKUP(A101,OFFSET(主干线!$C$2,0,0,2000,4),4,FALSE))</f>
        <v/>
      </c>
      <c r="E101" s="24" t="str">
        <f ca="1">IF(A101="","",VLOOKUP(A101,OFFSET(主干线!$C$2,0,0,2000,6),6,FALSE))</f>
        <v/>
      </c>
    </row>
    <row r="102" spans="1:5">
      <c r="A102" s="24" t="str">
        <f>IF([1]新扩建线路!A102="","",[1]新扩建线路!A102)</f>
        <v/>
      </c>
      <c r="B102" s="24" t="str">
        <f>IF([1]新扩建线路!B102="","",[1]新扩建线路!B102)</f>
        <v/>
      </c>
      <c r="C102" s="24" t="str">
        <f>IF([1]新扩建线路!C102="","",[1]新扩建线路!C102)</f>
        <v/>
      </c>
      <c r="D102" s="24" t="str">
        <f ca="1">IF(A102="","",VLOOKUP(A102,OFFSET(主干线!$C$2,0,0,2000,4),4,FALSE))</f>
        <v/>
      </c>
      <c r="E102" s="24" t="str">
        <f ca="1">IF(A102="","",VLOOKUP(A102,OFFSET(主干线!$C$2,0,0,2000,6),6,FALSE))</f>
        <v/>
      </c>
    </row>
    <row r="103" spans="1:5">
      <c r="A103" s="24" t="str">
        <f>IF([1]新扩建线路!A103="","",[1]新扩建线路!A103)</f>
        <v/>
      </c>
      <c r="B103" s="24" t="str">
        <f>IF([1]新扩建线路!B103="","",[1]新扩建线路!B103)</f>
        <v/>
      </c>
      <c r="C103" s="24" t="str">
        <f>IF([1]新扩建线路!C103="","",[1]新扩建线路!C103)</f>
        <v/>
      </c>
      <c r="D103" s="24" t="str">
        <f ca="1">IF(A103="","",VLOOKUP(A103,OFFSET(主干线!$C$2,0,0,2000,4),4,FALSE))</f>
        <v/>
      </c>
      <c r="E103" s="24" t="str">
        <f ca="1">IF(A103="","",VLOOKUP(A103,OFFSET(主干线!$C$2,0,0,2000,6),6,FALSE))</f>
        <v/>
      </c>
    </row>
    <row r="104" spans="1:5">
      <c r="A104" s="24" t="str">
        <f>IF([1]新扩建线路!A104="","",[1]新扩建线路!A104)</f>
        <v/>
      </c>
      <c r="B104" s="24" t="str">
        <f>IF([1]新扩建线路!B104="","",[1]新扩建线路!B104)</f>
        <v/>
      </c>
      <c r="C104" s="24" t="str">
        <f>IF([1]新扩建线路!C104="","",[1]新扩建线路!C104)</f>
        <v/>
      </c>
      <c r="D104" s="24" t="str">
        <f ca="1">IF(A104="","",VLOOKUP(A104,OFFSET(主干线!$C$2,0,0,2000,4),4,FALSE))</f>
        <v/>
      </c>
      <c r="E104" s="24" t="str">
        <f ca="1">IF(A104="","",VLOOKUP(A104,OFFSET(主干线!$C$2,0,0,2000,6),6,FALSE))</f>
        <v/>
      </c>
    </row>
    <row r="105" spans="1:5">
      <c r="A105" s="24" t="str">
        <f>IF([1]新扩建线路!A105="","",[1]新扩建线路!A105)</f>
        <v/>
      </c>
      <c r="B105" s="24" t="str">
        <f>IF([1]新扩建线路!B105="","",[1]新扩建线路!B105)</f>
        <v/>
      </c>
      <c r="C105" s="24" t="str">
        <f>IF([1]新扩建线路!C105="","",[1]新扩建线路!C105)</f>
        <v/>
      </c>
      <c r="D105" s="24" t="str">
        <f ca="1">IF(A105="","",VLOOKUP(A105,OFFSET(主干线!$C$2,0,0,2000,4),4,FALSE))</f>
        <v/>
      </c>
      <c r="E105" s="24" t="str">
        <f ca="1">IF(A105="","",VLOOKUP(A105,OFFSET(主干线!$C$2,0,0,2000,6),6,FALSE))</f>
        <v/>
      </c>
    </row>
    <row r="106" spans="1:5">
      <c r="A106" s="24" t="str">
        <f>IF([1]新扩建线路!A106="","",[1]新扩建线路!A106)</f>
        <v/>
      </c>
      <c r="B106" s="24" t="str">
        <f>IF([1]新扩建线路!B106="","",[1]新扩建线路!B106)</f>
        <v/>
      </c>
      <c r="C106" s="24" t="str">
        <f>IF([1]新扩建线路!C106="","",[1]新扩建线路!C106)</f>
        <v/>
      </c>
      <c r="D106" s="24" t="str">
        <f ca="1">IF(A106="","",VLOOKUP(A106,OFFSET(主干线!$C$2,0,0,2000,4),4,FALSE))</f>
        <v/>
      </c>
      <c r="E106" s="24" t="str">
        <f ca="1">IF(A106="","",VLOOKUP(A106,OFFSET(主干线!$C$2,0,0,2000,6),6,FALSE))</f>
        <v/>
      </c>
    </row>
    <row r="107" spans="1:5">
      <c r="A107" s="24" t="str">
        <f>IF([1]新扩建线路!A107="","",[1]新扩建线路!A107)</f>
        <v/>
      </c>
      <c r="B107" s="24" t="str">
        <f>IF([1]新扩建线路!B107="","",[1]新扩建线路!B107)</f>
        <v/>
      </c>
      <c r="C107" s="24" t="str">
        <f>IF([1]新扩建线路!C107="","",[1]新扩建线路!C107)</f>
        <v/>
      </c>
      <c r="D107" s="24" t="str">
        <f ca="1">IF(A107="","",VLOOKUP(A107,OFFSET(主干线!$C$2,0,0,2000,4),4,FALSE))</f>
        <v/>
      </c>
      <c r="E107" s="24" t="str">
        <f ca="1">IF(A107="","",VLOOKUP(A107,OFFSET(主干线!$C$2,0,0,2000,6),6,FALSE))</f>
        <v/>
      </c>
    </row>
    <row r="108" spans="1:5">
      <c r="A108" s="24" t="str">
        <f>IF([1]新扩建线路!A108="","",[1]新扩建线路!A108)</f>
        <v/>
      </c>
      <c r="B108" s="24" t="str">
        <f>IF([1]新扩建线路!B108="","",[1]新扩建线路!B108)</f>
        <v/>
      </c>
      <c r="C108" s="24" t="str">
        <f>IF([1]新扩建线路!C108="","",[1]新扩建线路!C108)</f>
        <v/>
      </c>
      <c r="D108" s="24" t="str">
        <f ca="1">IF(A108="","",VLOOKUP(A108,OFFSET(主干线!$C$2,0,0,2000,4),4,FALSE))</f>
        <v/>
      </c>
      <c r="E108" s="24" t="str">
        <f ca="1">IF(A108="","",VLOOKUP(A108,OFFSET(主干线!$C$2,0,0,2000,6),6,FALSE))</f>
        <v/>
      </c>
    </row>
    <row r="109" spans="1:5">
      <c r="A109" s="24" t="str">
        <f>IF([1]新扩建线路!A109="","",[1]新扩建线路!A109)</f>
        <v/>
      </c>
      <c r="B109" s="24" t="str">
        <f>IF([1]新扩建线路!B109="","",[1]新扩建线路!B109)</f>
        <v/>
      </c>
      <c r="C109" s="24" t="str">
        <f>IF([1]新扩建线路!C109="","",[1]新扩建线路!C109)</f>
        <v/>
      </c>
      <c r="D109" s="24" t="str">
        <f ca="1">IF(A109="","",VLOOKUP(A109,OFFSET(主干线!$C$2,0,0,2000,4),4,FALSE))</f>
        <v/>
      </c>
      <c r="E109" s="24" t="str">
        <f ca="1">IF(A109="","",VLOOKUP(A109,OFFSET(主干线!$C$2,0,0,2000,6),6,FALSE))</f>
        <v/>
      </c>
    </row>
    <row r="110" spans="1:5">
      <c r="A110" s="24" t="str">
        <f>IF([1]新扩建线路!A110="","",[1]新扩建线路!A110)</f>
        <v/>
      </c>
      <c r="B110" s="24" t="str">
        <f>IF([1]新扩建线路!B110="","",[1]新扩建线路!B110)</f>
        <v/>
      </c>
      <c r="C110" s="24" t="str">
        <f>IF([1]新扩建线路!C110="","",[1]新扩建线路!C110)</f>
        <v/>
      </c>
      <c r="D110" s="24" t="str">
        <f ca="1">IF(A110="","",VLOOKUP(A110,OFFSET(主干线!$C$2,0,0,2000,4),4,FALSE))</f>
        <v/>
      </c>
      <c r="E110" s="24" t="str">
        <f ca="1">IF(A110="","",VLOOKUP(A110,OFFSET(主干线!$C$2,0,0,2000,6),6,FALSE))</f>
        <v/>
      </c>
    </row>
    <row r="111" spans="1:5">
      <c r="A111" s="24" t="str">
        <f>IF([1]新扩建线路!A111="","",[1]新扩建线路!A111)</f>
        <v/>
      </c>
      <c r="B111" s="24" t="str">
        <f>IF([1]新扩建线路!B111="","",[1]新扩建线路!B111)</f>
        <v/>
      </c>
      <c r="C111" s="24" t="str">
        <f>IF([1]新扩建线路!C111="","",[1]新扩建线路!C111)</f>
        <v/>
      </c>
      <c r="D111" s="24" t="str">
        <f ca="1">IF(A111="","",VLOOKUP(A111,OFFSET(主干线!$C$2,0,0,2000,4),4,FALSE))</f>
        <v/>
      </c>
      <c r="E111" s="24" t="str">
        <f ca="1">IF(A111="","",VLOOKUP(A111,OFFSET(主干线!$C$2,0,0,2000,6),6,FALSE))</f>
        <v/>
      </c>
    </row>
    <row r="112" spans="1:5">
      <c r="A112" s="24" t="str">
        <f>IF([1]新扩建线路!A112="","",[1]新扩建线路!A112)</f>
        <v/>
      </c>
      <c r="B112" s="24" t="str">
        <f>IF([1]新扩建线路!B112="","",[1]新扩建线路!B112)</f>
        <v/>
      </c>
      <c r="C112" s="24" t="str">
        <f>IF([1]新扩建线路!C112="","",[1]新扩建线路!C112)</f>
        <v/>
      </c>
      <c r="D112" s="24" t="str">
        <f ca="1">IF(A112="","",VLOOKUP(A112,OFFSET(主干线!$C$2,0,0,2000,4),4,FALSE))</f>
        <v/>
      </c>
      <c r="E112" s="24" t="str">
        <f ca="1">IF(A112="","",VLOOKUP(A112,OFFSET(主干线!$C$2,0,0,2000,6),6,FALSE))</f>
        <v/>
      </c>
    </row>
    <row r="113" spans="1:5">
      <c r="A113" s="24" t="str">
        <f>IF([1]新扩建线路!A113="","",[1]新扩建线路!A113)</f>
        <v/>
      </c>
      <c r="B113" s="24" t="str">
        <f>IF([1]新扩建线路!B113="","",[1]新扩建线路!B113)</f>
        <v/>
      </c>
      <c r="C113" s="24" t="str">
        <f>IF([1]新扩建线路!C113="","",[1]新扩建线路!C113)</f>
        <v/>
      </c>
      <c r="D113" s="24" t="str">
        <f ca="1">IF(A113="","",VLOOKUP(A113,OFFSET(主干线!$C$2,0,0,2000,4),4,FALSE))</f>
        <v/>
      </c>
      <c r="E113" s="24" t="str">
        <f ca="1">IF(A113="","",VLOOKUP(A113,OFFSET(主干线!$C$2,0,0,2000,6),6,FALSE))</f>
        <v/>
      </c>
    </row>
    <row r="114" spans="1:5">
      <c r="A114" s="24" t="str">
        <f>IF([1]新扩建线路!A114="","",[1]新扩建线路!A114)</f>
        <v/>
      </c>
      <c r="B114" s="24" t="str">
        <f>IF([1]新扩建线路!B114="","",[1]新扩建线路!B114)</f>
        <v/>
      </c>
      <c r="C114" s="24" t="str">
        <f>IF([1]新扩建线路!C114="","",[1]新扩建线路!C114)</f>
        <v/>
      </c>
      <c r="D114" s="24" t="str">
        <f ca="1">IF(A114="","",VLOOKUP(A114,OFFSET(主干线!$C$2,0,0,2000,4),4,FALSE))</f>
        <v/>
      </c>
      <c r="E114" s="24" t="str">
        <f ca="1">IF(A114="","",VLOOKUP(A114,OFFSET(主干线!$C$2,0,0,2000,6),6,FALSE))</f>
        <v/>
      </c>
    </row>
    <row r="115" spans="1:5">
      <c r="A115" s="24" t="str">
        <f>IF([1]新扩建线路!A115="","",[1]新扩建线路!A115)</f>
        <v/>
      </c>
      <c r="B115" s="24" t="str">
        <f>IF([1]新扩建线路!B115="","",[1]新扩建线路!B115)</f>
        <v/>
      </c>
      <c r="C115" s="24" t="str">
        <f>IF([1]新扩建线路!C115="","",[1]新扩建线路!C115)</f>
        <v/>
      </c>
      <c r="D115" s="24" t="str">
        <f ca="1">IF(A115="","",VLOOKUP(A115,OFFSET(主干线!$C$2,0,0,2000,4),4,FALSE))</f>
        <v/>
      </c>
      <c r="E115" s="24" t="str">
        <f ca="1">IF(A115="","",VLOOKUP(A115,OFFSET(主干线!$C$2,0,0,2000,6),6,FALSE))</f>
        <v/>
      </c>
    </row>
    <row r="116" spans="1:5">
      <c r="A116" s="24" t="str">
        <f>IF([1]新扩建线路!A116="","",[1]新扩建线路!A116)</f>
        <v/>
      </c>
      <c r="B116" s="24" t="str">
        <f>IF([1]新扩建线路!B116="","",[1]新扩建线路!B116)</f>
        <v/>
      </c>
      <c r="C116" s="24" t="str">
        <f>IF([1]新扩建线路!C116="","",[1]新扩建线路!C116)</f>
        <v/>
      </c>
      <c r="D116" s="24" t="str">
        <f ca="1">IF(A116="","",VLOOKUP(A116,OFFSET(主干线!$C$2,0,0,2000,4),4,FALSE))</f>
        <v/>
      </c>
      <c r="E116" s="24" t="str">
        <f ca="1">IF(A116="","",VLOOKUP(A116,OFFSET(主干线!$C$2,0,0,2000,6),6,FALSE))</f>
        <v/>
      </c>
    </row>
    <row r="117" spans="1:5">
      <c r="A117" s="24" t="str">
        <f>IF([1]新扩建线路!A117="","",[1]新扩建线路!A117)</f>
        <v/>
      </c>
      <c r="B117" s="24" t="str">
        <f>IF([1]新扩建线路!B117="","",[1]新扩建线路!B117)</f>
        <v/>
      </c>
      <c r="C117" s="24" t="str">
        <f>IF([1]新扩建线路!C117="","",[1]新扩建线路!C117)</f>
        <v/>
      </c>
      <c r="D117" s="24" t="str">
        <f ca="1">IF(A117="","",VLOOKUP(A117,OFFSET(主干线!$C$2,0,0,2000,4),4,FALSE))</f>
        <v/>
      </c>
      <c r="E117" s="24" t="str">
        <f ca="1">IF(A117="","",VLOOKUP(A117,OFFSET(主干线!$C$2,0,0,2000,6),6,FALSE))</f>
        <v/>
      </c>
    </row>
    <row r="118" spans="1:5">
      <c r="A118" s="24" t="str">
        <f>IF([1]新扩建线路!A118="","",[1]新扩建线路!A118)</f>
        <v/>
      </c>
      <c r="B118" s="24" t="str">
        <f>IF([1]新扩建线路!B118="","",[1]新扩建线路!B118)</f>
        <v/>
      </c>
      <c r="C118" s="24" t="str">
        <f>IF([1]新扩建线路!C118="","",[1]新扩建线路!C118)</f>
        <v/>
      </c>
      <c r="D118" s="24" t="str">
        <f ca="1">IF(A118="","",VLOOKUP(A118,OFFSET(主干线!$C$2,0,0,2000,4),4,FALSE))</f>
        <v/>
      </c>
      <c r="E118" s="24" t="str">
        <f ca="1">IF(A118="","",VLOOKUP(A118,OFFSET(主干线!$C$2,0,0,2000,6),6,FALSE))</f>
        <v/>
      </c>
    </row>
    <row r="119" spans="1:5">
      <c r="A119" s="24" t="str">
        <f>IF([1]新扩建线路!A119="","",[1]新扩建线路!A119)</f>
        <v/>
      </c>
      <c r="B119" s="24" t="str">
        <f>IF([1]新扩建线路!B119="","",[1]新扩建线路!B119)</f>
        <v/>
      </c>
      <c r="C119" s="24" t="str">
        <f>IF([1]新扩建线路!C119="","",[1]新扩建线路!C119)</f>
        <v/>
      </c>
      <c r="D119" s="24" t="str">
        <f ca="1">IF(A119="","",VLOOKUP(A119,OFFSET(主干线!$C$2,0,0,2000,4),4,FALSE))</f>
        <v/>
      </c>
      <c r="E119" s="24" t="str">
        <f ca="1">IF(A119="","",VLOOKUP(A119,OFFSET(主干线!$C$2,0,0,2000,6),6,FALSE))</f>
        <v/>
      </c>
    </row>
    <row r="120" spans="1:5">
      <c r="A120" s="24" t="str">
        <f>IF([1]新扩建线路!A120="","",[1]新扩建线路!A120)</f>
        <v/>
      </c>
      <c r="B120" s="24" t="str">
        <f>IF([1]新扩建线路!B120="","",[1]新扩建线路!B120)</f>
        <v/>
      </c>
      <c r="C120" s="24" t="str">
        <f>IF([1]新扩建线路!C120="","",[1]新扩建线路!C120)</f>
        <v/>
      </c>
      <c r="D120" s="24" t="str">
        <f ca="1">IF(A120="","",VLOOKUP(A120,OFFSET(主干线!$C$2,0,0,2000,4),4,FALSE))</f>
        <v/>
      </c>
      <c r="E120" s="24" t="str">
        <f ca="1">IF(A120="","",VLOOKUP(A120,OFFSET(主干线!$C$2,0,0,2000,6),6,FALSE))</f>
        <v/>
      </c>
    </row>
    <row r="121" spans="1:5">
      <c r="A121" s="24" t="str">
        <f>IF([1]新扩建线路!A121="","",[1]新扩建线路!A121)</f>
        <v/>
      </c>
      <c r="B121" s="24" t="str">
        <f>IF([1]新扩建线路!B121="","",[1]新扩建线路!B121)</f>
        <v/>
      </c>
      <c r="C121" s="24" t="str">
        <f>IF([1]新扩建线路!C121="","",[1]新扩建线路!C121)</f>
        <v/>
      </c>
      <c r="D121" s="24" t="str">
        <f ca="1">IF(A121="","",VLOOKUP(A121,OFFSET(主干线!$C$2,0,0,2000,4),4,FALSE))</f>
        <v/>
      </c>
      <c r="E121" s="24" t="str">
        <f ca="1">IF(A121="","",VLOOKUP(A121,OFFSET(主干线!$C$2,0,0,2000,6),6,FALSE))</f>
        <v/>
      </c>
    </row>
    <row r="122" spans="1:5">
      <c r="A122" s="24" t="str">
        <f>IF([1]新扩建线路!A122="","",[1]新扩建线路!A122)</f>
        <v/>
      </c>
      <c r="B122" s="24" t="str">
        <f>IF([1]新扩建线路!B122="","",[1]新扩建线路!B122)</f>
        <v/>
      </c>
      <c r="C122" s="24" t="str">
        <f>IF([1]新扩建线路!C122="","",[1]新扩建线路!C122)</f>
        <v/>
      </c>
      <c r="D122" s="24" t="str">
        <f ca="1">IF(A122="","",VLOOKUP(A122,OFFSET(主干线!$C$2,0,0,2000,4),4,FALSE))</f>
        <v/>
      </c>
      <c r="E122" s="24" t="str">
        <f ca="1">IF(A122="","",VLOOKUP(A122,OFFSET(主干线!$C$2,0,0,2000,6),6,FALSE))</f>
        <v/>
      </c>
    </row>
    <row r="123" spans="1:5">
      <c r="A123" s="24" t="str">
        <f>IF([1]新扩建线路!A123="","",[1]新扩建线路!A123)</f>
        <v/>
      </c>
      <c r="B123" s="24" t="str">
        <f>IF([1]新扩建线路!B123="","",[1]新扩建线路!B123)</f>
        <v/>
      </c>
      <c r="C123" s="24" t="str">
        <f>IF([1]新扩建线路!C123="","",[1]新扩建线路!C123)</f>
        <v/>
      </c>
      <c r="D123" s="24" t="str">
        <f ca="1">IF(A123="","",VLOOKUP(A123,OFFSET(主干线!$C$2,0,0,2000,4),4,FALSE))</f>
        <v/>
      </c>
      <c r="E123" s="24" t="str">
        <f ca="1">IF(A123="","",VLOOKUP(A123,OFFSET(主干线!$C$2,0,0,2000,6),6,FALSE))</f>
        <v/>
      </c>
    </row>
    <row r="124" spans="1:5">
      <c r="A124" s="24" t="str">
        <f>IF([1]新扩建线路!A124="","",[1]新扩建线路!A124)</f>
        <v/>
      </c>
      <c r="B124" s="24" t="str">
        <f>IF([1]新扩建线路!B124="","",[1]新扩建线路!B124)</f>
        <v/>
      </c>
      <c r="C124" s="24" t="str">
        <f>IF([1]新扩建线路!C124="","",[1]新扩建线路!C124)</f>
        <v/>
      </c>
      <c r="D124" s="24" t="str">
        <f ca="1">IF(A124="","",VLOOKUP(A124,OFFSET(主干线!$C$2,0,0,2000,4),4,FALSE))</f>
        <v/>
      </c>
      <c r="E124" s="24" t="str">
        <f ca="1">IF(A124="","",VLOOKUP(A124,OFFSET(主干线!$C$2,0,0,2000,6),6,FALSE))</f>
        <v/>
      </c>
    </row>
    <row r="125" spans="1:5">
      <c r="A125" s="24" t="str">
        <f>IF([1]新扩建线路!A125="","",[1]新扩建线路!A125)</f>
        <v/>
      </c>
      <c r="B125" s="24" t="str">
        <f>IF([1]新扩建线路!B125="","",[1]新扩建线路!B125)</f>
        <v/>
      </c>
      <c r="C125" s="24" t="str">
        <f>IF([1]新扩建线路!C125="","",[1]新扩建线路!C125)</f>
        <v/>
      </c>
      <c r="D125" s="24" t="str">
        <f ca="1">IF(A125="","",VLOOKUP(A125,OFFSET(主干线!$C$2,0,0,2000,4),4,FALSE))</f>
        <v/>
      </c>
      <c r="E125" s="24" t="str">
        <f ca="1">IF(A125="","",VLOOKUP(A125,OFFSET(主干线!$C$2,0,0,2000,6),6,FALSE))</f>
        <v/>
      </c>
    </row>
    <row r="126" spans="1:5">
      <c r="A126" s="24" t="str">
        <f>IF([1]新扩建线路!A126="","",[1]新扩建线路!A126)</f>
        <v/>
      </c>
      <c r="B126" s="24" t="str">
        <f>IF([1]新扩建线路!B126="","",[1]新扩建线路!B126)</f>
        <v/>
      </c>
      <c r="C126" s="24" t="str">
        <f>IF([1]新扩建线路!C126="","",[1]新扩建线路!C126)</f>
        <v/>
      </c>
      <c r="D126" s="24" t="str">
        <f ca="1">IF(A126="","",VLOOKUP(A126,OFFSET(主干线!$C$2,0,0,2000,4),4,FALSE))</f>
        <v/>
      </c>
      <c r="E126" s="24" t="str">
        <f ca="1">IF(A126="","",VLOOKUP(A126,OFFSET(主干线!$C$2,0,0,2000,6),6,FALSE))</f>
        <v/>
      </c>
    </row>
    <row r="127" spans="1:5">
      <c r="A127" s="24" t="str">
        <f>IF([1]新扩建线路!A127="","",[1]新扩建线路!A127)</f>
        <v/>
      </c>
      <c r="B127" s="24" t="str">
        <f>IF([1]新扩建线路!B127="","",[1]新扩建线路!B127)</f>
        <v/>
      </c>
      <c r="C127" s="24" t="str">
        <f>IF([1]新扩建线路!C127="","",[1]新扩建线路!C127)</f>
        <v/>
      </c>
      <c r="D127" s="24" t="str">
        <f ca="1">IF(A127="","",VLOOKUP(A127,OFFSET(主干线!$C$2,0,0,2000,4),4,FALSE))</f>
        <v/>
      </c>
      <c r="E127" s="24" t="str">
        <f ca="1">IF(A127="","",VLOOKUP(A127,OFFSET(主干线!$C$2,0,0,2000,6),6,FALSE))</f>
        <v/>
      </c>
    </row>
    <row r="128" spans="1:5">
      <c r="A128" s="24" t="str">
        <f>IF([1]新扩建线路!A128="","",[1]新扩建线路!A128)</f>
        <v/>
      </c>
      <c r="B128" s="24" t="str">
        <f>IF([1]新扩建线路!B128="","",[1]新扩建线路!B128)</f>
        <v/>
      </c>
      <c r="C128" s="24" t="str">
        <f>IF([1]新扩建线路!C128="","",[1]新扩建线路!C128)</f>
        <v/>
      </c>
      <c r="D128" s="24" t="str">
        <f ca="1">IF(A128="","",VLOOKUP(A128,OFFSET(主干线!$C$2,0,0,2000,4),4,FALSE))</f>
        <v/>
      </c>
      <c r="E128" s="24" t="str">
        <f ca="1">IF(A128="","",VLOOKUP(A128,OFFSET(主干线!$C$2,0,0,2000,6),6,FALSE))</f>
        <v/>
      </c>
    </row>
    <row r="129" spans="1:5">
      <c r="A129" s="24" t="str">
        <f>IF([1]新扩建线路!A129="","",[1]新扩建线路!A129)</f>
        <v/>
      </c>
      <c r="B129" s="24" t="str">
        <f>IF([1]新扩建线路!B129="","",[1]新扩建线路!B129)</f>
        <v/>
      </c>
      <c r="C129" s="24" t="str">
        <f>IF([1]新扩建线路!C129="","",[1]新扩建线路!C129)</f>
        <v/>
      </c>
      <c r="D129" s="24" t="str">
        <f ca="1">IF(A129="","",VLOOKUP(A129,OFFSET(主干线!$C$2,0,0,2000,4),4,FALSE))</f>
        <v/>
      </c>
      <c r="E129" s="24" t="str">
        <f ca="1">IF(A129="","",VLOOKUP(A129,OFFSET(主干线!$C$2,0,0,2000,6),6,FALSE))</f>
        <v/>
      </c>
    </row>
    <row r="130" spans="1:5">
      <c r="A130" s="24" t="str">
        <f>IF([1]新扩建线路!A130="","",[1]新扩建线路!A130)</f>
        <v/>
      </c>
      <c r="B130" s="24" t="str">
        <f>IF([1]新扩建线路!B130="","",[1]新扩建线路!B130)</f>
        <v/>
      </c>
      <c r="C130" s="24" t="str">
        <f>IF([1]新扩建线路!C130="","",[1]新扩建线路!C130)</f>
        <v/>
      </c>
      <c r="D130" s="24" t="str">
        <f ca="1">IF(A130="","",VLOOKUP(A130,OFFSET(主干线!$C$2,0,0,2000,4),4,FALSE))</f>
        <v/>
      </c>
      <c r="E130" s="24" t="str">
        <f ca="1">IF(A130="","",VLOOKUP(A130,OFFSET(主干线!$C$2,0,0,2000,6),6,FALSE))</f>
        <v/>
      </c>
    </row>
    <row r="131" spans="1:5">
      <c r="A131" s="24" t="str">
        <f>IF([1]新扩建线路!A131="","",[1]新扩建线路!A131)</f>
        <v/>
      </c>
      <c r="B131" s="24" t="str">
        <f>IF([1]新扩建线路!B131="","",[1]新扩建线路!B131)</f>
        <v/>
      </c>
      <c r="C131" s="24" t="str">
        <f>IF([1]新扩建线路!C131="","",[1]新扩建线路!C131)</f>
        <v/>
      </c>
      <c r="D131" s="24" t="str">
        <f ca="1">IF(A131="","",VLOOKUP(A131,OFFSET(主干线!$C$2,0,0,2000,4),4,FALSE))</f>
        <v/>
      </c>
      <c r="E131" s="24" t="str">
        <f ca="1">IF(A131="","",VLOOKUP(A131,OFFSET(主干线!$C$2,0,0,2000,6),6,FALSE))</f>
        <v/>
      </c>
    </row>
    <row r="132" spans="1:5">
      <c r="A132" s="24" t="str">
        <f>IF([1]新扩建线路!A132="","",[1]新扩建线路!A132)</f>
        <v/>
      </c>
      <c r="B132" s="24" t="str">
        <f>IF([1]新扩建线路!B132="","",[1]新扩建线路!B132)</f>
        <v/>
      </c>
      <c r="C132" s="24" t="str">
        <f>IF([1]新扩建线路!C132="","",[1]新扩建线路!C132)</f>
        <v/>
      </c>
      <c r="D132" s="24" t="str">
        <f ca="1">IF(A132="","",VLOOKUP(A132,OFFSET(主干线!$C$2,0,0,2000,4),4,FALSE))</f>
        <v/>
      </c>
      <c r="E132" s="24" t="str">
        <f ca="1">IF(A132="","",VLOOKUP(A132,OFFSET(主干线!$C$2,0,0,2000,6),6,FALSE))</f>
        <v/>
      </c>
    </row>
    <row r="133" spans="1:5">
      <c r="A133" s="24" t="str">
        <f>IF([1]新扩建线路!A133="","",[1]新扩建线路!A133)</f>
        <v/>
      </c>
      <c r="B133" s="24" t="str">
        <f>IF([1]新扩建线路!B133="","",[1]新扩建线路!B133)</f>
        <v/>
      </c>
      <c r="C133" s="24" t="str">
        <f>IF([1]新扩建线路!C133="","",[1]新扩建线路!C133)</f>
        <v/>
      </c>
      <c r="D133" s="24" t="str">
        <f ca="1">IF(A133="","",VLOOKUP(A133,OFFSET(主干线!$C$2,0,0,2000,4),4,FALSE))</f>
        <v/>
      </c>
      <c r="E133" s="24" t="str">
        <f ca="1">IF(A133="","",VLOOKUP(A133,OFFSET(主干线!$C$2,0,0,2000,6),6,FALSE))</f>
        <v/>
      </c>
    </row>
    <row r="134" spans="1:5">
      <c r="A134" s="24" t="str">
        <f>IF([1]新扩建线路!A134="","",[1]新扩建线路!A134)</f>
        <v/>
      </c>
      <c r="B134" s="24" t="str">
        <f>IF([1]新扩建线路!B134="","",[1]新扩建线路!B134)</f>
        <v/>
      </c>
      <c r="C134" s="24" t="str">
        <f>IF([1]新扩建线路!C134="","",[1]新扩建线路!C134)</f>
        <v/>
      </c>
      <c r="D134" s="24" t="str">
        <f ca="1">IF(A134="","",VLOOKUP(A134,OFFSET(主干线!$C$2,0,0,2000,4),4,FALSE))</f>
        <v/>
      </c>
      <c r="E134" s="24" t="str">
        <f ca="1">IF(A134="","",VLOOKUP(A134,OFFSET(主干线!$C$2,0,0,2000,6),6,FALSE))</f>
        <v/>
      </c>
    </row>
    <row r="135" spans="1:5">
      <c r="A135" s="24" t="str">
        <f>IF([1]新扩建线路!A135="","",[1]新扩建线路!A135)</f>
        <v/>
      </c>
      <c r="B135" s="24" t="str">
        <f>IF([1]新扩建线路!B135="","",[1]新扩建线路!B135)</f>
        <v/>
      </c>
      <c r="C135" s="24" t="str">
        <f>IF([1]新扩建线路!C135="","",[1]新扩建线路!C135)</f>
        <v/>
      </c>
      <c r="D135" s="24" t="str">
        <f ca="1">IF(A135="","",VLOOKUP(A135,OFFSET(主干线!$C$2,0,0,2000,4),4,FALSE))</f>
        <v/>
      </c>
      <c r="E135" s="24" t="str">
        <f ca="1">IF(A135="","",VLOOKUP(A135,OFFSET(主干线!$C$2,0,0,2000,6),6,FALSE))</f>
        <v/>
      </c>
    </row>
    <row r="136" spans="1:5">
      <c r="A136" s="24" t="str">
        <f>IF([1]新扩建线路!A136="","",[1]新扩建线路!A136)</f>
        <v/>
      </c>
      <c r="B136" s="24" t="str">
        <f>IF([1]新扩建线路!B136="","",[1]新扩建线路!B136)</f>
        <v/>
      </c>
      <c r="C136" s="24" t="str">
        <f>IF([1]新扩建线路!C136="","",[1]新扩建线路!C136)</f>
        <v/>
      </c>
      <c r="D136" s="24" t="str">
        <f ca="1">IF(A136="","",VLOOKUP(A136,OFFSET(主干线!$C$2,0,0,2000,4),4,FALSE))</f>
        <v/>
      </c>
      <c r="E136" s="24" t="str">
        <f ca="1">IF(A136="","",VLOOKUP(A136,OFFSET(主干线!$C$2,0,0,2000,6),6,FALSE))</f>
        <v/>
      </c>
    </row>
    <row r="137" spans="1:5">
      <c r="A137" s="24" t="str">
        <f>IF([1]新扩建线路!A137="","",[1]新扩建线路!A137)</f>
        <v/>
      </c>
      <c r="B137" s="24" t="str">
        <f>IF([1]新扩建线路!B137="","",[1]新扩建线路!B137)</f>
        <v/>
      </c>
      <c r="C137" s="24" t="str">
        <f>IF([1]新扩建线路!C137="","",[1]新扩建线路!C137)</f>
        <v/>
      </c>
      <c r="D137" s="24" t="str">
        <f ca="1">IF(A137="","",VLOOKUP(A137,OFFSET(主干线!$C$2,0,0,2000,4),4,FALSE))</f>
        <v/>
      </c>
      <c r="E137" s="24" t="str">
        <f ca="1">IF(A137="","",VLOOKUP(A137,OFFSET(主干线!$C$2,0,0,2000,6),6,FALSE))</f>
        <v/>
      </c>
    </row>
    <row r="138" spans="1:5">
      <c r="A138" s="24" t="str">
        <f>IF([1]新扩建线路!A138="","",[1]新扩建线路!A138)</f>
        <v/>
      </c>
      <c r="B138" s="24" t="str">
        <f>IF([1]新扩建线路!B138="","",[1]新扩建线路!B138)</f>
        <v/>
      </c>
      <c r="C138" s="24" t="str">
        <f>IF([1]新扩建线路!C138="","",[1]新扩建线路!C138)</f>
        <v/>
      </c>
      <c r="D138" s="24" t="str">
        <f ca="1">IF(A138="","",VLOOKUP(A138,OFFSET(主干线!$C$2,0,0,2000,4),4,FALSE))</f>
        <v/>
      </c>
      <c r="E138" s="24" t="str">
        <f ca="1">IF(A138="","",VLOOKUP(A138,OFFSET(主干线!$C$2,0,0,2000,6),6,FALSE))</f>
        <v/>
      </c>
    </row>
    <row r="139" spans="1:5">
      <c r="A139" s="24" t="str">
        <f>IF([1]新扩建线路!A139="","",[1]新扩建线路!A139)</f>
        <v/>
      </c>
      <c r="B139" s="24" t="str">
        <f>IF([1]新扩建线路!B139="","",[1]新扩建线路!B139)</f>
        <v/>
      </c>
      <c r="C139" s="24" t="str">
        <f>IF([1]新扩建线路!C139="","",[1]新扩建线路!C139)</f>
        <v/>
      </c>
      <c r="D139" s="24" t="str">
        <f ca="1">IF(A139="","",VLOOKUP(A139,OFFSET(主干线!$C$2,0,0,2000,4),4,FALSE))</f>
        <v/>
      </c>
      <c r="E139" s="24" t="str">
        <f ca="1">IF(A139="","",VLOOKUP(A139,OFFSET(主干线!$C$2,0,0,2000,6),6,FALSE))</f>
        <v/>
      </c>
    </row>
    <row r="140" spans="1:5">
      <c r="A140" s="24" t="str">
        <f>IF([1]新扩建线路!A140="","",[1]新扩建线路!A140)</f>
        <v/>
      </c>
      <c r="B140" s="24" t="str">
        <f>IF([1]新扩建线路!B140="","",[1]新扩建线路!B140)</f>
        <v/>
      </c>
      <c r="C140" s="24" t="str">
        <f>IF([1]新扩建线路!C140="","",[1]新扩建线路!C140)</f>
        <v/>
      </c>
      <c r="D140" s="24" t="str">
        <f ca="1">IF(A140="","",VLOOKUP(A140,OFFSET(主干线!$C$2,0,0,2000,4),4,FALSE))</f>
        <v/>
      </c>
      <c r="E140" s="24" t="str">
        <f ca="1">IF(A140="","",VLOOKUP(A140,OFFSET(主干线!$C$2,0,0,2000,6),6,FALSE))</f>
        <v/>
      </c>
    </row>
    <row r="141" spans="1:5">
      <c r="A141" s="24" t="str">
        <f>IF([1]新扩建线路!A141="","",[1]新扩建线路!A141)</f>
        <v/>
      </c>
      <c r="B141" s="24" t="str">
        <f>IF([1]新扩建线路!B141="","",[1]新扩建线路!B141)</f>
        <v/>
      </c>
      <c r="C141" s="24" t="str">
        <f>IF([1]新扩建线路!C141="","",[1]新扩建线路!C141)</f>
        <v/>
      </c>
      <c r="D141" s="24" t="str">
        <f ca="1">IF(A141="","",VLOOKUP(A141,OFFSET(主干线!$C$2,0,0,2000,4),4,FALSE))</f>
        <v/>
      </c>
      <c r="E141" s="24" t="str">
        <f ca="1">IF(A141="","",VLOOKUP(A141,OFFSET(主干线!$C$2,0,0,2000,6),6,FALSE))</f>
        <v/>
      </c>
    </row>
    <row r="142" spans="1:5">
      <c r="A142" s="24" t="str">
        <f>IF([1]新扩建线路!A142="","",[1]新扩建线路!A142)</f>
        <v/>
      </c>
      <c r="B142" s="24" t="str">
        <f>IF([1]新扩建线路!B142="","",[1]新扩建线路!B142)</f>
        <v/>
      </c>
      <c r="C142" s="24" t="str">
        <f>IF([1]新扩建线路!C142="","",[1]新扩建线路!C142)</f>
        <v/>
      </c>
      <c r="D142" s="24" t="str">
        <f ca="1">IF(A142="","",VLOOKUP(A142,OFFSET(主干线!$C$2,0,0,2000,4),4,FALSE))</f>
        <v/>
      </c>
      <c r="E142" s="24" t="str">
        <f ca="1">IF(A142="","",VLOOKUP(A142,OFFSET(主干线!$C$2,0,0,2000,6),6,FALSE))</f>
        <v/>
      </c>
    </row>
    <row r="143" spans="1:5">
      <c r="A143" s="24" t="str">
        <f>IF([1]新扩建线路!A143="","",[1]新扩建线路!A143)</f>
        <v/>
      </c>
      <c r="B143" s="24" t="str">
        <f>IF([1]新扩建线路!B143="","",[1]新扩建线路!B143)</f>
        <v/>
      </c>
      <c r="C143" s="24" t="str">
        <f>IF([1]新扩建线路!C143="","",[1]新扩建线路!C143)</f>
        <v/>
      </c>
      <c r="D143" s="24" t="str">
        <f ca="1">IF(A143="","",VLOOKUP(A143,OFFSET(主干线!$C$2,0,0,2000,4),4,FALSE))</f>
        <v/>
      </c>
      <c r="E143" s="24" t="str">
        <f ca="1">IF(A143="","",VLOOKUP(A143,OFFSET(主干线!$C$2,0,0,2000,6),6,FALSE))</f>
        <v/>
      </c>
    </row>
    <row r="144" spans="1:5">
      <c r="A144" s="24" t="str">
        <f>IF([1]新扩建线路!A144="","",[1]新扩建线路!A144)</f>
        <v/>
      </c>
      <c r="B144" s="24" t="str">
        <f>IF([1]新扩建线路!B144="","",[1]新扩建线路!B144)</f>
        <v/>
      </c>
      <c r="C144" s="24" t="str">
        <f>IF([1]新扩建线路!C144="","",[1]新扩建线路!C144)</f>
        <v/>
      </c>
      <c r="D144" s="24" t="str">
        <f ca="1">IF(A144="","",VLOOKUP(A144,OFFSET(主干线!$C$2,0,0,2000,4),4,FALSE))</f>
        <v/>
      </c>
      <c r="E144" s="24" t="str">
        <f ca="1">IF(A144="","",VLOOKUP(A144,OFFSET(主干线!$C$2,0,0,2000,6),6,FALSE))</f>
        <v/>
      </c>
    </row>
    <row r="145" spans="1:5">
      <c r="A145" s="24" t="str">
        <f>IF([1]新扩建线路!A145="","",[1]新扩建线路!A145)</f>
        <v/>
      </c>
      <c r="B145" s="24" t="str">
        <f>IF([1]新扩建线路!B145="","",[1]新扩建线路!B145)</f>
        <v/>
      </c>
      <c r="C145" s="24" t="str">
        <f>IF([1]新扩建线路!C145="","",[1]新扩建线路!C145)</f>
        <v/>
      </c>
      <c r="D145" s="24" t="str">
        <f ca="1">IF(A145="","",VLOOKUP(A145,OFFSET(主干线!$C$2,0,0,2000,4),4,FALSE))</f>
        <v/>
      </c>
      <c r="E145" s="24" t="str">
        <f ca="1">IF(A145="","",VLOOKUP(A145,OFFSET(主干线!$C$2,0,0,2000,6),6,FALSE))</f>
        <v/>
      </c>
    </row>
    <row r="146" spans="1:5">
      <c r="A146" s="24" t="str">
        <f>IF([1]新扩建线路!A146="","",[1]新扩建线路!A146)</f>
        <v/>
      </c>
      <c r="B146" s="24" t="str">
        <f>IF([1]新扩建线路!B146="","",[1]新扩建线路!B146)</f>
        <v/>
      </c>
      <c r="C146" s="24" t="str">
        <f>IF([1]新扩建线路!C146="","",[1]新扩建线路!C146)</f>
        <v/>
      </c>
      <c r="D146" s="24" t="str">
        <f ca="1">IF(A146="","",VLOOKUP(A146,OFFSET(主干线!$C$2,0,0,2000,4),4,FALSE))</f>
        <v/>
      </c>
      <c r="E146" s="24" t="str">
        <f ca="1">IF(A146="","",VLOOKUP(A146,OFFSET(主干线!$C$2,0,0,2000,6),6,FALSE))</f>
        <v/>
      </c>
    </row>
    <row r="147" spans="1:5">
      <c r="A147" s="24" t="str">
        <f>IF([1]新扩建线路!A147="","",[1]新扩建线路!A147)</f>
        <v/>
      </c>
      <c r="B147" s="24" t="str">
        <f>IF([1]新扩建线路!B147="","",[1]新扩建线路!B147)</f>
        <v/>
      </c>
      <c r="C147" s="24" t="str">
        <f>IF([1]新扩建线路!C147="","",[1]新扩建线路!C147)</f>
        <v/>
      </c>
      <c r="D147" s="24" t="str">
        <f ca="1">IF(A147="","",VLOOKUP(A147,OFFSET(主干线!$C$2,0,0,2000,4),4,FALSE))</f>
        <v/>
      </c>
      <c r="E147" s="24" t="str">
        <f ca="1">IF(A147="","",VLOOKUP(A147,OFFSET(主干线!$C$2,0,0,2000,6),6,FALSE))</f>
        <v/>
      </c>
    </row>
    <row r="148" spans="1:5">
      <c r="A148" s="24" t="str">
        <f>IF([1]新扩建线路!A148="","",[1]新扩建线路!A148)</f>
        <v/>
      </c>
      <c r="B148" s="24" t="str">
        <f>IF([1]新扩建线路!B148="","",[1]新扩建线路!B148)</f>
        <v/>
      </c>
      <c r="C148" s="24" t="str">
        <f>IF([1]新扩建线路!C148="","",[1]新扩建线路!C148)</f>
        <v/>
      </c>
      <c r="D148" s="24" t="str">
        <f ca="1">IF(A148="","",VLOOKUP(A148,OFFSET(主干线!$C$2,0,0,2000,4),4,FALSE))</f>
        <v/>
      </c>
      <c r="E148" s="24" t="str">
        <f ca="1">IF(A148="","",VLOOKUP(A148,OFFSET(主干线!$C$2,0,0,2000,6),6,FALSE))</f>
        <v/>
      </c>
    </row>
    <row r="149" spans="1:5">
      <c r="A149" s="24" t="str">
        <f>IF([1]新扩建线路!A149="","",[1]新扩建线路!A149)</f>
        <v/>
      </c>
      <c r="B149" s="24" t="str">
        <f>IF([1]新扩建线路!B149="","",[1]新扩建线路!B149)</f>
        <v/>
      </c>
      <c r="C149" s="24" t="str">
        <f>IF([1]新扩建线路!C149="","",[1]新扩建线路!C149)</f>
        <v/>
      </c>
      <c r="D149" s="24" t="str">
        <f ca="1">IF(A149="","",VLOOKUP(A149,OFFSET(主干线!$C$2,0,0,2000,4),4,FALSE))</f>
        <v/>
      </c>
      <c r="E149" s="24" t="str">
        <f ca="1">IF(A149="","",VLOOKUP(A149,OFFSET(主干线!$C$2,0,0,2000,6),6,FALSE))</f>
        <v/>
      </c>
    </row>
    <row r="150" spans="1:5">
      <c r="A150" s="24" t="str">
        <f>IF([1]新扩建线路!A150="","",[1]新扩建线路!A150)</f>
        <v/>
      </c>
      <c r="B150" s="24" t="str">
        <f>IF([1]新扩建线路!B150="","",[1]新扩建线路!B150)</f>
        <v/>
      </c>
      <c r="C150" s="24" t="str">
        <f>IF([1]新扩建线路!C150="","",[1]新扩建线路!C150)</f>
        <v/>
      </c>
      <c r="D150" s="24" t="str">
        <f ca="1">IF(A150="","",VLOOKUP(A150,OFFSET(主干线!$C$2,0,0,2000,4),4,FALSE))</f>
        <v/>
      </c>
      <c r="E150" s="24" t="str">
        <f ca="1">IF(A150="","",VLOOKUP(A150,OFFSET(主干线!$C$2,0,0,2000,6),6,FALSE))</f>
        <v/>
      </c>
    </row>
    <row r="151" spans="1:5">
      <c r="A151" s="24" t="str">
        <f>IF([1]新扩建线路!A151="","",[1]新扩建线路!A151)</f>
        <v/>
      </c>
      <c r="B151" s="24" t="str">
        <f>IF([1]新扩建线路!B151="","",[1]新扩建线路!B151)</f>
        <v/>
      </c>
      <c r="C151" s="24" t="str">
        <f>IF([1]新扩建线路!C151="","",[1]新扩建线路!C151)</f>
        <v/>
      </c>
      <c r="D151" s="24" t="str">
        <f ca="1">IF(A151="","",VLOOKUP(A151,OFFSET(主干线!$C$2,0,0,2000,4),4,FALSE))</f>
        <v/>
      </c>
      <c r="E151" s="24" t="str">
        <f ca="1">IF(A151="","",VLOOKUP(A151,OFFSET(主干线!$C$2,0,0,2000,6),6,FALSE))</f>
        <v/>
      </c>
    </row>
    <row r="152" spans="1:5">
      <c r="A152" s="24" t="str">
        <f>IF([1]新扩建线路!A152="","",[1]新扩建线路!A152)</f>
        <v/>
      </c>
      <c r="B152" s="24" t="str">
        <f>IF([1]新扩建线路!B152="","",[1]新扩建线路!B152)</f>
        <v/>
      </c>
      <c r="C152" s="24" t="str">
        <f>IF([1]新扩建线路!C152="","",[1]新扩建线路!C152)</f>
        <v/>
      </c>
      <c r="D152" s="24" t="str">
        <f ca="1">IF(A152="","",VLOOKUP(A152,OFFSET(主干线!$C$2,0,0,2000,4),4,FALSE))</f>
        <v/>
      </c>
      <c r="E152" s="24" t="str">
        <f ca="1">IF(A152="","",VLOOKUP(A152,OFFSET(主干线!$C$2,0,0,2000,6),6,FALSE))</f>
        <v/>
      </c>
    </row>
    <row r="153" spans="1:5">
      <c r="A153" s="24" t="str">
        <f>IF([1]新扩建线路!A153="","",[1]新扩建线路!A153)</f>
        <v/>
      </c>
      <c r="B153" s="24" t="str">
        <f>IF([1]新扩建线路!B153="","",[1]新扩建线路!B153)</f>
        <v/>
      </c>
      <c r="C153" s="24" t="str">
        <f>IF([1]新扩建线路!C153="","",[1]新扩建线路!C153)</f>
        <v/>
      </c>
      <c r="D153" s="24" t="str">
        <f ca="1">IF(A153="","",VLOOKUP(A153,OFFSET(主干线!$C$2,0,0,2000,4),4,FALSE))</f>
        <v/>
      </c>
      <c r="E153" s="24" t="str">
        <f ca="1">IF(A153="","",VLOOKUP(A153,OFFSET(主干线!$C$2,0,0,2000,6),6,FALSE))</f>
        <v/>
      </c>
    </row>
    <row r="154" spans="1:5">
      <c r="A154" s="24" t="str">
        <f>IF([1]新扩建线路!A154="","",[1]新扩建线路!A154)</f>
        <v/>
      </c>
      <c r="B154" s="24" t="str">
        <f>IF([1]新扩建线路!B154="","",[1]新扩建线路!B154)</f>
        <v/>
      </c>
      <c r="C154" s="24" t="str">
        <f>IF([1]新扩建线路!C154="","",[1]新扩建线路!C154)</f>
        <v/>
      </c>
      <c r="D154" s="24" t="str">
        <f ca="1">IF(A154="","",VLOOKUP(A154,OFFSET(主干线!$C$2,0,0,2000,4),4,FALSE))</f>
        <v/>
      </c>
      <c r="E154" s="24" t="str">
        <f ca="1">IF(A154="","",VLOOKUP(A154,OFFSET(主干线!$C$2,0,0,2000,6),6,FALSE))</f>
        <v/>
      </c>
    </row>
    <row r="155" spans="1:5">
      <c r="A155" s="24" t="str">
        <f>IF([1]新扩建线路!A155="","",[1]新扩建线路!A155)</f>
        <v/>
      </c>
      <c r="B155" s="24" t="str">
        <f>IF([1]新扩建线路!B155="","",[1]新扩建线路!B155)</f>
        <v/>
      </c>
      <c r="C155" s="24" t="str">
        <f>IF([1]新扩建线路!C155="","",[1]新扩建线路!C155)</f>
        <v/>
      </c>
      <c r="D155" s="24" t="str">
        <f ca="1">IF(A155="","",VLOOKUP(A155,OFFSET(主干线!$C$2,0,0,2000,4),4,FALSE))</f>
        <v/>
      </c>
      <c r="E155" s="24" t="str">
        <f ca="1">IF(A155="","",VLOOKUP(A155,OFFSET(主干线!$C$2,0,0,2000,6),6,FALSE))</f>
        <v/>
      </c>
    </row>
    <row r="156" spans="1:5">
      <c r="A156" s="24" t="str">
        <f>IF([1]新扩建线路!A156="","",[1]新扩建线路!A156)</f>
        <v/>
      </c>
      <c r="B156" s="24" t="str">
        <f>IF([1]新扩建线路!B156="","",[1]新扩建线路!B156)</f>
        <v/>
      </c>
      <c r="C156" s="24" t="str">
        <f>IF([1]新扩建线路!C156="","",[1]新扩建线路!C156)</f>
        <v/>
      </c>
      <c r="D156" s="24" t="str">
        <f ca="1">IF(A156="","",VLOOKUP(A156,OFFSET(主干线!$C$2,0,0,2000,4),4,FALSE))</f>
        <v/>
      </c>
      <c r="E156" s="24" t="str">
        <f ca="1">IF(A156="","",VLOOKUP(A156,OFFSET(主干线!$C$2,0,0,2000,6),6,FALSE))</f>
        <v/>
      </c>
    </row>
    <row r="157" spans="1:5">
      <c r="A157" s="24" t="str">
        <f>IF([1]新扩建线路!A157="","",[1]新扩建线路!A157)</f>
        <v/>
      </c>
      <c r="B157" s="24" t="str">
        <f>IF([1]新扩建线路!B157="","",[1]新扩建线路!B157)</f>
        <v/>
      </c>
      <c r="C157" s="24" t="str">
        <f>IF([1]新扩建线路!C157="","",[1]新扩建线路!C157)</f>
        <v/>
      </c>
      <c r="D157" s="24" t="str">
        <f ca="1">IF(A157="","",VLOOKUP(A157,OFFSET(主干线!$C$2,0,0,2000,4),4,FALSE))</f>
        <v/>
      </c>
      <c r="E157" s="24" t="str">
        <f ca="1">IF(A157="","",VLOOKUP(A157,OFFSET(主干线!$C$2,0,0,2000,6),6,FALSE))</f>
        <v/>
      </c>
    </row>
    <row r="158" spans="1:5">
      <c r="A158" s="24" t="str">
        <f>IF([1]新扩建线路!A158="","",[1]新扩建线路!A158)</f>
        <v/>
      </c>
      <c r="B158" s="24" t="str">
        <f>IF([1]新扩建线路!B158="","",[1]新扩建线路!B158)</f>
        <v/>
      </c>
      <c r="C158" s="24" t="str">
        <f>IF([1]新扩建线路!C158="","",[1]新扩建线路!C158)</f>
        <v/>
      </c>
      <c r="D158" s="24" t="str">
        <f ca="1">IF(A158="","",VLOOKUP(A158,OFFSET(主干线!$C$2,0,0,2000,4),4,FALSE))</f>
        <v/>
      </c>
      <c r="E158" s="24" t="str">
        <f ca="1">IF(A158="","",VLOOKUP(A158,OFFSET(主干线!$C$2,0,0,2000,6),6,FALSE))</f>
        <v/>
      </c>
    </row>
    <row r="159" spans="1:5">
      <c r="A159" s="24" t="str">
        <f>IF([1]新扩建线路!A159="","",[1]新扩建线路!A159)</f>
        <v/>
      </c>
      <c r="B159" s="24" t="str">
        <f>IF([1]新扩建线路!B159="","",[1]新扩建线路!B159)</f>
        <v/>
      </c>
      <c r="C159" s="24" t="str">
        <f>IF([1]新扩建线路!C159="","",[1]新扩建线路!C159)</f>
        <v/>
      </c>
      <c r="D159" s="24" t="str">
        <f ca="1">IF(A159="","",VLOOKUP(A159,OFFSET(主干线!$C$2,0,0,2000,4),4,FALSE))</f>
        <v/>
      </c>
      <c r="E159" s="24" t="str">
        <f ca="1">IF(A159="","",VLOOKUP(A159,OFFSET(主干线!$C$2,0,0,2000,6),6,FALSE))</f>
        <v/>
      </c>
    </row>
    <row r="160" spans="1:5">
      <c r="A160" s="24" t="str">
        <f>IF([1]新扩建线路!A160="","",[1]新扩建线路!A160)</f>
        <v/>
      </c>
      <c r="B160" s="24" t="str">
        <f>IF([1]新扩建线路!B160="","",[1]新扩建线路!B160)</f>
        <v/>
      </c>
      <c r="C160" s="24" t="str">
        <f>IF([1]新扩建线路!C160="","",[1]新扩建线路!C160)</f>
        <v/>
      </c>
      <c r="D160" s="24" t="str">
        <f ca="1">IF(A160="","",VLOOKUP(A160,OFFSET(主干线!$C$2,0,0,2000,4),4,FALSE))</f>
        <v/>
      </c>
      <c r="E160" s="24" t="str">
        <f ca="1">IF(A160="","",VLOOKUP(A160,OFFSET(主干线!$C$2,0,0,2000,6),6,FALSE))</f>
        <v/>
      </c>
    </row>
    <row r="161" spans="1:5">
      <c r="A161" s="24" t="str">
        <f>IF([1]新扩建线路!A161="","",[1]新扩建线路!A161)</f>
        <v/>
      </c>
      <c r="B161" s="24" t="str">
        <f>IF([1]新扩建线路!B161="","",[1]新扩建线路!B161)</f>
        <v/>
      </c>
      <c r="C161" s="24" t="str">
        <f>IF([1]新扩建线路!C161="","",[1]新扩建线路!C161)</f>
        <v/>
      </c>
      <c r="D161" s="24" t="str">
        <f ca="1">IF(A161="","",VLOOKUP(A161,OFFSET(主干线!$C$2,0,0,2000,4),4,FALSE))</f>
        <v/>
      </c>
      <c r="E161" s="24" t="str">
        <f ca="1">IF(A161="","",VLOOKUP(A161,OFFSET(主干线!$C$2,0,0,2000,6),6,FALSE))</f>
        <v/>
      </c>
    </row>
    <row r="162" spans="1:5">
      <c r="A162" s="24" t="str">
        <f>IF([1]新扩建线路!A162="","",[1]新扩建线路!A162)</f>
        <v/>
      </c>
      <c r="B162" s="24" t="str">
        <f>IF([1]新扩建线路!B162="","",[1]新扩建线路!B162)</f>
        <v/>
      </c>
      <c r="C162" s="24" t="str">
        <f>IF([1]新扩建线路!C162="","",[1]新扩建线路!C162)</f>
        <v/>
      </c>
      <c r="D162" s="24" t="str">
        <f ca="1">IF(A162="","",VLOOKUP(A162,OFFSET(主干线!$C$2,0,0,2000,4),4,FALSE))</f>
        <v/>
      </c>
      <c r="E162" s="24" t="str">
        <f ca="1">IF(A162="","",VLOOKUP(A162,OFFSET(主干线!$C$2,0,0,2000,6),6,FALSE))</f>
        <v/>
      </c>
    </row>
    <row r="163" spans="1:5">
      <c r="A163" s="24" t="str">
        <f>IF([1]新扩建线路!A163="","",[1]新扩建线路!A163)</f>
        <v/>
      </c>
      <c r="B163" s="24" t="str">
        <f>IF([1]新扩建线路!B163="","",[1]新扩建线路!B163)</f>
        <v/>
      </c>
      <c r="C163" s="24" t="str">
        <f>IF([1]新扩建线路!C163="","",[1]新扩建线路!C163)</f>
        <v/>
      </c>
      <c r="D163" s="24" t="str">
        <f ca="1">IF(A163="","",VLOOKUP(A163,OFFSET(主干线!$C$2,0,0,2000,4),4,FALSE))</f>
        <v/>
      </c>
      <c r="E163" s="24" t="str">
        <f ca="1">IF(A163="","",VLOOKUP(A163,OFFSET(主干线!$C$2,0,0,2000,6),6,FALSE))</f>
        <v/>
      </c>
    </row>
    <row r="164" spans="1:5">
      <c r="A164" s="24" t="str">
        <f>IF([1]新扩建线路!A164="","",[1]新扩建线路!A164)</f>
        <v/>
      </c>
      <c r="B164" s="24" t="str">
        <f>IF([1]新扩建线路!B164="","",[1]新扩建线路!B164)</f>
        <v/>
      </c>
      <c r="C164" s="24" t="str">
        <f>IF([1]新扩建线路!C164="","",[1]新扩建线路!C164)</f>
        <v/>
      </c>
      <c r="D164" s="24" t="str">
        <f ca="1">IF(A164="","",VLOOKUP(A164,OFFSET(主干线!$C$2,0,0,2000,4),4,FALSE))</f>
        <v/>
      </c>
      <c r="E164" s="24" t="str">
        <f ca="1">IF(A164="","",VLOOKUP(A164,OFFSET(主干线!$C$2,0,0,2000,6),6,FALSE))</f>
        <v/>
      </c>
    </row>
    <row r="165" spans="1:5">
      <c r="A165" s="24" t="str">
        <f>IF([1]新扩建线路!A165="","",[1]新扩建线路!A165)</f>
        <v/>
      </c>
      <c r="B165" s="24" t="str">
        <f>IF([1]新扩建线路!B165="","",[1]新扩建线路!B165)</f>
        <v/>
      </c>
      <c r="C165" s="24" t="str">
        <f>IF([1]新扩建线路!C165="","",[1]新扩建线路!C165)</f>
        <v/>
      </c>
      <c r="D165" s="24" t="str">
        <f ca="1">IF(A165="","",VLOOKUP(A165,OFFSET(主干线!$C$2,0,0,2000,4),4,FALSE))</f>
        <v/>
      </c>
      <c r="E165" s="24" t="str">
        <f ca="1">IF(A165="","",VLOOKUP(A165,OFFSET(主干线!$C$2,0,0,2000,6),6,FALSE))</f>
        <v/>
      </c>
    </row>
    <row r="166" spans="1:5">
      <c r="A166" s="24" t="str">
        <f>IF([1]新扩建线路!A166="","",[1]新扩建线路!A166)</f>
        <v/>
      </c>
      <c r="B166" s="24" t="str">
        <f>IF([1]新扩建线路!B166="","",[1]新扩建线路!B166)</f>
        <v/>
      </c>
      <c r="C166" s="24" t="str">
        <f>IF([1]新扩建线路!C166="","",[1]新扩建线路!C166)</f>
        <v/>
      </c>
      <c r="D166" s="24" t="str">
        <f ca="1">IF(A166="","",VLOOKUP(A166,OFFSET(主干线!$C$2,0,0,2000,4),4,FALSE))</f>
        <v/>
      </c>
      <c r="E166" s="24" t="str">
        <f ca="1">IF(A166="","",VLOOKUP(A166,OFFSET(主干线!$C$2,0,0,2000,6),6,FALSE))</f>
        <v/>
      </c>
    </row>
    <row r="167" spans="1:5">
      <c r="A167" s="24" t="str">
        <f>IF([1]新扩建线路!A167="","",[1]新扩建线路!A167)</f>
        <v/>
      </c>
      <c r="B167" s="24" t="str">
        <f>IF([1]新扩建线路!B167="","",[1]新扩建线路!B167)</f>
        <v/>
      </c>
      <c r="C167" s="24" t="str">
        <f>IF([1]新扩建线路!C167="","",[1]新扩建线路!C167)</f>
        <v/>
      </c>
      <c r="D167" s="24" t="str">
        <f ca="1">IF(A167="","",VLOOKUP(A167,OFFSET(主干线!$C$2,0,0,2000,4),4,FALSE))</f>
        <v/>
      </c>
      <c r="E167" s="24" t="str">
        <f ca="1">IF(A167="","",VLOOKUP(A167,OFFSET(主干线!$C$2,0,0,2000,6),6,FALSE))</f>
        <v/>
      </c>
    </row>
    <row r="168" spans="1:5">
      <c r="A168" s="24" t="str">
        <f>IF([1]新扩建线路!A168="","",[1]新扩建线路!A168)</f>
        <v/>
      </c>
      <c r="B168" s="24" t="str">
        <f>IF([1]新扩建线路!B168="","",[1]新扩建线路!B168)</f>
        <v/>
      </c>
      <c r="C168" s="24" t="str">
        <f>IF([1]新扩建线路!C168="","",[1]新扩建线路!C168)</f>
        <v/>
      </c>
      <c r="D168" s="24" t="str">
        <f ca="1">IF(A168="","",VLOOKUP(A168,OFFSET(主干线!$C$2,0,0,2000,4),4,FALSE))</f>
        <v/>
      </c>
      <c r="E168" s="24" t="str">
        <f ca="1">IF(A168="","",VLOOKUP(A168,OFFSET(主干线!$C$2,0,0,2000,6),6,FALSE))</f>
        <v/>
      </c>
    </row>
    <row r="169" spans="1:5">
      <c r="A169" s="24" t="str">
        <f>IF([1]新扩建线路!A169="","",[1]新扩建线路!A169)</f>
        <v/>
      </c>
      <c r="B169" s="24" t="str">
        <f>IF([1]新扩建线路!B169="","",[1]新扩建线路!B169)</f>
        <v/>
      </c>
      <c r="C169" s="24" t="str">
        <f>IF([1]新扩建线路!C169="","",[1]新扩建线路!C169)</f>
        <v/>
      </c>
      <c r="D169" s="24" t="str">
        <f ca="1">IF(A169="","",VLOOKUP(A169,OFFSET(主干线!$C$2,0,0,2000,4),4,FALSE))</f>
        <v/>
      </c>
      <c r="E169" s="24" t="str">
        <f ca="1">IF(A169="","",VLOOKUP(A169,OFFSET(主干线!$C$2,0,0,2000,6),6,FALSE))</f>
        <v/>
      </c>
    </row>
    <row r="170" spans="1:5">
      <c r="A170" s="24" t="str">
        <f>IF([1]新扩建线路!A170="","",[1]新扩建线路!A170)</f>
        <v/>
      </c>
      <c r="B170" s="24" t="str">
        <f>IF([1]新扩建线路!B170="","",[1]新扩建线路!B170)</f>
        <v/>
      </c>
      <c r="C170" s="24" t="str">
        <f>IF([1]新扩建线路!C170="","",[1]新扩建线路!C170)</f>
        <v/>
      </c>
      <c r="D170" s="24" t="str">
        <f ca="1">IF(A170="","",VLOOKUP(A170,OFFSET(主干线!$C$2,0,0,2000,4),4,FALSE))</f>
        <v/>
      </c>
      <c r="E170" s="24" t="str">
        <f ca="1">IF(A170="","",VLOOKUP(A170,OFFSET(主干线!$C$2,0,0,2000,6),6,FALSE))</f>
        <v/>
      </c>
    </row>
    <row r="171" spans="1:5">
      <c r="A171" s="24" t="str">
        <f>IF([1]新扩建线路!A171="","",[1]新扩建线路!A171)</f>
        <v/>
      </c>
      <c r="B171" s="24" t="str">
        <f>IF([1]新扩建线路!B171="","",[1]新扩建线路!B171)</f>
        <v/>
      </c>
      <c r="C171" s="24" t="str">
        <f>IF([1]新扩建线路!C171="","",[1]新扩建线路!C171)</f>
        <v/>
      </c>
      <c r="D171" s="24" t="str">
        <f ca="1">IF(A171="","",VLOOKUP(A171,OFFSET(主干线!$C$2,0,0,2000,4),4,FALSE))</f>
        <v/>
      </c>
      <c r="E171" s="24" t="str">
        <f ca="1">IF(A171="","",VLOOKUP(A171,OFFSET(主干线!$C$2,0,0,2000,6),6,FALSE))</f>
        <v/>
      </c>
    </row>
    <row r="172" spans="1:5">
      <c r="A172" s="24" t="str">
        <f>IF([1]新扩建线路!A172="","",[1]新扩建线路!A172)</f>
        <v/>
      </c>
      <c r="B172" s="24" t="str">
        <f>IF([1]新扩建线路!B172="","",[1]新扩建线路!B172)</f>
        <v/>
      </c>
      <c r="C172" s="24" t="str">
        <f>IF([1]新扩建线路!C172="","",[1]新扩建线路!C172)</f>
        <v/>
      </c>
      <c r="D172" s="24" t="str">
        <f ca="1">IF(A172="","",VLOOKUP(A172,OFFSET(主干线!$C$2,0,0,2000,4),4,FALSE))</f>
        <v/>
      </c>
      <c r="E172" s="24" t="str">
        <f ca="1">IF(A172="","",VLOOKUP(A172,OFFSET(主干线!$C$2,0,0,2000,6),6,FALSE))</f>
        <v/>
      </c>
    </row>
    <row r="173" spans="1:5">
      <c r="A173" s="24" t="str">
        <f>IF([1]新扩建线路!A173="","",[1]新扩建线路!A173)</f>
        <v/>
      </c>
      <c r="B173" s="24" t="str">
        <f>IF([1]新扩建线路!B173="","",[1]新扩建线路!B173)</f>
        <v/>
      </c>
      <c r="C173" s="24" t="str">
        <f>IF([1]新扩建线路!C173="","",[1]新扩建线路!C173)</f>
        <v/>
      </c>
      <c r="D173" s="24" t="str">
        <f ca="1">IF(A173="","",VLOOKUP(A173,OFFSET(主干线!$C$2,0,0,2000,4),4,FALSE))</f>
        <v/>
      </c>
      <c r="E173" s="24" t="str">
        <f ca="1">IF(A173="","",VLOOKUP(A173,OFFSET(主干线!$C$2,0,0,2000,6),6,FALSE))</f>
        <v/>
      </c>
    </row>
    <row r="174" spans="1:5">
      <c r="A174" s="24" t="str">
        <f>IF([1]新扩建线路!A174="","",[1]新扩建线路!A174)</f>
        <v/>
      </c>
      <c r="B174" s="24" t="str">
        <f>IF([1]新扩建线路!B174="","",[1]新扩建线路!B174)</f>
        <v/>
      </c>
      <c r="C174" s="24" t="str">
        <f>IF([1]新扩建线路!C174="","",[1]新扩建线路!C174)</f>
        <v/>
      </c>
      <c r="D174" s="24" t="str">
        <f ca="1">IF(A174="","",VLOOKUP(A174,OFFSET(主干线!$C$2,0,0,2000,4),4,FALSE))</f>
        <v/>
      </c>
      <c r="E174" s="24" t="str">
        <f ca="1">IF(A174="","",VLOOKUP(A174,OFFSET(主干线!$C$2,0,0,2000,6),6,FALSE))</f>
        <v/>
      </c>
    </row>
    <row r="175" spans="1:5">
      <c r="A175" s="24" t="str">
        <f>IF([1]新扩建线路!A175="","",[1]新扩建线路!A175)</f>
        <v/>
      </c>
      <c r="B175" s="24" t="str">
        <f>IF([1]新扩建线路!B175="","",[1]新扩建线路!B175)</f>
        <v/>
      </c>
      <c r="C175" s="24" t="str">
        <f>IF([1]新扩建线路!C175="","",[1]新扩建线路!C175)</f>
        <v/>
      </c>
      <c r="D175" s="24" t="str">
        <f ca="1">IF(A175="","",VLOOKUP(A175,OFFSET(主干线!$C$2,0,0,2000,4),4,FALSE))</f>
        <v/>
      </c>
      <c r="E175" s="24" t="str">
        <f ca="1">IF(A175="","",VLOOKUP(A175,OFFSET(主干线!$C$2,0,0,2000,6),6,FALSE))</f>
        <v/>
      </c>
    </row>
    <row r="176" spans="1:5">
      <c r="A176" s="24" t="str">
        <f>IF([1]新扩建线路!A176="","",[1]新扩建线路!A176)</f>
        <v/>
      </c>
      <c r="B176" s="24" t="str">
        <f>IF([1]新扩建线路!B176="","",[1]新扩建线路!B176)</f>
        <v/>
      </c>
      <c r="C176" s="24" t="str">
        <f>IF([1]新扩建线路!C176="","",[1]新扩建线路!C176)</f>
        <v/>
      </c>
      <c r="D176" s="24" t="str">
        <f ca="1">IF(A176="","",VLOOKUP(A176,OFFSET(主干线!$C$2,0,0,2000,4),4,FALSE))</f>
        <v/>
      </c>
      <c r="E176" s="24" t="str">
        <f ca="1">IF(A176="","",VLOOKUP(A176,OFFSET(主干线!$C$2,0,0,2000,6),6,FALSE))</f>
        <v/>
      </c>
    </row>
    <row r="177" spans="1:5">
      <c r="A177" s="24" t="str">
        <f>IF([1]新扩建线路!A177="","",[1]新扩建线路!A177)</f>
        <v/>
      </c>
      <c r="B177" s="24" t="str">
        <f>IF([1]新扩建线路!B177="","",[1]新扩建线路!B177)</f>
        <v/>
      </c>
      <c r="C177" s="24" t="str">
        <f>IF([1]新扩建线路!C177="","",[1]新扩建线路!C177)</f>
        <v/>
      </c>
      <c r="D177" s="24" t="str">
        <f ca="1">IF(A177="","",VLOOKUP(A177,OFFSET(主干线!$C$2,0,0,2000,4),4,FALSE))</f>
        <v/>
      </c>
      <c r="E177" s="24" t="str">
        <f ca="1">IF(A177="","",VLOOKUP(A177,OFFSET(主干线!$C$2,0,0,2000,6),6,FALSE))</f>
        <v/>
      </c>
    </row>
    <row r="178" spans="1:5">
      <c r="A178" s="24" t="str">
        <f>IF([1]新扩建线路!A178="","",[1]新扩建线路!A178)</f>
        <v/>
      </c>
      <c r="B178" s="24" t="str">
        <f>IF([1]新扩建线路!B178="","",[1]新扩建线路!B178)</f>
        <v/>
      </c>
      <c r="C178" s="24" t="str">
        <f>IF([1]新扩建线路!C178="","",[1]新扩建线路!C178)</f>
        <v/>
      </c>
      <c r="D178" s="24" t="str">
        <f ca="1">IF(A178="","",VLOOKUP(A178,OFFSET(主干线!$C$2,0,0,2000,4),4,FALSE))</f>
        <v/>
      </c>
      <c r="E178" s="24" t="str">
        <f ca="1">IF(A178="","",VLOOKUP(A178,OFFSET(主干线!$C$2,0,0,2000,6),6,FALSE))</f>
        <v/>
      </c>
    </row>
    <row r="179" spans="1:5">
      <c r="A179" s="24" t="str">
        <f>IF([1]新扩建线路!A179="","",[1]新扩建线路!A179)</f>
        <v/>
      </c>
      <c r="B179" s="24" t="str">
        <f>IF([1]新扩建线路!B179="","",[1]新扩建线路!B179)</f>
        <v/>
      </c>
      <c r="C179" s="24" t="str">
        <f>IF([1]新扩建线路!C179="","",[1]新扩建线路!C179)</f>
        <v/>
      </c>
      <c r="D179" s="24" t="str">
        <f ca="1">IF(A179="","",VLOOKUP(A179,OFFSET(主干线!$C$2,0,0,2000,4),4,FALSE))</f>
        <v/>
      </c>
      <c r="E179" s="24" t="str">
        <f ca="1">IF(A179="","",VLOOKUP(A179,OFFSET(主干线!$C$2,0,0,2000,6),6,FALSE))</f>
        <v/>
      </c>
    </row>
    <row r="180" spans="1:5">
      <c r="A180" s="24" t="str">
        <f>IF([1]新扩建线路!A180="","",[1]新扩建线路!A180)</f>
        <v/>
      </c>
      <c r="B180" s="24" t="str">
        <f>IF([1]新扩建线路!B180="","",[1]新扩建线路!B180)</f>
        <v/>
      </c>
      <c r="C180" s="24" t="str">
        <f>IF([1]新扩建线路!C180="","",[1]新扩建线路!C180)</f>
        <v/>
      </c>
      <c r="D180" s="24" t="str">
        <f ca="1">IF(A180="","",VLOOKUP(A180,OFFSET(主干线!$C$2,0,0,2000,4),4,FALSE))</f>
        <v/>
      </c>
      <c r="E180" s="24" t="str">
        <f ca="1">IF(A180="","",VLOOKUP(A180,OFFSET(主干线!$C$2,0,0,2000,6),6,FALSE))</f>
        <v/>
      </c>
    </row>
    <row r="181" spans="1:5">
      <c r="A181" s="24" t="str">
        <f>IF([1]新扩建线路!A181="","",[1]新扩建线路!A181)</f>
        <v/>
      </c>
      <c r="B181" s="24" t="str">
        <f>IF([1]新扩建线路!B181="","",[1]新扩建线路!B181)</f>
        <v/>
      </c>
      <c r="C181" s="24" t="str">
        <f>IF([1]新扩建线路!C181="","",[1]新扩建线路!C181)</f>
        <v/>
      </c>
      <c r="D181" s="24" t="str">
        <f ca="1">IF(A181="","",VLOOKUP(A181,OFFSET(主干线!$C$2,0,0,2000,4),4,FALSE))</f>
        <v/>
      </c>
      <c r="E181" s="24" t="str">
        <f ca="1">IF(A181="","",VLOOKUP(A181,OFFSET(主干线!$C$2,0,0,2000,6),6,FALSE))</f>
        <v/>
      </c>
    </row>
    <row r="182" spans="1:5">
      <c r="A182" s="24" t="str">
        <f>IF([1]新扩建线路!A182="","",[1]新扩建线路!A182)</f>
        <v/>
      </c>
      <c r="B182" s="24" t="str">
        <f>IF([1]新扩建线路!B182="","",[1]新扩建线路!B182)</f>
        <v/>
      </c>
      <c r="C182" s="24" t="str">
        <f>IF([1]新扩建线路!C182="","",[1]新扩建线路!C182)</f>
        <v/>
      </c>
      <c r="D182" s="24" t="str">
        <f ca="1">IF(A182="","",VLOOKUP(A182,OFFSET(主干线!$C$2,0,0,2000,4),4,FALSE))</f>
        <v/>
      </c>
      <c r="E182" s="24" t="str">
        <f ca="1">IF(A182="","",VLOOKUP(A182,OFFSET(主干线!$C$2,0,0,2000,6),6,FALSE))</f>
        <v/>
      </c>
    </row>
    <row r="183" spans="1:5">
      <c r="A183" s="24" t="str">
        <f>IF([1]新扩建线路!A183="","",[1]新扩建线路!A183)</f>
        <v/>
      </c>
      <c r="B183" s="24" t="str">
        <f>IF([1]新扩建线路!B183="","",[1]新扩建线路!B183)</f>
        <v/>
      </c>
      <c r="C183" s="24" t="str">
        <f>IF([1]新扩建线路!C183="","",[1]新扩建线路!C183)</f>
        <v/>
      </c>
      <c r="D183" s="24" t="str">
        <f ca="1">IF(A183="","",VLOOKUP(A183,OFFSET(主干线!$C$2,0,0,2000,4),4,FALSE))</f>
        <v/>
      </c>
      <c r="E183" s="24" t="str">
        <f ca="1">IF(A183="","",VLOOKUP(A183,OFFSET(主干线!$C$2,0,0,2000,6),6,FALSE))</f>
        <v/>
      </c>
    </row>
    <row r="184" spans="1:5">
      <c r="A184" s="24" t="str">
        <f>IF([1]新扩建线路!A184="","",[1]新扩建线路!A184)</f>
        <v/>
      </c>
      <c r="B184" s="24" t="str">
        <f>IF([1]新扩建线路!B184="","",[1]新扩建线路!B184)</f>
        <v/>
      </c>
      <c r="C184" s="24" t="str">
        <f>IF([1]新扩建线路!C184="","",[1]新扩建线路!C184)</f>
        <v/>
      </c>
      <c r="D184" s="24" t="str">
        <f ca="1">IF(A184="","",VLOOKUP(A184,OFFSET(主干线!$C$2,0,0,2000,4),4,FALSE))</f>
        <v/>
      </c>
      <c r="E184" s="24" t="str">
        <f ca="1">IF(A184="","",VLOOKUP(A184,OFFSET(主干线!$C$2,0,0,2000,6),6,FALSE))</f>
        <v/>
      </c>
    </row>
    <row r="185" spans="1:5">
      <c r="A185" s="24" t="str">
        <f>IF([1]新扩建线路!A185="","",[1]新扩建线路!A185)</f>
        <v/>
      </c>
      <c r="B185" s="24" t="str">
        <f>IF([1]新扩建线路!B185="","",[1]新扩建线路!B185)</f>
        <v/>
      </c>
      <c r="C185" s="24" t="str">
        <f>IF([1]新扩建线路!C185="","",[1]新扩建线路!C185)</f>
        <v/>
      </c>
      <c r="D185" s="24" t="str">
        <f ca="1">IF(A185="","",VLOOKUP(A185,OFFSET(主干线!$C$2,0,0,2000,4),4,FALSE))</f>
        <v/>
      </c>
      <c r="E185" s="24" t="str">
        <f ca="1">IF(A185="","",VLOOKUP(A185,OFFSET(主干线!$C$2,0,0,2000,6),6,FALSE))</f>
        <v/>
      </c>
    </row>
    <row r="186" spans="1:5">
      <c r="A186" s="24" t="str">
        <f>IF([1]新扩建线路!A186="","",[1]新扩建线路!A186)</f>
        <v/>
      </c>
      <c r="B186" s="24" t="str">
        <f>IF([1]新扩建线路!B186="","",[1]新扩建线路!B186)</f>
        <v/>
      </c>
      <c r="C186" s="24" t="str">
        <f>IF([1]新扩建线路!C186="","",[1]新扩建线路!C186)</f>
        <v/>
      </c>
      <c r="D186" s="24" t="str">
        <f ca="1">IF(A186="","",VLOOKUP(A186,OFFSET(主干线!$C$2,0,0,2000,4),4,FALSE))</f>
        <v/>
      </c>
      <c r="E186" s="24" t="str">
        <f ca="1">IF(A186="","",VLOOKUP(A186,OFFSET(主干线!$C$2,0,0,2000,6),6,FALSE))</f>
        <v/>
      </c>
    </row>
    <row r="187" spans="1:5">
      <c r="A187" s="24" t="str">
        <f>IF([1]新扩建线路!A187="","",[1]新扩建线路!A187)</f>
        <v/>
      </c>
      <c r="B187" s="24" t="str">
        <f>IF([1]新扩建线路!B187="","",[1]新扩建线路!B187)</f>
        <v/>
      </c>
      <c r="C187" s="24" t="str">
        <f>IF([1]新扩建线路!C187="","",[1]新扩建线路!C187)</f>
        <v/>
      </c>
      <c r="D187" s="24" t="str">
        <f ca="1">IF(A187="","",VLOOKUP(A187,OFFSET(主干线!$C$2,0,0,2000,4),4,FALSE))</f>
        <v/>
      </c>
      <c r="E187" s="24" t="str">
        <f ca="1">IF(A187="","",VLOOKUP(A187,OFFSET(主干线!$C$2,0,0,2000,6),6,FALSE))</f>
        <v/>
      </c>
    </row>
    <row r="188" spans="1:5">
      <c r="A188" s="24" t="str">
        <f>IF([1]新扩建线路!A188="","",[1]新扩建线路!A188)</f>
        <v/>
      </c>
      <c r="B188" s="24" t="str">
        <f>IF([1]新扩建线路!B188="","",[1]新扩建线路!B188)</f>
        <v/>
      </c>
      <c r="C188" s="24" t="str">
        <f>IF([1]新扩建线路!C188="","",[1]新扩建线路!C188)</f>
        <v/>
      </c>
      <c r="D188" s="24" t="str">
        <f ca="1">IF(A188="","",VLOOKUP(A188,OFFSET(主干线!$C$2,0,0,2000,4),4,FALSE))</f>
        <v/>
      </c>
      <c r="E188" s="24" t="str">
        <f ca="1">IF(A188="","",VLOOKUP(A188,OFFSET(主干线!$C$2,0,0,2000,6),6,FALSE))</f>
        <v/>
      </c>
    </row>
    <row r="189" spans="1:5">
      <c r="A189" s="24" t="str">
        <f>IF([1]新扩建线路!A189="","",[1]新扩建线路!A189)</f>
        <v/>
      </c>
      <c r="B189" s="24" t="str">
        <f>IF([1]新扩建线路!B189="","",[1]新扩建线路!B189)</f>
        <v/>
      </c>
      <c r="C189" s="24" t="str">
        <f>IF([1]新扩建线路!C189="","",[1]新扩建线路!C189)</f>
        <v/>
      </c>
      <c r="D189" s="24" t="str">
        <f ca="1">IF(A189="","",VLOOKUP(A189,OFFSET(主干线!$C$2,0,0,2000,4),4,FALSE))</f>
        <v/>
      </c>
      <c r="E189" s="24" t="str">
        <f ca="1">IF(A189="","",VLOOKUP(A189,OFFSET(主干线!$C$2,0,0,2000,6),6,FALSE))</f>
        <v/>
      </c>
    </row>
    <row r="190" spans="1:5">
      <c r="A190" s="24" t="str">
        <f>IF([1]新扩建线路!A190="","",[1]新扩建线路!A190)</f>
        <v/>
      </c>
      <c r="B190" s="24" t="str">
        <f>IF([1]新扩建线路!B190="","",[1]新扩建线路!B190)</f>
        <v/>
      </c>
      <c r="C190" s="24" t="str">
        <f>IF([1]新扩建线路!C190="","",[1]新扩建线路!C190)</f>
        <v/>
      </c>
      <c r="D190" s="24" t="str">
        <f ca="1">IF(A190="","",VLOOKUP(A190,OFFSET(主干线!$C$2,0,0,2000,4),4,FALSE))</f>
        <v/>
      </c>
      <c r="E190" s="24" t="str">
        <f ca="1">IF(A190="","",VLOOKUP(A190,OFFSET(主干线!$C$2,0,0,2000,6),6,FALSE))</f>
        <v/>
      </c>
    </row>
    <row r="191" spans="1:5">
      <c r="A191" s="24" t="str">
        <f>IF([1]新扩建线路!A191="","",[1]新扩建线路!A191)</f>
        <v/>
      </c>
      <c r="B191" s="24" t="str">
        <f>IF([1]新扩建线路!B191="","",[1]新扩建线路!B191)</f>
        <v/>
      </c>
      <c r="C191" s="24" t="str">
        <f>IF([1]新扩建线路!C191="","",[1]新扩建线路!C191)</f>
        <v/>
      </c>
      <c r="D191" s="24" t="str">
        <f ca="1">IF(A191="","",VLOOKUP(A191,OFFSET(主干线!$C$2,0,0,2000,4),4,FALSE))</f>
        <v/>
      </c>
      <c r="E191" s="24" t="str">
        <f ca="1">IF(A191="","",VLOOKUP(A191,OFFSET(主干线!$C$2,0,0,2000,6),6,FALSE))</f>
        <v/>
      </c>
    </row>
    <row r="192" spans="1:5">
      <c r="A192" s="24" t="str">
        <f>IF([1]新扩建线路!A192="","",[1]新扩建线路!A192)</f>
        <v/>
      </c>
      <c r="B192" s="24" t="str">
        <f>IF([1]新扩建线路!B192="","",[1]新扩建线路!B192)</f>
        <v/>
      </c>
      <c r="C192" s="24" t="str">
        <f>IF([1]新扩建线路!C192="","",[1]新扩建线路!C192)</f>
        <v/>
      </c>
      <c r="D192" s="24" t="str">
        <f ca="1">IF(A192="","",VLOOKUP(A192,OFFSET(主干线!$C$2,0,0,2000,4),4,FALSE))</f>
        <v/>
      </c>
      <c r="E192" s="24" t="str">
        <f ca="1">IF(A192="","",VLOOKUP(A192,OFFSET(主干线!$C$2,0,0,2000,6),6,FALSE))</f>
        <v/>
      </c>
    </row>
    <row r="193" spans="1:5">
      <c r="A193" s="24" t="str">
        <f>IF([1]新扩建线路!A193="","",[1]新扩建线路!A193)</f>
        <v/>
      </c>
      <c r="B193" s="24" t="str">
        <f>IF([1]新扩建线路!B193="","",[1]新扩建线路!B193)</f>
        <v/>
      </c>
      <c r="C193" s="24" t="str">
        <f>IF([1]新扩建线路!C193="","",[1]新扩建线路!C193)</f>
        <v/>
      </c>
      <c r="D193" s="24" t="str">
        <f ca="1">IF(A193="","",VLOOKUP(A193,OFFSET(主干线!$C$2,0,0,2000,4),4,FALSE))</f>
        <v/>
      </c>
      <c r="E193" s="24" t="str">
        <f ca="1">IF(A193="","",VLOOKUP(A193,OFFSET(主干线!$C$2,0,0,2000,6),6,FALSE))</f>
        <v/>
      </c>
    </row>
    <row r="194" spans="1:5">
      <c r="A194" s="24" t="str">
        <f>IF([1]新扩建线路!A194="","",[1]新扩建线路!A194)</f>
        <v/>
      </c>
      <c r="B194" s="24" t="str">
        <f>IF([1]新扩建线路!B194="","",[1]新扩建线路!B194)</f>
        <v/>
      </c>
      <c r="C194" s="24" t="str">
        <f>IF([1]新扩建线路!C194="","",[1]新扩建线路!C194)</f>
        <v/>
      </c>
      <c r="D194" s="24" t="str">
        <f ca="1">IF(A194="","",VLOOKUP(A194,OFFSET(主干线!$C$2,0,0,2000,4),4,FALSE))</f>
        <v/>
      </c>
      <c r="E194" s="24" t="str">
        <f ca="1">IF(A194="","",VLOOKUP(A194,OFFSET(主干线!$C$2,0,0,2000,6),6,FALSE))</f>
        <v/>
      </c>
    </row>
    <row r="195" spans="1:5">
      <c r="A195" s="24" t="str">
        <f>IF([1]新扩建线路!A195="","",[1]新扩建线路!A195)</f>
        <v/>
      </c>
      <c r="B195" s="24" t="str">
        <f>IF([1]新扩建线路!B195="","",[1]新扩建线路!B195)</f>
        <v/>
      </c>
      <c r="C195" s="24" t="str">
        <f>IF([1]新扩建线路!C195="","",[1]新扩建线路!C195)</f>
        <v/>
      </c>
      <c r="D195" s="24" t="str">
        <f ca="1">IF(A195="","",VLOOKUP(A195,OFFSET(主干线!$C$2,0,0,2000,4),4,FALSE))</f>
        <v/>
      </c>
      <c r="E195" s="24" t="str">
        <f ca="1">IF(A195="","",VLOOKUP(A195,OFFSET(主干线!$C$2,0,0,2000,6),6,FALSE))</f>
        <v/>
      </c>
    </row>
    <row r="196" spans="1:5">
      <c r="A196" s="24" t="str">
        <f>IF([1]新扩建线路!A196="","",[1]新扩建线路!A196)</f>
        <v/>
      </c>
      <c r="B196" s="24" t="str">
        <f>IF([1]新扩建线路!B196="","",[1]新扩建线路!B196)</f>
        <v/>
      </c>
      <c r="C196" s="24" t="str">
        <f>IF([1]新扩建线路!C196="","",[1]新扩建线路!C196)</f>
        <v/>
      </c>
      <c r="D196" s="24" t="str">
        <f ca="1">IF(A196="","",VLOOKUP(A196,OFFSET(主干线!$C$2,0,0,2000,4),4,FALSE))</f>
        <v/>
      </c>
      <c r="E196" s="24" t="str">
        <f ca="1">IF(A196="","",VLOOKUP(A196,OFFSET(主干线!$C$2,0,0,2000,6),6,FALSE))</f>
        <v/>
      </c>
    </row>
    <row r="197" spans="1:5">
      <c r="A197" s="24" t="str">
        <f>IF([1]新扩建线路!A197="","",[1]新扩建线路!A197)</f>
        <v/>
      </c>
      <c r="B197" s="24" t="str">
        <f>IF([1]新扩建线路!B197="","",[1]新扩建线路!B197)</f>
        <v/>
      </c>
      <c r="C197" s="24" t="str">
        <f>IF([1]新扩建线路!C197="","",[1]新扩建线路!C197)</f>
        <v/>
      </c>
      <c r="D197" s="24" t="str">
        <f ca="1">IF(A197="","",VLOOKUP(A197,OFFSET(主干线!$C$2,0,0,2000,4),4,FALSE))</f>
        <v/>
      </c>
      <c r="E197" s="24" t="str">
        <f ca="1">IF(A197="","",VLOOKUP(A197,OFFSET(主干线!$C$2,0,0,2000,6),6,FALSE))</f>
        <v/>
      </c>
    </row>
    <row r="198" spans="1:5">
      <c r="A198" s="24" t="str">
        <f>IF([1]新扩建线路!A198="","",[1]新扩建线路!A198)</f>
        <v/>
      </c>
      <c r="B198" s="24" t="str">
        <f>IF([1]新扩建线路!B198="","",[1]新扩建线路!B198)</f>
        <v/>
      </c>
      <c r="C198" s="24" t="str">
        <f>IF([1]新扩建线路!C198="","",[1]新扩建线路!C198)</f>
        <v/>
      </c>
      <c r="D198" s="24" t="str">
        <f ca="1">IF(A198="","",VLOOKUP(A198,OFFSET(主干线!$C$2,0,0,2000,4),4,FALSE))</f>
        <v/>
      </c>
      <c r="E198" s="24" t="str">
        <f ca="1">IF(A198="","",VLOOKUP(A198,OFFSET(主干线!$C$2,0,0,2000,6),6,FALSE))</f>
        <v/>
      </c>
    </row>
    <row r="199" spans="1:5">
      <c r="A199" s="24" t="str">
        <f>IF([1]新扩建线路!A199="","",[1]新扩建线路!A199)</f>
        <v/>
      </c>
      <c r="B199" s="24" t="str">
        <f>IF([1]新扩建线路!B199="","",[1]新扩建线路!B199)</f>
        <v/>
      </c>
      <c r="C199" s="24" t="str">
        <f>IF([1]新扩建线路!C199="","",[1]新扩建线路!C199)</f>
        <v/>
      </c>
      <c r="D199" s="24" t="str">
        <f ca="1">IF(A199="","",VLOOKUP(A199,OFFSET(主干线!$C$2,0,0,2000,4),4,FALSE))</f>
        <v/>
      </c>
      <c r="E199" s="24" t="str">
        <f ca="1">IF(A199="","",VLOOKUP(A199,OFFSET(主干线!$C$2,0,0,2000,6),6,FALSE))</f>
        <v/>
      </c>
    </row>
    <row r="200" spans="1:5">
      <c r="A200" s="24" t="str">
        <f>IF([1]新扩建线路!A200="","",[1]新扩建线路!A200)</f>
        <v/>
      </c>
      <c r="B200" s="24" t="str">
        <f>IF([1]新扩建线路!B200="","",[1]新扩建线路!B200)</f>
        <v/>
      </c>
      <c r="C200" s="24" t="str">
        <f>IF([1]新扩建线路!C200="","",[1]新扩建线路!C200)</f>
        <v/>
      </c>
      <c r="D200" s="24" t="str">
        <f ca="1">IF(A200="","",VLOOKUP(A200,OFFSET(主干线!$C$2,0,0,2000,4),4,FALSE))</f>
        <v/>
      </c>
      <c r="E200" s="24" t="str">
        <f ca="1">IF(A200="","",VLOOKUP(A200,OFFSET(主干线!$C$2,0,0,2000,6),6,FALSE))</f>
        <v/>
      </c>
    </row>
    <row r="201" spans="1:5">
      <c r="A201" s="24" t="str">
        <f>IF([1]新扩建线路!A201="","",[1]新扩建线路!A201)</f>
        <v/>
      </c>
      <c r="B201" s="24" t="str">
        <f>IF([1]新扩建线路!B201="","",[1]新扩建线路!B201)</f>
        <v/>
      </c>
      <c r="C201" s="24" t="str">
        <f>IF([1]新扩建线路!C201="","",[1]新扩建线路!C201)</f>
        <v/>
      </c>
      <c r="D201" s="24" t="str">
        <f ca="1">IF(A201="","",VLOOKUP(A201,OFFSET(主干线!$C$2,0,0,2000,4),4,FALSE))</f>
        <v/>
      </c>
      <c r="E201" s="24" t="str">
        <f ca="1">IF(A201="","",VLOOKUP(A201,OFFSET(主干线!$C$2,0,0,2000,6),6,FALSE))</f>
        <v/>
      </c>
    </row>
    <row r="202" spans="1:5">
      <c r="A202" s="24" t="str">
        <f>IF([1]新扩建线路!A202="","",[1]新扩建线路!A202)</f>
        <v/>
      </c>
      <c r="B202" s="24" t="str">
        <f>IF([1]新扩建线路!B202="","",[1]新扩建线路!B202)</f>
        <v/>
      </c>
      <c r="C202" s="24" t="str">
        <f>IF([1]新扩建线路!C202="","",[1]新扩建线路!C202)</f>
        <v/>
      </c>
      <c r="D202" s="24" t="str">
        <f ca="1">IF(A202="","",VLOOKUP(A202,OFFSET(主干线!$C$2,0,0,2000,4),4,FALSE))</f>
        <v/>
      </c>
      <c r="E202" s="24" t="str">
        <f ca="1">IF(A202="","",VLOOKUP(A202,OFFSET(主干线!$C$2,0,0,2000,6),6,FALSE))</f>
        <v/>
      </c>
    </row>
    <row r="203" spans="1:5">
      <c r="A203" s="24" t="str">
        <f>IF([1]新扩建线路!A203="","",[1]新扩建线路!A203)</f>
        <v/>
      </c>
      <c r="B203" s="24" t="str">
        <f>IF([1]新扩建线路!B203="","",[1]新扩建线路!B203)</f>
        <v/>
      </c>
      <c r="C203" s="24" t="str">
        <f>IF([1]新扩建线路!C203="","",[1]新扩建线路!C203)</f>
        <v/>
      </c>
      <c r="D203" s="24" t="str">
        <f ca="1">IF(A203="","",VLOOKUP(A203,OFFSET(主干线!$C$2,0,0,2000,4),4,FALSE))</f>
        <v/>
      </c>
      <c r="E203" s="24" t="str">
        <f ca="1">IF(A203="","",VLOOKUP(A203,OFFSET(主干线!$C$2,0,0,2000,6),6,FALSE))</f>
        <v/>
      </c>
    </row>
    <row r="204" spans="1:5">
      <c r="A204" s="24" t="str">
        <f>IF([1]新扩建线路!A204="","",[1]新扩建线路!A204)</f>
        <v/>
      </c>
      <c r="B204" s="24" t="str">
        <f>IF([1]新扩建线路!B204="","",[1]新扩建线路!B204)</f>
        <v/>
      </c>
      <c r="C204" s="24" t="str">
        <f>IF([1]新扩建线路!C204="","",[1]新扩建线路!C204)</f>
        <v/>
      </c>
      <c r="D204" s="24" t="str">
        <f ca="1">IF(A204="","",VLOOKUP(A204,OFFSET(主干线!$C$2,0,0,2000,4),4,FALSE))</f>
        <v/>
      </c>
      <c r="E204" s="24" t="str">
        <f ca="1">IF(A204="","",VLOOKUP(A204,OFFSET(主干线!$C$2,0,0,2000,6),6,FALSE))</f>
        <v/>
      </c>
    </row>
    <row r="205" spans="1:5">
      <c r="A205" s="24" t="str">
        <f>IF([1]新扩建线路!A205="","",[1]新扩建线路!A205)</f>
        <v/>
      </c>
      <c r="B205" s="24" t="str">
        <f>IF([1]新扩建线路!B205="","",[1]新扩建线路!B205)</f>
        <v/>
      </c>
      <c r="C205" s="24" t="str">
        <f>IF([1]新扩建线路!C205="","",[1]新扩建线路!C205)</f>
        <v/>
      </c>
      <c r="D205" s="24" t="str">
        <f ca="1">IF(A205="","",VLOOKUP(A205,OFFSET(主干线!$C$2,0,0,2000,4),4,FALSE))</f>
        <v/>
      </c>
      <c r="E205" s="24" t="str">
        <f ca="1">IF(A205="","",VLOOKUP(A205,OFFSET(主干线!$C$2,0,0,2000,6),6,FALSE))</f>
        <v/>
      </c>
    </row>
    <row r="206" spans="1:5">
      <c r="A206" s="24" t="str">
        <f>IF([1]新扩建线路!A206="","",[1]新扩建线路!A206)</f>
        <v/>
      </c>
      <c r="B206" s="24" t="str">
        <f>IF([1]新扩建线路!B206="","",[1]新扩建线路!B206)</f>
        <v/>
      </c>
      <c r="C206" s="24" t="str">
        <f>IF([1]新扩建线路!C206="","",[1]新扩建线路!C206)</f>
        <v/>
      </c>
      <c r="D206" s="24" t="str">
        <f ca="1">IF(A206="","",VLOOKUP(A206,OFFSET(主干线!$C$2,0,0,2000,4),4,FALSE))</f>
        <v/>
      </c>
      <c r="E206" s="24" t="str">
        <f ca="1">IF(A206="","",VLOOKUP(A206,OFFSET(主干线!$C$2,0,0,2000,6),6,FALSE))</f>
        <v/>
      </c>
    </row>
    <row r="207" spans="1:5">
      <c r="A207" s="24" t="str">
        <f>IF([1]新扩建线路!A207="","",[1]新扩建线路!A207)</f>
        <v/>
      </c>
      <c r="B207" s="24" t="str">
        <f>IF([1]新扩建线路!B207="","",[1]新扩建线路!B207)</f>
        <v/>
      </c>
      <c r="C207" s="24" t="str">
        <f>IF([1]新扩建线路!C207="","",[1]新扩建线路!C207)</f>
        <v/>
      </c>
      <c r="D207" s="24" t="str">
        <f ca="1">IF(A207="","",VLOOKUP(A207,OFFSET(主干线!$C$2,0,0,2000,4),4,FALSE))</f>
        <v/>
      </c>
      <c r="E207" s="24" t="str">
        <f ca="1">IF(A207="","",VLOOKUP(A207,OFFSET(主干线!$C$2,0,0,2000,6),6,FALSE))</f>
        <v/>
      </c>
    </row>
    <row r="208" spans="1:5">
      <c r="A208" s="24" t="str">
        <f>IF([1]新扩建线路!A208="","",[1]新扩建线路!A208)</f>
        <v/>
      </c>
      <c r="B208" s="24" t="str">
        <f>IF([1]新扩建线路!B208="","",[1]新扩建线路!B208)</f>
        <v/>
      </c>
      <c r="C208" s="24" t="str">
        <f>IF([1]新扩建线路!C208="","",[1]新扩建线路!C208)</f>
        <v/>
      </c>
      <c r="D208" s="24" t="str">
        <f ca="1">IF(A208="","",VLOOKUP(A208,OFFSET(主干线!$C$2,0,0,2000,4),4,FALSE))</f>
        <v/>
      </c>
      <c r="E208" s="24" t="str">
        <f ca="1">IF(A208="","",VLOOKUP(A208,OFFSET(主干线!$C$2,0,0,2000,6),6,FALSE))</f>
        <v/>
      </c>
    </row>
    <row r="209" spans="1:5">
      <c r="A209" s="24" t="str">
        <f>IF([1]新扩建线路!A209="","",[1]新扩建线路!A209)</f>
        <v/>
      </c>
      <c r="B209" s="24" t="str">
        <f>IF([1]新扩建线路!B209="","",[1]新扩建线路!B209)</f>
        <v/>
      </c>
      <c r="C209" s="24" t="str">
        <f>IF([1]新扩建线路!C209="","",[1]新扩建线路!C209)</f>
        <v/>
      </c>
      <c r="D209" s="24" t="str">
        <f ca="1">IF(A209="","",VLOOKUP(A209,OFFSET(主干线!$C$2,0,0,2000,4),4,FALSE))</f>
        <v/>
      </c>
      <c r="E209" s="24" t="str">
        <f ca="1">IF(A209="","",VLOOKUP(A209,OFFSET(主干线!$C$2,0,0,2000,6),6,FALSE))</f>
        <v/>
      </c>
    </row>
    <row r="210" spans="1:5">
      <c r="A210" s="24" t="str">
        <f>IF([1]新扩建线路!A210="","",[1]新扩建线路!A210)</f>
        <v/>
      </c>
      <c r="B210" s="24" t="str">
        <f>IF([1]新扩建线路!B210="","",[1]新扩建线路!B210)</f>
        <v/>
      </c>
      <c r="C210" s="24" t="str">
        <f>IF([1]新扩建线路!C210="","",[1]新扩建线路!C210)</f>
        <v/>
      </c>
      <c r="D210" s="24" t="str">
        <f ca="1">IF(A210="","",VLOOKUP(A210,OFFSET(主干线!$C$2,0,0,2000,4),4,FALSE))</f>
        <v/>
      </c>
      <c r="E210" s="24" t="str">
        <f ca="1">IF(A210="","",VLOOKUP(A210,OFFSET(主干线!$C$2,0,0,2000,6),6,FALSE))</f>
        <v/>
      </c>
    </row>
    <row r="211" spans="1:5">
      <c r="A211" s="24" t="str">
        <f>IF([1]新扩建线路!A211="","",[1]新扩建线路!A211)</f>
        <v/>
      </c>
      <c r="B211" s="24" t="str">
        <f>IF([1]新扩建线路!B211="","",[1]新扩建线路!B211)</f>
        <v/>
      </c>
      <c r="C211" s="24" t="str">
        <f>IF([1]新扩建线路!C211="","",[1]新扩建线路!C211)</f>
        <v/>
      </c>
      <c r="D211" s="24" t="str">
        <f ca="1">IF(A211="","",VLOOKUP(A211,OFFSET(主干线!$C$2,0,0,2000,4),4,FALSE))</f>
        <v/>
      </c>
      <c r="E211" s="24" t="str">
        <f ca="1">IF(A211="","",VLOOKUP(A211,OFFSET(主干线!$C$2,0,0,2000,6),6,FALSE))</f>
        <v/>
      </c>
    </row>
    <row r="212" spans="1:5">
      <c r="A212" s="24" t="str">
        <f>IF([1]新扩建线路!A212="","",[1]新扩建线路!A212)</f>
        <v/>
      </c>
      <c r="B212" s="24" t="str">
        <f>IF([1]新扩建线路!B212="","",[1]新扩建线路!B212)</f>
        <v/>
      </c>
      <c r="C212" s="24" t="str">
        <f>IF([1]新扩建线路!C212="","",[1]新扩建线路!C212)</f>
        <v/>
      </c>
      <c r="D212" s="24" t="str">
        <f ca="1">IF(A212="","",VLOOKUP(A212,OFFSET(主干线!$C$2,0,0,2000,4),4,FALSE))</f>
        <v/>
      </c>
      <c r="E212" s="24" t="str">
        <f ca="1">IF(A212="","",VLOOKUP(A212,OFFSET(主干线!$C$2,0,0,2000,6),6,FALSE))</f>
        <v/>
      </c>
    </row>
    <row r="213" spans="1:5">
      <c r="A213" s="24" t="str">
        <f>IF([1]新扩建线路!A213="","",[1]新扩建线路!A213)</f>
        <v/>
      </c>
      <c r="B213" s="24" t="str">
        <f>IF([1]新扩建线路!B213="","",[1]新扩建线路!B213)</f>
        <v/>
      </c>
      <c r="C213" s="24" t="str">
        <f>IF([1]新扩建线路!C213="","",[1]新扩建线路!C213)</f>
        <v/>
      </c>
      <c r="D213" s="24" t="str">
        <f ca="1">IF(A213="","",VLOOKUP(A213,OFFSET(主干线!$C$2,0,0,2000,4),4,FALSE))</f>
        <v/>
      </c>
      <c r="E213" s="24" t="str">
        <f ca="1">IF(A213="","",VLOOKUP(A213,OFFSET(主干线!$C$2,0,0,2000,6),6,FALSE))</f>
        <v/>
      </c>
    </row>
    <row r="214" spans="1:5">
      <c r="A214" s="24" t="str">
        <f>IF([1]新扩建线路!A214="","",[1]新扩建线路!A214)</f>
        <v/>
      </c>
      <c r="B214" s="24" t="str">
        <f>IF([1]新扩建线路!B214="","",[1]新扩建线路!B214)</f>
        <v/>
      </c>
      <c r="C214" s="24" t="str">
        <f>IF([1]新扩建线路!C214="","",[1]新扩建线路!C214)</f>
        <v/>
      </c>
      <c r="D214" s="24" t="str">
        <f ca="1">IF(A214="","",VLOOKUP(A214,OFFSET(主干线!$C$2,0,0,2000,4),4,FALSE))</f>
        <v/>
      </c>
      <c r="E214" s="24" t="str">
        <f ca="1">IF(A214="","",VLOOKUP(A214,OFFSET(主干线!$C$2,0,0,2000,6),6,FALSE))</f>
        <v/>
      </c>
    </row>
    <row r="215" spans="1:5">
      <c r="A215" s="24" t="str">
        <f>IF([1]新扩建线路!A215="","",[1]新扩建线路!A215)</f>
        <v/>
      </c>
      <c r="B215" s="24" t="str">
        <f>IF([1]新扩建线路!B215="","",[1]新扩建线路!B215)</f>
        <v/>
      </c>
      <c r="C215" s="24" t="str">
        <f>IF([1]新扩建线路!C215="","",[1]新扩建线路!C215)</f>
        <v/>
      </c>
      <c r="D215" s="24" t="str">
        <f ca="1">IF(A215="","",VLOOKUP(A215,OFFSET(主干线!$C$2,0,0,2000,4),4,FALSE))</f>
        <v/>
      </c>
      <c r="E215" s="24" t="str">
        <f ca="1">IF(A215="","",VLOOKUP(A215,OFFSET(主干线!$C$2,0,0,2000,6),6,FALSE))</f>
        <v/>
      </c>
    </row>
    <row r="216" spans="1:5">
      <c r="A216" s="24" t="str">
        <f>IF([1]新扩建线路!A216="","",[1]新扩建线路!A216)</f>
        <v/>
      </c>
      <c r="B216" s="24" t="str">
        <f>IF([1]新扩建线路!B216="","",[1]新扩建线路!B216)</f>
        <v/>
      </c>
      <c r="C216" s="24" t="str">
        <f>IF([1]新扩建线路!C216="","",[1]新扩建线路!C216)</f>
        <v/>
      </c>
      <c r="D216" s="24" t="str">
        <f ca="1">IF(A216="","",VLOOKUP(A216,OFFSET(主干线!$C$2,0,0,2000,4),4,FALSE))</f>
        <v/>
      </c>
      <c r="E216" s="24" t="str">
        <f ca="1">IF(A216="","",VLOOKUP(A216,OFFSET(主干线!$C$2,0,0,2000,6),6,FALSE))</f>
        <v/>
      </c>
    </row>
    <row r="217" spans="1:5">
      <c r="A217" s="24" t="str">
        <f>IF([1]新扩建线路!A217="","",[1]新扩建线路!A217)</f>
        <v/>
      </c>
      <c r="B217" s="24" t="str">
        <f>IF([1]新扩建线路!B217="","",[1]新扩建线路!B217)</f>
        <v/>
      </c>
      <c r="C217" s="24" t="str">
        <f>IF([1]新扩建线路!C217="","",[1]新扩建线路!C217)</f>
        <v/>
      </c>
      <c r="D217" s="24" t="str">
        <f ca="1">IF(A217="","",VLOOKUP(A217,OFFSET(主干线!$C$2,0,0,2000,4),4,FALSE))</f>
        <v/>
      </c>
      <c r="E217" s="24" t="str">
        <f ca="1">IF(A217="","",VLOOKUP(A217,OFFSET(主干线!$C$2,0,0,2000,6),6,FALSE))</f>
        <v/>
      </c>
    </row>
    <row r="218" spans="1:5">
      <c r="A218" s="24" t="str">
        <f>IF([1]新扩建线路!A218="","",[1]新扩建线路!A218)</f>
        <v/>
      </c>
      <c r="B218" s="24" t="str">
        <f>IF([1]新扩建线路!B218="","",[1]新扩建线路!B218)</f>
        <v/>
      </c>
      <c r="C218" s="24" t="str">
        <f>IF([1]新扩建线路!C218="","",[1]新扩建线路!C218)</f>
        <v/>
      </c>
      <c r="D218" s="24" t="str">
        <f ca="1">IF(A218="","",VLOOKUP(A218,OFFSET(主干线!$C$2,0,0,2000,4),4,FALSE))</f>
        <v/>
      </c>
      <c r="E218" s="24" t="str">
        <f ca="1">IF(A218="","",VLOOKUP(A218,OFFSET(主干线!$C$2,0,0,2000,6),6,FALSE))</f>
        <v/>
      </c>
    </row>
    <row r="219" spans="1:5">
      <c r="A219" s="24" t="str">
        <f>IF([1]新扩建线路!A219="","",[1]新扩建线路!A219)</f>
        <v/>
      </c>
      <c r="B219" s="24" t="str">
        <f>IF([1]新扩建线路!B219="","",[1]新扩建线路!B219)</f>
        <v/>
      </c>
      <c r="C219" s="24" t="str">
        <f>IF([1]新扩建线路!C219="","",[1]新扩建线路!C219)</f>
        <v/>
      </c>
      <c r="D219" s="24" t="str">
        <f ca="1">IF(A219="","",VLOOKUP(A219,OFFSET(主干线!$C$2,0,0,2000,4),4,FALSE))</f>
        <v/>
      </c>
      <c r="E219" s="24" t="str">
        <f ca="1">IF(A219="","",VLOOKUP(A219,OFFSET(主干线!$C$2,0,0,2000,6),6,FALSE))</f>
        <v/>
      </c>
    </row>
    <row r="220" spans="1:5">
      <c r="A220" s="24" t="str">
        <f>IF([1]新扩建线路!A220="","",[1]新扩建线路!A220)</f>
        <v/>
      </c>
      <c r="B220" s="24" t="str">
        <f>IF([1]新扩建线路!B220="","",[1]新扩建线路!B220)</f>
        <v/>
      </c>
      <c r="C220" s="24" t="str">
        <f>IF([1]新扩建线路!C220="","",[1]新扩建线路!C220)</f>
        <v/>
      </c>
      <c r="D220" s="24" t="str">
        <f ca="1">IF(A220="","",VLOOKUP(A220,OFFSET(主干线!$C$2,0,0,2000,4),4,FALSE))</f>
        <v/>
      </c>
      <c r="E220" s="24" t="str">
        <f ca="1">IF(A220="","",VLOOKUP(A220,OFFSET(主干线!$C$2,0,0,2000,6),6,FALSE))</f>
        <v/>
      </c>
    </row>
    <row r="221" spans="1:5">
      <c r="A221" s="24" t="str">
        <f>IF([1]新扩建线路!A221="","",[1]新扩建线路!A221)</f>
        <v/>
      </c>
      <c r="B221" s="24" t="str">
        <f>IF([1]新扩建线路!B221="","",[1]新扩建线路!B221)</f>
        <v/>
      </c>
      <c r="C221" s="24" t="str">
        <f>IF([1]新扩建线路!C221="","",[1]新扩建线路!C221)</f>
        <v/>
      </c>
      <c r="D221" s="24" t="str">
        <f ca="1">IF(A221="","",VLOOKUP(A221,OFFSET(主干线!$C$2,0,0,2000,4),4,FALSE))</f>
        <v/>
      </c>
      <c r="E221" s="24" t="str">
        <f ca="1">IF(A221="","",VLOOKUP(A221,OFFSET(主干线!$C$2,0,0,2000,6),6,FALSE))</f>
        <v/>
      </c>
    </row>
    <row r="222" spans="1:5">
      <c r="A222" s="24" t="str">
        <f>IF([1]新扩建线路!A222="","",[1]新扩建线路!A222)</f>
        <v/>
      </c>
      <c r="B222" s="24" t="str">
        <f>IF([1]新扩建线路!B222="","",[1]新扩建线路!B222)</f>
        <v/>
      </c>
      <c r="C222" s="24" t="str">
        <f>IF([1]新扩建线路!C222="","",[1]新扩建线路!C222)</f>
        <v/>
      </c>
      <c r="D222" s="24" t="str">
        <f ca="1">IF(A222="","",VLOOKUP(A222,OFFSET(主干线!$C$2,0,0,2000,4),4,FALSE))</f>
        <v/>
      </c>
      <c r="E222" s="24" t="str">
        <f ca="1">IF(A222="","",VLOOKUP(A222,OFFSET(主干线!$C$2,0,0,2000,6),6,FALSE))</f>
        <v/>
      </c>
    </row>
    <row r="223" spans="1:5">
      <c r="A223" s="24" t="str">
        <f>IF([1]新扩建线路!A223="","",[1]新扩建线路!A223)</f>
        <v/>
      </c>
      <c r="B223" s="24" t="str">
        <f>IF([1]新扩建线路!B223="","",[1]新扩建线路!B223)</f>
        <v/>
      </c>
      <c r="C223" s="24" t="str">
        <f>IF([1]新扩建线路!C223="","",[1]新扩建线路!C223)</f>
        <v/>
      </c>
      <c r="D223" s="24" t="str">
        <f ca="1">IF(A223="","",VLOOKUP(A223,OFFSET(主干线!$C$2,0,0,2000,4),4,FALSE))</f>
        <v/>
      </c>
      <c r="E223" s="24" t="str">
        <f ca="1">IF(A223="","",VLOOKUP(A223,OFFSET(主干线!$C$2,0,0,2000,6),6,FALSE))</f>
        <v/>
      </c>
    </row>
    <row r="224" spans="1:5">
      <c r="A224" s="24" t="str">
        <f>IF([1]新扩建线路!A224="","",[1]新扩建线路!A224)</f>
        <v/>
      </c>
      <c r="B224" s="24" t="str">
        <f>IF([1]新扩建线路!B224="","",[1]新扩建线路!B224)</f>
        <v/>
      </c>
      <c r="C224" s="24" t="str">
        <f>IF([1]新扩建线路!C224="","",[1]新扩建线路!C224)</f>
        <v/>
      </c>
      <c r="D224" s="24" t="str">
        <f ca="1">IF(A224="","",VLOOKUP(A224,OFFSET(主干线!$C$2,0,0,2000,4),4,FALSE))</f>
        <v/>
      </c>
      <c r="E224" s="24" t="str">
        <f ca="1">IF(A224="","",VLOOKUP(A224,OFFSET(主干线!$C$2,0,0,2000,6),6,FALSE))</f>
        <v/>
      </c>
    </row>
    <row r="225" spans="1:5">
      <c r="A225" s="24" t="str">
        <f>IF([1]新扩建线路!A225="","",[1]新扩建线路!A225)</f>
        <v/>
      </c>
      <c r="B225" s="24" t="str">
        <f>IF([1]新扩建线路!B225="","",[1]新扩建线路!B225)</f>
        <v/>
      </c>
      <c r="C225" s="24" t="str">
        <f>IF([1]新扩建线路!C225="","",[1]新扩建线路!C225)</f>
        <v/>
      </c>
      <c r="D225" s="24" t="str">
        <f ca="1">IF(A225="","",VLOOKUP(A225,OFFSET(主干线!$C$2,0,0,2000,4),4,FALSE))</f>
        <v/>
      </c>
      <c r="E225" s="24" t="str">
        <f ca="1">IF(A225="","",VLOOKUP(A225,OFFSET(主干线!$C$2,0,0,2000,6),6,FALSE))</f>
        <v/>
      </c>
    </row>
    <row r="226" spans="1:5">
      <c r="A226" s="24" t="str">
        <f>IF([1]新扩建线路!A226="","",[1]新扩建线路!A226)</f>
        <v/>
      </c>
      <c r="B226" s="24" t="str">
        <f>IF([1]新扩建线路!B226="","",[1]新扩建线路!B226)</f>
        <v/>
      </c>
      <c r="C226" s="24" t="str">
        <f>IF([1]新扩建线路!C226="","",[1]新扩建线路!C226)</f>
        <v/>
      </c>
      <c r="D226" s="24" t="str">
        <f ca="1">IF(A226="","",VLOOKUP(A226,OFFSET(主干线!$C$2,0,0,2000,4),4,FALSE))</f>
        <v/>
      </c>
      <c r="E226" s="24" t="str">
        <f ca="1">IF(A226="","",VLOOKUP(A226,OFFSET(主干线!$C$2,0,0,2000,6),6,FALSE))</f>
        <v/>
      </c>
    </row>
    <row r="227" spans="1:5">
      <c r="A227" s="24" t="str">
        <f>IF([1]新扩建线路!A227="","",[1]新扩建线路!A227)</f>
        <v/>
      </c>
      <c r="B227" s="24" t="str">
        <f>IF([1]新扩建线路!B227="","",[1]新扩建线路!B227)</f>
        <v/>
      </c>
      <c r="C227" s="24" t="str">
        <f>IF([1]新扩建线路!C227="","",[1]新扩建线路!C227)</f>
        <v/>
      </c>
      <c r="D227" s="24" t="str">
        <f ca="1">IF(A227="","",VLOOKUP(A227,OFFSET(主干线!$C$2,0,0,2000,4),4,FALSE))</f>
        <v/>
      </c>
      <c r="E227" s="24" t="str">
        <f ca="1">IF(A227="","",VLOOKUP(A227,OFFSET(主干线!$C$2,0,0,2000,6),6,FALSE))</f>
        <v/>
      </c>
    </row>
    <row r="228" spans="1:5">
      <c r="A228" s="24" t="str">
        <f>IF([1]新扩建线路!A228="","",[1]新扩建线路!A228)</f>
        <v/>
      </c>
      <c r="B228" s="24" t="str">
        <f>IF([1]新扩建线路!B228="","",[1]新扩建线路!B228)</f>
        <v/>
      </c>
      <c r="C228" s="24" t="str">
        <f>IF([1]新扩建线路!C228="","",[1]新扩建线路!C228)</f>
        <v/>
      </c>
      <c r="D228" s="24" t="str">
        <f ca="1">IF(A228="","",VLOOKUP(A228,OFFSET(主干线!$C$2,0,0,2000,4),4,FALSE))</f>
        <v/>
      </c>
      <c r="E228" s="24" t="str">
        <f ca="1">IF(A228="","",VLOOKUP(A228,OFFSET(主干线!$C$2,0,0,2000,6),6,FALSE))</f>
        <v/>
      </c>
    </row>
    <row r="229" spans="1:5">
      <c r="A229" s="24" t="str">
        <f>IF([1]新扩建线路!A229="","",[1]新扩建线路!A229)</f>
        <v/>
      </c>
      <c r="B229" s="24" t="str">
        <f>IF([1]新扩建线路!B229="","",[1]新扩建线路!B229)</f>
        <v/>
      </c>
      <c r="C229" s="24" t="str">
        <f>IF([1]新扩建线路!C229="","",[1]新扩建线路!C229)</f>
        <v/>
      </c>
      <c r="D229" s="24" t="str">
        <f ca="1">IF(A229="","",VLOOKUP(A229,OFFSET(主干线!$C$2,0,0,2000,4),4,FALSE))</f>
        <v/>
      </c>
      <c r="E229" s="24" t="str">
        <f ca="1">IF(A229="","",VLOOKUP(A229,OFFSET(主干线!$C$2,0,0,2000,6),6,FALSE))</f>
        <v/>
      </c>
    </row>
    <row r="230" spans="1:5">
      <c r="A230" s="24" t="str">
        <f>IF([1]新扩建线路!A230="","",[1]新扩建线路!A230)</f>
        <v/>
      </c>
      <c r="B230" s="24" t="str">
        <f>IF([1]新扩建线路!B230="","",[1]新扩建线路!B230)</f>
        <v/>
      </c>
      <c r="C230" s="24" t="str">
        <f>IF([1]新扩建线路!C230="","",[1]新扩建线路!C230)</f>
        <v/>
      </c>
      <c r="D230" s="24" t="str">
        <f ca="1">IF(A230="","",VLOOKUP(A230,OFFSET(主干线!$C$2,0,0,2000,4),4,FALSE))</f>
        <v/>
      </c>
      <c r="E230" s="24" t="str">
        <f ca="1">IF(A230="","",VLOOKUP(A230,OFFSET(主干线!$C$2,0,0,2000,6),6,FALSE))</f>
        <v/>
      </c>
    </row>
    <row r="231" spans="1:5">
      <c r="A231" s="24" t="str">
        <f>IF([1]新扩建线路!A231="","",[1]新扩建线路!A231)</f>
        <v/>
      </c>
      <c r="B231" s="24" t="str">
        <f>IF([1]新扩建线路!B231="","",[1]新扩建线路!B231)</f>
        <v/>
      </c>
      <c r="C231" s="24" t="str">
        <f>IF([1]新扩建线路!C231="","",[1]新扩建线路!C231)</f>
        <v/>
      </c>
      <c r="D231" s="24" t="str">
        <f ca="1">IF(A231="","",VLOOKUP(A231,OFFSET(主干线!$C$2,0,0,2000,4),4,FALSE))</f>
        <v/>
      </c>
      <c r="E231" s="24" t="str">
        <f ca="1">IF(A231="","",VLOOKUP(A231,OFFSET(主干线!$C$2,0,0,2000,6),6,FALSE))</f>
        <v/>
      </c>
    </row>
    <row r="232" spans="1:5">
      <c r="A232" s="24" t="str">
        <f>IF([1]新扩建线路!A232="","",[1]新扩建线路!A232)</f>
        <v/>
      </c>
      <c r="B232" s="24" t="str">
        <f>IF([1]新扩建线路!B232="","",[1]新扩建线路!B232)</f>
        <v/>
      </c>
      <c r="C232" s="24" t="str">
        <f>IF([1]新扩建线路!C232="","",[1]新扩建线路!C232)</f>
        <v/>
      </c>
      <c r="D232" s="24" t="str">
        <f ca="1">IF(A232="","",VLOOKUP(A232,OFFSET(主干线!$C$2,0,0,2000,4),4,FALSE))</f>
        <v/>
      </c>
      <c r="E232" s="24" t="str">
        <f ca="1">IF(A232="","",VLOOKUP(A232,OFFSET(主干线!$C$2,0,0,2000,6),6,FALSE))</f>
        <v/>
      </c>
    </row>
    <row r="233" spans="1:5">
      <c r="A233" s="24" t="str">
        <f>IF([1]新扩建线路!A233="","",[1]新扩建线路!A233)</f>
        <v/>
      </c>
      <c r="B233" s="24" t="str">
        <f>IF([1]新扩建线路!B233="","",[1]新扩建线路!B233)</f>
        <v/>
      </c>
      <c r="C233" s="24" t="str">
        <f>IF([1]新扩建线路!C233="","",[1]新扩建线路!C233)</f>
        <v/>
      </c>
      <c r="D233" s="24" t="str">
        <f ca="1">IF(A233="","",VLOOKUP(A233,OFFSET(主干线!$C$2,0,0,2000,4),4,FALSE))</f>
        <v/>
      </c>
      <c r="E233" s="24" t="str">
        <f ca="1">IF(A233="","",VLOOKUP(A233,OFFSET(主干线!$C$2,0,0,2000,6),6,FALSE))</f>
        <v/>
      </c>
    </row>
    <row r="234" spans="1:5">
      <c r="A234" s="24" t="str">
        <f>IF([1]新扩建线路!A234="","",[1]新扩建线路!A234)</f>
        <v/>
      </c>
      <c r="B234" s="24" t="str">
        <f>IF([1]新扩建线路!B234="","",[1]新扩建线路!B234)</f>
        <v/>
      </c>
      <c r="C234" s="24" t="str">
        <f>IF([1]新扩建线路!C234="","",[1]新扩建线路!C234)</f>
        <v/>
      </c>
      <c r="D234" s="24" t="str">
        <f ca="1">IF(A234="","",VLOOKUP(A234,OFFSET(主干线!$C$2,0,0,2000,4),4,FALSE))</f>
        <v/>
      </c>
      <c r="E234" s="24" t="str">
        <f ca="1">IF(A234="","",VLOOKUP(A234,OFFSET(主干线!$C$2,0,0,2000,6),6,FALSE))</f>
        <v/>
      </c>
    </row>
    <row r="235" spans="1:5">
      <c r="A235" s="24" t="str">
        <f>IF([1]新扩建线路!A235="","",[1]新扩建线路!A235)</f>
        <v/>
      </c>
      <c r="B235" s="24" t="str">
        <f>IF([1]新扩建线路!B235="","",[1]新扩建线路!B235)</f>
        <v/>
      </c>
      <c r="C235" s="24" t="str">
        <f>IF([1]新扩建线路!C235="","",[1]新扩建线路!C235)</f>
        <v/>
      </c>
      <c r="D235" s="24" t="str">
        <f ca="1">IF(A235="","",VLOOKUP(A235,OFFSET(主干线!$C$2,0,0,2000,4),4,FALSE))</f>
        <v/>
      </c>
      <c r="E235" s="24" t="str">
        <f ca="1">IF(A235="","",VLOOKUP(A235,OFFSET(主干线!$C$2,0,0,2000,6),6,FALSE))</f>
        <v/>
      </c>
    </row>
    <row r="236" spans="1:5">
      <c r="A236" s="24" t="str">
        <f>IF([1]新扩建线路!A236="","",[1]新扩建线路!A236)</f>
        <v/>
      </c>
      <c r="B236" s="24" t="str">
        <f>IF([1]新扩建线路!B236="","",[1]新扩建线路!B236)</f>
        <v/>
      </c>
      <c r="C236" s="24" t="str">
        <f>IF([1]新扩建线路!C236="","",[1]新扩建线路!C236)</f>
        <v/>
      </c>
      <c r="D236" s="24" t="str">
        <f ca="1">IF(A236="","",VLOOKUP(A236,OFFSET(主干线!$C$2,0,0,2000,4),4,FALSE))</f>
        <v/>
      </c>
      <c r="E236" s="24" t="str">
        <f ca="1">IF(A236="","",VLOOKUP(A236,OFFSET(主干线!$C$2,0,0,2000,6),6,FALSE))</f>
        <v/>
      </c>
    </row>
    <row r="237" spans="1:5">
      <c r="A237" s="24" t="str">
        <f>IF([1]新扩建线路!A237="","",[1]新扩建线路!A237)</f>
        <v/>
      </c>
      <c r="B237" s="24" t="str">
        <f>IF([1]新扩建线路!B237="","",[1]新扩建线路!B237)</f>
        <v/>
      </c>
      <c r="C237" s="24" t="str">
        <f>IF([1]新扩建线路!C237="","",[1]新扩建线路!C237)</f>
        <v/>
      </c>
      <c r="D237" s="24" t="str">
        <f ca="1">IF(A237="","",VLOOKUP(A237,OFFSET(主干线!$C$2,0,0,2000,4),4,FALSE))</f>
        <v/>
      </c>
      <c r="E237" s="24" t="str">
        <f ca="1">IF(A237="","",VLOOKUP(A237,OFFSET(主干线!$C$2,0,0,2000,6),6,FALSE))</f>
        <v/>
      </c>
    </row>
    <row r="238" spans="1:5">
      <c r="A238" s="24" t="str">
        <f>IF([1]新扩建线路!A238="","",[1]新扩建线路!A238)</f>
        <v/>
      </c>
      <c r="B238" s="24" t="str">
        <f>IF([1]新扩建线路!B238="","",[1]新扩建线路!B238)</f>
        <v/>
      </c>
      <c r="C238" s="24" t="str">
        <f>IF([1]新扩建线路!C238="","",[1]新扩建线路!C238)</f>
        <v/>
      </c>
      <c r="D238" s="24" t="str">
        <f ca="1">IF(A238="","",VLOOKUP(A238,OFFSET(主干线!$C$2,0,0,2000,4),4,FALSE))</f>
        <v/>
      </c>
      <c r="E238" s="24" t="str">
        <f ca="1">IF(A238="","",VLOOKUP(A238,OFFSET(主干线!$C$2,0,0,2000,6),6,FALSE))</f>
        <v/>
      </c>
    </row>
    <row r="239" spans="1:5">
      <c r="A239" s="24" t="str">
        <f>IF([1]新扩建线路!A239="","",[1]新扩建线路!A239)</f>
        <v/>
      </c>
      <c r="B239" s="24" t="str">
        <f>IF([1]新扩建线路!B239="","",[1]新扩建线路!B239)</f>
        <v/>
      </c>
      <c r="C239" s="24" t="str">
        <f>IF([1]新扩建线路!C239="","",[1]新扩建线路!C239)</f>
        <v/>
      </c>
      <c r="D239" s="24" t="str">
        <f ca="1">IF(A239="","",VLOOKUP(A239,OFFSET(主干线!$C$2,0,0,2000,4),4,FALSE))</f>
        <v/>
      </c>
      <c r="E239" s="24" t="str">
        <f ca="1">IF(A239="","",VLOOKUP(A239,OFFSET(主干线!$C$2,0,0,2000,6),6,FALSE))</f>
        <v/>
      </c>
    </row>
    <row r="240" spans="1:5">
      <c r="A240" s="24" t="str">
        <f>IF([1]新扩建线路!A240="","",[1]新扩建线路!A240)</f>
        <v/>
      </c>
      <c r="B240" s="24" t="str">
        <f>IF([1]新扩建线路!B240="","",[1]新扩建线路!B240)</f>
        <v/>
      </c>
      <c r="C240" s="24" t="str">
        <f>IF([1]新扩建线路!C240="","",[1]新扩建线路!C240)</f>
        <v/>
      </c>
      <c r="D240" s="24" t="str">
        <f ca="1">IF(A240="","",VLOOKUP(A240,OFFSET(主干线!$C$2,0,0,2000,4),4,FALSE))</f>
        <v/>
      </c>
      <c r="E240" s="24" t="str">
        <f ca="1">IF(A240="","",VLOOKUP(A240,OFFSET(主干线!$C$2,0,0,2000,6),6,FALSE))</f>
        <v/>
      </c>
    </row>
    <row r="241" spans="1:5">
      <c r="A241" s="24" t="str">
        <f>IF([1]新扩建线路!A241="","",[1]新扩建线路!A241)</f>
        <v/>
      </c>
      <c r="B241" s="24" t="str">
        <f>IF([1]新扩建线路!B241="","",[1]新扩建线路!B241)</f>
        <v/>
      </c>
      <c r="C241" s="24" t="str">
        <f>IF([1]新扩建线路!C241="","",[1]新扩建线路!C241)</f>
        <v/>
      </c>
      <c r="D241" s="24" t="str">
        <f ca="1">IF(A241="","",VLOOKUP(A241,OFFSET(主干线!$C$2,0,0,2000,4),4,FALSE))</f>
        <v/>
      </c>
      <c r="E241" s="24" t="str">
        <f ca="1">IF(A241="","",VLOOKUP(A241,OFFSET(主干线!$C$2,0,0,2000,6),6,FALSE))</f>
        <v/>
      </c>
    </row>
    <row r="242" spans="1:5">
      <c r="A242" s="24" t="str">
        <f>IF([1]新扩建线路!A242="","",[1]新扩建线路!A242)</f>
        <v/>
      </c>
      <c r="B242" s="24" t="str">
        <f>IF([1]新扩建线路!B242="","",[1]新扩建线路!B242)</f>
        <v/>
      </c>
      <c r="C242" s="24" t="str">
        <f>IF([1]新扩建线路!C242="","",[1]新扩建线路!C242)</f>
        <v/>
      </c>
      <c r="D242" s="24" t="str">
        <f ca="1">IF(A242="","",VLOOKUP(A242,OFFSET(主干线!$C$2,0,0,2000,4),4,FALSE))</f>
        <v/>
      </c>
      <c r="E242" s="24" t="str">
        <f ca="1">IF(A242="","",VLOOKUP(A242,OFFSET(主干线!$C$2,0,0,2000,6),6,FALSE))</f>
        <v/>
      </c>
    </row>
    <row r="243" spans="1:5">
      <c r="A243" s="24" t="str">
        <f>IF([1]新扩建线路!A243="","",[1]新扩建线路!A243)</f>
        <v/>
      </c>
      <c r="B243" s="24" t="str">
        <f>IF([1]新扩建线路!B243="","",[1]新扩建线路!B243)</f>
        <v/>
      </c>
      <c r="C243" s="24" t="str">
        <f>IF([1]新扩建线路!C243="","",[1]新扩建线路!C243)</f>
        <v/>
      </c>
      <c r="D243" s="24" t="str">
        <f ca="1">IF(A243="","",VLOOKUP(A243,OFFSET(主干线!$C$2,0,0,2000,4),4,FALSE))</f>
        <v/>
      </c>
      <c r="E243" s="24" t="str">
        <f ca="1">IF(A243="","",VLOOKUP(A243,OFFSET(主干线!$C$2,0,0,2000,6),6,FALSE))</f>
        <v/>
      </c>
    </row>
    <row r="244" spans="1:5">
      <c r="A244" s="24" t="str">
        <f>IF([1]新扩建线路!A244="","",[1]新扩建线路!A244)</f>
        <v/>
      </c>
      <c r="B244" s="24" t="str">
        <f>IF([1]新扩建线路!B244="","",[1]新扩建线路!B244)</f>
        <v/>
      </c>
      <c r="C244" s="24" t="str">
        <f>IF([1]新扩建线路!C244="","",[1]新扩建线路!C244)</f>
        <v/>
      </c>
      <c r="D244" s="24" t="str">
        <f ca="1">IF(A244="","",VLOOKUP(A244,OFFSET(主干线!$C$2,0,0,2000,4),4,FALSE))</f>
        <v/>
      </c>
      <c r="E244" s="24" t="str">
        <f ca="1">IF(A244="","",VLOOKUP(A244,OFFSET(主干线!$C$2,0,0,2000,6),6,FALSE))</f>
        <v/>
      </c>
    </row>
    <row r="245" spans="1:5">
      <c r="A245" s="24" t="str">
        <f>IF([1]新扩建线路!A245="","",[1]新扩建线路!A245)</f>
        <v/>
      </c>
      <c r="B245" s="24" t="str">
        <f>IF([1]新扩建线路!B245="","",[1]新扩建线路!B245)</f>
        <v/>
      </c>
      <c r="C245" s="24" t="str">
        <f>IF([1]新扩建线路!C245="","",[1]新扩建线路!C245)</f>
        <v/>
      </c>
      <c r="D245" s="24" t="str">
        <f ca="1">IF(A245="","",VLOOKUP(A245,OFFSET(主干线!$C$2,0,0,2000,4),4,FALSE))</f>
        <v/>
      </c>
      <c r="E245" s="24" t="str">
        <f ca="1">IF(A245="","",VLOOKUP(A245,OFFSET(主干线!$C$2,0,0,2000,6),6,FALSE))</f>
        <v/>
      </c>
    </row>
    <row r="246" spans="1:5">
      <c r="A246" s="24" t="str">
        <f>IF([1]新扩建线路!A246="","",[1]新扩建线路!A246)</f>
        <v/>
      </c>
      <c r="B246" s="24" t="str">
        <f>IF([1]新扩建线路!B246="","",[1]新扩建线路!B246)</f>
        <v/>
      </c>
      <c r="C246" s="24" t="str">
        <f>IF([1]新扩建线路!C246="","",[1]新扩建线路!C246)</f>
        <v/>
      </c>
      <c r="D246" s="24" t="str">
        <f ca="1">IF(A246="","",VLOOKUP(A246,OFFSET(主干线!$C$2,0,0,2000,4),4,FALSE))</f>
        <v/>
      </c>
      <c r="E246" s="24" t="str">
        <f ca="1">IF(A246="","",VLOOKUP(A246,OFFSET(主干线!$C$2,0,0,2000,6),6,FALSE))</f>
        <v/>
      </c>
    </row>
    <row r="247" spans="1:5">
      <c r="A247" s="24" t="str">
        <f>IF([1]新扩建线路!A247="","",[1]新扩建线路!A247)</f>
        <v/>
      </c>
      <c r="B247" s="24" t="str">
        <f>IF([1]新扩建线路!B247="","",[1]新扩建线路!B247)</f>
        <v/>
      </c>
      <c r="C247" s="24" t="str">
        <f>IF([1]新扩建线路!C247="","",[1]新扩建线路!C247)</f>
        <v/>
      </c>
      <c r="D247" s="24" t="str">
        <f ca="1">IF(A247="","",VLOOKUP(A247,OFFSET(主干线!$C$2,0,0,2000,4),4,FALSE))</f>
        <v/>
      </c>
      <c r="E247" s="24" t="str">
        <f ca="1">IF(A247="","",VLOOKUP(A247,OFFSET(主干线!$C$2,0,0,2000,6),6,FALSE))</f>
        <v/>
      </c>
    </row>
    <row r="248" spans="1:5">
      <c r="A248" s="24" t="str">
        <f>IF([1]新扩建线路!A248="","",[1]新扩建线路!A248)</f>
        <v/>
      </c>
      <c r="B248" s="24" t="str">
        <f>IF([1]新扩建线路!B248="","",[1]新扩建线路!B248)</f>
        <v/>
      </c>
      <c r="C248" s="24" t="str">
        <f>IF([1]新扩建线路!C248="","",[1]新扩建线路!C248)</f>
        <v/>
      </c>
      <c r="D248" s="24" t="str">
        <f ca="1">IF(A248="","",VLOOKUP(A248,OFFSET(主干线!$C$2,0,0,2000,4),4,FALSE))</f>
        <v/>
      </c>
      <c r="E248" s="24" t="str">
        <f ca="1">IF(A248="","",VLOOKUP(A248,OFFSET(主干线!$C$2,0,0,2000,6),6,FALSE))</f>
        <v/>
      </c>
    </row>
    <row r="249" spans="1:5">
      <c r="A249" s="24" t="str">
        <f>IF([1]新扩建线路!A249="","",[1]新扩建线路!A249)</f>
        <v/>
      </c>
      <c r="B249" s="24" t="str">
        <f>IF([1]新扩建线路!B249="","",[1]新扩建线路!B249)</f>
        <v/>
      </c>
      <c r="C249" s="24" t="str">
        <f>IF([1]新扩建线路!C249="","",[1]新扩建线路!C249)</f>
        <v/>
      </c>
      <c r="D249" s="24" t="str">
        <f ca="1">IF(A249="","",VLOOKUP(A249,OFFSET(主干线!$C$2,0,0,2000,4),4,FALSE))</f>
        <v/>
      </c>
      <c r="E249" s="24" t="str">
        <f ca="1">IF(A249="","",VLOOKUP(A249,OFFSET(主干线!$C$2,0,0,2000,6),6,FALSE))</f>
        <v/>
      </c>
    </row>
    <row r="250" spans="1:5">
      <c r="A250" s="24" t="str">
        <f>IF([1]新扩建线路!A250="","",[1]新扩建线路!A250)</f>
        <v/>
      </c>
      <c r="B250" s="24" t="str">
        <f>IF([1]新扩建线路!B250="","",[1]新扩建线路!B250)</f>
        <v/>
      </c>
      <c r="C250" s="24" t="str">
        <f>IF([1]新扩建线路!C250="","",[1]新扩建线路!C250)</f>
        <v/>
      </c>
      <c r="D250" s="24" t="str">
        <f ca="1">IF(A250="","",VLOOKUP(A250,OFFSET(主干线!$C$2,0,0,2000,4),4,FALSE))</f>
        <v/>
      </c>
      <c r="E250" s="24" t="str">
        <f ca="1">IF(A250="","",VLOOKUP(A250,OFFSET(主干线!$C$2,0,0,2000,6),6,FALSE))</f>
        <v/>
      </c>
    </row>
    <row r="251" spans="1:5">
      <c r="A251" s="24" t="str">
        <f>IF([1]新扩建线路!A251="","",[1]新扩建线路!A251)</f>
        <v/>
      </c>
      <c r="B251" s="24" t="str">
        <f>IF([1]新扩建线路!B251="","",[1]新扩建线路!B251)</f>
        <v/>
      </c>
      <c r="C251" s="24" t="str">
        <f>IF([1]新扩建线路!C251="","",[1]新扩建线路!C251)</f>
        <v/>
      </c>
      <c r="D251" s="24" t="str">
        <f ca="1">IF(A251="","",VLOOKUP(A251,OFFSET(主干线!$C$2,0,0,2000,4),4,FALSE))</f>
        <v/>
      </c>
      <c r="E251" s="24" t="str">
        <f ca="1">IF(A251="","",VLOOKUP(A251,OFFSET(主干线!$C$2,0,0,2000,6),6,FALSE))</f>
        <v/>
      </c>
    </row>
    <row r="252" spans="1:5">
      <c r="A252" s="24" t="str">
        <f>IF([1]新扩建线路!A252="","",[1]新扩建线路!A252)</f>
        <v/>
      </c>
      <c r="B252" s="24" t="str">
        <f>IF([1]新扩建线路!B252="","",[1]新扩建线路!B252)</f>
        <v/>
      </c>
      <c r="C252" s="24" t="str">
        <f>IF([1]新扩建线路!C252="","",[1]新扩建线路!C252)</f>
        <v/>
      </c>
      <c r="D252" s="24" t="str">
        <f ca="1">IF(A252="","",VLOOKUP(A252,OFFSET(主干线!$C$2,0,0,2000,4),4,FALSE))</f>
        <v/>
      </c>
      <c r="E252" s="24" t="str">
        <f ca="1">IF(A252="","",VLOOKUP(A252,OFFSET(主干线!$C$2,0,0,2000,6),6,FALSE))</f>
        <v/>
      </c>
    </row>
    <row r="253" spans="1:5">
      <c r="A253" s="24" t="str">
        <f>IF([1]新扩建线路!A253="","",[1]新扩建线路!A253)</f>
        <v/>
      </c>
      <c r="B253" s="24" t="str">
        <f>IF([1]新扩建线路!B253="","",[1]新扩建线路!B253)</f>
        <v/>
      </c>
      <c r="C253" s="24" t="str">
        <f>IF([1]新扩建线路!C253="","",[1]新扩建线路!C253)</f>
        <v/>
      </c>
      <c r="D253" s="24" t="str">
        <f ca="1">IF(A253="","",VLOOKUP(A253,OFFSET(主干线!$C$2,0,0,2000,4),4,FALSE))</f>
        <v/>
      </c>
      <c r="E253" s="24" t="str">
        <f ca="1">IF(A253="","",VLOOKUP(A253,OFFSET(主干线!$C$2,0,0,2000,6),6,FALSE))</f>
        <v/>
      </c>
    </row>
    <row r="254" spans="1:5">
      <c r="A254" s="24" t="str">
        <f>IF([1]新扩建线路!A254="","",[1]新扩建线路!A254)</f>
        <v/>
      </c>
      <c r="B254" s="24" t="str">
        <f>IF([1]新扩建线路!B254="","",[1]新扩建线路!B254)</f>
        <v/>
      </c>
      <c r="C254" s="24" t="str">
        <f>IF([1]新扩建线路!C254="","",[1]新扩建线路!C254)</f>
        <v/>
      </c>
      <c r="D254" s="24" t="str">
        <f ca="1">IF(A254="","",VLOOKUP(A254,OFFSET(主干线!$C$2,0,0,2000,4),4,FALSE))</f>
        <v/>
      </c>
      <c r="E254" s="24" t="str">
        <f ca="1">IF(A254="","",VLOOKUP(A254,OFFSET(主干线!$C$2,0,0,2000,6),6,FALSE))</f>
        <v/>
      </c>
    </row>
    <row r="255" spans="1:5">
      <c r="A255" s="24" t="str">
        <f>IF([1]新扩建线路!A255="","",[1]新扩建线路!A255)</f>
        <v/>
      </c>
      <c r="B255" s="24" t="str">
        <f>IF([1]新扩建线路!B255="","",[1]新扩建线路!B255)</f>
        <v/>
      </c>
      <c r="C255" s="24" t="str">
        <f>IF([1]新扩建线路!C255="","",[1]新扩建线路!C255)</f>
        <v/>
      </c>
      <c r="D255" s="24" t="str">
        <f ca="1">IF(A255="","",VLOOKUP(A255,OFFSET(主干线!$C$2,0,0,2000,4),4,FALSE))</f>
        <v/>
      </c>
      <c r="E255" s="24" t="str">
        <f ca="1">IF(A255="","",VLOOKUP(A255,OFFSET(主干线!$C$2,0,0,2000,6),6,FALSE))</f>
        <v/>
      </c>
    </row>
    <row r="256" spans="1:5">
      <c r="A256" s="24" t="str">
        <f>IF([1]新扩建线路!A256="","",[1]新扩建线路!A256)</f>
        <v/>
      </c>
      <c r="B256" s="24" t="str">
        <f>IF([1]新扩建线路!B256="","",[1]新扩建线路!B256)</f>
        <v/>
      </c>
      <c r="C256" s="24" t="str">
        <f>IF([1]新扩建线路!C256="","",[1]新扩建线路!C256)</f>
        <v/>
      </c>
      <c r="D256" s="24" t="str">
        <f ca="1">IF(A256="","",VLOOKUP(A256,OFFSET(主干线!$C$2,0,0,2000,4),4,FALSE))</f>
        <v/>
      </c>
      <c r="E256" s="24" t="str">
        <f ca="1">IF(A256="","",VLOOKUP(A256,OFFSET(主干线!$C$2,0,0,2000,6),6,FALSE))</f>
        <v/>
      </c>
    </row>
    <row r="257" spans="1:5">
      <c r="A257" s="24" t="str">
        <f>IF([1]新扩建线路!A257="","",[1]新扩建线路!A257)</f>
        <v/>
      </c>
      <c r="B257" s="24" t="str">
        <f>IF([1]新扩建线路!B257="","",[1]新扩建线路!B257)</f>
        <v/>
      </c>
      <c r="C257" s="24" t="str">
        <f>IF([1]新扩建线路!C257="","",[1]新扩建线路!C257)</f>
        <v/>
      </c>
      <c r="D257" s="24" t="str">
        <f ca="1">IF(A257="","",VLOOKUP(A257,OFFSET(主干线!$C$2,0,0,2000,4),4,FALSE))</f>
        <v/>
      </c>
      <c r="E257" s="24" t="str">
        <f ca="1">IF(A257="","",VLOOKUP(A257,OFFSET(主干线!$C$2,0,0,2000,6),6,FALSE))</f>
        <v/>
      </c>
    </row>
    <row r="258" spans="1:5">
      <c r="A258" s="24" t="str">
        <f>IF([1]新扩建线路!A258="","",[1]新扩建线路!A258)</f>
        <v/>
      </c>
      <c r="B258" s="24" t="str">
        <f>IF([1]新扩建线路!B258="","",[1]新扩建线路!B258)</f>
        <v/>
      </c>
      <c r="C258" s="24" t="str">
        <f>IF([1]新扩建线路!C258="","",[1]新扩建线路!C258)</f>
        <v/>
      </c>
      <c r="D258" s="24" t="str">
        <f ca="1">IF(A258="","",VLOOKUP(A258,OFFSET(主干线!$C$2,0,0,2000,4),4,FALSE))</f>
        <v/>
      </c>
      <c r="E258" s="24" t="str">
        <f ca="1">IF(A258="","",VLOOKUP(A258,OFFSET(主干线!$C$2,0,0,2000,6),6,FALSE))</f>
        <v/>
      </c>
    </row>
    <row r="259" spans="1:5">
      <c r="A259" s="24" t="str">
        <f>IF([1]新扩建线路!A259="","",[1]新扩建线路!A259)</f>
        <v/>
      </c>
      <c r="B259" s="24" t="str">
        <f>IF([1]新扩建线路!B259="","",[1]新扩建线路!B259)</f>
        <v/>
      </c>
      <c r="C259" s="24" t="str">
        <f>IF([1]新扩建线路!C259="","",[1]新扩建线路!C259)</f>
        <v/>
      </c>
      <c r="D259" s="24" t="str">
        <f ca="1">IF(A259="","",VLOOKUP(A259,OFFSET(主干线!$C$2,0,0,2000,4),4,FALSE))</f>
        <v/>
      </c>
      <c r="E259" s="24" t="str">
        <f ca="1">IF(A259="","",VLOOKUP(A259,OFFSET(主干线!$C$2,0,0,2000,6),6,FALSE))</f>
        <v/>
      </c>
    </row>
    <row r="260" spans="1:5">
      <c r="A260" s="24" t="str">
        <f>IF([1]新扩建线路!A260="","",[1]新扩建线路!A260)</f>
        <v/>
      </c>
      <c r="B260" s="24" t="str">
        <f>IF([1]新扩建线路!B260="","",[1]新扩建线路!B260)</f>
        <v/>
      </c>
      <c r="C260" s="24" t="str">
        <f>IF([1]新扩建线路!C260="","",[1]新扩建线路!C260)</f>
        <v/>
      </c>
      <c r="D260" s="24" t="str">
        <f ca="1">IF(A260="","",VLOOKUP(A260,OFFSET(主干线!$C$2,0,0,2000,4),4,FALSE))</f>
        <v/>
      </c>
      <c r="E260" s="24" t="str">
        <f ca="1">IF(A260="","",VLOOKUP(A260,OFFSET(主干线!$C$2,0,0,2000,6),6,FALSE))</f>
        <v/>
      </c>
    </row>
    <row r="261" spans="1:5">
      <c r="A261" s="24" t="str">
        <f>IF([1]新扩建线路!A261="","",[1]新扩建线路!A261)</f>
        <v/>
      </c>
      <c r="B261" s="24" t="str">
        <f>IF([1]新扩建线路!B261="","",[1]新扩建线路!B261)</f>
        <v/>
      </c>
      <c r="C261" s="24" t="str">
        <f>IF([1]新扩建线路!C261="","",[1]新扩建线路!C261)</f>
        <v/>
      </c>
      <c r="D261" s="24" t="str">
        <f ca="1">IF(A261="","",VLOOKUP(A261,OFFSET(主干线!$C$2,0,0,2000,4),4,FALSE))</f>
        <v/>
      </c>
      <c r="E261" s="24" t="str">
        <f ca="1">IF(A261="","",VLOOKUP(A261,OFFSET(主干线!$C$2,0,0,2000,6),6,FALSE))</f>
        <v/>
      </c>
    </row>
    <row r="262" spans="1:5">
      <c r="A262" s="24" t="str">
        <f>IF([1]新扩建线路!A262="","",[1]新扩建线路!A262)</f>
        <v/>
      </c>
      <c r="B262" s="24" t="str">
        <f>IF([1]新扩建线路!B262="","",[1]新扩建线路!B262)</f>
        <v/>
      </c>
      <c r="C262" s="24" t="str">
        <f>IF([1]新扩建线路!C262="","",[1]新扩建线路!C262)</f>
        <v/>
      </c>
      <c r="D262" s="24" t="str">
        <f ca="1">IF(A262="","",VLOOKUP(A262,OFFSET(主干线!$C$2,0,0,2000,4),4,FALSE))</f>
        <v/>
      </c>
      <c r="E262" s="24" t="str">
        <f ca="1">IF(A262="","",VLOOKUP(A262,OFFSET(主干线!$C$2,0,0,2000,6),6,FALSE))</f>
        <v/>
      </c>
    </row>
    <row r="263" spans="1:5">
      <c r="A263" s="24" t="str">
        <f>IF([1]新扩建线路!A263="","",[1]新扩建线路!A263)</f>
        <v/>
      </c>
      <c r="B263" s="24" t="str">
        <f>IF([1]新扩建线路!B263="","",[1]新扩建线路!B263)</f>
        <v/>
      </c>
      <c r="C263" s="24" t="str">
        <f>IF([1]新扩建线路!C263="","",[1]新扩建线路!C263)</f>
        <v/>
      </c>
      <c r="D263" s="24" t="str">
        <f ca="1">IF(A263="","",VLOOKUP(A263,OFFSET(主干线!$C$2,0,0,2000,4),4,FALSE))</f>
        <v/>
      </c>
      <c r="E263" s="24" t="str">
        <f ca="1">IF(A263="","",VLOOKUP(A263,OFFSET(主干线!$C$2,0,0,2000,6),6,FALSE))</f>
        <v/>
      </c>
    </row>
    <row r="264" spans="1:5">
      <c r="A264" s="24" t="str">
        <f>IF([1]新扩建线路!A264="","",[1]新扩建线路!A264)</f>
        <v/>
      </c>
      <c r="B264" s="24" t="str">
        <f>IF([1]新扩建线路!B264="","",[1]新扩建线路!B264)</f>
        <v/>
      </c>
      <c r="C264" s="24" t="str">
        <f>IF([1]新扩建线路!C264="","",[1]新扩建线路!C264)</f>
        <v/>
      </c>
      <c r="D264" s="24" t="str">
        <f ca="1">IF(A264="","",VLOOKUP(A264,OFFSET(主干线!$C$2,0,0,2000,4),4,FALSE))</f>
        <v/>
      </c>
      <c r="E264" s="24" t="str">
        <f ca="1">IF(A264="","",VLOOKUP(A264,OFFSET(主干线!$C$2,0,0,2000,6),6,FALSE))</f>
        <v/>
      </c>
    </row>
    <row r="265" spans="1:5">
      <c r="A265" s="24" t="str">
        <f>IF([1]新扩建线路!A265="","",[1]新扩建线路!A265)</f>
        <v/>
      </c>
      <c r="B265" s="24" t="str">
        <f>IF([1]新扩建线路!B265="","",[1]新扩建线路!B265)</f>
        <v/>
      </c>
      <c r="C265" s="24" t="str">
        <f>IF([1]新扩建线路!C265="","",[1]新扩建线路!C265)</f>
        <v/>
      </c>
      <c r="D265" s="24" t="str">
        <f ca="1">IF(A265="","",VLOOKUP(A265,OFFSET(主干线!$C$2,0,0,2000,4),4,FALSE))</f>
        <v/>
      </c>
      <c r="E265" s="24" t="str">
        <f ca="1">IF(A265="","",VLOOKUP(A265,OFFSET(主干线!$C$2,0,0,2000,6),6,FALSE))</f>
        <v/>
      </c>
    </row>
    <row r="266" spans="1:5">
      <c r="A266" s="24" t="str">
        <f>IF([1]新扩建线路!A266="","",[1]新扩建线路!A266)</f>
        <v/>
      </c>
      <c r="B266" s="24" t="str">
        <f>IF([1]新扩建线路!B266="","",[1]新扩建线路!B266)</f>
        <v/>
      </c>
      <c r="C266" s="24" t="str">
        <f>IF([1]新扩建线路!C266="","",[1]新扩建线路!C266)</f>
        <v/>
      </c>
      <c r="D266" s="24" t="str">
        <f ca="1">IF(A266="","",VLOOKUP(A266,OFFSET(主干线!$C$2,0,0,2000,4),4,FALSE))</f>
        <v/>
      </c>
      <c r="E266" s="24" t="str">
        <f ca="1">IF(A266="","",VLOOKUP(A266,OFFSET(主干线!$C$2,0,0,2000,6),6,FALSE))</f>
        <v/>
      </c>
    </row>
    <row r="267" spans="1:5">
      <c r="A267" s="24" t="str">
        <f>IF([1]新扩建线路!A267="","",[1]新扩建线路!A267)</f>
        <v/>
      </c>
      <c r="B267" s="24" t="str">
        <f>IF([1]新扩建线路!B267="","",[1]新扩建线路!B267)</f>
        <v/>
      </c>
      <c r="C267" s="24" t="str">
        <f>IF([1]新扩建线路!C267="","",[1]新扩建线路!C267)</f>
        <v/>
      </c>
      <c r="D267" s="24" t="str">
        <f ca="1">IF(A267="","",VLOOKUP(A267,OFFSET(主干线!$C$2,0,0,2000,4),4,FALSE))</f>
        <v/>
      </c>
      <c r="E267" s="24" t="str">
        <f ca="1">IF(A267="","",VLOOKUP(A267,OFFSET(主干线!$C$2,0,0,2000,6),6,FALSE))</f>
        <v/>
      </c>
    </row>
    <row r="268" spans="1:5">
      <c r="A268" s="24" t="str">
        <f>IF([1]新扩建线路!A268="","",[1]新扩建线路!A268)</f>
        <v/>
      </c>
      <c r="B268" s="24" t="str">
        <f>IF([1]新扩建线路!B268="","",[1]新扩建线路!B268)</f>
        <v/>
      </c>
      <c r="C268" s="24" t="str">
        <f>IF([1]新扩建线路!C268="","",[1]新扩建线路!C268)</f>
        <v/>
      </c>
      <c r="D268" s="24" t="str">
        <f ca="1">IF(A268="","",VLOOKUP(A268,OFFSET(主干线!$C$2,0,0,2000,4),4,FALSE))</f>
        <v/>
      </c>
      <c r="E268" s="24" t="str">
        <f ca="1">IF(A268="","",VLOOKUP(A268,OFFSET(主干线!$C$2,0,0,2000,6),6,FALSE))</f>
        <v/>
      </c>
    </row>
    <row r="269" spans="1:5">
      <c r="A269" s="24" t="str">
        <f>IF([1]新扩建线路!A269="","",[1]新扩建线路!A269)</f>
        <v/>
      </c>
      <c r="B269" s="24" t="str">
        <f>IF([1]新扩建线路!B269="","",[1]新扩建线路!B269)</f>
        <v/>
      </c>
      <c r="C269" s="24" t="str">
        <f>IF([1]新扩建线路!C269="","",[1]新扩建线路!C269)</f>
        <v/>
      </c>
      <c r="D269" s="24" t="str">
        <f ca="1">IF(A269="","",VLOOKUP(A269,OFFSET(主干线!$C$2,0,0,2000,4),4,FALSE))</f>
        <v/>
      </c>
      <c r="E269" s="24" t="str">
        <f ca="1">IF(A269="","",VLOOKUP(A269,OFFSET(主干线!$C$2,0,0,2000,6),6,FALSE))</f>
        <v/>
      </c>
    </row>
    <row r="270" spans="1:5">
      <c r="A270" s="24" t="str">
        <f>IF([1]新扩建线路!A270="","",[1]新扩建线路!A270)</f>
        <v/>
      </c>
      <c r="B270" s="24" t="str">
        <f>IF([1]新扩建线路!B270="","",[1]新扩建线路!B270)</f>
        <v/>
      </c>
      <c r="C270" s="24" t="str">
        <f>IF([1]新扩建线路!C270="","",[1]新扩建线路!C270)</f>
        <v/>
      </c>
      <c r="D270" s="24" t="str">
        <f ca="1">IF(A270="","",VLOOKUP(A270,OFFSET(主干线!$C$2,0,0,2000,4),4,FALSE))</f>
        <v/>
      </c>
      <c r="E270" s="24" t="str">
        <f ca="1">IF(A270="","",VLOOKUP(A270,OFFSET(主干线!$C$2,0,0,2000,6),6,FALSE))</f>
        <v/>
      </c>
    </row>
    <row r="271" spans="1:5">
      <c r="A271" s="24" t="str">
        <f>IF([1]新扩建线路!A271="","",[1]新扩建线路!A271)</f>
        <v/>
      </c>
      <c r="B271" s="24" t="str">
        <f>IF([1]新扩建线路!B271="","",[1]新扩建线路!B271)</f>
        <v/>
      </c>
      <c r="C271" s="24" t="str">
        <f>IF([1]新扩建线路!C271="","",[1]新扩建线路!C271)</f>
        <v/>
      </c>
      <c r="D271" s="24" t="str">
        <f ca="1">IF(A271="","",VLOOKUP(A271,OFFSET(主干线!$C$2,0,0,2000,4),4,FALSE))</f>
        <v/>
      </c>
      <c r="E271" s="24" t="str">
        <f ca="1">IF(A271="","",VLOOKUP(A271,OFFSET(主干线!$C$2,0,0,2000,6),6,FALSE))</f>
        <v/>
      </c>
    </row>
    <row r="272" spans="1:5">
      <c r="A272" s="24" t="str">
        <f>IF([1]新扩建线路!A272="","",[1]新扩建线路!A272)</f>
        <v/>
      </c>
      <c r="B272" s="24" t="str">
        <f>IF([1]新扩建线路!B272="","",[1]新扩建线路!B272)</f>
        <v/>
      </c>
      <c r="C272" s="24" t="str">
        <f>IF([1]新扩建线路!C272="","",[1]新扩建线路!C272)</f>
        <v/>
      </c>
      <c r="D272" s="24" t="str">
        <f ca="1">IF(A272="","",VLOOKUP(A272,OFFSET(主干线!$C$2,0,0,2000,4),4,FALSE))</f>
        <v/>
      </c>
      <c r="E272" s="24" t="str">
        <f ca="1">IF(A272="","",VLOOKUP(A272,OFFSET(主干线!$C$2,0,0,2000,6),6,FALSE))</f>
        <v/>
      </c>
    </row>
    <row r="273" spans="1:5">
      <c r="A273" s="24" t="str">
        <f>IF([1]新扩建线路!A273="","",[1]新扩建线路!A273)</f>
        <v/>
      </c>
      <c r="B273" s="24" t="str">
        <f>IF([1]新扩建线路!B273="","",[1]新扩建线路!B273)</f>
        <v/>
      </c>
      <c r="C273" s="24" t="str">
        <f>IF([1]新扩建线路!C273="","",[1]新扩建线路!C273)</f>
        <v/>
      </c>
      <c r="D273" s="24" t="str">
        <f ca="1">IF(A273="","",VLOOKUP(A273,OFFSET(主干线!$C$2,0,0,2000,4),4,FALSE))</f>
        <v/>
      </c>
      <c r="E273" s="24" t="str">
        <f ca="1">IF(A273="","",VLOOKUP(A273,OFFSET(主干线!$C$2,0,0,2000,6),6,FALSE))</f>
        <v/>
      </c>
    </row>
    <row r="274" spans="1:5">
      <c r="A274" s="24" t="str">
        <f>IF([1]新扩建线路!A274="","",[1]新扩建线路!A274)</f>
        <v/>
      </c>
      <c r="B274" s="24" t="str">
        <f>IF([1]新扩建线路!B274="","",[1]新扩建线路!B274)</f>
        <v/>
      </c>
      <c r="C274" s="24" t="str">
        <f>IF([1]新扩建线路!C274="","",[1]新扩建线路!C274)</f>
        <v/>
      </c>
      <c r="D274" s="24" t="str">
        <f ca="1">IF(A274="","",VLOOKUP(A274,OFFSET(主干线!$C$2,0,0,2000,4),4,FALSE))</f>
        <v/>
      </c>
      <c r="E274" s="24" t="str">
        <f ca="1">IF(A274="","",VLOOKUP(A274,OFFSET(主干线!$C$2,0,0,2000,6),6,FALSE))</f>
        <v/>
      </c>
    </row>
    <row r="275" spans="1:5">
      <c r="A275" s="24" t="str">
        <f>IF([1]新扩建线路!A275="","",[1]新扩建线路!A275)</f>
        <v/>
      </c>
      <c r="B275" s="24" t="str">
        <f>IF([1]新扩建线路!B275="","",[1]新扩建线路!B275)</f>
        <v/>
      </c>
      <c r="C275" s="24" t="str">
        <f>IF([1]新扩建线路!C275="","",[1]新扩建线路!C275)</f>
        <v/>
      </c>
      <c r="D275" s="24" t="str">
        <f ca="1">IF(A275="","",VLOOKUP(A275,OFFSET(主干线!$C$2,0,0,2000,4),4,FALSE))</f>
        <v/>
      </c>
      <c r="E275" s="24" t="str">
        <f ca="1">IF(A275="","",VLOOKUP(A275,OFFSET(主干线!$C$2,0,0,2000,6),6,FALSE))</f>
        <v/>
      </c>
    </row>
    <row r="276" spans="1:5">
      <c r="A276" s="24" t="str">
        <f>IF([1]新扩建线路!A276="","",[1]新扩建线路!A276)</f>
        <v/>
      </c>
      <c r="B276" s="24" t="str">
        <f>IF([1]新扩建线路!B276="","",[1]新扩建线路!B276)</f>
        <v/>
      </c>
      <c r="C276" s="24" t="str">
        <f>IF([1]新扩建线路!C276="","",[1]新扩建线路!C276)</f>
        <v/>
      </c>
      <c r="D276" s="24" t="str">
        <f ca="1">IF(A276="","",VLOOKUP(A276,OFFSET(主干线!$C$2,0,0,2000,4),4,FALSE))</f>
        <v/>
      </c>
      <c r="E276" s="24" t="str">
        <f ca="1">IF(A276="","",VLOOKUP(A276,OFFSET(主干线!$C$2,0,0,2000,6),6,FALSE))</f>
        <v/>
      </c>
    </row>
    <row r="277" spans="1:5">
      <c r="A277" s="24" t="str">
        <f>IF([1]新扩建线路!A277="","",[1]新扩建线路!A277)</f>
        <v/>
      </c>
      <c r="B277" s="24" t="str">
        <f>IF([1]新扩建线路!B277="","",[1]新扩建线路!B277)</f>
        <v/>
      </c>
      <c r="C277" s="24" t="str">
        <f>IF([1]新扩建线路!C277="","",[1]新扩建线路!C277)</f>
        <v/>
      </c>
      <c r="D277" s="24" t="str">
        <f ca="1">IF(A277="","",VLOOKUP(A277,OFFSET(主干线!$C$2,0,0,2000,4),4,FALSE))</f>
        <v/>
      </c>
      <c r="E277" s="24" t="str">
        <f ca="1">IF(A277="","",VLOOKUP(A277,OFFSET(主干线!$C$2,0,0,2000,6),6,FALSE))</f>
        <v/>
      </c>
    </row>
    <row r="278" spans="1:5">
      <c r="A278" s="24" t="str">
        <f>IF([1]新扩建线路!A278="","",[1]新扩建线路!A278)</f>
        <v/>
      </c>
      <c r="B278" s="24" t="str">
        <f>IF([1]新扩建线路!B278="","",[1]新扩建线路!B278)</f>
        <v/>
      </c>
      <c r="C278" s="24" t="str">
        <f>IF([1]新扩建线路!C278="","",[1]新扩建线路!C278)</f>
        <v/>
      </c>
      <c r="D278" s="24" t="str">
        <f ca="1">IF(A278="","",VLOOKUP(A278,OFFSET(主干线!$C$2,0,0,2000,4),4,FALSE))</f>
        <v/>
      </c>
      <c r="E278" s="24" t="str">
        <f ca="1">IF(A278="","",VLOOKUP(A278,OFFSET(主干线!$C$2,0,0,2000,6),6,FALSE))</f>
        <v/>
      </c>
    </row>
    <row r="279" spans="1:5">
      <c r="A279" s="24" t="str">
        <f>IF([1]新扩建线路!A279="","",[1]新扩建线路!A279)</f>
        <v/>
      </c>
      <c r="B279" s="24" t="str">
        <f>IF([1]新扩建线路!B279="","",[1]新扩建线路!B279)</f>
        <v/>
      </c>
      <c r="C279" s="24" t="str">
        <f>IF([1]新扩建线路!C279="","",[1]新扩建线路!C279)</f>
        <v/>
      </c>
      <c r="D279" s="24" t="str">
        <f ca="1">IF(A279="","",VLOOKUP(A279,OFFSET(主干线!$C$2,0,0,2000,4),4,FALSE))</f>
        <v/>
      </c>
      <c r="E279" s="24" t="str">
        <f ca="1">IF(A279="","",VLOOKUP(A279,OFFSET(主干线!$C$2,0,0,2000,6),6,FALSE))</f>
        <v/>
      </c>
    </row>
    <row r="280" spans="1:5">
      <c r="A280" s="24" t="str">
        <f>IF([1]新扩建线路!A280="","",[1]新扩建线路!A280)</f>
        <v/>
      </c>
      <c r="B280" s="24" t="str">
        <f>IF([1]新扩建线路!B280="","",[1]新扩建线路!B280)</f>
        <v/>
      </c>
      <c r="C280" s="24" t="str">
        <f>IF([1]新扩建线路!C280="","",[1]新扩建线路!C280)</f>
        <v/>
      </c>
      <c r="D280" s="24" t="str">
        <f ca="1">IF(A280="","",VLOOKUP(A280,OFFSET(主干线!$C$2,0,0,2000,4),4,FALSE))</f>
        <v/>
      </c>
      <c r="E280" s="24" t="str">
        <f ca="1">IF(A280="","",VLOOKUP(A280,OFFSET(主干线!$C$2,0,0,2000,6),6,FALSE))</f>
        <v/>
      </c>
    </row>
    <row r="281" spans="1:5">
      <c r="A281" s="24" t="str">
        <f>IF([1]新扩建线路!A281="","",[1]新扩建线路!A281)</f>
        <v/>
      </c>
      <c r="B281" s="24" t="str">
        <f>IF([1]新扩建线路!B281="","",[1]新扩建线路!B281)</f>
        <v/>
      </c>
      <c r="C281" s="24" t="str">
        <f>IF([1]新扩建线路!C281="","",[1]新扩建线路!C281)</f>
        <v/>
      </c>
      <c r="D281" s="24" t="str">
        <f ca="1">IF(A281="","",VLOOKUP(A281,OFFSET(主干线!$C$2,0,0,2000,4),4,FALSE))</f>
        <v/>
      </c>
      <c r="E281" s="24" t="str">
        <f ca="1">IF(A281="","",VLOOKUP(A281,OFFSET(主干线!$C$2,0,0,2000,6),6,FALSE))</f>
        <v/>
      </c>
    </row>
    <row r="282" spans="1:5">
      <c r="A282" s="24" t="str">
        <f>IF([1]新扩建线路!A282="","",[1]新扩建线路!A282)</f>
        <v/>
      </c>
      <c r="B282" s="24" t="str">
        <f>IF([1]新扩建线路!B282="","",[1]新扩建线路!B282)</f>
        <v/>
      </c>
      <c r="C282" s="24" t="str">
        <f>IF([1]新扩建线路!C282="","",[1]新扩建线路!C282)</f>
        <v/>
      </c>
      <c r="D282" s="24" t="str">
        <f ca="1">IF(A282="","",VLOOKUP(A282,OFFSET(主干线!$C$2,0,0,2000,4),4,FALSE))</f>
        <v/>
      </c>
      <c r="E282" s="24" t="str">
        <f ca="1">IF(A282="","",VLOOKUP(A282,OFFSET(主干线!$C$2,0,0,2000,6),6,FALSE))</f>
        <v/>
      </c>
    </row>
    <row r="283" spans="1:5">
      <c r="A283" s="24" t="str">
        <f>IF([1]新扩建线路!A283="","",[1]新扩建线路!A283)</f>
        <v/>
      </c>
      <c r="B283" s="24" t="str">
        <f>IF([1]新扩建线路!B283="","",[1]新扩建线路!B283)</f>
        <v/>
      </c>
      <c r="C283" s="24" t="str">
        <f>IF([1]新扩建线路!C283="","",[1]新扩建线路!C283)</f>
        <v/>
      </c>
      <c r="D283" s="24" t="str">
        <f ca="1">IF(A283="","",VLOOKUP(A283,OFFSET(主干线!$C$2,0,0,2000,4),4,FALSE))</f>
        <v/>
      </c>
      <c r="E283" s="24" t="str">
        <f ca="1">IF(A283="","",VLOOKUP(A283,OFFSET(主干线!$C$2,0,0,2000,6),6,FALSE))</f>
        <v/>
      </c>
    </row>
    <row r="284" spans="1:5">
      <c r="A284" s="24" t="str">
        <f>IF([1]新扩建线路!A284="","",[1]新扩建线路!A284)</f>
        <v/>
      </c>
      <c r="B284" s="24" t="str">
        <f>IF([1]新扩建线路!B284="","",[1]新扩建线路!B284)</f>
        <v/>
      </c>
      <c r="C284" s="24" t="str">
        <f>IF([1]新扩建线路!C284="","",[1]新扩建线路!C284)</f>
        <v/>
      </c>
      <c r="D284" s="24" t="str">
        <f ca="1">IF(A284="","",VLOOKUP(A284,OFFSET(主干线!$C$2,0,0,2000,4),4,FALSE))</f>
        <v/>
      </c>
      <c r="E284" s="24" t="str">
        <f ca="1">IF(A284="","",VLOOKUP(A284,OFFSET(主干线!$C$2,0,0,2000,6),6,FALSE))</f>
        <v/>
      </c>
    </row>
    <row r="285" spans="1:5">
      <c r="A285" s="24" t="str">
        <f>IF([1]新扩建线路!A285="","",[1]新扩建线路!A285)</f>
        <v/>
      </c>
      <c r="B285" s="24" t="str">
        <f>IF([1]新扩建线路!B285="","",[1]新扩建线路!B285)</f>
        <v/>
      </c>
      <c r="C285" s="24" t="str">
        <f>IF([1]新扩建线路!C285="","",[1]新扩建线路!C285)</f>
        <v/>
      </c>
      <c r="D285" s="24" t="str">
        <f ca="1">IF(A285="","",VLOOKUP(A285,OFFSET(主干线!$C$2,0,0,2000,4),4,FALSE))</f>
        <v/>
      </c>
      <c r="E285" s="24" t="str">
        <f ca="1">IF(A285="","",VLOOKUP(A285,OFFSET(主干线!$C$2,0,0,2000,6),6,FALSE))</f>
        <v/>
      </c>
    </row>
    <row r="286" spans="1:5">
      <c r="A286" s="24" t="str">
        <f>IF([1]新扩建线路!A286="","",[1]新扩建线路!A286)</f>
        <v/>
      </c>
      <c r="B286" s="24" t="str">
        <f>IF([1]新扩建线路!B286="","",[1]新扩建线路!B286)</f>
        <v/>
      </c>
      <c r="C286" s="24" t="str">
        <f>IF([1]新扩建线路!C286="","",[1]新扩建线路!C286)</f>
        <v/>
      </c>
      <c r="D286" s="24" t="str">
        <f ca="1">IF(A286="","",VLOOKUP(A286,OFFSET(主干线!$C$2,0,0,2000,4),4,FALSE))</f>
        <v/>
      </c>
      <c r="E286" s="24" t="str">
        <f ca="1">IF(A286="","",VLOOKUP(A286,OFFSET(主干线!$C$2,0,0,2000,6),6,FALSE))</f>
        <v/>
      </c>
    </row>
    <row r="287" spans="1:5">
      <c r="A287" s="24" t="str">
        <f>IF([1]新扩建线路!A287="","",[1]新扩建线路!A287)</f>
        <v/>
      </c>
      <c r="B287" s="24" t="str">
        <f>IF([1]新扩建线路!B287="","",[1]新扩建线路!B287)</f>
        <v/>
      </c>
      <c r="C287" s="24" t="str">
        <f>IF([1]新扩建线路!C287="","",[1]新扩建线路!C287)</f>
        <v/>
      </c>
      <c r="D287" s="24" t="str">
        <f ca="1">IF(A287="","",VLOOKUP(A287,OFFSET(主干线!$C$2,0,0,2000,4),4,FALSE))</f>
        <v/>
      </c>
      <c r="E287" s="24" t="str">
        <f ca="1">IF(A287="","",VLOOKUP(A287,OFFSET(主干线!$C$2,0,0,2000,6),6,FALSE))</f>
        <v/>
      </c>
    </row>
    <row r="288" spans="1:5">
      <c r="A288" s="24" t="str">
        <f>IF([1]新扩建线路!A288="","",[1]新扩建线路!A288)</f>
        <v/>
      </c>
      <c r="B288" s="24" t="str">
        <f>IF([1]新扩建线路!B288="","",[1]新扩建线路!B288)</f>
        <v/>
      </c>
      <c r="C288" s="24" t="str">
        <f>IF([1]新扩建线路!C288="","",[1]新扩建线路!C288)</f>
        <v/>
      </c>
      <c r="D288" s="24" t="str">
        <f ca="1">IF(A288="","",VLOOKUP(A288,OFFSET(主干线!$C$2,0,0,2000,4),4,FALSE))</f>
        <v/>
      </c>
      <c r="E288" s="24" t="str">
        <f ca="1">IF(A288="","",VLOOKUP(A288,OFFSET(主干线!$C$2,0,0,2000,6),6,FALSE))</f>
        <v/>
      </c>
    </row>
    <row r="289" spans="1:5">
      <c r="A289" s="24" t="str">
        <f>IF([1]新扩建线路!A289="","",[1]新扩建线路!A289)</f>
        <v/>
      </c>
      <c r="B289" s="24" t="str">
        <f>IF([1]新扩建线路!B289="","",[1]新扩建线路!B289)</f>
        <v/>
      </c>
      <c r="C289" s="24" t="str">
        <f>IF([1]新扩建线路!C289="","",[1]新扩建线路!C289)</f>
        <v/>
      </c>
      <c r="D289" s="24" t="str">
        <f ca="1">IF(A289="","",VLOOKUP(A289,OFFSET(主干线!$C$2,0,0,2000,4),4,FALSE))</f>
        <v/>
      </c>
      <c r="E289" s="24" t="str">
        <f ca="1">IF(A289="","",VLOOKUP(A289,OFFSET(主干线!$C$2,0,0,2000,6),6,FALSE))</f>
        <v/>
      </c>
    </row>
    <row r="290" spans="1:5">
      <c r="A290" s="24" t="str">
        <f>IF([1]新扩建线路!A290="","",[1]新扩建线路!A290)</f>
        <v/>
      </c>
      <c r="B290" s="24" t="str">
        <f>IF([1]新扩建线路!B290="","",[1]新扩建线路!B290)</f>
        <v/>
      </c>
      <c r="C290" s="24" t="str">
        <f>IF([1]新扩建线路!C290="","",[1]新扩建线路!C290)</f>
        <v/>
      </c>
      <c r="D290" s="24" t="str">
        <f ca="1">IF(A290="","",VLOOKUP(A290,OFFSET(主干线!$C$2,0,0,2000,4),4,FALSE))</f>
        <v/>
      </c>
      <c r="E290" s="24" t="str">
        <f ca="1">IF(A290="","",VLOOKUP(A290,OFFSET(主干线!$C$2,0,0,2000,6),6,FALSE))</f>
        <v/>
      </c>
    </row>
    <row r="291" spans="1:5">
      <c r="A291" s="24" t="str">
        <f>IF([1]新扩建线路!A291="","",[1]新扩建线路!A291)</f>
        <v/>
      </c>
      <c r="B291" s="24" t="str">
        <f>IF([1]新扩建线路!B291="","",[1]新扩建线路!B291)</f>
        <v/>
      </c>
      <c r="C291" s="24" t="str">
        <f>IF([1]新扩建线路!C291="","",[1]新扩建线路!C291)</f>
        <v/>
      </c>
      <c r="D291" s="24" t="str">
        <f ca="1">IF(A291="","",VLOOKUP(A291,OFFSET(主干线!$C$2,0,0,2000,4),4,FALSE))</f>
        <v/>
      </c>
      <c r="E291" s="24" t="str">
        <f ca="1">IF(A291="","",VLOOKUP(A291,OFFSET(主干线!$C$2,0,0,2000,6),6,FALSE))</f>
        <v/>
      </c>
    </row>
    <row r="292" spans="1:5">
      <c r="A292" s="24" t="str">
        <f>IF([1]新扩建线路!A292="","",[1]新扩建线路!A292)</f>
        <v/>
      </c>
      <c r="B292" s="24" t="str">
        <f>IF([1]新扩建线路!B292="","",[1]新扩建线路!B292)</f>
        <v/>
      </c>
      <c r="C292" s="24" t="str">
        <f>IF([1]新扩建线路!C292="","",[1]新扩建线路!C292)</f>
        <v/>
      </c>
      <c r="D292" s="24" t="str">
        <f ca="1">IF(A292="","",VLOOKUP(A292,OFFSET(主干线!$C$2,0,0,2000,4),4,FALSE))</f>
        <v/>
      </c>
      <c r="E292" s="24" t="str">
        <f ca="1">IF(A292="","",VLOOKUP(A292,OFFSET(主干线!$C$2,0,0,2000,6),6,FALSE))</f>
        <v/>
      </c>
    </row>
    <row r="293" spans="1:5">
      <c r="A293" s="24" t="str">
        <f>IF([1]新扩建线路!A293="","",[1]新扩建线路!A293)</f>
        <v/>
      </c>
      <c r="B293" s="24" t="str">
        <f>IF([1]新扩建线路!B293="","",[1]新扩建线路!B293)</f>
        <v/>
      </c>
      <c r="C293" s="24" t="str">
        <f>IF([1]新扩建线路!C293="","",[1]新扩建线路!C293)</f>
        <v/>
      </c>
      <c r="D293" s="24" t="str">
        <f ca="1">IF(A293="","",VLOOKUP(A293,OFFSET(主干线!$C$2,0,0,2000,4),4,FALSE))</f>
        <v/>
      </c>
      <c r="E293" s="24" t="str">
        <f ca="1">IF(A293="","",VLOOKUP(A293,OFFSET(主干线!$C$2,0,0,2000,6),6,FALSE))</f>
        <v/>
      </c>
    </row>
    <row r="294" spans="1:5">
      <c r="A294" s="24" t="str">
        <f>IF([1]新扩建线路!A294="","",[1]新扩建线路!A294)</f>
        <v/>
      </c>
      <c r="B294" s="24" t="str">
        <f>IF([1]新扩建线路!B294="","",[1]新扩建线路!B294)</f>
        <v/>
      </c>
      <c r="C294" s="24" t="str">
        <f>IF([1]新扩建线路!C294="","",[1]新扩建线路!C294)</f>
        <v/>
      </c>
      <c r="D294" s="24" t="str">
        <f ca="1">IF(A294="","",VLOOKUP(A294,OFFSET(主干线!$C$2,0,0,2000,4),4,FALSE))</f>
        <v/>
      </c>
      <c r="E294" s="24" t="str">
        <f ca="1">IF(A294="","",VLOOKUP(A294,OFFSET(主干线!$C$2,0,0,2000,6),6,FALSE))</f>
        <v/>
      </c>
    </row>
    <row r="295" spans="1:5">
      <c r="A295" s="24" t="str">
        <f>IF([1]新扩建线路!A295="","",[1]新扩建线路!A295)</f>
        <v/>
      </c>
      <c r="B295" s="24" t="str">
        <f>IF([1]新扩建线路!B295="","",[1]新扩建线路!B295)</f>
        <v/>
      </c>
      <c r="C295" s="24" t="str">
        <f>IF([1]新扩建线路!C295="","",[1]新扩建线路!C295)</f>
        <v/>
      </c>
      <c r="D295" s="24" t="str">
        <f ca="1">IF(A295="","",VLOOKUP(A295,OFFSET(主干线!$C$2,0,0,2000,4),4,FALSE))</f>
        <v/>
      </c>
      <c r="E295" s="24" t="str">
        <f ca="1">IF(A295="","",VLOOKUP(A295,OFFSET(主干线!$C$2,0,0,2000,6),6,FALSE))</f>
        <v/>
      </c>
    </row>
    <row r="296" spans="1:5">
      <c r="A296" s="24" t="str">
        <f>IF([1]新扩建线路!A296="","",[1]新扩建线路!A296)</f>
        <v/>
      </c>
      <c r="B296" s="24" t="str">
        <f>IF([1]新扩建线路!B296="","",[1]新扩建线路!B296)</f>
        <v/>
      </c>
      <c r="C296" s="24" t="str">
        <f>IF([1]新扩建线路!C296="","",[1]新扩建线路!C296)</f>
        <v/>
      </c>
      <c r="D296" s="24" t="str">
        <f ca="1">IF(A296="","",VLOOKUP(A296,OFFSET(主干线!$C$2,0,0,2000,4),4,FALSE))</f>
        <v/>
      </c>
      <c r="E296" s="24" t="str">
        <f ca="1">IF(A296="","",VLOOKUP(A296,OFFSET(主干线!$C$2,0,0,2000,6),6,FALSE))</f>
        <v/>
      </c>
    </row>
    <row r="297" spans="1:5">
      <c r="A297" s="24" t="str">
        <f>IF([1]新扩建线路!A297="","",[1]新扩建线路!A297)</f>
        <v/>
      </c>
      <c r="B297" s="24" t="str">
        <f>IF([1]新扩建线路!B297="","",[1]新扩建线路!B297)</f>
        <v/>
      </c>
      <c r="C297" s="24" t="str">
        <f>IF([1]新扩建线路!C297="","",[1]新扩建线路!C297)</f>
        <v/>
      </c>
      <c r="D297" s="24" t="str">
        <f ca="1">IF(A297="","",VLOOKUP(A297,OFFSET(主干线!$C$2,0,0,2000,4),4,FALSE))</f>
        <v/>
      </c>
      <c r="E297" s="24" t="str">
        <f ca="1">IF(A297="","",VLOOKUP(A297,OFFSET(主干线!$C$2,0,0,2000,6),6,FALSE))</f>
        <v/>
      </c>
    </row>
    <row r="298" spans="1:5">
      <c r="A298" s="24" t="str">
        <f>IF([1]新扩建线路!A298="","",[1]新扩建线路!A298)</f>
        <v/>
      </c>
      <c r="B298" s="24" t="str">
        <f>IF([1]新扩建线路!B298="","",[1]新扩建线路!B298)</f>
        <v/>
      </c>
      <c r="C298" s="24" t="str">
        <f>IF([1]新扩建线路!C298="","",[1]新扩建线路!C298)</f>
        <v/>
      </c>
      <c r="D298" s="24" t="str">
        <f ca="1">IF(A298="","",VLOOKUP(A298,OFFSET(主干线!$C$2,0,0,2000,4),4,FALSE))</f>
        <v/>
      </c>
      <c r="E298" s="24" t="str">
        <f ca="1">IF(A298="","",VLOOKUP(A298,OFFSET(主干线!$C$2,0,0,2000,6),6,FALSE))</f>
        <v/>
      </c>
    </row>
    <row r="299" spans="1:5">
      <c r="A299" s="24" t="str">
        <f>IF([1]新扩建线路!A299="","",[1]新扩建线路!A299)</f>
        <v/>
      </c>
      <c r="B299" s="24" t="str">
        <f>IF([1]新扩建线路!B299="","",[1]新扩建线路!B299)</f>
        <v/>
      </c>
      <c r="C299" s="24" t="str">
        <f>IF([1]新扩建线路!C299="","",[1]新扩建线路!C299)</f>
        <v/>
      </c>
      <c r="D299" s="24" t="str">
        <f ca="1">IF(A299="","",VLOOKUP(A299,OFFSET(主干线!$C$2,0,0,2000,4),4,FALSE))</f>
        <v/>
      </c>
      <c r="E299" s="24" t="str">
        <f ca="1">IF(A299="","",VLOOKUP(A299,OFFSET(主干线!$C$2,0,0,2000,6),6,FALSE))</f>
        <v/>
      </c>
    </row>
    <row r="300" spans="1:5">
      <c r="A300" s="24" t="str">
        <f>IF([1]新扩建线路!A300="","",[1]新扩建线路!A300)</f>
        <v/>
      </c>
      <c r="B300" s="24" t="str">
        <f>IF([1]新扩建线路!B300="","",[1]新扩建线路!B300)</f>
        <v/>
      </c>
      <c r="C300" s="24" t="str">
        <f>IF([1]新扩建线路!C300="","",[1]新扩建线路!C300)</f>
        <v/>
      </c>
      <c r="D300" s="24" t="str">
        <f ca="1">IF(A300="","",VLOOKUP(A300,OFFSET(主干线!$C$2,0,0,2000,4),4,FALSE))</f>
        <v/>
      </c>
      <c r="E300" s="24" t="str">
        <f ca="1">IF(A300="","",VLOOKUP(A300,OFFSET(主干线!$C$2,0,0,2000,6),6,FALSE))</f>
        <v/>
      </c>
    </row>
    <row r="301" spans="1:5">
      <c r="A301" s="24" t="str">
        <f>IF([1]新扩建线路!A301="","",[1]新扩建线路!A301)</f>
        <v/>
      </c>
      <c r="B301" s="24" t="str">
        <f>IF([1]新扩建线路!B301="","",[1]新扩建线路!B301)</f>
        <v/>
      </c>
      <c r="C301" s="24" t="str">
        <f>IF([1]新扩建线路!C301="","",[1]新扩建线路!C301)</f>
        <v/>
      </c>
      <c r="D301" s="24" t="str">
        <f ca="1">IF(A301="","",VLOOKUP(A301,OFFSET(主干线!$C$2,0,0,2000,4),4,FALSE))</f>
        <v/>
      </c>
      <c r="E301" s="24" t="str">
        <f ca="1">IF(A301="","",VLOOKUP(A301,OFFSET(主干线!$C$2,0,0,2000,6),6,FALSE))</f>
        <v/>
      </c>
    </row>
    <row r="302" spans="1:5">
      <c r="A302" s="24" t="str">
        <f>IF([1]新扩建线路!A302="","",[1]新扩建线路!A302)</f>
        <v/>
      </c>
      <c r="B302" s="24" t="str">
        <f>IF([1]新扩建线路!B302="","",[1]新扩建线路!B302)</f>
        <v/>
      </c>
      <c r="C302" s="24" t="str">
        <f>IF([1]新扩建线路!C302="","",[1]新扩建线路!C302)</f>
        <v/>
      </c>
      <c r="D302" s="24" t="str">
        <f ca="1">IF(A302="","",VLOOKUP(A302,OFFSET(主干线!$C$2,0,0,2000,4),4,FALSE))</f>
        <v/>
      </c>
      <c r="E302" s="24" t="str">
        <f ca="1">IF(A302="","",VLOOKUP(A302,OFFSET(主干线!$C$2,0,0,2000,6),6,FALSE))</f>
        <v/>
      </c>
    </row>
    <row r="303" spans="1:5">
      <c r="A303" s="24" t="str">
        <f>IF([1]新扩建线路!A303="","",[1]新扩建线路!A303)</f>
        <v/>
      </c>
      <c r="B303" s="24" t="str">
        <f>IF([1]新扩建线路!B303="","",[1]新扩建线路!B303)</f>
        <v/>
      </c>
      <c r="C303" s="24" t="str">
        <f>IF([1]新扩建线路!C303="","",[1]新扩建线路!C303)</f>
        <v/>
      </c>
      <c r="D303" s="24" t="str">
        <f ca="1">IF(A303="","",VLOOKUP(A303,OFFSET(主干线!$C$2,0,0,2000,4),4,FALSE))</f>
        <v/>
      </c>
      <c r="E303" s="24" t="str">
        <f ca="1">IF(A303="","",VLOOKUP(A303,OFFSET(主干线!$C$2,0,0,2000,6),6,FALSE))</f>
        <v/>
      </c>
    </row>
    <row r="304" spans="1:5">
      <c r="A304" s="24" t="str">
        <f>IF([1]新扩建线路!A304="","",[1]新扩建线路!A304)</f>
        <v/>
      </c>
      <c r="B304" s="24" t="str">
        <f>IF([1]新扩建线路!B304="","",[1]新扩建线路!B304)</f>
        <v/>
      </c>
      <c r="C304" s="24" t="str">
        <f>IF([1]新扩建线路!C304="","",[1]新扩建线路!C304)</f>
        <v/>
      </c>
      <c r="D304" s="24" t="str">
        <f ca="1">IF(A304="","",VLOOKUP(A304,OFFSET(主干线!$C$2,0,0,2000,4),4,FALSE))</f>
        <v/>
      </c>
      <c r="E304" s="24" t="str">
        <f ca="1">IF(A304="","",VLOOKUP(A304,OFFSET(主干线!$C$2,0,0,2000,6),6,FALSE))</f>
        <v/>
      </c>
    </row>
    <row r="305" spans="1:5">
      <c r="A305" s="24" t="str">
        <f>IF([1]新扩建线路!A305="","",[1]新扩建线路!A305)</f>
        <v/>
      </c>
      <c r="B305" s="24" t="str">
        <f>IF([1]新扩建线路!B305="","",[1]新扩建线路!B305)</f>
        <v/>
      </c>
      <c r="C305" s="24" t="str">
        <f>IF([1]新扩建线路!C305="","",[1]新扩建线路!C305)</f>
        <v/>
      </c>
      <c r="D305" s="24" t="str">
        <f ca="1">IF(A305="","",VLOOKUP(A305,OFFSET(主干线!$C$2,0,0,2000,4),4,FALSE))</f>
        <v/>
      </c>
      <c r="E305" s="24" t="str">
        <f ca="1">IF(A305="","",VLOOKUP(A305,OFFSET(主干线!$C$2,0,0,2000,6),6,FALSE))</f>
        <v/>
      </c>
    </row>
    <row r="306" spans="1:5">
      <c r="A306" s="24" t="str">
        <f>IF([1]新扩建线路!A306="","",[1]新扩建线路!A306)</f>
        <v/>
      </c>
      <c r="B306" s="24" t="str">
        <f>IF([1]新扩建线路!B306="","",[1]新扩建线路!B306)</f>
        <v/>
      </c>
      <c r="C306" s="24" t="str">
        <f>IF([1]新扩建线路!C306="","",[1]新扩建线路!C306)</f>
        <v/>
      </c>
      <c r="D306" s="24" t="str">
        <f ca="1">IF(A306="","",VLOOKUP(A306,OFFSET(主干线!$C$2,0,0,2000,4),4,FALSE))</f>
        <v/>
      </c>
      <c r="E306" s="24" t="str">
        <f ca="1">IF(A306="","",VLOOKUP(A306,OFFSET(主干线!$C$2,0,0,2000,6),6,FALSE))</f>
        <v/>
      </c>
    </row>
    <row r="307" spans="1:5">
      <c r="A307" s="24" t="str">
        <f>IF([1]新扩建线路!A307="","",[1]新扩建线路!A307)</f>
        <v/>
      </c>
      <c r="B307" s="24" t="str">
        <f>IF([1]新扩建线路!B307="","",[1]新扩建线路!B307)</f>
        <v/>
      </c>
      <c r="C307" s="24" t="str">
        <f>IF([1]新扩建线路!C307="","",[1]新扩建线路!C307)</f>
        <v/>
      </c>
      <c r="D307" s="24" t="str">
        <f ca="1">IF(A307="","",VLOOKUP(A307,OFFSET(主干线!$C$2,0,0,2000,4),4,FALSE))</f>
        <v/>
      </c>
      <c r="E307" s="24" t="str">
        <f ca="1">IF(A307="","",VLOOKUP(A307,OFFSET(主干线!$C$2,0,0,2000,6),6,FALSE))</f>
        <v/>
      </c>
    </row>
    <row r="308" spans="1:5">
      <c r="A308" s="24" t="str">
        <f>IF([1]新扩建线路!A308="","",[1]新扩建线路!A308)</f>
        <v/>
      </c>
      <c r="B308" s="24" t="str">
        <f>IF([1]新扩建线路!B308="","",[1]新扩建线路!B308)</f>
        <v/>
      </c>
      <c r="C308" s="24" t="str">
        <f>IF([1]新扩建线路!C308="","",[1]新扩建线路!C308)</f>
        <v/>
      </c>
      <c r="D308" s="24" t="str">
        <f ca="1">IF(A308="","",VLOOKUP(A308,OFFSET(主干线!$C$2,0,0,2000,4),4,FALSE))</f>
        <v/>
      </c>
      <c r="E308" s="24" t="str">
        <f ca="1">IF(A308="","",VLOOKUP(A308,OFFSET(主干线!$C$2,0,0,2000,6),6,FALSE))</f>
        <v/>
      </c>
    </row>
    <row r="309" spans="1:5">
      <c r="A309" s="24" t="str">
        <f>IF([1]新扩建线路!A309="","",[1]新扩建线路!A309)</f>
        <v/>
      </c>
      <c r="B309" s="24" t="str">
        <f>IF([1]新扩建线路!B309="","",[1]新扩建线路!B309)</f>
        <v/>
      </c>
      <c r="C309" s="24" t="str">
        <f>IF([1]新扩建线路!C309="","",[1]新扩建线路!C309)</f>
        <v/>
      </c>
      <c r="D309" s="24" t="str">
        <f ca="1">IF(A309="","",VLOOKUP(A309,OFFSET(主干线!$C$2,0,0,2000,4),4,FALSE))</f>
        <v/>
      </c>
      <c r="E309" s="24" t="str">
        <f ca="1">IF(A309="","",VLOOKUP(A309,OFFSET(主干线!$C$2,0,0,2000,6),6,FALSE))</f>
        <v/>
      </c>
    </row>
    <row r="310" spans="1:5">
      <c r="A310" s="24" t="str">
        <f>IF([1]新扩建线路!A310="","",[1]新扩建线路!A310)</f>
        <v/>
      </c>
      <c r="B310" s="24" t="str">
        <f>IF([1]新扩建线路!B310="","",[1]新扩建线路!B310)</f>
        <v/>
      </c>
      <c r="C310" s="24" t="str">
        <f>IF([1]新扩建线路!C310="","",[1]新扩建线路!C310)</f>
        <v/>
      </c>
      <c r="D310" s="24" t="str">
        <f ca="1">IF(A310="","",VLOOKUP(A310,OFFSET(主干线!$C$2,0,0,2000,4),4,FALSE))</f>
        <v/>
      </c>
      <c r="E310" s="24" t="str">
        <f ca="1">IF(A310="","",VLOOKUP(A310,OFFSET(主干线!$C$2,0,0,2000,6),6,FALSE))</f>
        <v/>
      </c>
    </row>
    <row r="311" spans="1:5">
      <c r="A311" s="24" t="str">
        <f>IF([1]新扩建线路!A311="","",[1]新扩建线路!A311)</f>
        <v/>
      </c>
      <c r="B311" s="24" t="str">
        <f>IF([1]新扩建线路!B311="","",[1]新扩建线路!B311)</f>
        <v/>
      </c>
      <c r="C311" s="24" t="str">
        <f>IF([1]新扩建线路!C311="","",[1]新扩建线路!C311)</f>
        <v/>
      </c>
      <c r="D311" s="24" t="str">
        <f ca="1">IF(A311="","",VLOOKUP(A311,OFFSET(主干线!$C$2,0,0,2000,4),4,FALSE))</f>
        <v/>
      </c>
      <c r="E311" s="24" t="str">
        <f ca="1">IF(A311="","",VLOOKUP(A311,OFFSET(主干线!$C$2,0,0,2000,6),6,FALSE))</f>
        <v/>
      </c>
    </row>
    <row r="312" spans="1:5">
      <c r="A312" s="24" t="str">
        <f>IF([1]新扩建线路!A312="","",[1]新扩建线路!A312)</f>
        <v/>
      </c>
      <c r="B312" s="24" t="str">
        <f>IF([1]新扩建线路!B312="","",[1]新扩建线路!B312)</f>
        <v/>
      </c>
      <c r="C312" s="24" t="str">
        <f>IF([1]新扩建线路!C312="","",[1]新扩建线路!C312)</f>
        <v/>
      </c>
      <c r="D312" s="24" t="str">
        <f ca="1">IF(A312="","",VLOOKUP(A312,OFFSET(主干线!$C$2,0,0,2000,4),4,FALSE))</f>
        <v/>
      </c>
      <c r="E312" s="24" t="str">
        <f ca="1">IF(A312="","",VLOOKUP(A312,OFFSET(主干线!$C$2,0,0,2000,6),6,FALSE))</f>
        <v/>
      </c>
    </row>
    <row r="313" spans="1:5">
      <c r="A313" s="24" t="str">
        <f>IF([1]新扩建线路!A313="","",[1]新扩建线路!A313)</f>
        <v/>
      </c>
      <c r="B313" s="24" t="str">
        <f>IF([1]新扩建线路!B313="","",[1]新扩建线路!B313)</f>
        <v/>
      </c>
      <c r="C313" s="24" t="str">
        <f>IF([1]新扩建线路!C313="","",[1]新扩建线路!C313)</f>
        <v/>
      </c>
      <c r="D313" s="24" t="str">
        <f ca="1">IF(A313="","",VLOOKUP(A313,OFFSET(主干线!$C$2,0,0,2000,4),4,FALSE))</f>
        <v/>
      </c>
      <c r="E313" s="24" t="str">
        <f ca="1">IF(A313="","",VLOOKUP(A313,OFFSET(主干线!$C$2,0,0,2000,6),6,FALSE))</f>
        <v/>
      </c>
    </row>
    <row r="314" spans="1:5">
      <c r="A314" s="24" t="str">
        <f>IF([1]新扩建线路!A314="","",[1]新扩建线路!A314)</f>
        <v/>
      </c>
      <c r="B314" s="24" t="str">
        <f>IF([1]新扩建线路!B314="","",[1]新扩建线路!B314)</f>
        <v/>
      </c>
      <c r="C314" s="24" t="str">
        <f>IF([1]新扩建线路!C314="","",[1]新扩建线路!C314)</f>
        <v/>
      </c>
      <c r="D314" s="24" t="str">
        <f ca="1">IF(A314="","",VLOOKUP(A314,OFFSET(主干线!$C$2,0,0,2000,4),4,FALSE))</f>
        <v/>
      </c>
      <c r="E314" s="24" t="str">
        <f ca="1">IF(A314="","",VLOOKUP(A314,OFFSET(主干线!$C$2,0,0,2000,6),6,FALSE))</f>
        <v/>
      </c>
    </row>
    <row r="315" spans="1:5">
      <c r="A315" s="24" t="str">
        <f>IF([1]新扩建线路!A315="","",[1]新扩建线路!A315)</f>
        <v/>
      </c>
      <c r="B315" s="24" t="str">
        <f>IF([1]新扩建线路!B315="","",[1]新扩建线路!B315)</f>
        <v/>
      </c>
      <c r="C315" s="24" t="str">
        <f>IF([1]新扩建线路!C315="","",[1]新扩建线路!C315)</f>
        <v/>
      </c>
      <c r="D315" s="24" t="str">
        <f ca="1">IF(A315="","",VLOOKUP(A315,OFFSET(主干线!$C$2,0,0,2000,4),4,FALSE))</f>
        <v/>
      </c>
      <c r="E315" s="24" t="str">
        <f ca="1">IF(A315="","",VLOOKUP(A315,OFFSET(主干线!$C$2,0,0,2000,6),6,FALSE))</f>
        <v/>
      </c>
    </row>
    <row r="316" spans="1:5">
      <c r="A316" s="24" t="str">
        <f>IF([1]新扩建线路!A316="","",[1]新扩建线路!A316)</f>
        <v/>
      </c>
      <c r="B316" s="24" t="str">
        <f>IF([1]新扩建线路!B316="","",[1]新扩建线路!B316)</f>
        <v/>
      </c>
      <c r="C316" s="24" t="str">
        <f>IF([1]新扩建线路!C316="","",[1]新扩建线路!C316)</f>
        <v/>
      </c>
      <c r="D316" s="24" t="str">
        <f ca="1">IF(A316="","",VLOOKUP(A316,OFFSET(主干线!$C$2,0,0,2000,4),4,FALSE))</f>
        <v/>
      </c>
      <c r="E316" s="24" t="str">
        <f ca="1">IF(A316="","",VLOOKUP(A316,OFFSET(主干线!$C$2,0,0,2000,6),6,FALSE))</f>
        <v/>
      </c>
    </row>
    <row r="317" spans="1:5">
      <c r="A317" s="24" t="str">
        <f>IF([1]新扩建线路!A317="","",[1]新扩建线路!A317)</f>
        <v/>
      </c>
      <c r="B317" s="24" t="str">
        <f>IF([1]新扩建线路!B317="","",[1]新扩建线路!B317)</f>
        <v/>
      </c>
      <c r="C317" s="24" t="str">
        <f>IF([1]新扩建线路!C317="","",[1]新扩建线路!C317)</f>
        <v/>
      </c>
      <c r="D317" s="24" t="str">
        <f ca="1">IF(A317="","",VLOOKUP(A317,OFFSET(主干线!$C$2,0,0,2000,4),4,FALSE))</f>
        <v/>
      </c>
      <c r="E317" s="24" t="str">
        <f ca="1">IF(A317="","",VLOOKUP(A317,OFFSET(主干线!$C$2,0,0,2000,6),6,FALSE))</f>
        <v/>
      </c>
    </row>
    <row r="318" spans="1:5">
      <c r="A318" s="24" t="str">
        <f>IF([1]新扩建线路!A318="","",[1]新扩建线路!A318)</f>
        <v/>
      </c>
      <c r="B318" s="24" t="str">
        <f>IF([1]新扩建线路!B318="","",[1]新扩建线路!B318)</f>
        <v/>
      </c>
      <c r="C318" s="24" t="str">
        <f>IF([1]新扩建线路!C318="","",[1]新扩建线路!C318)</f>
        <v/>
      </c>
      <c r="D318" s="24" t="str">
        <f ca="1">IF(A318="","",VLOOKUP(A318,OFFSET(主干线!$C$2,0,0,2000,4),4,FALSE))</f>
        <v/>
      </c>
      <c r="E318" s="24" t="str">
        <f ca="1">IF(A318="","",VLOOKUP(A318,OFFSET(主干线!$C$2,0,0,2000,6),6,FALSE))</f>
        <v/>
      </c>
    </row>
    <row r="319" spans="1:5">
      <c r="A319" s="24" t="str">
        <f>IF([1]新扩建线路!A319="","",[1]新扩建线路!A319)</f>
        <v/>
      </c>
      <c r="B319" s="24" t="str">
        <f>IF([1]新扩建线路!B319="","",[1]新扩建线路!B319)</f>
        <v/>
      </c>
      <c r="C319" s="24" t="str">
        <f>IF([1]新扩建线路!C319="","",[1]新扩建线路!C319)</f>
        <v/>
      </c>
      <c r="D319" s="24" t="str">
        <f ca="1">IF(A319="","",VLOOKUP(A319,OFFSET(主干线!$C$2,0,0,2000,4),4,FALSE))</f>
        <v/>
      </c>
      <c r="E319" s="24" t="str">
        <f ca="1">IF(A319="","",VLOOKUP(A319,OFFSET(主干线!$C$2,0,0,2000,6),6,FALSE))</f>
        <v/>
      </c>
    </row>
    <row r="320" spans="1:5">
      <c r="A320" s="24" t="str">
        <f>IF([1]新扩建线路!A320="","",[1]新扩建线路!A320)</f>
        <v/>
      </c>
      <c r="B320" s="24" t="str">
        <f>IF([1]新扩建线路!B320="","",[1]新扩建线路!B320)</f>
        <v/>
      </c>
      <c r="C320" s="24" t="str">
        <f>IF([1]新扩建线路!C320="","",[1]新扩建线路!C320)</f>
        <v/>
      </c>
      <c r="D320" s="24" t="str">
        <f ca="1">IF(A320="","",VLOOKUP(A320,OFFSET(主干线!$C$2,0,0,2000,4),4,FALSE))</f>
        <v/>
      </c>
      <c r="E320" s="24" t="str">
        <f ca="1">IF(A320="","",VLOOKUP(A320,OFFSET(主干线!$C$2,0,0,2000,6),6,FALSE))</f>
        <v/>
      </c>
    </row>
    <row r="321" spans="1:5">
      <c r="A321" s="24" t="str">
        <f>IF([1]新扩建线路!A321="","",[1]新扩建线路!A321)</f>
        <v/>
      </c>
      <c r="B321" s="24" t="str">
        <f>IF([1]新扩建线路!B321="","",[1]新扩建线路!B321)</f>
        <v/>
      </c>
      <c r="C321" s="24" t="str">
        <f>IF([1]新扩建线路!C321="","",[1]新扩建线路!C321)</f>
        <v/>
      </c>
      <c r="D321" s="24" t="str">
        <f ca="1">IF(A321="","",VLOOKUP(A321,OFFSET(主干线!$C$2,0,0,2000,4),4,FALSE))</f>
        <v/>
      </c>
      <c r="E321" s="24" t="str">
        <f ca="1">IF(A321="","",VLOOKUP(A321,OFFSET(主干线!$C$2,0,0,2000,6),6,FALSE))</f>
        <v/>
      </c>
    </row>
    <row r="322" spans="1:5">
      <c r="A322" s="24" t="str">
        <f>IF([1]新扩建线路!A322="","",[1]新扩建线路!A322)</f>
        <v/>
      </c>
      <c r="B322" s="24" t="str">
        <f>IF([1]新扩建线路!B322="","",[1]新扩建线路!B322)</f>
        <v/>
      </c>
      <c r="C322" s="24" t="str">
        <f>IF([1]新扩建线路!C322="","",[1]新扩建线路!C322)</f>
        <v/>
      </c>
      <c r="D322" s="24" t="str">
        <f ca="1">IF(A322="","",VLOOKUP(A322,OFFSET(主干线!$C$2,0,0,2000,4),4,FALSE))</f>
        <v/>
      </c>
      <c r="E322" s="24" t="str">
        <f ca="1">IF(A322="","",VLOOKUP(A322,OFFSET(主干线!$C$2,0,0,2000,6),6,FALSE))</f>
        <v/>
      </c>
    </row>
    <row r="323" spans="1:5">
      <c r="A323" s="24" t="str">
        <f>IF([1]新扩建线路!A323="","",[1]新扩建线路!A323)</f>
        <v/>
      </c>
      <c r="B323" s="24" t="str">
        <f>IF([1]新扩建线路!B323="","",[1]新扩建线路!B323)</f>
        <v/>
      </c>
      <c r="C323" s="24" t="str">
        <f>IF([1]新扩建线路!C323="","",[1]新扩建线路!C323)</f>
        <v/>
      </c>
      <c r="D323" s="24" t="str">
        <f ca="1">IF(A323="","",VLOOKUP(A323,OFFSET(主干线!$C$2,0,0,2000,4),4,FALSE))</f>
        <v/>
      </c>
      <c r="E323" s="24" t="str">
        <f ca="1">IF(A323="","",VLOOKUP(A323,OFFSET(主干线!$C$2,0,0,2000,6),6,FALSE))</f>
        <v/>
      </c>
    </row>
    <row r="324" spans="1:5">
      <c r="A324" s="24" t="str">
        <f>IF([1]新扩建线路!A324="","",[1]新扩建线路!A324)</f>
        <v/>
      </c>
      <c r="B324" s="24" t="str">
        <f>IF([1]新扩建线路!B324="","",[1]新扩建线路!B324)</f>
        <v/>
      </c>
      <c r="C324" s="24" t="str">
        <f>IF([1]新扩建线路!C324="","",[1]新扩建线路!C324)</f>
        <v/>
      </c>
      <c r="D324" s="24" t="str">
        <f ca="1">IF(A324="","",VLOOKUP(A324,OFFSET(主干线!$C$2,0,0,2000,4),4,FALSE))</f>
        <v/>
      </c>
      <c r="E324" s="24" t="str">
        <f ca="1">IF(A324="","",VLOOKUP(A324,OFFSET(主干线!$C$2,0,0,2000,6),6,FALSE))</f>
        <v/>
      </c>
    </row>
    <row r="325" spans="1:5">
      <c r="A325" s="24" t="str">
        <f>IF([1]新扩建线路!A325="","",[1]新扩建线路!A325)</f>
        <v/>
      </c>
      <c r="B325" s="24" t="str">
        <f>IF([1]新扩建线路!B325="","",[1]新扩建线路!B325)</f>
        <v/>
      </c>
      <c r="C325" s="24" t="str">
        <f>IF([1]新扩建线路!C325="","",[1]新扩建线路!C325)</f>
        <v/>
      </c>
      <c r="D325" s="24" t="str">
        <f ca="1">IF(A325="","",VLOOKUP(A325,OFFSET(主干线!$C$2,0,0,2000,4),4,FALSE))</f>
        <v/>
      </c>
      <c r="E325" s="24" t="str">
        <f ca="1">IF(A325="","",VLOOKUP(A325,OFFSET(主干线!$C$2,0,0,2000,6),6,FALSE))</f>
        <v/>
      </c>
    </row>
    <row r="326" spans="1:5">
      <c r="A326" s="24" t="str">
        <f>IF([1]新扩建线路!A326="","",[1]新扩建线路!A326)</f>
        <v/>
      </c>
      <c r="B326" s="24" t="str">
        <f>IF([1]新扩建线路!B326="","",[1]新扩建线路!B326)</f>
        <v/>
      </c>
      <c r="C326" s="24" t="str">
        <f>IF([1]新扩建线路!C326="","",[1]新扩建线路!C326)</f>
        <v/>
      </c>
      <c r="D326" s="24" t="str">
        <f ca="1">IF(A326="","",VLOOKUP(A326,OFFSET(主干线!$C$2,0,0,2000,4),4,FALSE))</f>
        <v/>
      </c>
      <c r="E326" s="24" t="str">
        <f ca="1">IF(A326="","",VLOOKUP(A326,OFFSET(主干线!$C$2,0,0,2000,6),6,FALSE))</f>
        <v/>
      </c>
    </row>
    <row r="327" spans="1:5">
      <c r="A327" s="24" t="str">
        <f>IF([1]新扩建线路!A327="","",[1]新扩建线路!A327)</f>
        <v/>
      </c>
      <c r="B327" s="24" t="str">
        <f>IF([1]新扩建线路!B327="","",[1]新扩建线路!B327)</f>
        <v/>
      </c>
      <c r="C327" s="24" t="str">
        <f>IF([1]新扩建线路!C327="","",[1]新扩建线路!C327)</f>
        <v/>
      </c>
      <c r="D327" s="24" t="str">
        <f ca="1">IF(A327="","",VLOOKUP(A327,OFFSET(主干线!$C$2,0,0,2000,4),4,FALSE))</f>
        <v/>
      </c>
      <c r="E327" s="24" t="str">
        <f ca="1">IF(A327="","",VLOOKUP(A327,OFFSET(主干线!$C$2,0,0,2000,6),6,FALSE))</f>
        <v/>
      </c>
    </row>
    <row r="328" spans="1:5">
      <c r="A328" s="24" t="str">
        <f>IF([1]新扩建线路!A328="","",[1]新扩建线路!A328)</f>
        <v/>
      </c>
      <c r="B328" s="24" t="str">
        <f>IF([1]新扩建线路!B328="","",[1]新扩建线路!B328)</f>
        <v/>
      </c>
      <c r="C328" s="24" t="str">
        <f>IF([1]新扩建线路!C328="","",[1]新扩建线路!C328)</f>
        <v/>
      </c>
      <c r="D328" s="24" t="str">
        <f ca="1">IF(A328="","",VLOOKUP(A328,OFFSET(主干线!$C$2,0,0,2000,4),4,FALSE))</f>
        <v/>
      </c>
      <c r="E328" s="24" t="str">
        <f ca="1">IF(A328="","",VLOOKUP(A328,OFFSET(主干线!$C$2,0,0,2000,6),6,FALSE))</f>
        <v/>
      </c>
    </row>
    <row r="329" spans="1:5">
      <c r="A329" s="24" t="str">
        <f>IF([1]新扩建线路!A329="","",[1]新扩建线路!A329)</f>
        <v/>
      </c>
      <c r="B329" s="24" t="str">
        <f>IF([1]新扩建线路!B329="","",[1]新扩建线路!B329)</f>
        <v/>
      </c>
      <c r="C329" s="24" t="str">
        <f>IF([1]新扩建线路!C329="","",[1]新扩建线路!C329)</f>
        <v/>
      </c>
      <c r="D329" s="24" t="str">
        <f ca="1">IF(A329="","",VLOOKUP(A329,OFFSET(主干线!$C$2,0,0,2000,4),4,FALSE))</f>
        <v/>
      </c>
      <c r="E329" s="24" t="str">
        <f ca="1">IF(A329="","",VLOOKUP(A329,OFFSET(主干线!$C$2,0,0,2000,6),6,FALSE))</f>
        <v/>
      </c>
    </row>
    <row r="330" spans="1:5">
      <c r="A330" s="24" t="str">
        <f>IF([1]新扩建线路!A330="","",[1]新扩建线路!A330)</f>
        <v/>
      </c>
      <c r="B330" s="24" t="str">
        <f>IF([1]新扩建线路!B330="","",[1]新扩建线路!B330)</f>
        <v/>
      </c>
      <c r="C330" s="24" t="str">
        <f>IF([1]新扩建线路!C330="","",[1]新扩建线路!C330)</f>
        <v/>
      </c>
      <c r="D330" s="24" t="str">
        <f ca="1">IF(A330="","",VLOOKUP(A330,OFFSET(主干线!$C$2,0,0,2000,4),4,FALSE))</f>
        <v/>
      </c>
      <c r="E330" s="24" t="str">
        <f ca="1">IF(A330="","",VLOOKUP(A330,OFFSET(主干线!$C$2,0,0,2000,6),6,FALSE))</f>
        <v/>
      </c>
    </row>
    <row r="331" spans="1:5">
      <c r="A331" s="24" t="str">
        <f>IF([1]新扩建线路!A331="","",[1]新扩建线路!A331)</f>
        <v/>
      </c>
      <c r="B331" s="24" t="str">
        <f>IF([1]新扩建线路!B331="","",[1]新扩建线路!B331)</f>
        <v/>
      </c>
      <c r="C331" s="24" t="str">
        <f>IF([1]新扩建线路!C331="","",[1]新扩建线路!C331)</f>
        <v/>
      </c>
      <c r="D331" s="24" t="str">
        <f ca="1">IF(A331="","",VLOOKUP(A331,OFFSET(主干线!$C$2,0,0,2000,4),4,FALSE))</f>
        <v/>
      </c>
      <c r="E331" s="24" t="str">
        <f ca="1">IF(A331="","",VLOOKUP(A331,OFFSET(主干线!$C$2,0,0,2000,6),6,FALSE))</f>
        <v/>
      </c>
    </row>
    <row r="332" spans="1:5">
      <c r="A332" s="24" t="str">
        <f>IF([1]新扩建线路!A332="","",[1]新扩建线路!A332)</f>
        <v/>
      </c>
      <c r="B332" s="24" t="str">
        <f>IF([1]新扩建线路!B332="","",[1]新扩建线路!B332)</f>
        <v/>
      </c>
      <c r="C332" s="24" t="str">
        <f>IF([1]新扩建线路!C332="","",[1]新扩建线路!C332)</f>
        <v/>
      </c>
      <c r="D332" s="24" t="str">
        <f ca="1">IF(A332="","",VLOOKUP(A332,OFFSET(主干线!$C$2,0,0,2000,4),4,FALSE))</f>
        <v/>
      </c>
      <c r="E332" s="24" t="str">
        <f ca="1">IF(A332="","",VLOOKUP(A332,OFFSET(主干线!$C$2,0,0,2000,6),6,FALSE))</f>
        <v/>
      </c>
    </row>
    <row r="333" spans="1:5">
      <c r="A333" s="24" t="str">
        <f>IF([1]新扩建线路!A333="","",[1]新扩建线路!A333)</f>
        <v/>
      </c>
      <c r="B333" s="24" t="str">
        <f>IF([1]新扩建线路!B333="","",[1]新扩建线路!B333)</f>
        <v/>
      </c>
      <c r="C333" s="24" t="str">
        <f>IF([1]新扩建线路!C333="","",[1]新扩建线路!C333)</f>
        <v/>
      </c>
      <c r="D333" s="24" t="str">
        <f ca="1">IF(A333="","",VLOOKUP(A333,OFFSET(主干线!$C$2,0,0,2000,4),4,FALSE))</f>
        <v/>
      </c>
      <c r="E333" s="24" t="str">
        <f ca="1">IF(A333="","",VLOOKUP(A333,OFFSET(主干线!$C$2,0,0,2000,6),6,FALSE))</f>
        <v/>
      </c>
    </row>
    <row r="334" spans="1:5">
      <c r="A334" s="24" t="str">
        <f>IF([1]新扩建线路!A334="","",[1]新扩建线路!A334)</f>
        <v/>
      </c>
      <c r="B334" s="24" t="str">
        <f>IF([1]新扩建线路!B334="","",[1]新扩建线路!B334)</f>
        <v/>
      </c>
      <c r="C334" s="24" t="str">
        <f>IF([1]新扩建线路!C334="","",[1]新扩建线路!C334)</f>
        <v/>
      </c>
      <c r="D334" s="24" t="str">
        <f ca="1">IF(A334="","",VLOOKUP(A334,OFFSET(主干线!$C$2,0,0,2000,4),4,FALSE))</f>
        <v/>
      </c>
      <c r="E334" s="24" t="str">
        <f ca="1">IF(A334="","",VLOOKUP(A334,OFFSET(主干线!$C$2,0,0,2000,6),6,FALSE))</f>
        <v/>
      </c>
    </row>
    <row r="335" spans="1:5">
      <c r="A335" s="24" t="str">
        <f>IF([1]新扩建线路!A335="","",[1]新扩建线路!A335)</f>
        <v/>
      </c>
      <c r="B335" s="24" t="str">
        <f>IF([1]新扩建线路!B335="","",[1]新扩建线路!B335)</f>
        <v/>
      </c>
      <c r="C335" s="24" t="str">
        <f>IF([1]新扩建线路!C335="","",[1]新扩建线路!C335)</f>
        <v/>
      </c>
      <c r="D335" s="24" t="str">
        <f ca="1">IF(A335="","",VLOOKUP(A335,OFFSET(主干线!$C$2,0,0,2000,4),4,FALSE))</f>
        <v/>
      </c>
      <c r="E335" s="24" t="str">
        <f ca="1">IF(A335="","",VLOOKUP(A335,OFFSET(主干线!$C$2,0,0,2000,6),6,FALSE))</f>
        <v/>
      </c>
    </row>
    <row r="336" spans="1:5">
      <c r="A336" s="24" t="str">
        <f>IF([1]新扩建线路!A336="","",[1]新扩建线路!A336)</f>
        <v/>
      </c>
      <c r="B336" s="24" t="str">
        <f>IF([1]新扩建线路!B336="","",[1]新扩建线路!B336)</f>
        <v/>
      </c>
      <c r="C336" s="24" t="str">
        <f>IF([1]新扩建线路!C336="","",[1]新扩建线路!C336)</f>
        <v/>
      </c>
      <c r="D336" s="24" t="str">
        <f ca="1">IF(A336="","",VLOOKUP(A336,OFFSET(主干线!$C$2,0,0,2000,4),4,FALSE))</f>
        <v/>
      </c>
      <c r="E336" s="24" t="str">
        <f ca="1">IF(A336="","",VLOOKUP(A336,OFFSET(主干线!$C$2,0,0,2000,6),6,FALSE))</f>
        <v/>
      </c>
    </row>
    <row r="337" spans="1:5">
      <c r="A337" s="24" t="str">
        <f>IF([1]新扩建线路!A337="","",[1]新扩建线路!A337)</f>
        <v/>
      </c>
      <c r="B337" s="24" t="str">
        <f>IF([1]新扩建线路!B337="","",[1]新扩建线路!B337)</f>
        <v/>
      </c>
      <c r="C337" s="24" t="str">
        <f>IF([1]新扩建线路!C337="","",[1]新扩建线路!C337)</f>
        <v/>
      </c>
      <c r="D337" s="24" t="str">
        <f ca="1">IF(A337="","",VLOOKUP(A337,OFFSET(主干线!$C$2,0,0,2000,4),4,FALSE))</f>
        <v/>
      </c>
      <c r="E337" s="24" t="str">
        <f ca="1">IF(A337="","",VLOOKUP(A337,OFFSET(主干线!$C$2,0,0,2000,6),6,FALSE))</f>
        <v/>
      </c>
    </row>
    <row r="338" spans="1:5">
      <c r="A338" s="24" t="str">
        <f>IF([1]新扩建线路!A338="","",[1]新扩建线路!A338)</f>
        <v/>
      </c>
      <c r="B338" s="24" t="str">
        <f>IF([1]新扩建线路!B338="","",[1]新扩建线路!B338)</f>
        <v/>
      </c>
      <c r="C338" s="24" t="str">
        <f>IF([1]新扩建线路!C338="","",[1]新扩建线路!C338)</f>
        <v/>
      </c>
      <c r="D338" s="24" t="str">
        <f ca="1">IF(A338="","",VLOOKUP(A338,OFFSET(主干线!$C$2,0,0,2000,4),4,FALSE))</f>
        <v/>
      </c>
      <c r="E338" s="24" t="str">
        <f ca="1">IF(A338="","",VLOOKUP(A338,OFFSET(主干线!$C$2,0,0,2000,6),6,FALSE))</f>
        <v/>
      </c>
    </row>
    <row r="339" spans="1:5">
      <c r="A339" s="24" t="str">
        <f>IF([1]新扩建线路!A339="","",[1]新扩建线路!A339)</f>
        <v/>
      </c>
      <c r="B339" s="24" t="str">
        <f>IF([1]新扩建线路!B339="","",[1]新扩建线路!B339)</f>
        <v/>
      </c>
      <c r="C339" s="24" t="str">
        <f>IF([1]新扩建线路!C339="","",[1]新扩建线路!C339)</f>
        <v/>
      </c>
      <c r="D339" s="24" t="str">
        <f ca="1">IF(A339="","",VLOOKUP(A339,OFFSET(主干线!$C$2,0,0,2000,4),4,FALSE))</f>
        <v/>
      </c>
      <c r="E339" s="24" t="str">
        <f ca="1">IF(A339="","",VLOOKUP(A339,OFFSET(主干线!$C$2,0,0,2000,6),6,FALSE))</f>
        <v/>
      </c>
    </row>
    <row r="340" spans="1:5">
      <c r="A340" s="24" t="str">
        <f>IF([1]新扩建线路!A340="","",[1]新扩建线路!A340)</f>
        <v/>
      </c>
      <c r="B340" s="24" t="str">
        <f>IF([1]新扩建线路!B340="","",[1]新扩建线路!B340)</f>
        <v/>
      </c>
      <c r="C340" s="24" t="str">
        <f>IF([1]新扩建线路!C340="","",[1]新扩建线路!C340)</f>
        <v/>
      </c>
      <c r="D340" s="24" t="str">
        <f ca="1">IF(A340="","",VLOOKUP(A340,OFFSET(主干线!$C$2,0,0,2000,4),4,FALSE))</f>
        <v/>
      </c>
      <c r="E340" s="24" t="str">
        <f ca="1">IF(A340="","",VLOOKUP(A340,OFFSET(主干线!$C$2,0,0,2000,6),6,FALSE))</f>
        <v/>
      </c>
    </row>
    <row r="341" spans="1:5">
      <c r="A341" s="24" t="str">
        <f>IF([1]新扩建线路!A341="","",[1]新扩建线路!A341)</f>
        <v/>
      </c>
      <c r="B341" s="24" t="str">
        <f>IF([1]新扩建线路!B341="","",[1]新扩建线路!B341)</f>
        <v/>
      </c>
      <c r="C341" s="24" t="str">
        <f>IF([1]新扩建线路!C341="","",[1]新扩建线路!C341)</f>
        <v/>
      </c>
      <c r="D341" s="24" t="str">
        <f ca="1">IF(A341="","",VLOOKUP(A341,OFFSET(主干线!$C$2,0,0,2000,4),4,FALSE))</f>
        <v/>
      </c>
      <c r="E341" s="24" t="str">
        <f ca="1">IF(A341="","",VLOOKUP(A341,OFFSET(主干线!$C$2,0,0,2000,6),6,FALSE))</f>
        <v/>
      </c>
    </row>
    <row r="342" spans="1:5">
      <c r="A342" s="24" t="str">
        <f>IF([1]新扩建线路!A342="","",[1]新扩建线路!A342)</f>
        <v/>
      </c>
      <c r="B342" s="24" t="str">
        <f>IF([1]新扩建线路!B342="","",[1]新扩建线路!B342)</f>
        <v/>
      </c>
      <c r="C342" s="24" t="str">
        <f>IF([1]新扩建线路!C342="","",[1]新扩建线路!C342)</f>
        <v/>
      </c>
      <c r="D342" s="24" t="str">
        <f ca="1">IF(A342="","",VLOOKUP(A342,OFFSET(主干线!$C$2,0,0,2000,4),4,FALSE))</f>
        <v/>
      </c>
      <c r="E342" s="24" t="str">
        <f ca="1">IF(A342="","",VLOOKUP(A342,OFFSET(主干线!$C$2,0,0,2000,6),6,FALSE))</f>
        <v/>
      </c>
    </row>
    <row r="343" spans="1:5">
      <c r="A343" s="24" t="str">
        <f>IF([1]新扩建线路!A343="","",[1]新扩建线路!A343)</f>
        <v/>
      </c>
      <c r="B343" s="24" t="str">
        <f>IF([1]新扩建线路!B343="","",[1]新扩建线路!B343)</f>
        <v/>
      </c>
      <c r="C343" s="24" t="str">
        <f>IF([1]新扩建线路!C343="","",[1]新扩建线路!C343)</f>
        <v/>
      </c>
      <c r="D343" s="24" t="str">
        <f ca="1">IF(A343="","",VLOOKUP(A343,OFFSET(主干线!$C$2,0,0,2000,4),4,FALSE))</f>
        <v/>
      </c>
      <c r="E343" s="24" t="str">
        <f ca="1">IF(A343="","",VLOOKUP(A343,OFFSET(主干线!$C$2,0,0,2000,6),6,FALSE))</f>
        <v/>
      </c>
    </row>
    <row r="344" spans="1:5">
      <c r="A344" s="24" t="str">
        <f>IF([1]新扩建线路!A344="","",[1]新扩建线路!A344)</f>
        <v/>
      </c>
      <c r="B344" s="24" t="str">
        <f>IF([1]新扩建线路!B344="","",[1]新扩建线路!B344)</f>
        <v/>
      </c>
      <c r="C344" s="24" t="str">
        <f>IF([1]新扩建线路!C344="","",[1]新扩建线路!C344)</f>
        <v/>
      </c>
      <c r="D344" s="24" t="str">
        <f ca="1">IF(A344="","",VLOOKUP(A344,OFFSET(主干线!$C$2,0,0,2000,4),4,FALSE))</f>
        <v/>
      </c>
      <c r="E344" s="24" t="str">
        <f ca="1">IF(A344="","",VLOOKUP(A344,OFFSET(主干线!$C$2,0,0,2000,6),6,FALSE))</f>
        <v/>
      </c>
    </row>
    <row r="345" spans="1:5">
      <c r="A345" s="24" t="str">
        <f>IF([1]新扩建线路!A345="","",[1]新扩建线路!A345)</f>
        <v/>
      </c>
      <c r="B345" s="24" t="str">
        <f>IF([1]新扩建线路!B345="","",[1]新扩建线路!B345)</f>
        <v/>
      </c>
      <c r="C345" s="24" t="str">
        <f>IF([1]新扩建线路!C345="","",[1]新扩建线路!C345)</f>
        <v/>
      </c>
      <c r="D345" s="24" t="str">
        <f ca="1">IF(A345="","",VLOOKUP(A345,OFFSET(主干线!$C$2,0,0,2000,4),4,FALSE))</f>
        <v/>
      </c>
      <c r="E345" s="24" t="str">
        <f ca="1">IF(A345="","",VLOOKUP(A345,OFFSET(主干线!$C$2,0,0,2000,6),6,FALSE))</f>
        <v/>
      </c>
    </row>
    <row r="346" spans="1:5">
      <c r="A346" s="24" t="str">
        <f>IF([1]新扩建线路!A346="","",[1]新扩建线路!A346)</f>
        <v/>
      </c>
      <c r="B346" s="24" t="str">
        <f>IF([1]新扩建线路!B346="","",[1]新扩建线路!B346)</f>
        <v/>
      </c>
      <c r="C346" s="24" t="str">
        <f>IF([1]新扩建线路!C346="","",[1]新扩建线路!C346)</f>
        <v/>
      </c>
      <c r="D346" s="24" t="str">
        <f ca="1">IF(A346="","",VLOOKUP(A346,OFFSET(主干线!$C$2,0,0,2000,4),4,FALSE))</f>
        <v/>
      </c>
      <c r="E346" s="24" t="str">
        <f ca="1">IF(A346="","",VLOOKUP(A346,OFFSET(主干线!$C$2,0,0,2000,6),6,FALSE))</f>
        <v/>
      </c>
    </row>
    <row r="347" spans="1:5">
      <c r="A347" s="24" t="str">
        <f>IF([1]新扩建线路!A347="","",[1]新扩建线路!A347)</f>
        <v/>
      </c>
      <c r="B347" s="24" t="str">
        <f>IF([1]新扩建线路!B347="","",[1]新扩建线路!B347)</f>
        <v/>
      </c>
      <c r="C347" s="24" t="str">
        <f>IF([1]新扩建线路!C347="","",[1]新扩建线路!C347)</f>
        <v/>
      </c>
      <c r="D347" s="24" t="str">
        <f ca="1">IF(A347="","",VLOOKUP(A347,OFFSET(主干线!$C$2,0,0,2000,4),4,FALSE))</f>
        <v/>
      </c>
      <c r="E347" s="24" t="str">
        <f ca="1">IF(A347="","",VLOOKUP(A347,OFFSET(主干线!$C$2,0,0,2000,6),6,FALSE))</f>
        <v/>
      </c>
    </row>
    <row r="348" spans="1:5">
      <c r="A348" s="24" t="str">
        <f>IF([1]新扩建线路!A348="","",[1]新扩建线路!A348)</f>
        <v/>
      </c>
      <c r="B348" s="24" t="str">
        <f>IF([1]新扩建线路!B348="","",[1]新扩建线路!B348)</f>
        <v/>
      </c>
      <c r="C348" s="24" t="str">
        <f>IF([1]新扩建线路!C348="","",[1]新扩建线路!C348)</f>
        <v/>
      </c>
      <c r="D348" s="24" t="str">
        <f ca="1">IF(A348="","",VLOOKUP(A348,OFFSET(主干线!$C$2,0,0,2000,4),4,FALSE))</f>
        <v/>
      </c>
      <c r="E348" s="24" t="str">
        <f ca="1">IF(A348="","",VLOOKUP(A348,OFFSET(主干线!$C$2,0,0,2000,6),6,FALSE))</f>
        <v/>
      </c>
    </row>
    <row r="349" spans="1:5">
      <c r="A349" s="24" t="str">
        <f>IF([1]新扩建线路!A349="","",[1]新扩建线路!A349)</f>
        <v/>
      </c>
      <c r="B349" s="24" t="str">
        <f>IF([1]新扩建线路!B349="","",[1]新扩建线路!B349)</f>
        <v/>
      </c>
      <c r="C349" s="24" t="str">
        <f>IF([1]新扩建线路!C349="","",[1]新扩建线路!C349)</f>
        <v/>
      </c>
      <c r="D349" s="24" t="str">
        <f ca="1">IF(A349="","",VLOOKUP(A349,OFFSET(主干线!$C$2,0,0,2000,4),4,FALSE))</f>
        <v/>
      </c>
      <c r="E349" s="24" t="str">
        <f ca="1">IF(A349="","",VLOOKUP(A349,OFFSET(主干线!$C$2,0,0,2000,6),6,FALSE))</f>
        <v/>
      </c>
    </row>
    <row r="350" spans="1:5">
      <c r="A350" s="24" t="str">
        <f>IF([1]新扩建线路!A350="","",[1]新扩建线路!A350)</f>
        <v/>
      </c>
      <c r="B350" s="24" t="str">
        <f>IF([1]新扩建线路!B350="","",[1]新扩建线路!B350)</f>
        <v/>
      </c>
      <c r="C350" s="24" t="str">
        <f>IF([1]新扩建线路!C350="","",[1]新扩建线路!C350)</f>
        <v/>
      </c>
      <c r="D350" s="24" t="str">
        <f ca="1">IF(A350="","",VLOOKUP(A350,OFFSET(主干线!$C$2,0,0,2000,4),4,FALSE))</f>
        <v/>
      </c>
      <c r="E350" s="24" t="str">
        <f ca="1">IF(A350="","",VLOOKUP(A350,OFFSET(主干线!$C$2,0,0,2000,6),6,FALSE))</f>
        <v/>
      </c>
    </row>
    <row r="351" spans="1:5">
      <c r="A351" s="24" t="str">
        <f>IF([1]新扩建线路!A351="","",[1]新扩建线路!A351)</f>
        <v/>
      </c>
      <c r="B351" s="24" t="str">
        <f>IF([1]新扩建线路!B351="","",[1]新扩建线路!B351)</f>
        <v/>
      </c>
      <c r="C351" s="24" t="str">
        <f>IF([1]新扩建线路!C351="","",[1]新扩建线路!C351)</f>
        <v/>
      </c>
      <c r="D351" s="24" t="str">
        <f ca="1">IF(A351="","",VLOOKUP(A351,OFFSET(主干线!$C$2,0,0,2000,4),4,FALSE))</f>
        <v/>
      </c>
      <c r="E351" s="24" t="str">
        <f ca="1">IF(A351="","",VLOOKUP(A351,OFFSET(主干线!$C$2,0,0,2000,6),6,FALSE))</f>
        <v/>
      </c>
    </row>
    <row r="352" spans="1:5">
      <c r="A352" s="24" t="str">
        <f>IF([1]新扩建线路!A352="","",[1]新扩建线路!A352)</f>
        <v/>
      </c>
      <c r="B352" s="24" t="str">
        <f>IF([1]新扩建线路!B352="","",[1]新扩建线路!B352)</f>
        <v/>
      </c>
      <c r="C352" s="24" t="str">
        <f>IF([1]新扩建线路!C352="","",[1]新扩建线路!C352)</f>
        <v/>
      </c>
      <c r="D352" s="24" t="str">
        <f ca="1">IF(A352="","",VLOOKUP(A352,OFFSET(主干线!$C$2,0,0,2000,4),4,FALSE))</f>
        <v/>
      </c>
      <c r="E352" s="24" t="str">
        <f ca="1">IF(A352="","",VLOOKUP(A352,OFFSET(主干线!$C$2,0,0,2000,6),6,FALSE))</f>
        <v/>
      </c>
    </row>
    <row r="353" spans="1:5">
      <c r="A353" s="24" t="str">
        <f>IF([1]新扩建线路!A353="","",[1]新扩建线路!A353)</f>
        <v/>
      </c>
      <c r="B353" s="24" t="str">
        <f>IF([1]新扩建线路!B353="","",[1]新扩建线路!B353)</f>
        <v/>
      </c>
      <c r="C353" s="24" t="str">
        <f>IF([1]新扩建线路!C353="","",[1]新扩建线路!C353)</f>
        <v/>
      </c>
      <c r="D353" s="24" t="str">
        <f ca="1">IF(A353="","",VLOOKUP(A353,OFFSET(主干线!$C$2,0,0,2000,4),4,FALSE))</f>
        <v/>
      </c>
      <c r="E353" s="24" t="str">
        <f ca="1">IF(A353="","",VLOOKUP(A353,OFFSET(主干线!$C$2,0,0,2000,6),6,FALSE))</f>
        <v/>
      </c>
    </row>
    <row r="354" spans="1:5">
      <c r="A354" s="24" t="str">
        <f>IF([1]新扩建线路!A354="","",[1]新扩建线路!A354)</f>
        <v/>
      </c>
      <c r="B354" s="24" t="str">
        <f>IF([1]新扩建线路!B354="","",[1]新扩建线路!B354)</f>
        <v/>
      </c>
      <c r="C354" s="24" t="str">
        <f>IF([1]新扩建线路!C354="","",[1]新扩建线路!C354)</f>
        <v/>
      </c>
      <c r="D354" s="24" t="str">
        <f ca="1">IF(A354="","",VLOOKUP(A354,OFFSET(主干线!$C$2,0,0,2000,4),4,FALSE))</f>
        <v/>
      </c>
      <c r="E354" s="24" t="str">
        <f ca="1">IF(A354="","",VLOOKUP(A354,OFFSET(主干线!$C$2,0,0,2000,6),6,FALSE))</f>
        <v/>
      </c>
    </row>
    <row r="355" spans="1:5">
      <c r="A355" s="24" t="str">
        <f>IF([1]新扩建线路!A355="","",[1]新扩建线路!A355)</f>
        <v/>
      </c>
      <c r="B355" s="24" t="str">
        <f>IF([1]新扩建线路!B355="","",[1]新扩建线路!B355)</f>
        <v/>
      </c>
      <c r="C355" s="24" t="str">
        <f>IF([1]新扩建线路!C355="","",[1]新扩建线路!C355)</f>
        <v/>
      </c>
      <c r="D355" s="24" t="str">
        <f ca="1">IF(A355="","",VLOOKUP(A355,OFFSET(主干线!$C$2,0,0,2000,4),4,FALSE))</f>
        <v/>
      </c>
      <c r="E355" s="24" t="str">
        <f ca="1">IF(A355="","",VLOOKUP(A355,OFFSET(主干线!$C$2,0,0,2000,6),6,FALSE))</f>
        <v/>
      </c>
    </row>
    <row r="356" spans="1:5">
      <c r="A356" s="24" t="str">
        <f>IF([1]新扩建线路!A356="","",[1]新扩建线路!A356)</f>
        <v/>
      </c>
      <c r="B356" s="24" t="str">
        <f>IF([1]新扩建线路!B356="","",[1]新扩建线路!B356)</f>
        <v/>
      </c>
      <c r="C356" s="24" t="str">
        <f>IF([1]新扩建线路!C356="","",[1]新扩建线路!C356)</f>
        <v/>
      </c>
      <c r="D356" s="24" t="str">
        <f ca="1">IF(A356="","",VLOOKUP(A356,OFFSET(主干线!$C$2,0,0,2000,4),4,FALSE))</f>
        <v/>
      </c>
      <c r="E356" s="24" t="str">
        <f ca="1">IF(A356="","",VLOOKUP(A356,OFFSET(主干线!$C$2,0,0,2000,6),6,FALSE))</f>
        <v/>
      </c>
    </row>
    <row r="357" spans="1:5">
      <c r="A357" s="24" t="str">
        <f>IF([1]新扩建线路!A357="","",[1]新扩建线路!A357)</f>
        <v/>
      </c>
      <c r="B357" s="24" t="str">
        <f>IF([1]新扩建线路!B357="","",[1]新扩建线路!B357)</f>
        <v/>
      </c>
      <c r="C357" s="24" t="str">
        <f>IF([1]新扩建线路!C357="","",[1]新扩建线路!C357)</f>
        <v/>
      </c>
      <c r="D357" s="24" t="str">
        <f ca="1">IF(A357="","",VLOOKUP(A357,OFFSET(主干线!$C$2,0,0,2000,4),4,FALSE))</f>
        <v/>
      </c>
      <c r="E357" s="24" t="str">
        <f ca="1">IF(A357="","",VLOOKUP(A357,OFFSET(主干线!$C$2,0,0,2000,6),6,FALSE))</f>
        <v/>
      </c>
    </row>
    <row r="358" spans="1:5">
      <c r="A358" s="24" t="str">
        <f>IF([1]新扩建线路!A358="","",[1]新扩建线路!A358)</f>
        <v/>
      </c>
      <c r="B358" s="24" t="str">
        <f>IF([1]新扩建线路!B358="","",[1]新扩建线路!B358)</f>
        <v/>
      </c>
      <c r="C358" s="24" t="str">
        <f>IF([1]新扩建线路!C358="","",[1]新扩建线路!C358)</f>
        <v/>
      </c>
      <c r="D358" s="24" t="str">
        <f ca="1">IF(A358="","",VLOOKUP(A358,OFFSET(主干线!$C$2,0,0,2000,4),4,FALSE))</f>
        <v/>
      </c>
      <c r="E358" s="24" t="str">
        <f ca="1">IF(A358="","",VLOOKUP(A358,OFFSET(主干线!$C$2,0,0,2000,6),6,FALSE))</f>
        <v/>
      </c>
    </row>
    <row r="359" spans="1:5">
      <c r="A359" s="24" t="str">
        <f>IF([1]新扩建线路!A359="","",[1]新扩建线路!A359)</f>
        <v/>
      </c>
      <c r="B359" s="24" t="str">
        <f>IF([1]新扩建线路!B359="","",[1]新扩建线路!B359)</f>
        <v/>
      </c>
      <c r="C359" s="24" t="str">
        <f>IF([1]新扩建线路!C359="","",[1]新扩建线路!C359)</f>
        <v/>
      </c>
      <c r="D359" s="24" t="str">
        <f ca="1">IF(A359="","",VLOOKUP(A359,OFFSET(主干线!$C$2,0,0,2000,4),4,FALSE))</f>
        <v/>
      </c>
      <c r="E359" s="24" t="str">
        <f ca="1">IF(A359="","",VLOOKUP(A359,OFFSET(主干线!$C$2,0,0,2000,6),6,FALSE))</f>
        <v/>
      </c>
    </row>
    <row r="360" spans="1:5">
      <c r="A360" s="24" t="str">
        <f>IF([1]新扩建线路!A360="","",[1]新扩建线路!A360)</f>
        <v/>
      </c>
      <c r="B360" s="24" t="str">
        <f>IF([1]新扩建线路!B360="","",[1]新扩建线路!B360)</f>
        <v/>
      </c>
      <c r="C360" s="24" t="str">
        <f>IF([1]新扩建线路!C360="","",[1]新扩建线路!C360)</f>
        <v/>
      </c>
      <c r="D360" s="24" t="str">
        <f ca="1">IF(A360="","",VLOOKUP(A360,OFFSET(主干线!$C$2,0,0,2000,4),4,FALSE))</f>
        <v/>
      </c>
      <c r="E360" s="24" t="str">
        <f ca="1">IF(A360="","",VLOOKUP(A360,OFFSET(主干线!$C$2,0,0,2000,6),6,FALSE))</f>
        <v/>
      </c>
    </row>
    <row r="361" spans="1:5">
      <c r="A361" s="24" t="str">
        <f>IF([1]新扩建线路!A361="","",[1]新扩建线路!A361)</f>
        <v/>
      </c>
      <c r="B361" s="24" t="str">
        <f>IF([1]新扩建线路!B361="","",[1]新扩建线路!B361)</f>
        <v/>
      </c>
      <c r="C361" s="24" t="str">
        <f>IF([1]新扩建线路!C361="","",[1]新扩建线路!C361)</f>
        <v/>
      </c>
      <c r="D361" s="24" t="str">
        <f ca="1">IF(A361="","",VLOOKUP(A361,OFFSET(主干线!$C$2,0,0,2000,4),4,FALSE))</f>
        <v/>
      </c>
      <c r="E361" s="24" t="str">
        <f ca="1">IF(A361="","",VLOOKUP(A361,OFFSET(主干线!$C$2,0,0,2000,6),6,FALSE))</f>
        <v/>
      </c>
    </row>
    <row r="362" spans="1:5">
      <c r="A362" s="24" t="str">
        <f>IF([1]新扩建线路!A362="","",[1]新扩建线路!A362)</f>
        <v/>
      </c>
      <c r="B362" s="24" t="str">
        <f>IF([1]新扩建线路!B362="","",[1]新扩建线路!B362)</f>
        <v/>
      </c>
      <c r="C362" s="24" t="str">
        <f>IF([1]新扩建线路!C362="","",[1]新扩建线路!C362)</f>
        <v/>
      </c>
      <c r="D362" s="24" t="str">
        <f ca="1">IF(A362="","",VLOOKUP(A362,OFFSET(主干线!$C$2,0,0,2000,4),4,FALSE))</f>
        <v/>
      </c>
      <c r="E362" s="24" t="str">
        <f ca="1">IF(A362="","",VLOOKUP(A362,OFFSET(主干线!$C$2,0,0,2000,6),6,FALSE))</f>
        <v/>
      </c>
    </row>
    <row r="363" spans="1:5">
      <c r="A363" s="24" t="str">
        <f>IF([1]新扩建线路!A363="","",[1]新扩建线路!A363)</f>
        <v/>
      </c>
      <c r="B363" s="24" t="str">
        <f>IF([1]新扩建线路!B363="","",[1]新扩建线路!B363)</f>
        <v/>
      </c>
      <c r="C363" s="24" t="str">
        <f>IF([1]新扩建线路!C363="","",[1]新扩建线路!C363)</f>
        <v/>
      </c>
      <c r="D363" s="24" t="str">
        <f ca="1">IF(A363="","",VLOOKUP(A363,OFFSET(主干线!$C$2,0,0,2000,4),4,FALSE))</f>
        <v/>
      </c>
      <c r="E363" s="24" t="str">
        <f ca="1">IF(A363="","",VLOOKUP(A363,OFFSET(主干线!$C$2,0,0,2000,6),6,FALSE))</f>
        <v/>
      </c>
    </row>
    <row r="364" spans="1:5">
      <c r="A364" s="24" t="str">
        <f>IF([1]新扩建线路!A364="","",[1]新扩建线路!A364)</f>
        <v/>
      </c>
      <c r="B364" s="24" t="str">
        <f>IF([1]新扩建线路!B364="","",[1]新扩建线路!B364)</f>
        <v/>
      </c>
      <c r="C364" s="24" t="str">
        <f>IF([1]新扩建线路!C364="","",[1]新扩建线路!C364)</f>
        <v/>
      </c>
      <c r="D364" s="24" t="str">
        <f ca="1">IF(A364="","",VLOOKUP(A364,OFFSET(主干线!$C$2,0,0,2000,4),4,FALSE))</f>
        <v/>
      </c>
      <c r="E364" s="24" t="str">
        <f ca="1">IF(A364="","",VLOOKUP(A364,OFFSET(主干线!$C$2,0,0,2000,6),6,FALSE))</f>
        <v/>
      </c>
    </row>
    <row r="365" spans="1:5">
      <c r="A365" s="24" t="str">
        <f>IF([1]新扩建线路!A365="","",[1]新扩建线路!A365)</f>
        <v/>
      </c>
      <c r="B365" s="24" t="str">
        <f>IF([1]新扩建线路!B365="","",[1]新扩建线路!B365)</f>
        <v/>
      </c>
      <c r="C365" s="24" t="str">
        <f>IF([1]新扩建线路!C365="","",[1]新扩建线路!C365)</f>
        <v/>
      </c>
      <c r="D365" s="24" t="str">
        <f ca="1">IF(A365="","",VLOOKUP(A365,OFFSET(主干线!$C$2,0,0,2000,4),4,FALSE))</f>
        <v/>
      </c>
      <c r="E365" s="24" t="str">
        <f ca="1">IF(A365="","",VLOOKUP(A365,OFFSET(主干线!$C$2,0,0,2000,6),6,FALSE))</f>
        <v/>
      </c>
    </row>
    <row r="366" spans="1:5">
      <c r="A366" s="24" t="str">
        <f>IF([1]新扩建线路!A366="","",[1]新扩建线路!A366)</f>
        <v/>
      </c>
      <c r="B366" s="24" t="str">
        <f>IF([1]新扩建线路!B366="","",[1]新扩建线路!B366)</f>
        <v/>
      </c>
      <c r="C366" s="24" t="str">
        <f>IF([1]新扩建线路!C366="","",[1]新扩建线路!C366)</f>
        <v/>
      </c>
      <c r="D366" s="24" t="str">
        <f ca="1">IF(A366="","",VLOOKUP(A366,OFFSET(主干线!$C$2,0,0,2000,4),4,FALSE))</f>
        <v/>
      </c>
      <c r="E366" s="24" t="str">
        <f ca="1">IF(A366="","",VLOOKUP(A366,OFFSET(主干线!$C$2,0,0,2000,6),6,FALSE))</f>
        <v/>
      </c>
    </row>
    <row r="367" spans="1:5">
      <c r="A367" s="24" t="str">
        <f>IF([1]新扩建线路!A367="","",[1]新扩建线路!A367)</f>
        <v/>
      </c>
      <c r="B367" s="24" t="str">
        <f>IF([1]新扩建线路!B367="","",[1]新扩建线路!B367)</f>
        <v/>
      </c>
      <c r="C367" s="24" t="str">
        <f>IF([1]新扩建线路!C367="","",[1]新扩建线路!C367)</f>
        <v/>
      </c>
      <c r="D367" s="24" t="str">
        <f ca="1">IF(A367="","",VLOOKUP(A367,OFFSET(主干线!$C$2,0,0,2000,4),4,FALSE))</f>
        <v/>
      </c>
      <c r="E367" s="24" t="str">
        <f ca="1">IF(A367="","",VLOOKUP(A367,OFFSET(主干线!$C$2,0,0,2000,6),6,FALSE))</f>
        <v/>
      </c>
    </row>
    <row r="368" spans="1:5">
      <c r="A368" s="24" t="str">
        <f>IF([1]新扩建线路!A368="","",[1]新扩建线路!A368)</f>
        <v/>
      </c>
      <c r="B368" s="24" t="str">
        <f>IF([1]新扩建线路!B368="","",[1]新扩建线路!B368)</f>
        <v/>
      </c>
      <c r="C368" s="24" t="str">
        <f>IF([1]新扩建线路!C368="","",[1]新扩建线路!C368)</f>
        <v/>
      </c>
      <c r="D368" s="24" t="str">
        <f ca="1">IF(A368="","",VLOOKUP(A368,OFFSET(主干线!$C$2,0,0,2000,4),4,FALSE))</f>
        <v/>
      </c>
      <c r="E368" s="24" t="str">
        <f ca="1">IF(A368="","",VLOOKUP(A368,OFFSET(主干线!$C$2,0,0,2000,6),6,FALSE))</f>
        <v/>
      </c>
    </row>
    <row r="369" spans="1:5">
      <c r="A369" s="24" t="str">
        <f>IF([1]新扩建线路!A369="","",[1]新扩建线路!A369)</f>
        <v/>
      </c>
      <c r="B369" s="24" t="str">
        <f>IF([1]新扩建线路!B369="","",[1]新扩建线路!B369)</f>
        <v/>
      </c>
      <c r="C369" s="24" t="str">
        <f>IF([1]新扩建线路!C369="","",[1]新扩建线路!C369)</f>
        <v/>
      </c>
      <c r="D369" s="24" t="str">
        <f ca="1">IF(A369="","",VLOOKUP(A369,OFFSET(主干线!$C$2,0,0,2000,4),4,FALSE))</f>
        <v/>
      </c>
      <c r="E369" s="24" t="str">
        <f ca="1">IF(A369="","",VLOOKUP(A369,OFFSET(主干线!$C$2,0,0,2000,6),6,FALSE))</f>
        <v/>
      </c>
    </row>
    <row r="370" spans="1:5">
      <c r="A370" s="24" t="str">
        <f>IF([1]新扩建线路!A370="","",[1]新扩建线路!A370)</f>
        <v/>
      </c>
      <c r="B370" s="24" t="str">
        <f>IF([1]新扩建线路!B370="","",[1]新扩建线路!B370)</f>
        <v/>
      </c>
      <c r="C370" s="24" t="str">
        <f>IF([1]新扩建线路!C370="","",[1]新扩建线路!C370)</f>
        <v/>
      </c>
      <c r="D370" s="24" t="str">
        <f ca="1">IF(A370="","",VLOOKUP(A370,OFFSET(主干线!$C$2,0,0,2000,4),4,FALSE))</f>
        <v/>
      </c>
      <c r="E370" s="24" t="str">
        <f ca="1">IF(A370="","",VLOOKUP(A370,OFFSET(主干线!$C$2,0,0,2000,6),6,FALSE))</f>
        <v/>
      </c>
    </row>
    <row r="371" spans="1:5">
      <c r="A371" s="24" t="str">
        <f>IF([1]新扩建线路!A371="","",[1]新扩建线路!A371)</f>
        <v/>
      </c>
      <c r="B371" s="24" t="str">
        <f>IF([1]新扩建线路!B371="","",[1]新扩建线路!B371)</f>
        <v/>
      </c>
      <c r="C371" s="24" t="str">
        <f>IF([1]新扩建线路!C371="","",[1]新扩建线路!C371)</f>
        <v/>
      </c>
      <c r="D371" s="24" t="str">
        <f ca="1">IF(A371="","",VLOOKUP(A371,OFFSET(主干线!$C$2,0,0,2000,4),4,FALSE))</f>
        <v/>
      </c>
      <c r="E371" s="24" t="str">
        <f ca="1">IF(A371="","",VLOOKUP(A371,OFFSET(主干线!$C$2,0,0,2000,6),6,FALSE))</f>
        <v/>
      </c>
    </row>
    <row r="372" spans="1:5">
      <c r="A372" s="24" t="str">
        <f>IF([1]新扩建线路!A372="","",[1]新扩建线路!A372)</f>
        <v/>
      </c>
      <c r="B372" s="24" t="str">
        <f>IF([1]新扩建线路!B372="","",[1]新扩建线路!B372)</f>
        <v/>
      </c>
      <c r="C372" s="24" t="str">
        <f>IF([1]新扩建线路!C372="","",[1]新扩建线路!C372)</f>
        <v/>
      </c>
      <c r="D372" s="24" t="str">
        <f ca="1">IF(A372="","",VLOOKUP(A372,OFFSET(主干线!$C$2,0,0,2000,4),4,FALSE))</f>
        <v/>
      </c>
      <c r="E372" s="24" t="str">
        <f ca="1">IF(A372="","",VLOOKUP(A372,OFFSET(主干线!$C$2,0,0,2000,6),6,FALSE))</f>
        <v/>
      </c>
    </row>
    <row r="373" spans="1:5">
      <c r="A373" s="24" t="str">
        <f>IF([1]新扩建线路!A373="","",[1]新扩建线路!A373)</f>
        <v/>
      </c>
      <c r="B373" s="24" t="str">
        <f>IF([1]新扩建线路!B373="","",[1]新扩建线路!B373)</f>
        <v/>
      </c>
      <c r="C373" s="24" t="str">
        <f>IF([1]新扩建线路!C373="","",[1]新扩建线路!C373)</f>
        <v/>
      </c>
      <c r="D373" s="24" t="str">
        <f ca="1">IF(A373="","",VLOOKUP(A373,OFFSET(主干线!$C$2,0,0,2000,4),4,FALSE))</f>
        <v/>
      </c>
      <c r="E373" s="24" t="str">
        <f ca="1">IF(A373="","",VLOOKUP(A373,OFFSET(主干线!$C$2,0,0,2000,6),6,FALSE))</f>
        <v/>
      </c>
    </row>
    <row r="374" spans="1:5">
      <c r="A374" s="24" t="str">
        <f>IF([1]新扩建线路!A374="","",[1]新扩建线路!A374)</f>
        <v/>
      </c>
      <c r="B374" s="24" t="str">
        <f>IF([1]新扩建线路!B374="","",[1]新扩建线路!B374)</f>
        <v/>
      </c>
      <c r="C374" s="24" t="str">
        <f>IF([1]新扩建线路!C374="","",[1]新扩建线路!C374)</f>
        <v/>
      </c>
      <c r="D374" s="24" t="str">
        <f ca="1">IF(A374="","",VLOOKUP(A374,OFFSET(主干线!$C$2,0,0,2000,4),4,FALSE))</f>
        <v/>
      </c>
      <c r="E374" s="24" t="str">
        <f ca="1">IF(A374="","",VLOOKUP(A374,OFFSET(主干线!$C$2,0,0,2000,6),6,FALSE))</f>
        <v/>
      </c>
    </row>
    <row r="375" spans="1:5">
      <c r="A375" s="24" t="str">
        <f>IF([1]新扩建线路!A375="","",[1]新扩建线路!A375)</f>
        <v/>
      </c>
      <c r="B375" s="24" t="str">
        <f>IF([1]新扩建线路!B375="","",[1]新扩建线路!B375)</f>
        <v/>
      </c>
      <c r="C375" s="24" t="str">
        <f>IF([1]新扩建线路!C375="","",[1]新扩建线路!C375)</f>
        <v/>
      </c>
      <c r="D375" s="24" t="str">
        <f ca="1">IF(A375="","",VLOOKUP(A375,OFFSET(主干线!$C$2,0,0,2000,4),4,FALSE))</f>
        <v/>
      </c>
      <c r="E375" s="24" t="str">
        <f ca="1">IF(A375="","",VLOOKUP(A375,OFFSET(主干线!$C$2,0,0,2000,6),6,FALSE))</f>
        <v/>
      </c>
    </row>
    <row r="376" spans="1:5">
      <c r="A376" s="24" t="str">
        <f>IF([1]新扩建线路!A376="","",[1]新扩建线路!A376)</f>
        <v/>
      </c>
      <c r="B376" s="24" t="str">
        <f>IF([1]新扩建线路!B376="","",[1]新扩建线路!B376)</f>
        <v/>
      </c>
      <c r="C376" s="24" t="str">
        <f>IF([1]新扩建线路!C376="","",[1]新扩建线路!C376)</f>
        <v/>
      </c>
      <c r="D376" s="24" t="str">
        <f ca="1">IF(A376="","",VLOOKUP(A376,OFFSET(主干线!$C$2,0,0,2000,4),4,FALSE))</f>
        <v/>
      </c>
      <c r="E376" s="24" t="str">
        <f ca="1">IF(A376="","",VLOOKUP(A376,OFFSET(主干线!$C$2,0,0,2000,6),6,FALSE))</f>
        <v/>
      </c>
    </row>
    <row r="377" spans="1:5">
      <c r="A377" s="24" t="str">
        <f>IF([1]新扩建线路!A377="","",[1]新扩建线路!A377)</f>
        <v/>
      </c>
      <c r="B377" s="24" t="str">
        <f>IF([1]新扩建线路!B377="","",[1]新扩建线路!B377)</f>
        <v/>
      </c>
      <c r="C377" s="24" t="str">
        <f>IF([1]新扩建线路!C377="","",[1]新扩建线路!C377)</f>
        <v/>
      </c>
      <c r="D377" s="24" t="str">
        <f ca="1">IF(A377="","",VLOOKUP(A377,OFFSET(主干线!$C$2,0,0,2000,4),4,FALSE))</f>
        <v/>
      </c>
      <c r="E377" s="24" t="str">
        <f ca="1">IF(A377="","",VLOOKUP(A377,OFFSET(主干线!$C$2,0,0,2000,6),6,FALSE))</f>
        <v/>
      </c>
    </row>
    <row r="378" spans="1:5">
      <c r="A378" s="24" t="str">
        <f>IF([1]新扩建线路!A378="","",[1]新扩建线路!A378)</f>
        <v/>
      </c>
      <c r="B378" s="24" t="str">
        <f>IF([1]新扩建线路!B378="","",[1]新扩建线路!B378)</f>
        <v/>
      </c>
      <c r="C378" s="24" t="str">
        <f>IF([1]新扩建线路!C378="","",[1]新扩建线路!C378)</f>
        <v/>
      </c>
      <c r="D378" s="24" t="str">
        <f ca="1">IF(A378="","",VLOOKUP(A378,OFFSET(主干线!$C$2,0,0,2000,4),4,FALSE))</f>
        <v/>
      </c>
      <c r="E378" s="24" t="str">
        <f ca="1">IF(A378="","",VLOOKUP(A378,OFFSET(主干线!$C$2,0,0,2000,6),6,FALSE))</f>
        <v/>
      </c>
    </row>
    <row r="379" spans="1:5">
      <c r="A379" s="24" t="str">
        <f>IF([1]新扩建线路!A379="","",[1]新扩建线路!A379)</f>
        <v/>
      </c>
      <c r="B379" s="24" t="str">
        <f>IF([1]新扩建线路!B379="","",[1]新扩建线路!B379)</f>
        <v/>
      </c>
      <c r="C379" s="24" t="str">
        <f>IF([1]新扩建线路!C379="","",[1]新扩建线路!C379)</f>
        <v/>
      </c>
      <c r="D379" s="24" t="str">
        <f ca="1">IF(A379="","",VLOOKUP(A379,OFFSET(主干线!$C$2,0,0,2000,4),4,FALSE))</f>
        <v/>
      </c>
      <c r="E379" s="24" t="str">
        <f ca="1">IF(A379="","",VLOOKUP(A379,OFFSET(主干线!$C$2,0,0,2000,6),6,FALSE))</f>
        <v/>
      </c>
    </row>
    <row r="380" spans="1:5">
      <c r="A380" s="24" t="str">
        <f>IF([1]新扩建线路!A380="","",[1]新扩建线路!A380)</f>
        <v/>
      </c>
      <c r="B380" s="24" t="str">
        <f>IF([1]新扩建线路!B380="","",[1]新扩建线路!B380)</f>
        <v/>
      </c>
      <c r="C380" s="24" t="str">
        <f>IF([1]新扩建线路!C380="","",[1]新扩建线路!C380)</f>
        <v/>
      </c>
      <c r="D380" s="24" t="str">
        <f ca="1">IF(A380="","",VLOOKUP(A380,OFFSET(主干线!$C$2,0,0,2000,4),4,FALSE))</f>
        <v/>
      </c>
      <c r="E380" s="24" t="str">
        <f ca="1">IF(A380="","",VLOOKUP(A380,OFFSET(主干线!$C$2,0,0,2000,6),6,FALSE))</f>
        <v/>
      </c>
    </row>
    <row r="381" spans="1:5">
      <c r="A381" s="24" t="str">
        <f>IF([1]新扩建线路!A381="","",[1]新扩建线路!A381)</f>
        <v/>
      </c>
      <c r="B381" s="24" t="str">
        <f>IF([1]新扩建线路!B381="","",[1]新扩建线路!B381)</f>
        <v/>
      </c>
      <c r="C381" s="24" t="str">
        <f>IF([1]新扩建线路!C381="","",[1]新扩建线路!C381)</f>
        <v/>
      </c>
      <c r="D381" s="24" t="str">
        <f ca="1">IF(A381="","",VLOOKUP(A381,OFFSET(主干线!$C$2,0,0,2000,4),4,FALSE))</f>
        <v/>
      </c>
      <c r="E381" s="24" t="str">
        <f ca="1">IF(A381="","",VLOOKUP(A381,OFFSET(主干线!$C$2,0,0,2000,6),6,FALSE))</f>
        <v/>
      </c>
    </row>
    <row r="382" spans="1:5">
      <c r="A382" s="24" t="str">
        <f>IF([1]新扩建线路!A382="","",[1]新扩建线路!A382)</f>
        <v/>
      </c>
      <c r="B382" s="24" t="str">
        <f>IF([1]新扩建线路!B382="","",[1]新扩建线路!B382)</f>
        <v/>
      </c>
      <c r="C382" s="24" t="str">
        <f>IF([1]新扩建线路!C382="","",[1]新扩建线路!C382)</f>
        <v/>
      </c>
      <c r="D382" s="24" t="str">
        <f ca="1">IF(A382="","",VLOOKUP(A382,OFFSET(主干线!$C$2,0,0,2000,4),4,FALSE))</f>
        <v/>
      </c>
      <c r="E382" s="24" t="str">
        <f ca="1">IF(A382="","",VLOOKUP(A382,OFFSET(主干线!$C$2,0,0,2000,6),6,FALSE))</f>
        <v/>
      </c>
    </row>
    <row r="383" spans="1:5">
      <c r="A383" s="24" t="str">
        <f>IF([1]新扩建线路!A383="","",[1]新扩建线路!A383)</f>
        <v/>
      </c>
      <c r="B383" s="24" t="str">
        <f>IF([1]新扩建线路!B383="","",[1]新扩建线路!B383)</f>
        <v/>
      </c>
      <c r="C383" s="24" t="str">
        <f>IF([1]新扩建线路!C383="","",[1]新扩建线路!C383)</f>
        <v/>
      </c>
      <c r="D383" s="24" t="str">
        <f ca="1">IF(A383="","",VLOOKUP(A383,OFFSET(主干线!$C$2,0,0,2000,4),4,FALSE))</f>
        <v/>
      </c>
      <c r="E383" s="24" t="str">
        <f ca="1">IF(A383="","",VLOOKUP(A383,OFFSET(主干线!$C$2,0,0,2000,6),6,FALSE))</f>
        <v/>
      </c>
    </row>
    <row r="384" spans="1:5">
      <c r="A384" s="24" t="str">
        <f>IF([1]新扩建线路!A384="","",[1]新扩建线路!A384)</f>
        <v/>
      </c>
      <c r="B384" s="24" t="str">
        <f>IF([1]新扩建线路!B384="","",[1]新扩建线路!B384)</f>
        <v/>
      </c>
      <c r="C384" s="24" t="str">
        <f>IF([1]新扩建线路!C384="","",[1]新扩建线路!C384)</f>
        <v/>
      </c>
      <c r="D384" s="24" t="str">
        <f ca="1">IF(A384="","",VLOOKUP(A384,OFFSET(主干线!$C$2,0,0,2000,4),4,FALSE))</f>
        <v/>
      </c>
      <c r="E384" s="24" t="str">
        <f ca="1">IF(A384="","",VLOOKUP(A384,OFFSET(主干线!$C$2,0,0,2000,6),6,FALSE))</f>
        <v/>
      </c>
    </row>
    <row r="385" spans="1:5">
      <c r="A385" s="24" t="str">
        <f>IF([1]新扩建线路!A385="","",[1]新扩建线路!A385)</f>
        <v/>
      </c>
      <c r="B385" s="24" t="str">
        <f>IF([1]新扩建线路!B385="","",[1]新扩建线路!B385)</f>
        <v/>
      </c>
      <c r="C385" s="24" t="str">
        <f>IF([1]新扩建线路!C385="","",[1]新扩建线路!C385)</f>
        <v/>
      </c>
      <c r="D385" s="24" t="str">
        <f ca="1">IF(A385="","",VLOOKUP(A385,OFFSET(主干线!$C$2,0,0,2000,4),4,FALSE))</f>
        <v/>
      </c>
      <c r="E385" s="24" t="str">
        <f ca="1">IF(A385="","",VLOOKUP(A385,OFFSET(主干线!$C$2,0,0,2000,6),6,FALSE))</f>
        <v/>
      </c>
    </row>
    <row r="386" spans="1:5">
      <c r="A386" s="24" t="str">
        <f>IF([1]新扩建线路!A386="","",[1]新扩建线路!A386)</f>
        <v/>
      </c>
      <c r="B386" s="24" t="str">
        <f>IF([1]新扩建线路!B386="","",[1]新扩建线路!B386)</f>
        <v/>
      </c>
      <c r="C386" s="24" t="str">
        <f>IF([1]新扩建线路!C386="","",[1]新扩建线路!C386)</f>
        <v/>
      </c>
      <c r="D386" s="24" t="str">
        <f ca="1">IF(A386="","",VLOOKUP(A386,OFFSET(主干线!$C$2,0,0,2000,4),4,FALSE))</f>
        <v/>
      </c>
      <c r="E386" s="24" t="str">
        <f ca="1">IF(A386="","",VLOOKUP(A386,OFFSET(主干线!$C$2,0,0,2000,6),6,FALSE))</f>
        <v/>
      </c>
    </row>
    <row r="387" spans="1:5">
      <c r="A387" s="24" t="str">
        <f>IF([1]新扩建线路!A387="","",[1]新扩建线路!A387)</f>
        <v/>
      </c>
      <c r="B387" s="24" t="str">
        <f>IF([1]新扩建线路!B387="","",[1]新扩建线路!B387)</f>
        <v/>
      </c>
      <c r="C387" s="24" t="str">
        <f>IF([1]新扩建线路!C387="","",[1]新扩建线路!C387)</f>
        <v/>
      </c>
      <c r="D387" s="24" t="str">
        <f ca="1">IF(A387="","",VLOOKUP(A387,OFFSET(主干线!$C$2,0,0,2000,4),4,FALSE))</f>
        <v/>
      </c>
      <c r="E387" s="24" t="str">
        <f ca="1">IF(A387="","",VLOOKUP(A387,OFFSET(主干线!$C$2,0,0,2000,6),6,FALSE))</f>
        <v/>
      </c>
    </row>
    <row r="388" spans="1:5">
      <c r="A388" s="24" t="str">
        <f>IF([1]新扩建线路!A388="","",[1]新扩建线路!A388)</f>
        <v/>
      </c>
      <c r="B388" s="24" t="str">
        <f>IF([1]新扩建线路!B388="","",[1]新扩建线路!B388)</f>
        <v/>
      </c>
      <c r="C388" s="24" t="str">
        <f>IF([1]新扩建线路!C388="","",[1]新扩建线路!C388)</f>
        <v/>
      </c>
      <c r="D388" s="24" t="str">
        <f ca="1">IF(A388="","",VLOOKUP(A388,OFFSET(主干线!$C$2,0,0,2000,4),4,FALSE))</f>
        <v/>
      </c>
      <c r="E388" s="24" t="str">
        <f ca="1">IF(A388="","",VLOOKUP(A388,OFFSET(主干线!$C$2,0,0,2000,6),6,FALSE))</f>
        <v/>
      </c>
    </row>
    <row r="389" spans="1:5">
      <c r="A389" s="24" t="str">
        <f>IF([1]新扩建线路!A389="","",[1]新扩建线路!A389)</f>
        <v/>
      </c>
      <c r="B389" s="24" t="str">
        <f>IF([1]新扩建线路!B389="","",[1]新扩建线路!B389)</f>
        <v/>
      </c>
      <c r="C389" s="24" t="str">
        <f>IF([1]新扩建线路!C389="","",[1]新扩建线路!C389)</f>
        <v/>
      </c>
      <c r="D389" s="24" t="str">
        <f ca="1">IF(A389="","",VLOOKUP(A389,OFFSET(主干线!$C$2,0,0,2000,4),4,FALSE))</f>
        <v/>
      </c>
      <c r="E389" s="24" t="str">
        <f ca="1">IF(A389="","",VLOOKUP(A389,OFFSET(主干线!$C$2,0,0,2000,6),6,FALSE))</f>
        <v/>
      </c>
    </row>
    <row r="390" spans="1:5">
      <c r="A390" s="24" t="str">
        <f>IF([1]新扩建线路!A390="","",[1]新扩建线路!A390)</f>
        <v/>
      </c>
      <c r="B390" s="24" t="str">
        <f>IF([1]新扩建线路!B390="","",[1]新扩建线路!B390)</f>
        <v/>
      </c>
      <c r="C390" s="24" t="str">
        <f>IF([1]新扩建线路!C390="","",[1]新扩建线路!C390)</f>
        <v/>
      </c>
      <c r="D390" s="24" t="str">
        <f ca="1">IF(A390="","",VLOOKUP(A390,OFFSET(主干线!$C$2,0,0,2000,4),4,FALSE))</f>
        <v/>
      </c>
      <c r="E390" s="24" t="str">
        <f ca="1">IF(A390="","",VLOOKUP(A390,OFFSET(主干线!$C$2,0,0,2000,6),6,FALSE))</f>
        <v/>
      </c>
    </row>
    <row r="391" spans="1:5">
      <c r="A391" s="24" t="str">
        <f>IF([1]新扩建线路!A391="","",[1]新扩建线路!A391)</f>
        <v/>
      </c>
      <c r="B391" s="24" t="str">
        <f>IF([1]新扩建线路!B391="","",[1]新扩建线路!B391)</f>
        <v/>
      </c>
      <c r="C391" s="24" t="str">
        <f>IF([1]新扩建线路!C391="","",[1]新扩建线路!C391)</f>
        <v/>
      </c>
      <c r="D391" s="24" t="str">
        <f ca="1">IF(A391="","",VLOOKUP(A391,OFFSET(主干线!$C$2,0,0,2000,4),4,FALSE))</f>
        <v/>
      </c>
      <c r="E391" s="24" t="str">
        <f ca="1">IF(A391="","",VLOOKUP(A391,OFFSET(主干线!$C$2,0,0,2000,6),6,FALSE))</f>
        <v/>
      </c>
    </row>
    <row r="392" spans="1:5">
      <c r="A392" s="24" t="str">
        <f>IF([1]新扩建线路!A392="","",[1]新扩建线路!A392)</f>
        <v/>
      </c>
      <c r="B392" s="24" t="str">
        <f>IF([1]新扩建线路!B392="","",[1]新扩建线路!B392)</f>
        <v/>
      </c>
      <c r="C392" s="24" t="str">
        <f>IF([1]新扩建线路!C392="","",[1]新扩建线路!C392)</f>
        <v/>
      </c>
      <c r="D392" s="24" t="str">
        <f ca="1">IF(A392="","",VLOOKUP(A392,OFFSET(主干线!$C$2,0,0,2000,4),4,FALSE))</f>
        <v/>
      </c>
      <c r="E392" s="24" t="str">
        <f ca="1">IF(A392="","",VLOOKUP(A392,OFFSET(主干线!$C$2,0,0,2000,6),6,FALSE))</f>
        <v/>
      </c>
    </row>
    <row r="393" spans="1:5">
      <c r="A393" s="24" t="str">
        <f>IF([1]新扩建线路!A393="","",[1]新扩建线路!A393)</f>
        <v/>
      </c>
      <c r="B393" s="24" t="str">
        <f>IF([1]新扩建线路!B393="","",[1]新扩建线路!B393)</f>
        <v/>
      </c>
      <c r="C393" s="24" t="str">
        <f>IF([1]新扩建线路!C393="","",[1]新扩建线路!C393)</f>
        <v/>
      </c>
      <c r="D393" s="24" t="str">
        <f ca="1">IF(A393="","",VLOOKUP(A393,OFFSET(主干线!$C$2,0,0,2000,4),4,FALSE))</f>
        <v/>
      </c>
      <c r="E393" s="24" t="str">
        <f ca="1">IF(A393="","",VLOOKUP(A393,OFFSET(主干线!$C$2,0,0,2000,6),6,FALSE))</f>
        <v/>
      </c>
    </row>
    <row r="394" spans="1:5">
      <c r="A394" s="24" t="str">
        <f>IF([1]新扩建线路!A394="","",[1]新扩建线路!A394)</f>
        <v/>
      </c>
      <c r="B394" s="24" t="str">
        <f>IF([1]新扩建线路!B394="","",[1]新扩建线路!B394)</f>
        <v/>
      </c>
      <c r="C394" s="24" t="str">
        <f>IF([1]新扩建线路!C394="","",[1]新扩建线路!C394)</f>
        <v/>
      </c>
      <c r="D394" s="24" t="str">
        <f ca="1">IF(A394="","",VLOOKUP(A394,OFFSET(主干线!$C$2,0,0,2000,4),4,FALSE))</f>
        <v/>
      </c>
      <c r="E394" s="24" t="str">
        <f ca="1">IF(A394="","",VLOOKUP(A394,OFFSET(主干线!$C$2,0,0,2000,6),6,FALSE))</f>
        <v/>
      </c>
    </row>
    <row r="395" spans="1:5">
      <c r="A395" s="24" t="str">
        <f>IF([1]新扩建线路!A395="","",[1]新扩建线路!A395)</f>
        <v/>
      </c>
      <c r="B395" s="24" t="str">
        <f>IF([1]新扩建线路!B395="","",[1]新扩建线路!B395)</f>
        <v/>
      </c>
      <c r="C395" s="24" t="str">
        <f>IF([1]新扩建线路!C395="","",[1]新扩建线路!C395)</f>
        <v/>
      </c>
      <c r="D395" s="24" t="str">
        <f ca="1">IF(A395="","",VLOOKUP(A395,OFFSET(主干线!$C$2,0,0,2000,4),4,FALSE))</f>
        <v/>
      </c>
      <c r="E395" s="24" t="str">
        <f ca="1">IF(A395="","",VLOOKUP(A395,OFFSET(主干线!$C$2,0,0,2000,6),6,FALSE))</f>
        <v/>
      </c>
    </row>
    <row r="396" spans="1:5">
      <c r="A396" s="24" t="str">
        <f>IF([1]新扩建线路!A396="","",[1]新扩建线路!A396)</f>
        <v/>
      </c>
      <c r="B396" s="24" t="str">
        <f>IF([1]新扩建线路!B396="","",[1]新扩建线路!B396)</f>
        <v/>
      </c>
      <c r="C396" s="24" t="str">
        <f>IF([1]新扩建线路!C396="","",[1]新扩建线路!C396)</f>
        <v/>
      </c>
      <c r="D396" s="24" t="str">
        <f ca="1">IF(A396="","",VLOOKUP(A396,OFFSET(主干线!$C$2,0,0,2000,4),4,FALSE))</f>
        <v/>
      </c>
      <c r="E396" s="24" t="str">
        <f ca="1">IF(A396="","",VLOOKUP(A396,OFFSET(主干线!$C$2,0,0,2000,6),6,FALSE))</f>
        <v/>
      </c>
    </row>
    <row r="397" spans="1:5">
      <c r="A397" s="24" t="str">
        <f>IF([1]新扩建线路!A397="","",[1]新扩建线路!A397)</f>
        <v/>
      </c>
      <c r="B397" s="24" t="str">
        <f>IF([1]新扩建线路!B397="","",[1]新扩建线路!B397)</f>
        <v/>
      </c>
      <c r="C397" s="24" t="str">
        <f>IF([1]新扩建线路!C397="","",[1]新扩建线路!C397)</f>
        <v/>
      </c>
      <c r="D397" s="24" t="str">
        <f ca="1">IF(A397="","",VLOOKUP(A397,OFFSET(主干线!$C$2,0,0,2000,4),4,FALSE))</f>
        <v/>
      </c>
      <c r="E397" s="24" t="str">
        <f ca="1">IF(A397="","",VLOOKUP(A397,OFFSET(主干线!$C$2,0,0,2000,6),6,FALSE))</f>
        <v/>
      </c>
    </row>
    <row r="398" spans="1:5">
      <c r="A398" s="24" t="str">
        <f>IF([1]新扩建线路!A398="","",[1]新扩建线路!A398)</f>
        <v/>
      </c>
      <c r="B398" s="24" t="str">
        <f>IF([1]新扩建线路!B398="","",[1]新扩建线路!B398)</f>
        <v/>
      </c>
      <c r="C398" s="24" t="str">
        <f>IF([1]新扩建线路!C398="","",[1]新扩建线路!C398)</f>
        <v/>
      </c>
      <c r="D398" s="24" t="str">
        <f ca="1">IF(A398="","",VLOOKUP(A398,OFFSET(主干线!$C$2,0,0,2000,4),4,FALSE))</f>
        <v/>
      </c>
      <c r="E398" s="24" t="str">
        <f ca="1">IF(A398="","",VLOOKUP(A398,OFFSET(主干线!$C$2,0,0,2000,6),6,FALSE))</f>
        <v/>
      </c>
    </row>
    <row r="399" spans="1:5">
      <c r="A399" s="24" t="str">
        <f>IF([1]新扩建线路!A399="","",[1]新扩建线路!A399)</f>
        <v/>
      </c>
      <c r="B399" s="24" t="str">
        <f>IF([1]新扩建线路!B399="","",[1]新扩建线路!B399)</f>
        <v/>
      </c>
      <c r="C399" s="24" t="str">
        <f>IF([1]新扩建线路!C399="","",[1]新扩建线路!C399)</f>
        <v/>
      </c>
      <c r="D399" s="24" t="str">
        <f ca="1">IF(A399="","",VLOOKUP(A399,OFFSET(主干线!$C$2,0,0,2000,4),4,FALSE))</f>
        <v/>
      </c>
      <c r="E399" s="24" t="str">
        <f ca="1">IF(A399="","",VLOOKUP(A399,OFFSET(主干线!$C$2,0,0,2000,6),6,FALSE))</f>
        <v/>
      </c>
    </row>
    <row r="400" spans="1:5">
      <c r="A400" s="24" t="str">
        <f>IF([1]新扩建线路!A400="","",[1]新扩建线路!A400)</f>
        <v/>
      </c>
      <c r="B400" s="24" t="str">
        <f>IF([1]新扩建线路!B400="","",[1]新扩建线路!B400)</f>
        <v/>
      </c>
      <c r="C400" s="24" t="str">
        <f>IF([1]新扩建线路!C400="","",[1]新扩建线路!C400)</f>
        <v/>
      </c>
      <c r="D400" s="24" t="str">
        <f ca="1">IF(A400="","",VLOOKUP(A400,OFFSET(主干线!$C$2,0,0,2000,4),4,FALSE))</f>
        <v/>
      </c>
      <c r="E400" s="24" t="str">
        <f ca="1">IF(A400="","",VLOOKUP(A400,OFFSET(主干线!$C$2,0,0,2000,6),6,FALSE))</f>
        <v/>
      </c>
    </row>
    <row r="401" spans="1:5">
      <c r="A401" s="24" t="str">
        <f>IF([1]新扩建线路!A401="","",[1]新扩建线路!A401)</f>
        <v/>
      </c>
      <c r="B401" s="24" t="str">
        <f>IF([1]新扩建线路!B401="","",[1]新扩建线路!B401)</f>
        <v/>
      </c>
      <c r="C401" s="24" t="str">
        <f>IF([1]新扩建线路!C401="","",[1]新扩建线路!C401)</f>
        <v/>
      </c>
      <c r="D401" s="24" t="str">
        <f ca="1">IF(A401="","",VLOOKUP(A401,OFFSET(主干线!$C$2,0,0,2000,4),4,FALSE))</f>
        <v/>
      </c>
      <c r="E401" s="24" t="str">
        <f ca="1">IF(A401="","",VLOOKUP(A401,OFFSET(主干线!$C$2,0,0,2000,6),6,FALSE))</f>
        <v/>
      </c>
    </row>
    <row r="402" spans="1:5">
      <c r="A402" s="24" t="str">
        <f>IF([1]新扩建线路!A402="","",[1]新扩建线路!A402)</f>
        <v/>
      </c>
      <c r="B402" s="24" t="str">
        <f>IF([1]新扩建线路!B402="","",[1]新扩建线路!B402)</f>
        <v/>
      </c>
      <c r="C402" s="24" t="str">
        <f>IF([1]新扩建线路!C402="","",[1]新扩建线路!C402)</f>
        <v/>
      </c>
      <c r="D402" s="24" t="str">
        <f ca="1">IF(A402="","",VLOOKUP(A402,OFFSET(主干线!$C$2,0,0,2000,4),4,FALSE))</f>
        <v/>
      </c>
      <c r="E402" s="24" t="str">
        <f ca="1">IF(A402="","",VLOOKUP(A402,OFFSET(主干线!$C$2,0,0,2000,6),6,FALSE))</f>
        <v/>
      </c>
    </row>
    <row r="403" spans="1:5">
      <c r="A403" s="24" t="str">
        <f>IF([1]新扩建线路!A403="","",[1]新扩建线路!A403)</f>
        <v/>
      </c>
      <c r="B403" s="24" t="str">
        <f>IF([1]新扩建线路!B403="","",[1]新扩建线路!B403)</f>
        <v/>
      </c>
      <c r="C403" s="24" t="str">
        <f>IF([1]新扩建线路!C403="","",[1]新扩建线路!C403)</f>
        <v/>
      </c>
      <c r="D403" s="24" t="str">
        <f ca="1">IF(A403="","",VLOOKUP(A403,OFFSET(主干线!$C$2,0,0,2000,4),4,FALSE))</f>
        <v/>
      </c>
      <c r="E403" s="24" t="str">
        <f ca="1">IF(A403="","",VLOOKUP(A403,OFFSET(主干线!$C$2,0,0,2000,6),6,FALSE))</f>
        <v/>
      </c>
    </row>
    <row r="404" spans="1:5">
      <c r="A404" s="24" t="str">
        <f>IF([1]新扩建线路!A404="","",[1]新扩建线路!A404)</f>
        <v/>
      </c>
      <c r="B404" s="24" t="str">
        <f>IF([1]新扩建线路!B404="","",[1]新扩建线路!B404)</f>
        <v/>
      </c>
      <c r="C404" s="24" t="str">
        <f>IF([1]新扩建线路!C404="","",[1]新扩建线路!C404)</f>
        <v/>
      </c>
      <c r="D404" s="24" t="str">
        <f ca="1">IF(A404="","",VLOOKUP(A404,OFFSET(主干线!$C$2,0,0,2000,4),4,FALSE))</f>
        <v/>
      </c>
      <c r="E404" s="24" t="str">
        <f ca="1">IF(A404="","",VLOOKUP(A404,OFFSET(主干线!$C$2,0,0,2000,6),6,FALSE))</f>
        <v/>
      </c>
    </row>
    <row r="405" spans="1:5">
      <c r="A405" s="24" t="str">
        <f>IF([1]新扩建线路!A405="","",[1]新扩建线路!A405)</f>
        <v/>
      </c>
      <c r="B405" s="24" t="str">
        <f>IF([1]新扩建线路!B405="","",[1]新扩建线路!B405)</f>
        <v/>
      </c>
      <c r="C405" s="24" t="str">
        <f>IF([1]新扩建线路!C405="","",[1]新扩建线路!C405)</f>
        <v/>
      </c>
      <c r="D405" s="24" t="str">
        <f ca="1">IF(A405="","",VLOOKUP(A405,OFFSET(主干线!$C$2,0,0,2000,4),4,FALSE))</f>
        <v/>
      </c>
      <c r="E405" s="24" t="str">
        <f ca="1">IF(A405="","",VLOOKUP(A405,OFFSET(主干线!$C$2,0,0,2000,6),6,FALSE))</f>
        <v/>
      </c>
    </row>
    <row r="406" spans="1:5">
      <c r="A406" s="24" t="str">
        <f>IF([1]新扩建线路!A406="","",[1]新扩建线路!A406)</f>
        <v/>
      </c>
      <c r="B406" s="24" t="str">
        <f>IF([1]新扩建线路!B406="","",[1]新扩建线路!B406)</f>
        <v/>
      </c>
      <c r="C406" s="24" t="str">
        <f>IF([1]新扩建线路!C406="","",[1]新扩建线路!C406)</f>
        <v/>
      </c>
      <c r="D406" s="24" t="str">
        <f ca="1">IF(A406="","",VLOOKUP(A406,OFFSET(主干线!$C$2,0,0,2000,4),4,FALSE))</f>
        <v/>
      </c>
      <c r="E406" s="24" t="str">
        <f ca="1">IF(A406="","",VLOOKUP(A406,OFFSET(主干线!$C$2,0,0,2000,6),6,FALSE))</f>
        <v/>
      </c>
    </row>
    <row r="407" spans="1:5">
      <c r="A407" s="24" t="str">
        <f>IF([1]新扩建线路!A407="","",[1]新扩建线路!A407)</f>
        <v/>
      </c>
      <c r="B407" s="24" t="str">
        <f>IF([1]新扩建线路!B407="","",[1]新扩建线路!B407)</f>
        <v/>
      </c>
      <c r="C407" s="24" t="str">
        <f>IF([1]新扩建线路!C407="","",[1]新扩建线路!C407)</f>
        <v/>
      </c>
      <c r="D407" s="24" t="str">
        <f ca="1">IF(A407="","",VLOOKUP(A407,OFFSET(主干线!$C$2,0,0,2000,4),4,FALSE))</f>
        <v/>
      </c>
      <c r="E407" s="24" t="str">
        <f ca="1">IF(A407="","",VLOOKUP(A407,OFFSET(主干线!$C$2,0,0,2000,6),6,FALSE))</f>
        <v/>
      </c>
    </row>
    <row r="408" spans="1:5">
      <c r="A408" s="24" t="str">
        <f>IF([1]新扩建线路!A408="","",[1]新扩建线路!A408)</f>
        <v/>
      </c>
      <c r="B408" s="24" t="str">
        <f>IF([1]新扩建线路!B408="","",[1]新扩建线路!B408)</f>
        <v/>
      </c>
      <c r="C408" s="24" t="str">
        <f>IF([1]新扩建线路!C408="","",[1]新扩建线路!C408)</f>
        <v/>
      </c>
      <c r="D408" s="24" t="str">
        <f ca="1">IF(A408="","",VLOOKUP(A408,OFFSET(主干线!$C$2,0,0,2000,4),4,FALSE))</f>
        <v/>
      </c>
      <c r="E408" s="24" t="str">
        <f ca="1">IF(A408="","",VLOOKUP(A408,OFFSET(主干线!$C$2,0,0,2000,6),6,FALSE))</f>
        <v/>
      </c>
    </row>
    <row r="409" spans="1:5">
      <c r="A409" s="24" t="str">
        <f>IF([1]新扩建线路!A409="","",[1]新扩建线路!A409)</f>
        <v/>
      </c>
      <c r="B409" s="24" t="str">
        <f>IF([1]新扩建线路!B409="","",[1]新扩建线路!B409)</f>
        <v/>
      </c>
      <c r="C409" s="24" t="str">
        <f>IF([1]新扩建线路!C409="","",[1]新扩建线路!C409)</f>
        <v/>
      </c>
      <c r="D409" s="24" t="str">
        <f ca="1">IF(A409="","",VLOOKUP(A409,OFFSET(主干线!$C$2,0,0,2000,4),4,FALSE))</f>
        <v/>
      </c>
      <c r="E409" s="24" t="str">
        <f ca="1">IF(A409="","",VLOOKUP(A409,OFFSET(主干线!$C$2,0,0,2000,6),6,FALSE))</f>
        <v/>
      </c>
    </row>
    <row r="410" spans="1:5">
      <c r="A410" s="24" t="str">
        <f>IF([1]新扩建线路!A410="","",[1]新扩建线路!A410)</f>
        <v/>
      </c>
      <c r="B410" s="24" t="str">
        <f>IF([1]新扩建线路!B410="","",[1]新扩建线路!B410)</f>
        <v/>
      </c>
      <c r="C410" s="24" t="str">
        <f>IF([1]新扩建线路!C410="","",[1]新扩建线路!C410)</f>
        <v/>
      </c>
      <c r="D410" s="24" t="str">
        <f ca="1">IF(A410="","",VLOOKUP(A410,OFFSET(主干线!$C$2,0,0,2000,4),4,FALSE))</f>
        <v/>
      </c>
      <c r="E410" s="24" t="str">
        <f ca="1">IF(A410="","",VLOOKUP(A410,OFFSET(主干线!$C$2,0,0,2000,6),6,FALSE))</f>
        <v/>
      </c>
    </row>
    <row r="411" spans="1:5">
      <c r="A411" s="24" t="str">
        <f>IF([1]新扩建线路!A411="","",[1]新扩建线路!A411)</f>
        <v/>
      </c>
      <c r="B411" s="24" t="str">
        <f>IF([1]新扩建线路!B411="","",[1]新扩建线路!B411)</f>
        <v/>
      </c>
      <c r="C411" s="24" t="str">
        <f>IF([1]新扩建线路!C411="","",[1]新扩建线路!C411)</f>
        <v/>
      </c>
      <c r="D411" s="24" t="str">
        <f ca="1">IF(A411="","",VLOOKUP(A411,OFFSET(主干线!$C$2,0,0,2000,4),4,FALSE))</f>
        <v/>
      </c>
      <c r="E411" s="24" t="str">
        <f ca="1">IF(A411="","",VLOOKUP(A411,OFFSET(主干线!$C$2,0,0,2000,6),6,FALSE))</f>
        <v/>
      </c>
    </row>
    <row r="412" spans="1:5">
      <c r="A412" s="24" t="str">
        <f>IF([1]新扩建线路!A412="","",[1]新扩建线路!A412)</f>
        <v/>
      </c>
      <c r="B412" s="24" t="str">
        <f>IF([1]新扩建线路!B412="","",[1]新扩建线路!B412)</f>
        <v/>
      </c>
      <c r="C412" s="24" t="str">
        <f>IF([1]新扩建线路!C412="","",[1]新扩建线路!C412)</f>
        <v/>
      </c>
      <c r="D412" s="24" t="str">
        <f ca="1">IF(A412="","",VLOOKUP(A412,OFFSET(主干线!$C$2,0,0,2000,4),4,FALSE))</f>
        <v/>
      </c>
      <c r="E412" s="24" t="str">
        <f ca="1">IF(A412="","",VLOOKUP(A412,OFFSET(主干线!$C$2,0,0,2000,6),6,FALSE))</f>
        <v/>
      </c>
    </row>
    <row r="413" spans="1:5">
      <c r="A413" s="24" t="str">
        <f>IF([1]新扩建线路!A413="","",[1]新扩建线路!A413)</f>
        <v/>
      </c>
      <c r="B413" s="24" t="str">
        <f>IF([1]新扩建线路!B413="","",[1]新扩建线路!B413)</f>
        <v/>
      </c>
      <c r="C413" s="24" t="str">
        <f>IF([1]新扩建线路!C413="","",[1]新扩建线路!C413)</f>
        <v/>
      </c>
      <c r="D413" s="24" t="str">
        <f ca="1">IF(A413="","",VLOOKUP(A413,OFFSET(主干线!$C$2,0,0,2000,4),4,FALSE))</f>
        <v/>
      </c>
      <c r="E413" s="24" t="str">
        <f ca="1">IF(A413="","",VLOOKUP(A413,OFFSET(主干线!$C$2,0,0,2000,6),6,FALSE))</f>
        <v/>
      </c>
    </row>
    <row r="414" spans="1:5">
      <c r="A414" s="24" t="str">
        <f>IF([1]新扩建线路!A414="","",[1]新扩建线路!A414)</f>
        <v/>
      </c>
      <c r="B414" s="24" t="str">
        <f>IF([1]新扩建线路!B414="","",[1]新扩建线路!B414)</f>
        <v/>
      </c>
      <c r="C414" s="24" t="str">
        <f>IF([1]新扩建线路!C414="","",[1]新扩建线路!C414)</f>
        <v/>
      </c>
      <c r="D414" s="24" t="str">
        <f ca="1">IF(A414="","",VLOOKUP(A414,OFFSET(主干线!$C$2,0,0,2000,4),4,FALSE))</f>
        <v/>
      </c>
      <c r="E414" s="24" t="str">
        <f ca="1">IF(A414="","",VLOOKUP(A414,OFFSET(主干线!$C$2,0,0,2000,6),6,FALSE))</f>
        <v/>
      </c>
    </row>
    <row r="415" spans="1:5">
      <c r="A415" s="24" t="str">
        <f>IF([1]新扩建线路!A415="","",[1]新扩建线路!A415)</f>
        <v/>
      </c>
      <c r="B415" s="24" t="str">
        <f>IF([1]新扩建线路!B415="","",[1]新扩建线路!B415)</f>
        <v/>
      </c>
      <c r="C415" s="24" t="str">
        <f>IF([1]新扩建线路!C415="","",[1]新扩建线路!C415)</f>
        <v/>
      </c>
      <c r="D415" s="24" t="str">
        <f ca="1">IF(A415="","",VLOOKUP(A415,OFFSET(主干线!$C$2,0,0,2000,4),4,FALSE))</f>
        <v/>
      </c>
      <c r="E415" s="24" t="str">
        <f ca="1">IF(A415="","",VLOOKUP(A415,OFFSET(主干线!$C$2,0,0,2000,6),6,FALSE))</f>
        <v/>
      </c>
    </row>
    <row r="416" spans="1:5">
      <c r="A416" s="24" t="str">
        <f>IF([1]新扩建线路!A416="","",[1]新扩建线路!A416)</f>
        <v/>
      </c>
      <c r="B416" s="24" t="str">
        <f>IF([1]新扩建线路!B416="","",[1]新扩建线路!B416)</f>
        <v/>
      </c>
      <c r="C416" s="24" t="str">
        <f>IF([1]新扩建线路!C416="","",[1]新扩建线路!C416)</f>
        <v/>
      </c>
      <c r="D416" s="24" t="str">
        <f ca="1">IF(A416="","",VLOOKUP(A416,OFFSET(主干线!$C$2,0,0,2000,4),4,FALSE))</f>
        <v/>
      </c>
      <c r="E416" s="24" t="str">
        <f ca="1">IF(A416="","",VLOOKUP(A416,OFFSET(主干线!$C$2,0,0,2000,6),6,FALSE))</f>
        <v/>
      </c>
    </row>
    <row r="417" spans="1:5">
      <c r="A417" s="24" t="str">
        <f>IF([1]新扩建线路!A417="","",[1]新扩建线路!A417)</f>
        <v/>
      </c>
      <c r="B417" s="24" t="str">
        <f>IF([1]新扩建线路!B417="","",[1]新扩建线路!B417)</f>
        <v/>
      </c>
      <c r="C417" s="24" t="str">
        <f>IF([1]新扩建线路!C417="","",[1]新扩建线路!C417)</f>
        <v/>
      </c>
      <c r="D417" s="24" t="str">
        <f ca="1">IF(A417="","",VLOOKUP(A417,OFFSET(主干线!$C$2,0,0,2000,4),4,FALSE))</f>
        <v/>
      </c>
      <c r="E417" s="24" t="str">
        <f ca="1">IF(A417="","",VLOOKUP(A417,OFFSET(主干线!$C$2,0,0,2000,6),6,FALSE))</f>
        <v/>
      </c>
    </row>
    <row r="418" spans="1:5">
      <c r="A418" s="24" t="str">
        <f>IF([1]新扩建线路!A418="","",[1]新扩建线路!A418)</f>
        <v/>
      </c>
      <c r="B418" s="24" t="str">
        <f>IF([1]新扩建线路!B418="","",[1]新扩建线路!B418)</f>
        <v/>
      </c>
      <c r="C418" s="24" t="str">
        <f>IF([1]新扩建线路!C418="","",[1]新扩建线路!C418)</f>
        <v/>
      </c>
      <c r="D418" s="24" t="str">
        <f ca="1">IF(A418="","",VLOOKUP(A418,OFFSET(主干线!$C$2,0,0,2000,4),4,FALSE))</f>
        <v/>
      </c>
      <c r="E418" s="24" t="str">
        <f ca="1">IF(A418="","",VLOOKUP(A418,OFFSET(主干线!$C$2,0,0,2000,6),6,FALSE))</f>
        <v/>
      </c>
    </row>
    <row r="419" spans="1:5">
      <c r="A419" s="24" t="str">
        <f>IF([1]新扩建线路!A419="","",[1]新扩建线路!A419)</f>
        <v/>
      </c>
      <c r="B419" s="24" t="str">
        <f>IF([1]新扩建线路!B419="","",[1]新扩建线路!B419)</f>
        <v/>
      </c>
      <c r="C419" s="24" t="str">
        <f>IF([1]新扩建线路!C419="","",[1]新扩建线路!C419)</f>
        <v/>
      </c>
      <c r="D419" s="24" t="str">
        <f ca="1">IF(A419="","",VLOOKUP(A419,OFFSET(主干线!$C$2,0,0,2000,4),4,FALSE))</f>
        <v/>
      </c>
      <c r="E419" s="24" t="str">
        <f ca="1">IF(A419="","",VLOOKUP(A419,OFFSET(主干线!$C$2,0,0,2000,6),6,FALSE))</f>
        <v/>
      </c>
    </row>
    <row r="420" spans="1:5">
      <c r="A420" s="24" t="str">
        <f>IF([1]新扩建线路!A420="","",[1]新扩建线路!A420)</f>
        <v/>
      </c>
      <c r="B420" s="24" t="str">
        <f>IF([1]新扩建线路!B420="","",[1]新扩建线路!B420)</f>
        <v/>
      </c>
      <c r="C420" s="24" t="str">
        <f>IF([1]新扩建线路!C420="","",[1]新扩建线路!C420)</f>
        <v/>
      </c>
      <c r="D420" s="24" t="str">
        <f ca="1">IF(A420="","",VLOOKUP(A420,OFFSET(主干线!$C$2,0,0,2000,4),4,FALSE))</f>
        <v/>
      </c>
      <c r="E420" s="24" t="str">
        <f ca="1">IF(A420="","",VLOOKUP(A420,OFFSET(主干线!$C$2,0,0,2000,6),6,FALSE))</f>
        <v/>
      </c>
    </row>
    <row r="421" spans="1:5">
      <c r="A421" s="24" t="str">
        <f>IF([1]新扩建线路!A421="","",[1]新扩建线路!A421)</f>
        <v/>
      </c>
      <c r="B421" s="24" t="str">
        <f>IF([1]新扩建线路!B421="","",[1]新扩建线路!B421)</f>
        <v/>
      </c>
      <c r="C421" s="24" t="str">
        <f>IF([1]新扩建线路!C421="","",[1]新扩建线路!C421)</f>
        <v/>
      </c>
      <c r="D421" s="24" t="str">
        <f ca="1">IF(A421="","",VLOOKUP(A421,OFFSET(主干线!$C$2,0,0,2000,4),4,FALSE))</f>
        <v/>
      </c>
      <c r="E421" s="24" t="str">
        <f ca="1">IF(A421="","",VLOOKUP(A421,OFFSET(主干线!$C$2,0,0,2000,6),6,FALSE))</f>
        <v/>
      </c>
    </row>
    <row r="422" spans="1:5">
      <c r="A422" s="24" t="str">
        <f>IF([1]新扩建线路!A422="","",[1]新扩建线路!A422)</f>
        <v/>
      </c>
      <c r="B422" s="24" t="str">
        <f>IF([1]新扩建线路!B422="","",[1]新扩建线路!B422)</f>
        <v/>
      </c>
      <c r="C422" s="24" t="str">
        <f>IF([1]新扩建线路!C422="","",[1]新扩建线路!C422)</f>
        <v/>
      </c>
      <c r="D422" s="24" t="str">
        <f ca="1">IF(A422="","",VLOOKUP(A422,OFFSET(主干线!$C$2,0,0,2000,4),4,FALSE))</f>
        <v/>
      </c>
      <c r="E422" s="24" t="str">
        <f ca="1">IF(A422="","",VLOOKUP(A422,OFFSET(主干线!$C$2,0,0,2000,6),6,FALSE))</f>
        <v/>
      </c>
    </row>
    <row r="423" spans="1:5">
      <c r="A423" s="24" t="str">
        <f>IF([1]新扩建线路!A423="","",[1]新扩建线路!A423)</f>
        <v/>
      </c>
      <c r="B423" s="24" t="str">
        <f>IF([1]新扩建线路!B423="","",[1]新扩建线路!B423)</f>
        <v/>
      </c>
      <c r="C423" s="24" t="str">
        <f>IF([1]新扩建线路!C423="","",[1]新扩建线路!C423)</f>
        <v/>
      </c>
      <c r="D423" s="24" t="str">
        <f ca="1">IF(A423="","",VLOOKUP(A423,OFFSET(主干线!$C$2,0,0,2000,4),4,FALSE))</f>
        <v/>
      </c>
      <c r="E423" s="24" t="str">
        <f ca="1">IF(A423="","",VLOOKUP(A423,OFFSET(主干线!$C$2,0,0,2000,6),6,FALSE))</f>
        <v/>
      </c>
    </row>
    <row r="424" spans="1:5">
      <c r="A424" s="24" t="str">
        <f>IF([1]新扩建线路!A424="","",[1]新扩建线路!A424)</f>
        <v/>
      </c>
      <c r="B424" s="24" t="str">
        <f>IF([1]新扩建线路!B424="","",[1]新扩建线路!B424)</f>
        <v/>
      </c>
      <c r="C424" s="24" t="str">
        <f>IF([1]新扩建线路!C424="","",[1]新扩建线路!C424)</f>
        <v/>
      </c>
      <c r="D424" s="24" t="str">
        <f ca="1">IF(A424="","",VLOOKUP(A424,OFFSET(主干线!$C$2,0,0,2000,4),4,FALSE))</f>
        <v/>
      </c>
      <c r="E424" s="24" t="str">
        <f ca="1">IF(A424="","",VLOOKUP(A424,OFFSET(主干线!$C$2,0,0,2000,6),6,FALSE))</f>
        <v/>
      </c>
    </row>
    <row r="425" spans="1:5">
      <c r="A425" s="24" t="str">
        <f>IF([1]新扩建线路!A425="","",[1]新扩建线路!A425)</f>
        <v/>
      </c>
      <c r="B425" s="24" t="str">
        <f>IF([1]新扩建线路!B425="","",[1]新扩建线路!B425)</f>
        <v/>
      </c>
      <c r="C425" s="24" t="str">
        <f>IF([1]新扩建线路!C425="","",[1]新扩建线路!C425)</f>
        <v/>
      </c>
      <c r="D425" s="24" t="str">
        <f ca="1">IF(A425="","",VLOOKUP(A425,OFFSET(主干线!$C$2,0,0,2000,4),4,FALSE))</f>
        <v/>
      </c>
      <c r="E425" s="24" t="str">
        <f ca="1">IF(A425="","",VLOOKUP(A425,OFFSET(主干线!$C$2,0,0,2000,6),6,FALSE))</f>
        <v/>
      </c>
    </row>
    <row r="426" spans="1:5">
      <c r="A426" s="24" t="str">
        <f>IF([1]新扩建线路!A426="","",[1]新扩建线路!A426)</f>
        <v/>
      </c>
      <c r="B426" s="24" t="str">
        <f>IF([1]新扩建线路!B426="","",[1]新扩建线路!B426)</f>
        <v/>
      </c>
      <c r="C426" s="24" t="str">
        <f>IF([1]新扩建线路!C426="","",[1]新扩建线路!C426)</f>
        <v/>
      </c>
      <c r="D426" s="24" t="str">
        <f ca="1">IF(A426="","",VLOOKUP(A426,OFFSET(主干线!$C$2,0,0,2000,4),4,FALSE))</f>
        <v/>
      </c>
      <c r="E426" s="24" t="str">
        <f ca="1">IF(A426="","",VLOOKUP(A426,OFFSET(主干线!$C$2,0,0,2000,6),6,FALSE))</f>
        <v/>
      </c>
    </row>
    <row r="427" spans="1:5">
      <c r="A427" s="24" t="str">
        <f>IF([1]新扩建线路!A427="","",[1]新扩建线路!A427)</f>
        <v/>
      </c>
      <c r="B427" s="24" t="str">
        <f>IF([1]新扩建线路!B427="","",[1]新扩建线路!B427)</f>
        <v/>
      </c>
      <c r="C427" s="24" t="str">
        <f>IF([1]新扩建线路!C427="","",[1]新扩建线路!C427)</f>
        <v/>
      </c>
      <c r="D427" s="24" t="str">
        <f ca="1">IF(A427="","",VLOOKUP(A427,OFFSET(主干线!$C$2,0,0,2000,4),4,FALSE))</f>
        <v/>
      </c>
      <c r="E427" s="24" t="str">
        <f ca="1">IF(A427="","",VLOOKUP(A427,OFFSET(主干线!$C$2,0,0,2000,6),6,FALSE))</f>
        <v/>
      </c>
    </row>
    <row r="428" spans="1:5">
      <c r="A428" s="24" t="str">
        <f>IF([1]新扩建线路!A428="","",[1]新扩建线路!A428)</f>
        <v/>
      </c>
      <c r="B428" s="24" t="str">
        <f>IF([1]新扩建线路!B428="","",[1]新扩建线路!B428)</f>
        <v/>
      </c>
      <c r="C428" s="24" t="str">
        <f>IF([1]新扩建线路!C428="","",[1]新扩建线路!C428)</f>
        <v/>
      </c>
      <c r="D428" s="24" t="str">
        <f ca="1">IF(A428="","",VLOOKUP(A428,OFFSET(主干线!$C$2,0,0,2000,4),4,FALSE))</f>
        <v/>
      </c>
      <c r="E428" s="24" t="str">
        <f ca="1">IF(A428="","",VLOOKUP(A428,OFFSET(主干线!$C$2,0,0,2000,6),6,FALSE))</f>
        <v/>
      </c>
    </row>
    <row r="429" spans="1:5">
      <c r="A429" s="24" t="str">
        <f>IF([1]新扩建线路!A429="","",[1]新扩建线路!A429)</f>
        <v/>
      </c>
      <c r="B429" s="24" t="str">
        <f>IF([1]新扩建线路!B429="","",[1]新扩建线路!B429)</f>
        <v/>
      </c>
      <c r="C429" s="24" t="str">
        <f>IF([1]新扩建线路!C429="","",[1]新扩建线路!C429)</f>
        <v/>
      </c>
      <c r="D429" s="24" t="str">
        <f ca="1">IF(A429="","",VLOOKUP(A429,OFFSET(主干线!$C$2,0,0,2000,4),4,FALSE))</f>
        <v/>
      </c>
      <c r="E429" s="24" t="str">
        <f ca="1">IF(A429="","",VLOOKUP(A429,OFFSET(主干线!$C$2,0,0,2000,6),6,FALSE))</f>
        <v/>
      </c>
    </row>
    <row r="430" spans="1:5">
      <c r="A430" s="24" t="str">
        <f>IF([1]新扩建线路!A430="","",[1]新扩建线路!A430)</f>
        <v/>
      </c>
      <c r="B430" s="24" t="str">
        <f>IF([1]新扩建线路!B430="","",[1]新扩建线路!B430)</f>
        <v/>
      </c>
      <c r="C430" s="24" t="str">
        <f>IF([1]新扩建线路!C430="","",[1]新扩建线路!C430)</f>
        <v/>
      </c>
      <c r="D430" s="24" t="str">
        <f ca="1">IF(A430="","",VLOOKUP(A430,OFFSET(主干线!$C$2,0,0,2000,4),4,FALSE))</f>
        <v/>
      </c>
      <c r="E430" s="24" t="str">
        <f ca="1">IF(A430="","",VLOOKUP(A430,OFFSET(主干线!$C$2,0,0,2000,6),6,FALSE))</f>
        <v/>
      </c>
    </row>
    <row r="431" spans="1:5">
      <c r="A431" s="24" t="str">
        <f>IF([1]新扩建线路!A431="","",[1]新扩建线路!A431)</f>
        <v/>
      </c>
      <c r="B431" s="24" t="str">
        <f>IF([1]新扩建线路!B431="","",[1]新扩建线路!B431)</f>
        <v/>
      </c>
      <c r="C431" s="24" t="str">
        <f>IF([1]新扩建线路!C431="","",[1]新扩建线路!C431)</f>
        <v/>
      </c>
      <c r="D431" s="24" t="str">
        <f ca="1">IF(A431="","",VLOOKUP(A431,OFFSET(主干线!$C$2,0,0,2000,4),4,FALSE))</f>
        <v/>
      </c>
      <c r="E431" s="24" t="str">
        <f ca="1">IF(A431="","",VLOOKUP(A431,OFFSET(主干线!$C$2,0,0,2000,6),6,FALSE))</f>
        <v/>
      </c>
    </row>
    <row r="432" spans="1:5">
      <c r="A432" s="24" t="str">
        <f>IF([1]新扩建线路!A432="","",[1]新扩建线路!A432)</f>
        <v/>
      </c>
      <c r="B432" s="24" t="str">
        <f>IF([1]新扩建线路!B432="","",[1]新扩建线路!B432)</f>
        <v/>
      </c>
      <c r="C432" s="24" t="str">
        <f>IF([1]新扩建线路!C432="","",[1]新扩建线路!C432)</f>
        <v/>
      </c>
      <c r="D432" s="24" t="str">
        <f ca="1">IF(A432="","",VLOOKUP(A432,OFFSET(主干线!$C$2,0,0,2000,4),4,FALSE))</f>
        <v/>
      </c>
      <c r="E432" s="24" t="str">
        <f ca="1">IF(A432="","",VLOOKUP(A432,OFFSET(主干线!$C$2,0,0,2000,6),6,FALSE))</f>
        <v/>
      </c>
    </row>
    <row r="433" spans="1:5">
      <c r="A433" s="24" t="str">
        <f>IF([1]新扩建线路!A433="","",[1]新扩建线路!A433)</f>
        <v/>
      </c>
      <c r="B433" s="24" t="str">
        <f>IF([1]新扩建线路!B433="","",[1]新扩建线路!B433)</f>
        <v/>
      </c>
      <c r="C433" s="24" t="str">
        <f>IF([1]新扩建线路!C433="","",[1]新扩建线路!C433)</f>
        <v/>
      </c>
      <c r="D433" s="24" t="str">
        <f ca="1">IF(A433="","",VLOOKUP(A433,OFFSET(主干线!$C$2,0,0,2000,4),4,FALSE))</f>
        <v/>
      </c>
      <c r="E433" s="24" t="str">
        <f ca="1">IF(A433="","",VLOOKUP(A433,OFFSET(主干线!$C$2,0,0,2000,6),6,FALSE))</f>
        <v/>
      </c>
    </row>
    <row r="434" spans="1:5">
      <c r="A434" s="24" t="str">
        <f>IF([1]新扩建线路!A434="","",[1]新扩建线路!A434)</f>
        <v/>
      </c>
      <c r="B434" s="24" t="str">
        <f>IF([1]新扩建线路!B434="","",[1]新扩建线路!B434)</f>
        <v/>
      </c>
      <c r="C434" s="24" t="str">
        <f>IF([1]新扩建线路!C434="","",[1]新扩建线路!C434)</f>
        <v/>
      </c>
      <c r="D434" s="24" t="str">
        <f ca="1">IF(A434="","",VLOOKUP(A434,OFFSET(主干线!$C$2,0,0,2000,4),4,FALSE))</f>
        <v/>
      </c>
      <c r="E434" s="24" t="str">
        <f ca="1">IF(A434="","",VLOOKUP(A434,OFFSET(主干线!$C$2,0,0,2000,6),6,FALSE))</f>
        <v/>
      </c>
    </row>
    <row r="435" spans="1:5">
      <c r="A435" s="24" t="str">
        <f>IF([1]新扩建线路!A435="","",[1]新扩建线路!A435)</f>
        <v/>
      </c>
      <c r="B435" s="24" t="str">
        <f>IF([1]新扩建线路!B435="","",[1]新扩建线路!B435)</f>
        <v/>
      </c>
      <c r="C435" s="24" t="str">
        <f>IF([1]新扩建线路!C435="","",[1]新扩建线路!C435)</f>
        <v/>
      </c>
      <c r="D435" s="24" t="str">
        <f ca="1">IF(A435="","",VLOOKUP(A435,OFFSET(主干线!$C$2,0,0,2000,4),4,FALSE))</f>
        <v/>
      </c>
      <c r="E435" s="24" t="str">
        <f ca="1">IF(A435="","",VLOOKUP(A435,OFFSET(主干线!$C$2,0,0,2000,6),6,FALSE))</f>
        <v/>
      </c>
    </row>
    <row r="436" spans="1:5">
      <c r="A436" s="24" t="str">
        <f>IF([1]新扩建线路!A436="","",[1]新扩建线路!A436)</f>
        <v/>
      </c>
      <c r="B436" s="24" t="str">
        <f>IF([1]新扩建线路!B436="","",[1]新扩建线路!B436)</f>
        <v/>
      </c>
      <c r="C436" s="24" t="str">
        <f>IF([1]新扩建线路!C436="","",[1]新扩建线路!C436)</f>
        <v/>
      </c>
      <c r="D436" s="24" t="str">
        <f ca="1">IF(A436="","",VLOOKUP(A436,OFFSET(主干线!$C$2,0,0,2000,4),4,FALSE))</f>
        <v/>
      </c>
      <c r="E436" s="24" t="str">
        <f ca="1">IF(A436="","",VLOOKUP(A436,OFFSET(主干线!$C$2,0,0,2000,6),6,FALSE))</f>
        <v/>
      </c>
    </row>
    <row r="437" spans="1:5">
      <c r="A437" s="24" t="str">
        <f>IF([1]新扩建线路!A437="","",[1]新扩建线路!A437)</f>
        <v/>
      </c>
      <c r="B437" s="24" t="str">
        <f>IF([1]新扩建线路!B437="","",[1]新扩建线路!B437)</f>
        <v/>
      </c>
      <c r="C437" s="24" t="str">
        <f>IF([1]新扩建线路!C437="","",[1]新扩建线路!C437)</f>
        <v/>
      </c>
      <c r="D437" s="24" t="str">
        <f ca="1">IF(A437="","",VLOOKUP(A437,OFFSET(主干线!$C$2,0,0,2000,4),4,FALSE))</f>
        <v/>
      </c>
      <c r="E437" s="24" t="str">
        <f ca="1">IF(A437="","",VLOOKUP(A437,OFFSET(主干线!$C$2,0,0,2000,6),6,FALSE))</f>
        <v/>
      </c>
    </row>
    <row r="438" spans="1:5">
      <c r="A438" s="24" t="str">
        <f>IF([1]新扩建线路!A438="","",[1]新扩建线路!A438)</f>
        <v/>
      </c>
      <c r="B438" s="24" t="str">
        <f>IF([1]新扩建线路!B438="","",[1]新扩建线路!B438)</f>
        <v/>
      </c>
      <c r="C438" s="24" t="str">
        <f>IF([1]新扩建线路!C438="","",[1]新扩建线路!C438)</f>
        <v/>
      </c>
      <c r="D438" s="24" t="str">
        <f ca="1">IF(A438="","",VLOOKUP(A438,OFFSET(主干线!$C$2,0,0,2000,4),4,FALSE))</f>
        <v/>
      </c>
      <c r="E438" s="24" t="str">
        <f ca="1">IF(A438="","",VLOOKUP(A438,OFFSET(主干线!$C$2,0,0,2000,6),6,FALSE))</f>
        <v/>
      </c>
    </row>
    <row r="439" spans="1:5">
      <c r="A439" s="24" t="str">
        <f>IF([1]新扩建线路!A439="","",[1]新扩建线路!A439)</f>
        <v/>
      </c>
      <c r="B439" s="24" t="str">
        <f>IF([1]新扩建线路!B439="","",[1]新扩建线路!B439)</f>
        <v/>
      </c>
      <c r="C439" s="24" t="str">
        <f>IF([1]新扩建线路!C439="","",[1]新扩建线路!C439)</f>
        <v/>
      </c>
      <c r="D439" s="24" t="str">
        <f ca="1">IF(A439="","",VLOOKUP(A439,OFFSET(主干线!$C$2,0,0,2000,4),4,FALSE))</f>
        <v/>
      </c>
      <c r="E439" s="24" t="str">
        <f ca="1">IF(A439="","",VLOOKUP(A439,OFFSET(主干线!$C$2,0,0,2000,6),6,FALSE))</f>
        <v/>
      </c>
    </row>
    <row r="440" spans="1:5">
      <c r="A440" s="24" t="str">
        <f>IF([1]新扩建线路!A440="","",[1]新扩建线路!A440)</f>
        <v/>
      </c>
      <c r="B440" s="24" t="str">
        <f>IF([1]新扩建线路!B440="","",[1]新扩建线路!B440)</f>
        <v/>
      </c>
      <c r="C440" s="24" t="str">
        <f>IF([1]新扩建线路!C440="","",[1]新扩建线路!C440)</f>
        <v/>
      </c>
      <c r="D440" s="24" t="str">
        <f ca="1">IF(A440="","",VLOOKUP(A440,OFFSET(主干线!$C$2,0,0,2000,4),4,FALSE))</f>
        <v/>
      </c>
      <c r="E440" s="24" t="str">
        <f ca="1">IF(A440="","",VLOOKUP(A440,OFFSET(主干线!$C$2,0,0,2000,6),6,FALSE))</f>
        <v/>
      </c>
    </row>
    <row r="441" spans="1:5">
      <c r="A441" s="24" t="str">
        <f>IF([1]新扩建线路!A441="","",[1]新扩建线路!A441)</f>
        <v/>
      </c>
      <c r="B441" s="24" t="str">
        <f>IF([1]新扩建线路!B441="","",[1]新扩建线路!B441)</f>
        <v/>
      </c>
      <c r="C441" s="24" t="str">
        <f>IF([1]新扩建线路!C441="","",[1]新扩建线路!C441)</f>
        <v/>
      </c>
      <c r="D441" s="24" t="str">
        <f ca="1">IF(A441="","",VLOOKUP(A441,OFFSET(主干线!$C$2,0,0,2000,4),4,FALSE))</f>
        <v/>
      </c>
      <c r="E441" s="24" t="str">
        <f ca="1">IF(A441="","",VLOOKUP(A441,OFFSET(主干线!$C$2,0,0,2000,6),6,FALSE))</f>
        <v/>
      </c>
    </row>
    <row r="442" spans="1:5">
      <c r="A442" s="24" t="str">
        <f>IF([1]新扩建线路!A442="","",[1]新扩建线路!A442)</f>
        <v/>
      </c>
      <c r="B442" s="24" t="str">
        <f>IF([1]新扩建线路!B442="","",[1]新扩建线路!B442)</f>
        <v/>
      </c>
      <c r="C442" s="24" t="str">
        <f>IF([1]新扩建线路!C442="","",[1]新扩建线路!C442)</f>
        <v/>
      </c>
      <c r="D442" s="24" t="str">
        <f ca="1">IF(A442="","",VLOOKUP(A442,OFFSET(主干线!$C$2,0,0,2000,4),4,FALSE))</f>
        <v/>
      </c>
      <c r="E442" s="24" t="str">
        <f ca="1">IF(A442="","",VLOOKUP(A442,OFFSET(主干线!$C$2,0,0,2000,6),6,FALSE))</f>
        <v/>
      </c>
    </row>
    <row r="443" spans="1:5">
      <c r="A443" s="24" t="str">
        <f>IF([1]新扩建线路!A443="","",[1]新扩建线路!A443)</f>
        <v/>
      </c>
      <c r="B443" s="24" t="str">
        <f>IF([1]新扩建线路!B443="","",[1]新扩建线路!B443)</f>
        <v/>
      </c>
      <c r="C443" s="24" t="str">
        <f>IF([1]新扩建线路!C443="","",[1]新扩建线路!C443)</f>
        <v/>
      </c>
      <c r="D443" s="24" t="str">
        <f ca="1">IF(A443="","",VLOOKUP(A443,OFFSET(主干线!$C$2,0,0,2000,4),4,FALSE))</f>
        <v/>
      </c>
      <c r="E443" s="24" t="str">
        <f ca="1">IF(A443="","",VLOOKUP(A443,OFFSET(主干线!$C$2,0,0,2000,6),6,FALSE))</f>
        <v/>
      </c>
    </row>
    <row r="444" spans="1:5">
      <c r="A444" s="24" t="str">
        <f>IF([1]新扩建线路!A444="","",[1]新扩建线路!A444)</f>
        <v/>
      </c>
      <c r="B444" s="24" t="str">
        <f>IF([1]新扩建线路!B444="","",[1]新扩建线路!B444)</f>
        <v/>
      </c>
      <c r="C444" s="24" t="str">
        <f>IF([1]新扩建线路!C444="","",[1]新扩建线路!C444)</f>
        <v/>
      </c>
      <c r="D444" s="24" t="str">
        <f ca="1">IF(A444="","",VLOOKUP(A444,OFFSET(主干线!$C$2,0,0,2000,4),4,FALSE))</f>
        <v/>
      </c>
      <c r="E444" s="24" t="str">
        <f ca="1">IF(A444="","",VLOOKUP(A444,OFFSET(主干线!$C$2,0,0,2000,6),6,FALSE))</f>
        <v/>
      </c>
    </row>
    <row r="445" spans="1:5">
      <c r="A445" s="24" t="str">
        <f>IF([1]新扩建线路!A445="","",[1]新扩建线路!A445)</f>
        <v/>
      </c>
      <c r="B445" s="24" t="str">
        <f>IF([1]新扩建线路!B445="","",[1]新扩建线路!B445)</f>
        <v/>
      </c>
      <c r="C445" s="24" t="str">
        <f>IF([1]新扩建线路!C445="","",[1]新扩建线路!C445)</f>
        <v/>
      </c>
      <c r="D445" s="24" t="str">
        <f ca="1">IF(A445="","",VLOOKUP(A445,OFFSET(主干线!$C$2,0,0,2000,4),4,FALSE))</f>
        <v/>
      </c>
      <c r="E445" s="24" t="str">
        <f ca="1">IF(A445="","",VLOOKUP(A445,OFFSET(主干线!$C$2,0,0,2000,6),6,FALSE))</f>
        <v/>
      </c>
    </row>
    <row r="446" spans="1:5">
      <c r="A446" s="24" t="str">
        <f>IF([1]新扩建线路!A446="","",[1]新扩建线路!A446)</f>
        <v/>
      </c>
      <c r="B446" s="24" t="str">
        <f>IF([1]新扩建线路!B446="","",[1]新扩建线路!B446)</f>
        <v/>
      </c>
      <c r="C446" s="24" t="str">
        <f>IF([1]新扩建线路!C446="","",[1]新扩建线路!C446)</f>
        <v/>
      </c>
      <c r="D446" s="24" t="str">
        <f ca="1">IF(A446="","",VLOOKUP(A446,OFFSET(主干线!$C$2,0,0,2000,4),4,FALSE))</f>
        <v/>
      </c>
      <c r="E446" s="24" t="str">
        <f ca="1">IF(A446="","",VLOOKUP(A446,OFFSET(主干线!$C$2,0,0,2000,6),6,FALSE))</f>
        <v/>
      </c>
    </row>
    <row r="447" spans="1:5">
      <c r="A447" s="24" t="str">
        <f>IF([1]新扩建线路!A447="","",[1]新扩建线路!A447)</f>
        <v/>
      </c>
      <c r="B447" s="24" t="str">
        <f>IF([1]新扩建线路!B447="","",[1]新扩建线路!B447)</f>
        <v/>
      </c>
      <c r="C447" s="24" t="str">
        <f>IF([1]新扩建线路!C447="","",[1]新扩建线路!C447)</f>
        <v/>
      </c>
      <c r="D447" s="24" t="str">
        <f ca="1">IF(A447="","",VLOOKUP(A447,OFFSET(主干线!$C$2,0,0,2000,4),4,FALSE))</f>
        <v/>
      </c>
      <c r="E447" s="24" t="str">
        <f ca="1">IF(A447="","",VLOOKUP(A447,OFFSET(主干线!$C$2,0,0,2000,6),6,FALSE))</f>
        <v/>
      </c>
    </row>
    <row r="448" spans="1:5">
      <c r="A448" s="24" t="str">
        <f>IF([1]新扩建线路!A448="","",[1]新扩建线路!A448)</f>
        <v/>
      </c>
      <c r="B448" s="24" t="str">
        <f>IF([1]新扩建线路!B448="","",[1]新扩建线路!B448)</f>
        <v/>
      </c>
      <c r="C448" s="24" t="str">
        <f>IF([1]新扩建线路!C448="","",[1]新扩建线路!C448)</f>
        <v/>
      </c>
      <c r="D448" s="24" t="str">
        <f ca="1">IF(A448="","",VLOOKUP(A448,OFFSET(主干线!$C$2,0,0,2000,4),4,FALSE))</f>
        <v/>
      </c>
      <c r="E448" s="24" t="str">
        <f ca="1">IF(A448="","",VLOOKUP(A448,OFFSET(主干线!$C$2,0,0,2000,6),6,FALSE))</f>
        <v/>
      </c>
    </row>
    <row r="449" spans="1:5">
      <c r="A449" s="24" t="str">
        <f>IF([1]新扩建线路!A449="","",[1]新扩建线路!A449)</f>
        <v/>
      </c>
      <c r="B449" s="24" t="str">
        <f>IF([1]新扩建线路!B449="","",[1]新扩建线路!B449)</f>
        <v/>
      </c>
      <c r="C449" s="24" t="str">
        <f>IF([1]新扩建线路!C449="","",[1]新扩建线路!C449)</f>
        <v/>
      </c>
      <c r="D449" s="24" t="str">
        <f ca="1">IF(A449="","",VLOOKUP(A449,OFFSET(主干线!$C$2,0,0,2000,4),4,FALSE))</f>
        <v/>
      </c>
      <c r="E449" s="24" t="str">
        <f ca="1">IF(A449="","",VLOOKUP(A449,OFFSET(主干线!$C$2,0,0,2000,6),6,FALSE))</f>
        <v/>
      </c>
    </row>
    <row r="450" spans="1:5">
      <c r="A450" s="24" t="str">
        <f>IF([1]新扩建线路!A450="","",[1]新扩建线路!A450)</f>
        <v/>
      </c>
      <c r="B450" s="24" t="str">
        <f>IF([1]新扩建线路!B450="","",[1]新扩建线路!B450)</f>
        <v/>
      </c>
      <c r="C450" s="24" t="str">
        <f>IF([1]新扩建线路!C450="","",[1]新扩建线路!C450)</f>
        <v/>
      </c>
      <c r="D450" s="24" t="str">
        <f ca="1">IF(A450="","",VLOOKUP(A450,OFFSET(主干线!$C$2,0,0,2000,4),4,FALSE))</f>
        <v/>
      </c>
      <c r="E450" s="24" t="str">
        <f ca="1">IF(A450="","",VLOOKUP(A450,OFFSET(主干线!$C$2,0,0,2000,6),6,FALSE))</f>
        <v/>
      </c>
    </row>
    <row r="451" spans="1:5">
      <c r="A451" s="24" t="str">
        <f>IF([1]新扩建线路!A451="","",[1]新扩建线路!A451)</f>
        <v/>
      </c>
      <c r="B451" s="24" t="str">
        <f>IF([1]新扩建线路!B451="","",[1]新扩建线路!B451)</f>
        <v/>
      </c>
      <c r="C451" s="24" t="str">
        <f>IF([1]新扩建线路!C451="","",[1]新扩建线路!C451)</f>
        <v/>
      </c>
      <c r="D451" s="24" t="str">
        <f ca="1">IF(A451="","",VLOOKUP(A451,OFFSET(主干线!$C$2,0,0,2000,4),4,FALSE))</f>
        <v/>
      </c>
      <c r="E451" s="24" t="str">
        <f ca="1">IF(A451="","",VLOOKUP(A451,OFFSET(主干线!$C$2,0,0,2000,6),6,FALSE))</f>
        <v/>
      </c>
    </row>
    <row r="452" spans="1:5">
      <c r="A452" s="24" t="str">
        <f>IF([1]新扩建线路!A452="","",[1]新扩建线路!A452)</f>
        <v/>
      </c>
      <c r="B452" s="24" t="str">
        <f>IF([1]新扩建线路!B452="","",[1]新扩建线路!B452)</f>
        <v/>
      </c>
      <c r="C452" s="24" t="str">
        <f>IF([1]新扩建线路!C452="","",[1]新扩建线路!C452)</f>
        <v/>
      </c>
      <c r="D452" s="24" t="str">
        <f ca="1">IF(A452="","",VLOOKUP(A452,OFFSET(主干线!$C$2,0,0,2000,4),4,FALSE))</f>
        <v/>
      </c>
      <c r="E452" s="24" t="str">
        <f ca="1">IF(A452="","",VLOOKUP(A452,OFFSET(主干线!$C$2,0,0,2000,6),6,FALSE))</f>
        <v/>
      </c>
    </row>
    <row r="453" spans="1:5">
      <c r="A453" s="24" t="str">
        <f>IF([1]新扩建线路!A453="","",[1]新扩建线路!A453)</f>
        <v/>
      </c>
      <c r="B453" s="24" t="str">
        <f>IF([1]新扩建线路!B453="","",[1]新扩建线路!B453)</f>
        <v/>
      </c>
      <c r="C453" s="24" t="str">
        <f>IF([1]新扩建线路!C453="","",[1]新扩建线路!C453)</f>
        <v/>
      </c>
      <c r="D453" s="24" t="str">
        <f ca="1">IF(A453="","",VLOOKUP(A453,OFFSET(主干线!$C$2,0,0,2000,4),4,FALSE))</f>
        <v/>
      </c>
      <c r="E453" s="24" t="str">
        <f ca="1">IF(A453="","",VLOOKUP(A453,OFFSET(主干线!$C$2,0,0,2000,6),6,FALSE))</f>
        <v/>
      </c>
    </row>
    <row r="454" spans="1:5">
      <c r="A454" s="24" t="str">
        <f>IF([1]新扩建线路!A454="","",[1]新扩建线路!A454)</f>
        <v/>
      </c>
      <c r="B454" s="24" t="str">
        <f>IF([1]新扩建线路!B454="","",[1]新扩建线路!B454)</f>
        <v/>
      </c>
      <c r="C454" s="24" t="str">
        <f>IF([1]新扩建线路!C454="","",[1]新扩建线路!C454)</f>
        <v/>
      </c>
      <c r="D454" s="24" t="str">
        <f ca="1">IF(A454="","",VLOOKUP(A454,OFFSET(主干线!$C$2,0,0,2000,4),4,FALSE))</f>
        <v/>
      </c>
      <c r="E454" s="24" t="str">
        <f ca="1">IF(A454="","",VLOOKUP(A454,OFFSET(主干线!$C$2,0,0,2000,6),6,FALSE))</f>
        <v/>
      </c>
    </row>
    <row r="455" spans="1:5">
      <c r="A455" s="24" t="str">
        <f>IF([1]新扩建线路!A455="","",[1]新扩建线路!A455)</f>
        <v/>
      </c>
      <c r="B455" s="24" t="str">
        <f>IF([1]新扩建线路!B455="","",[1]新扩建线路!B455)</f>
        <v/>
      </c>
      <c r="C455" s="24" t="str">
        <f>IF([1]新扩建线路!C455="","",[1]新扩建线路!C455)</f>
        <v/>
      </c>
      <c r="D455" s="24" t="str">
        <f ca="1">IF(A455="","",VLOOKUP(A455,OFFSET(主干线!$C$2,0,0,2000,4),4,FALSE))</f>
        <v/>
      </c>
      <c r="E455" s="24" t="str">
        <f ca="1">IF(A455="","",VLOOKUP(A455,OFFSET(主干线!$C$2,0,0,2000,6),6,FALSE))</f>
        <v/>
      </c>
    </row>
    <row r="456" spans="1:5">
      <c r="A456" s="24" t="str">
        <f>IF([1]新扩建线路!A456="","",[1]新扩建线路!A456)</f>
        <v/>
      </c>
      <c r="B456" s="24" t="str">
        <f>IF([1]新扩建线路!B456="","",[1]新扩建线路!B456)</f>
        <v/>
      </c>
      <c r="C456" s="24" t="str">
        <f>IF([1]新扩建线路!C456="","",[1]新扩建线路!C456)</f>
        <v/>
      </c>
      <c r="D456" s="24" t="str">
        <f ca="1">IF(A456="","",VLOOKUP(A456,OFFSET(主干线!$C$2,0,0,2000,4),4,FALSE))</f>
        <v/>
      </c>
      <c r="E456" s="24" t="str">
        <f ca="1">IF(A456="","",VLOOKUP(A456,OFFSET(主干线!$C$2,0,0,2000,6),6,FALSE))</f>
        <v/>
      </c>
    </row>
    <row r="457" spans="1:5">
      <c r="A457" s="24" t="str">
        <f>IF([1]新扩建线路!A457="","",[1]新扩建线路!A457)</f>
        <v/>
      </c>
      <c r="B457" s="24" t="str">
        <f>IF([1]新扩建线路!B457="","",[1]新扩建线路!B457)</f>
        <v/>
      </c>
      <c r="C457" s="24" t="str">
        <f>IF([1]新扩建线路!C457="","",[1]新扩建线路!C457)</f>
        <v/>
      </c>
      <c r="D457" s="24" t="str">
        <f ca="1">IF(A457="","",VLOOKUP(A457,OFFSET(主干线!$C$2,0,0,2000,4),4,FALSE))</f>
        <v/>
      </c>
      <c r="E457" s="24" t="str">
        <f ca="1">IF(A457="","",VLOOKUP(A457,OFFSET(主干线!$C$2,0,0,2000,6),6,FALSE))</f>
        <v/>
      </c>
    </row>
    <row r="458" spans="1:5">
      <c r="A458" s="24" t="str">
        <f>IF([1]新扩建线路!A458="","",[1]新扩建线路!A458)</f>
        <v/>
      </c>
      <c r="B458" s="24" t="str">
        <f>IF([1]新扩建线路!B458="","",[1]新扩建线路!B458)</f>
        <v/>
      </c>
      <c r="C458" s="24" t="str">
        <f>IF([1]新扩建线路!C458="","",[1]新扩建线路!C458)</f>
        <v/>
      </c>
      <c r="D458" s="24" t="str">
        <f ca="1">IF(A458="","",VLOOKUP(A458,OFFSET(主干线!$C$2,0,0,2000,4),4,FALSE))</f>
        <v/>
      </c>
      <c r="E458" s="24" t="str">
        <f ca="1">IF(A458="","",VLOOKUP(A458,OFFSET(主干线!$C$2,0,0,2000,6),6,FALSE))</f>
        <v/>
      </c>
    </row>
    <row r="459" spans="1:5">
      <c r="A459" s="24" t="str">
        <f>IF([1]新扩建线路!A459="","",[1]新扩建线路!A459)</f>
        <v/>
      </c>
      <c r="B459" s="24" t="str">
        <f>IF([1]新扩建线路!B459="","",[1]新扩建线路!B459)</f>
        <v/>
      </c>
      <c r="C459" s="24" t="str">
        <f>IF([1]新扩建线路!C459="","",[1]新扩建线路!C459)</f>
        <v/>
      </c>
      <c r="D459" s="24" t="str">
        <f ca="1">IF(A459="","",VLOOKUP(A459,OFFSET(主干线!$C$2,0,0,2000,4),4,FALSE))</f>
        <v/>
      </c>
      <c r="E459" s="24" t="str">
        <f ca="1">IF(A459="","",VLOOKUP(A459,OFFSET(主干线!$C$2,0,0,2000,6),6,FALSE))</f>
        <v/>
      </c>
    </row>
    <row r="460" spans="1:5">
      <c r="A460" s="24" t="str">
        <f>IF([1]新扩建线路!A460="","",[1]新扩建线路!A460)</f>
        <v/>
      </c>
      <c r="B460" s="24" t="str">
        <f>IF([1]新扩建线路!B460="","",[1]新扩建线路!B460)</f>
        <v/>
      </c>
      <c r="C460" s="24" t="str">
        <f>IF([1]新扩建线路!C460="","",[1]新扩建线路!C460)</f>
        <v/>
      </c>
      <c r="D460" s="24" t="str">
        <f ca="1">IF(A460="","",VLOOKUP(A460,OFFSET(主干线!$C$2,0,0,2000,4),4,FALSE))</f>
        <v/>
      </c>
      <c r="E460" s="24" t="str">
        <f ca="1">IF(A460="","",VLOOKUP(A460,OFFSET(主干线!$C$2,0,0,2000,6),6,FALSE))</f>
        <v/>
      </c>
    </row>
    <row r="461" spans="1:5">
      <c r="A461" s="24" t="str">
        <f>IF([1]新扩建线路!A461="","",[1]新扩建线路!A461)</f>
        <v/>
      </c>
      <c r="B461" s="24" t="str">
        <f>IF([1]新扩建线路!B461="","",[1]新扩建线路!B461)</f>
        <v/>
      </c>
      <c r="C461" s="24" t="str">
        <f>IF([1]新扩建线路!C461="","",[1]新扩建线路!C461)</f>
        <v/>
      </c>
      <c r="D461" s="24" t="str">
        <f ca="1">IF(A461="","",VLOOKUP(A461,OFFSET(主干线!$C$2,0,0,2000,4),4,FALSE))</f>
        <v/>
      </c>
      <c r="E461" s="24" t="str">
        <f ca="1">IF(A461="","",VLOOKUP(A461,OFFSET(主干线!$C$2,0,0,2000,6),6,FALSE))</f>
        <v/>
      </c>
    </row>
    <row r="462" spans="1:5">
      <c r="A462" s="24" t="str">
        <f>IF([1]新扩建线路!A462="","",[1]新扩建线路!A462)</f>
        <v/>
      </c>
      <c r="B462" s="24" t="str">
        <f>IF([1]新扩建线路!B462="","",[1]新扩建线路!B462)</f>
        <v/>
      </c>
      <c r="C462" s="24" t="str">
        <f>IF([1]新扩建线路!C462="","",[1]新扩建线路!C462)</f>
        <v/>
      </c>
      <c r="D462" s="24" t="str">
        <f ca="1">IF(A462="","",VLOOKUP(A462,OFFSET(主干线!$C$2,0,0,2000,4),4,FALSE))</f>
        <v/>
      </c>
      <c r="E462" s="24" t="str">
        <f ca="1">IF(A462="","",VLOOKUP(A462,OFFSET(主干线!$C$2,0,0,2000,6),6,FALSE))</f>
        <v/>
      </c>
    </row>
    <row r="463" spans="1:5">
      <c r="A463" s="24" t="str">
        <f>IF([1]新扩建线路!A463="","",[1]新扩建线路!A463)</f>
        <v/>
      </c>
      <c r="B463" s="24" t="str">
        <f>IF([1]新扩建线路!B463="","",[1]新扩建线路!B463)</f>
        <v/>
      </c>
      <c r="C463" s="24" t="str">
        <f>IF([1]新扩建线路!C463="","",[1]新扩建线路!C463)</f>
        <v/>
      </c>
      <c r="D463" s="24" t="str">
        <f ca="1">IF(A463="","",VLOOKUP(A463,OFFSET(主干线!$C$2,0,0,2000,4),4,FALSE))</f>
        <v/>
      </c>
      <c r="E463" s="24" t="str">
        <f ca="1">IF(A463="","",VLOOKUP(A463,OFFSET(主干线!$C$2,0,0,2000,6),6,FALSE))</f>
        <v/>
      </c>
    </row>
    <row r="464" spans="1:5">
      <c r="A464" s="24" t="str">
        <f>IF([1]新扩建线路!A464="","",[1]新扩建线路!A464)</f>
        <v/>
      </c>
      <c r="B464" s="24" t="str">
        <f>IF([1]新扩建线路!B464="","",[1]新扩建线路!B464)</f>
        <v/>
      </c>
      <c r="C464" s="24" t="str">
        <f>IF([1]新扩建线路!C464="","",[1]新扩建线路!C464)</f>
        <v/>
      </c>
      <c r="D464" s="24" t="str">
        <f ca="1">IF(A464="","",VLOOKUP(A464,OFFSET(主干线!$C$2,0,0,2000,4),4,FALSE))</f>
        <v/>
      </c>
      <c r="E464" s="24" t="str">
        <f ca="1">IF(A464="","",VLOOKUP(A464,OFFSET(主干线!$C$2,0,0,2000,6),6,FALSE))</f>
        <v/>
      </c>
    </row>
    <row r="465" spans="1:5">
      <c r="A465" s="24" t="str">
        <f>IF([1]新扩建线路!A465="","",[1]新扩建线路!A465)</f>
        <v/>
      </c>
      <c r="B465" s="24" t="str">
        <f>IF([1]新扩建线路!B465="","",[1]新扩建线路!B465)</f>
        <v/>
      </c>
      <c r="C465" s="24" t="str">
        <f>IF([1]新扩建线路!C465="","",[1]新扩建线路!C465)</f>
        <v/>
      </c>
      <c r="D465" s="24" t="str">
        <f ca="1">IF(A465="","",VLOOKUP(A465,OFFSET(主干线!$C$2,0,0,2000,4),4,FALSE))</f>
        <v/>
      </c>
      <c r="E465" s="24" t="str">
        <f ca="1">IF(A465="","",VLOOKUP(A465,OFFSET(主干线!$C$2,0,0,2000,6),6,FALSE))</f>
        <v/>
      </c>
    </row>
    <row r="466" spans="1:5">
      <c r="A466" s="24" t="str">
        <f>IF([1]新扩建线路!A466="","",[1]新扩建线路!A466)</f>
        <v/>
      </c>
      <c r="B466" s="24" t="str">
        <f>IF([1]新扩建线路!B466="","",[1]新扩建线路!B466)</f>
        <v/>
      </c>
      <c r="C466" s="24" t="str">
        <f>IF([1]新扩建线路!C466="","",[1]新扩建线路!C466)</f>
        <v/>
      </c>
      <c r="D466" s="24" t="str">
        <f ca="1">IF(A466="","",VLOOKUP(A466,OFFSET(主干线!$C$2,0,0,2000,4),4,FALSE))</f>
        <v/>
      </c>
      <c r="E466" s="24" t="str">
        <f ca="1">IF(A466="","",VLOOKUP(A466,OFFSET(主干线!$C$2,0,0,2000,6),6,FALSE))</f>
        <v/>
      </c>
    </row>
    <row r="467" spans="1:5">
      <c r="A467" s="24" t="str">
        <f>IF([1]新扩建线路!A467="","",[1]新扩建线路!A467)</f>
        <v/>
      </c>
      <c r="B467" s="24" t="str">
        <f>IF([1]新扩建线路!B467="","",[1]新扩建线路!B467)</f>
        <v/>
      </c>
      <c r="C467" s="24" t="str">
        <f>IF([1]新扩建线路!C467="","",[1]新扩建线路!C467)</f>
        <v/>
      </c>
      <c r="D467" s="24" t="str">
        <f ca="1">IF(A467="","",VLOOKUP(A467,OFFSET(主干线!$C$2,0,0,2000,4),4,FALSE))</f>
        <v/>
      </c>
      <c r="E467" s="24" t="str">
        <f ca="1">IF(A467="","",VLOOKUP(A467,OFFSET(主干线!$C$2,0,0,2000,6),6,FALSE))</f>
        <v/>
      </c>
    </row>
    <row r="468" spans="1:5">
      <c r="A468" s="24" t="str">
        <f>IF([1]新扩建线路!A468="","",[1]新扩建线路!A468)</f>
        <v/>
      </c>
      <c r="B468" s="24" t="str">
        <f>IF([1]新扩建线路!B468="","",[1]新扩建线路!B468)</f>
        <v/>
      </c>
      <c r="C468" s="24" t="str">
        <f>IF([1]新扩建线路!C468="","",[1]新扩建线路!C468)</f>
        <v/>
      </c>
      <c r="D468" s="24" t="str">
        <f ca="1">IF(A468="","",VLOOKUP(A468,OFFSET(主干线!$C$2,0,0,2000,4),4,FALSE))</f>
        <v/>
      </c>
      <c r="E468" s="24" t="str">
        <f ca="1">IF(A468="","",VLOOKUP(A468,OFFSET(主干线!$C$2,0,0,2000,6),6,FALSE))</f>
        <v/>
      </c>
    </row>
    <row r="469" spans="1:5">
      <c r="A469" s="24" t="str">
        <f>IF([1]新扩建线路!A469="","",[1]新扩建线路!A469)</f>
        <v/>
      </c>
      <c r="B469" s="24" t="str">
        <f>IF([1]新扩建线路!B469="","",[1]新扩建线路!B469)</f>
        <v/>
      </c>
      <c r="C469" s="24" t="str">
        <f>IF([1]新扩建线路!C469="","",[1]新扩建线路!C469)</f>
        <v/>
      </c>
      <c r="D469" s="24" t="str">
        <f ca="1">IF(A469="","",VLOOKUP(A469,OFFSET(主干线!$C$2,0,0,2000,4),4,FALSE))</f>
        <v/>
      </c>
      <c r="E469" s="24" t="str">
        <f ca="1">IF(A469="","",VLOOKUP(A469,OFFSET(主干线!$C$2,0,0,2000,6),6,FALSE))</f>
        <v/>
      </c>
    </row>
    <row r="470" spans="1:5">
      <c r="A470" s="24" t="str">
        <f>IF([1]新扩建线路!A470="","",[1]新扩建线路!A470)</f>
        <v/>
      </c>
      <c r="B470" s="24" t="str">
        <f>IF([1]新扩建线路!B470="","",[1]新扩建线路!B470)</f>
        <v/>
      </c>
      <c r="C470" s="24" t="str">
        <f>IF([1]新扩建线路!C470="","",[1]新扩建线路!C470)</f>
        <v/>
      </c>
      <c r="D470" s="24" t="str">
        <f ca="1">IF(A470="","",VLOOKUP(A470,OFFSET(主干线!$C$2,0,0,2000,4),4,FALSE))</f>
        <v/>
      </c>
      <c r="E470" s="24" t="str">
        <f ca="1">IF(A470="","",VLOOKUP(A470,OFFSET(主干线!$C$2,0,0,2000,6),6,FALSE))</f>
        <v/>
      </c>
    </row>
    <row r="471" spans="1:5">
      <c r="A471" s="24" t="str">
        <f>IF([1]新扩建线路!A471="","",[1]新扩建线路!A471)</f>
        <v/>
      </c>
      <c r="B471" s="24" t="str">
        <f>IF([1]新扩建线路!B471="","",[1]新扩建线路!B471)</f>
        <v/>
      </c>
      <c r="C471" s="24" t="str">
        <f>IF([1]新扩建线路!C471="","",[1]新扩建线路!C471)</f>
        <v/>
      </c>
      <c r="D471" s="24" t="str">
        <f ca="1">IF(A471="","",VLOOKUP(A471,OFFSET(主干线!$C$2,0,0,2000,4),4,FALSE))</f>
        <v/>
      </c>
      <c r="E471" s="24" t="str">
        <f ca="1">IF(A471="","",VLOOKUP(A471,OFFSET(主干线!$C$2,0,0,2000,6),6,FALSE))</f>
        <v/>
      </c>
    </row>
    <row r="472" spans="1:5">
      <c r="A472" s="24" t="str">
        <f>IF([1]新扩建线路!A472="","",[1]新扩建线路!A472)</f>
        <v/>
      </c>
      <c r="B472" s="24" t="str">
        <f>IF([1]新扩建线路!B472="","",[1]新扩建线路!B472)</f>
        <v/>
      </c>
      <c r="C472" s="24" t="str">
        <f>IF([1]新扩建线路!C472="","",[1]新扩建线路!C472)</f>
        <v/>
      </c>
      <c r="D472" s="24" t="str">
        <f ca="1">IF(A472="","",VLOOKUP(A472,OFFSET(主干线!$C$2,0,0,2000,4),4,FALSE))</f>
        <v/>
      </c>
      <c r="E472" s="24" t="str">
        <f ca="1">IF(A472="","",VLOOKUP(A472,OFFSET(主干线!$C$2,0,0,2000,6),6,FALSE))</f>
        <v/>
      </c>
    </row>
    <row r="473" spans="1:5">
      <c r="A473" s="24" t="str">
        <f>IF([1]新扩建线路!A473="","",[1]新扩建线路!A473)</f>
        <v/>
      </c>
      <c r="B473" s="24" t="str">
        <f>IF([1]新扩建线路!B473="","",[1]新扩建线路!B473)</f>
        <v/>
      </c>
      <c r="C473" s="24" t="str">
        <f>IF([1]新扩建线路!C473="","",[1]新扩建线路!C473)</f>
        <v/>
      </c>
      <c r="D473" s="24" t="str">
        <f ca="1">IF(A473="","",VLOOKUP(A473,OFFSET(主干线!$C$2,0,0,2000,4),4,FALSE))</f>
        <v/>
      </c>
      <c r="E473" s="24" t="str">
        <f ca="1">IF(A473="","",VLOOKUP(A473,OFFSET(主干线!$C$2,0,0,2000,6),6,FALSE))</f>
        <v/>
      </c>
    </row>
    <row r="474" spans="1:5">
      <c r="A474" s="24" t="str">
        <f>IF([1]新扩建线路!A474="","",[1]新扩建线路!A474)</f>
        <v/>
      </c>
      <c r="B474" s="24" t="str">
        <f>IF([1]新扩建线路!B474="","",[1]新扩建线路!B474)</f>
        <v/>
      </c>
      <c r="C474" s="24" t="str">
        <f>IF([1]新扩建线路!C474="","",[1]新扩建线路!C474)</f>
        <v/>
      </c>
      <c r="D474" s="24" t="str">
        <f ca="1">IF(A474="","",VLOOKUP(A474,OFFSET(主干线!$C$2,0,0,2000,4),4,FALSE))</f>
        <v/>
      </c>
      <c r="E474" s="24" t="str">
        <f ca="1">IF(A474="","",VLOOKUP(A474,OFFSET(主干线!$C$2,0,0,2000,6),6,FALSE))</f>
        <v/>
      </c>
    </row>
    <row r="475" spans="1:5">
      <c r="A475" s="24" t="str">
        <f>IF([1]新扩建线路!A475="","",[1]新扩建线路!A475)</f>
        <v/>
      </c>
      <c r="B475" s="24" t="str">
        <f>IF([1]新扩建线路!B475="","",[1]新扩建线路!B475)</f>
        <v/>
      </c>
      <c r="C475" s="24" t="str">
        <f>IF([1]新扩建线路!C475="","",[1]新扩建线路!C475)</f>
        <v/>
      </c>
      <c r="D475" s="24" t="str">
        <f ca="1">IF(A475="","",VLOOKUP(A475,OFFSET(主干线!$C$2,0,0,2000,4),4,FALSE))</f>
        <v/>
      </c>
      <c r="E475" s="24" t="str">
        <f ca="1">IF(A475="","",VLOOKUP(A475,OFFSET(主干线!$C$2,0,0,2000,6),6,FALSE))</f>
        <v/>
      </c>
    </row>
    <row r="476" spans="1:5">
      <c r="A476" s="24" t="str">
        <f>IF([1]新扩建线路!A476="","",[1]新扩建线路!A476)</f>
        <v/>
      </c>
      <c r="B476" s="24" t="str">
        <f>IF([1]新扩建线路!B476="","",[1]新扩建线路!B476)</f>
        <v/>
      </c>
      <c r="C476" s="24" t="str">
        <f>IF([1]新扩建线路!C476="","",[1]新扩建线路!C476)</f>
        <v/>
      </c>
      <c r="D476" s="24" t="str">
        <f ca="1">IF(A476="","",VLOOKUP(A476,OFFSET(主干线!$C$2,0,0,2000,4),4,FALSE))</f>
        <v/>
      </c>
      <c r="E476" s="24" t="str">
        <f ca="1">IF(A476="","",VLOOKUP(A476,OFFSET(主干线!$C$2,0,0,2000,6),6,FALSE))</f>
        <v/>
      </c>
    </row>
    <row r="477" spans="1:5">
      <c r="A477" s="24" t="str">
        <f>IF([1]新扩建线路!A477="","",[1]新扩建线路!A477)</f>
        <v/>
      </c>
      <c r="B477" s="24" t="str">
        <f>IF([1]新扩建线路!B477="","",[1]新扩建线路!B477)</f>
        <v/>
      </c>
      <c r="C477" s="24" t="str">
        <f>IF([1]新扩建线路!C477="","",[1]新扩建线路!C477)</f>
        <v/>
      </c>
      <c r="D477" s="24" t="str">
        <f ca="1">IF(A477="","",VLOOKUP(A477,OFFSET(主干线!$C$2,0,0,2000,4),4,FALSE))</f>
        <v/>
      </c>
      <c r="E477" s="24" t="str">
        <f ca="1">IF(A477="","",VLOOKUP(A477,OFFSET(主干线!$C$2,0,0,2000,6),6,FALSE))</f>
        <v/>
      </c>
    </row>
    <row r="478" spans="1:5">
      <c r="A478" s="24" t="str">
        <f>IF([1]新扩建线路!A478="","",[1]新扩建线路!A478)</f>
        <v/>
      </c>
      <c r="B478" s="24" t="str">
        <f>IF([1]新扩建线路!B478="","",[1]新扩建线路!B478)</f>
        <v/>
      </c>
      <c r="C478" s="24" t="str">
        <f>IF([1]新扩建线路!C478="","",[1]新扩建线路!C478)</f>
        <v/>
      </c>
      <c r="D478" s="24" t="str">
        <f ca="1">IF(A478="","",VLOOKUP(A478,OFFSET(主干线!$C$2,0,0,2000,4),4,FALSE))</f>
        <v/>
      </c>
      <c r="E478" s="24" t="str">
        <f ca="1">IF(A478="","",VLOOKUP(A478,OFFSET(主干线!$C$2,0,0,2000,6),6,FALSE))</f>
        <v/>
      </c>
    </row>
    <row r="479" spans="1:5">
      <c r="A479" s="24" t="str">
        <f>IF([1]新扩建线路!A479="","",[1]新扩建线路!A479)</f>
        <v/>
      </c>
      <c r="B479" s="24" t="str">
        <f>IF([1]新扩建线路!B479="","",[1]新扩建线路!B479)</f>
        <v/>
      </c>
      <c r="C479" s="24" t="str">
        <f>IF([1]新扩建线路!C479="","",[1]新扩建线路!C479)</f>
        <v/>
      </c>
      <c r="D479" s="24" t="str">
        <f ca="1">IF(A479="","",VLOOKUP(A479,OFFSET(主干线!$C$2,0,0,2000,4),4,FALSE))</f>
        <v/>
      </c>
      <c r="E479" s="24" t="str">
        <f ca="1">IF(A479="","",VLOOKUP(A479,OFFSET(主干线!$C$2,0,0,2000,6),6,FALSE))</f>
        <v/>
      </c>
    </row>
    <row r="480" spans="1:5">
      <c r="A480" s="24" t="str">
        <f>IF([1]新扩建线路!A480="","",[1]新扩建线路!A480)</f>
        <v/>
      </c>
      <c r="B480" s="24" t="str">
        <f>IF([1]新扩建线路!B480="","",[1]新扩建线路!B480)</f>
        <v/>
      </c>
      <c r="C480" s="24" t="str">
        <f>IF([1]新扩建线路!C480="","",[1]新扩建线路!C480)</f>
        <v/>
      </c>
      <c r="D480" s="24" t="str">
        <f ca="1">IF(A480="","",VLOOKUP(A480,OFFSET(主干线!$C$2,0,0,2000,4),4,FALSE))</f>
        <v/>
      </c>
      <c r="E480" s="24" t="str">
        <f ca="1">IF(A480="","",VLOOKUP(A480,OFFSET(主干线!$C$2,0,0,2000,6),6,FALSE))</f>
        <v/>
      </c>
    </row>
    <row r="481" spans="1:5">
      <c r="A481" s="24" t="str">
        <f>IF([1]新扩建线路!A481="","",[1]新扩建线路!A481)</f>
        <v/>
      </c>
      <c r="B481" s="24" t="str">
        <f>IF([1]新扩建线路!B481="","",[1]新扩建线路!B481)</f>
        <v/>
      </c>
      <c r="C481" s="24" t="str">
        <f>IF([1]新扩建线路!C481="","",[1]新扩建线路!C481)</f>
        <v/>
      </c>
      <c r="D481" s="24" t="str">
        <f ca="1">IF(A481="","",VLOOKUP(A481,OFFSET(主干线!$C$2,0,0,2000,4),4,FALSE))</f>
        <v/>
      </c>
      <c r="E481" s="24" t="str">
        <f ca="1">IF(A481="","",VLOOKUP(A481,OFFSET(主干线!$C$2,0,0,2000,6),6,FALSE))</f>
        <v/>
      </c>
    </row>
    <row r="482" spans="1:5">
      <c r="A482" s="24" t="str">
        <f>IF([1]新扩建线路!A482="","",[1]新扩建线路!A482)</f>
        <v/>
      </c>
      <c r="B482" s="24" t="str">
        <f>IF([1]新扩建线路!B482="","",[1]新扩建线路!B482)</f>
        <v/>
      </c>
      <c r="C482" s="24" t="str">
        <f>IF([1]新扩建线路!C482="","",[1]新扩建线路!C482)</f>
        <v/>
      </c>
      <c r="D482" s="24" t="str">
        <f ca="1">IF(A482="","",VLOOKUP(A482,OFFSET(主干线!$C$2,0,0,2000,4),4,FALSE))</f>
        <v/>
      </c>
      <c r="E482" s="24" t="str">
        <f ca="1">IF(A482="","",VLOOKUP(A482,OFFSET(主干线!$C$2,0,0,2000,6),6,FALSE))</f>
        <v/>
      </c>
    </row>
    <row r="483" spans="1:5">
      <c r="A483" s="24" t="str">
        <f>IF([1]新扩建线路!A483="","",[1]新扩建线路!A483)</f>
        <v/>
      </c>
      <c r="B483" s="24" t="str">
        <f>IF([1]新扩建线路!B483="","",[1]新扩建线路!B483)</f>
        <v/>
      </c>
      <c r="C483" s="24" t="str">
        <f>IF([1]新扩建线路!C483="","",[1]新扩建线路!C483)</f>
        <v/>
      </c>
      <c r="D483" s="24" t="str">
        <f ca="1">IF(A483="","",VLOOKUP(A483,OFFSET(主干线!$C$2,0,0,2000,4),4,FALSE))</f>
        <v/>
      </c>
      <c r="E483" s="24" t="str">
        <f ca="1">IF(A483="","",VLOOKUP(A483,OFFSET(主干线!$C$2,0,0,2000,6),6,FALSE))</f>
        <v/>
      </c>
    </row>
    <row r="484" spans="1:5">
      <c r="A484" s="24" t="str">
        <f>IF([1]新扩建线路!A484="","",[1]新扩建线路!A484)</f>
        <v/>
      </c>
      <c r="B484" s="24" t="str">
        <f>IF([1]新扩建线路!B484="","",[1]新扩建线路!B484)</f>
        <v/>
      </c>
      <c r="C484" s="24" t="str">
        <f>IF([1]新扩建线路!C484="","",[1]新扩建线路!C484)</f>
        <v/>
      </c>
      <c r="D484" s="24" t="str">
        <f ca="1">IF(A484="","",VLOOKUP(A484,OFFSET(主干线!$C$2,0,0,2000,4),4,FALSE))</f>
        <v/>
      </c>
      <c r="E484" s="24" t="str">
        <f ca="1">IF(A484="","",VLOOKUP(A484,OFFSET(主干线!$C$2,0,0,2000,6),6,FALSE))</f>
        <v/>
      </c>
    </row>
    <row r="485" spans="1:5">
      <c r="A485" s="24" t="str">
        <f>IF([1]新扩建线路!A485="","",[1]新扩建线路!A485)</f>
        <v/>
      </c>
      <c r="B485" s="24" t="str">
        <f>IF([1]新扩建线路!B485="","",[1]新扩建线路!B485)</f>
        <v/>
      </c>
      <c r="C485" s="24" t="str">
        <f>IF([1]新扩建线路!C485="","",[1]新扩建线路!C485)</f>
        <v/>
      </c>
      <c r="D485" s="24" t="str">
        <f ca="1">IF(A485="","",VLOOKUP(A485,OFFSET(主干线!$C$2,0,0,2000,4),4,FALSE))</f>
        <v/>
      </c>
      <c r="E485" s="24" t="str">
        <f ca="1">IF(A485="","",VLOOKUP(A485,OFFSET(主干线!$C$2,0,0,2000,6),6,FALSE))</f>
        <v/>
      </c>
    </row>
    <row r="486" spans="1:5">
      <c r="A486" s="24" t="str">
        <f>IF([1]新扩建线路!A486="","",[1]新扩建线路!A486)</f>
        <v/>
      </c>
      <c r="B486" s="24" t="str">
        <f>IF([1]新扩建线路!B486="","",[1]新扩建线路!B486)</f>
        <v/>
      </c>
      <c r="C486" s="24" t="str">
        <f>IF([1]新扩建线路!C486="","",[1]新扩建线路!C486)</f>
        <v/>
      </c>
      <c r="D486" s="24" t="str">
        <f ca="1">IF(A486="","",VLOOKUP(A486,OFFSET(主干线!$C$2,0,0,2000,4),4,FALSE))</f>
        <v/>
      </c>
      <c r="E486" s="24" t="str">
        <f ca="1">IF(A486="","",VLOOKUP(A486,OFFSET(主干线!$C$2,0,0,2000,6),6,FALSE))</f>
        <v/>
      </c>
    </row>
    <row r="487" spans="1:5">
      <c r="A487" s="24" t="str">
        <f>IF([1]新扩建线路!A487="","",[1]新扩建线路!A487)</f>
        <v/>
      </c>
      <c r="B487" s="24" t="str">
        <f>IF([1]新扩建线路!B487="","",[1]新扩建线路!B487)</f>
        <v/>
      </c>
      <c r="C487" s="24" t="str">
        <f>IF([1]新扩建线路!C487="","",[1]新扩建线路!C487)</f>
        <v/>
      </c>
      <c r="D487" s="24" t="str">
        <f ca="1">IF(A487="","",VLOOKUP(A487,OFFSET(主干线!$C$2,0,0,2000,4),4,FALSE))</f>
        <v/>
      </c>
      <c r="E487" s="24" t="str">
        <f ca="1">IF(A487="","",VLOOKUP(A487,OFFSET(主干线!$C$2,0,0,2000,6),6,FALSE))</f>
        <v/>
      </c>
    </row>
    <row r="488" spans="1:5">
      <c r="A488" s="24" t="str">
        <f>IF([1]新扩建线路!A488="","",[1]新扩建线路!A488)</f>
        <v/>
      </c>
      <c r="B488" s="24" t="str">
        <f>IF([1]新扩建线路!B488="","",[1]新扩建线路!B488)</f>
        <v/>
      </c>
      <c r="C488" s="24" t="str">
        <f>IF([1]新扩建线路!C488="","",[1]新扩建线路!C488)</f>
        <v/>
      </c>
      <c r="D488" s="24" t="str">
        <f ca="1">IF(A488="","",VLOOKUP(A488,OFFSET(主干线!$C$2,0,0,2000,4),4,FALSE))</f>
        <v/>
      </c>
      <c r="E488" s="24" t="str">
        <f ca="1">IF(A488="","",VLOOKUP(A488,OFFSET(主干线!$C$2,0,0,2000,6),6,FALSE))</f>
        <v/>
      </c>
    </row>
    <row r="489" spans="1:5">
      <c r="A489" s="24" t="str">
        <f>IF([1]新扩建线路!A489="","",[1]新扩建线路!A489)</f>
        <v/>
      </c>
      <c r="B489" s="24" t="str">
        <f>IF([1]新扩建线路!B489="","",[1]新扩建线路!B489)</f>
        <v/>
      </c>
      <c r="C489" s="24" t="str">
        <f>IF([1]新扩建线路!C489="","",[1]新扩建线路!C489)</f>
        <v/>
      </c>
      <c r="D489" s="24" t="str">
        <f ca="1">IF(A489="","",VLOOKUP(A489,OFFSET(主干线!$C$2,0,0,2000,4),4,FALSE))</f>
        <v/>
      </c>
      <c r="E489" s="24" t="str">
        <f ca="1">IF(A489="","",VLOOKUP(A489,OFFSET(主干线!$C$2,0,0,2000,6),6,FALSE))</f>
        <v/>
      </c>
    </row>
    <row r="490" spans="1:5">
      <c r="A490" s="24" t="str">
        <f>IF([1]新扩建线路!A490="","",[1]新扩建线路!A490)</f>
        <v/>
      </c>
      <c r="B490" s="24" t="str">
        <f>IF([1]新扩建线路!B490="","",[1]新扩建线路!B490)</f>
        <v/>
      </c>
      <c r="C490" s="24" t="str">
        <f>IF([1]新扩建线路!C490="","",[1]新扩建线路!C490)</f>
        <v/>
      </c>
      <c r="D490" s="24" t="str">
        <f ca="1">IF(A490="","",VLOOKUP(A490,OFFSET(主干线!$C$2,0,0,2000,4),4,FALSE))</f>
        <v/>
      </c>
      <c r="E490" s="24" t="str">
        <f ca="1">IF(A490="","",VLOOKUP(A490,OFFSET(主干线!$C$2,0,0,2000,6),6,FALSE))</f>
        <v/>
      </c>
    </row>
    <row r="491" spans="1:5">
      <c r="A491" s="24" t="str">
        <f>IF([1]新扩建线路!A491="","",[1]新扩建线路!A491)</f>
        <v/>
      </c>
      <c r="B491" s="24" t="str">
        <f>IF([1]新扩建线路!B491="","",[1]新扩建线路!B491)</f>
        <v/>
      </c>
      <c r="C491" s="24" t="str">
        <f>IF([1]新扩建线路!C491="","",[1]新扩建线路!C491)</f>
        <v/>
      </c>
      <c r="D491" s="24" t="str">
        <f ca="1">IF(A491="","",VLOOKUP(A491,OFFSET(主干线!$C$2,0,0,2000,4),4,FALSE))</f>
        <v/>
      </c>
      <c r="E491" s="24" t="str">
        <f ca="1">IF(A491="","",VLOOKUP(A491,OFFSET(主干线!$C$2,0,0,2000,6),6,FALSE))</f>
        <v/>
      </c>
    </row>
    <row r="492" spans="1:5">
      <c r="A492" s="24" t="str">
        <f>IF([1]新扩建线路!A492="","",[1]新扩建线路!A492)</f>
        <v/>
      </c>
      <c r="B492" s="24" t="str">
        <f>IF([1]新扩建线路!B492="","",[1]新扩建线路!B492)</f>
        <v/>
      </c>
      <c r="C492" s="24" t="str">
        <f>IF([1]新扩建线路!C492="","",[1]新扩建线路!C492)</f>
        <v/>
      </c>
      <c r="D492" s="24" t="str">
        <f ca="1">IF(A492="","",VLOOKUP(A492,OFFSET(主干线!$C$2,0,0,2000,4),4,FALSE))</f>
        <v/>
      </c>
      <c r="E492" s="24" t="str">
        <f ca="1">IF(A492="","",VLOOKUP(A492,OFFSET(主干线!$C$2,0,0,2000,6),6,FALSE))</f>
        <v/>
      </c>
    </row>
    <row r="493" spans="1:5">
      <c r="A493" s="24" t="str">
        <f>IF([1]新扩建线路!A493="","",[1]新扩建线路!A493)</f>
        <v/>
      </c>
      <c r="B493" s="24" t="str">
        <f>IF([1]新扩建线路!B493="","",[1]新扩建线路!B493)</f>
        <v/>
      </c>
      <c r="C493" s="24" t="str">
        <f>IF([1]新扩建线路!C493="","",[1]新扩建线路!C493)</f>
        <v/>
      </c>
      <c r="D493" s="24" t="str">
        <f ca="1">IF(A493="","",VLOOKUP(A493,OFFSET(主干线!$C$2,0,0,2000,4),4,FALSE))</f>
        <v/>
      </c>
      <c r="E493" s="24" t="str">
        <f ca="1">IF(A493="","",VLOOKUP(A493,OFFSET(主干线!$C$2,0,0,2000,6),6,FALSE))</f>
        <v/>
      </c>
    </row>
    <row r="494" spans="1:5">
      <c r="A494" s="24" t="str">
        <f>IF([1]新扩建线路!A494="","",[1]新扩建线路!A494)</f>
        <v/>
      </c>
      <c r="B494" s="24" t="str">
        <f>IF([1]新扩建线路!B494="","",[1]新扩建线路!B494)</f>
        <v/>
      </c>
      <c r="C494" s="24" t="str">
        <f>IF([1]新扩建线路!C494="","",[1]新扩建线路!C494)</f>
        <v/>
      </c>
      <c r="D494" s="24" t="str">
        <f ca="1">IF(A494="","",VLOOKUP(A494,OFFSET(主干线!$C$2,0,0,2000,4),4,FALSE))</f>
        <v/>
      </c>
      <c r="E494" s="24" t="str">
        <f ca="1">IF(A494="","",VLOOKUP(A494,OFFSET(主干线!$C$2,0,0,2000,6),6,FALSE))</f>
        <v/>
      </c>
    </row>
    <row r="495" spans="1:5">
      <c r="A495" s="24" t="str">
        <f>IF([1]新扩建线路!A495="","",[1]新扩建线路!A495)</f>
        <v/>
      </c>
      <c r="B495" s="24" t="str">
        <f>IF([1]新扩建线路!B495="","",[1]新扩建线路!B495)</f>
        <v/>
      </c>
      <c r="C495" s="24" t="str">
        <f>IF([1]新扩建线路!C495="","",[1]新扩建线路!C495)</f>
        <v/>
      </c>
      <c r="D495" s="24" t="str">
        <f ca="1">IF(A495="","",VLOOKUP(A495,OFFSET(主干线!$C$2,0,0,2000,4),4,FALSE))</f>
        <v/>
      </c>
      <c r="E495" s="24" t="str">
        <f ca="1">IF(A495="","",VLOOKUP(A495,OFFSET(主干线!$C$2,0,0,2000,6),6,FALSE))</f>
        <v/>
      </c>
    </row>
    <row r="496" spans="1:5">
      <c r="A496" s="24" t="str">
        <f>IF([1]新扩建线路!A496="","",[1]新扩建线路!A496)</f>
        <v/>
      </c>
      <c r="B496" s="24" t="str">
        <f>IF([1]新扩建线路!B496="","",[1]新扩建线路!B496)</f>
        <v/>
      </c>
      <c r="C496" s="24" t="str">
        <f>IF([1]新扩建线路!C496="","",[1]新扩建线路!C496)</f>
        <v/>
      </c>
      <c r="D496" s="24" t="str">
        <f ca="1">IF(A496="","",VLOOKUP(A496,OFFSET(主干线!$C$2,0,0,2000,4),4,FALSE))</f>
        <v/>
      </c>
      <c r="E496" s="24" t="str">
        <f ca="1">IF(A496="","",VLOOKUP(A496,OFFSET(主干线!$C$2,0,0,2000,6),6,FALSE))</f>
        <v/>
      </c>
    </row>
    <row r="497" spans="1:5">
      <c r="A497" s="24" t="str">
        <f>IF([1]新扩建线路!A497="","",[1]新扩建线路!A497)</f>
        <v/>
      </c>
      <c r="B497" s="24" t="str">
        <f>IF([1]新扩建线路!B497="","",[1]新扩建线路!B497)</f>
        <v/>
      </c>
      <c r="C497" s="24" t="str">
        <f>IF([1]新扩建线路!C497="","",[1]新扩建线路!C497)</f>
        <v/>
      </c>
      <c r="D497" s="24" t="str">
        <f ca="1">IF(A497="","",VLOOKUP(A497,OFFSET(主干线!$C$2,0,0,2000,4),4,FALSE))</f>
        <v/>
      </c>
      <c r="E497" s="24" t="str">
        <f ca="1">IF(A497="","",VLOOKUP(A497,OFFSET(主干线!$C$2,0,0,2000,6),6,FALSE))</f>
        <v/>
      </c>
    </row>
    <row r="498" spans="1:5">
      <c r="A498" s="24" t="str">
        <f>IF([1]新扩建线路!A498="","",[1]新扩建线路!A498)</f>
        <v/>
      </c>
      <c r="B498" s="24" t="str">
        <f>IF([1]新扩建线路!B498="","",[1]新扩建线路!B498)</f>
        <v/>
      </c>
      <c r="C498" s="24" t="str">
        <f>IF([1]新扩建线路!C498="","",[1]新扩建线路!C498)</f>
        <v/>
      </c>
      <c r="D498" s="24" t="str">
        <f ca="1">IF(A498="","",VLOOKUP(A498,OFFSET(主干线!$C$2,0,0,2000,4),4,FALSE))</f>
        <v/>
      </c>
      <c r="E498" s="24" t="str">
        <f ca="1">IF(A498="","",VLOOKUP(A498,OFFSET(主干线!$C$2,0,0,2000,6),6,FALSE))</f>
        <v/>
      </c>
    </row>
    <row r="499" spans="1:5">
      <c r="A499" s="24" t="str">
        <f>IF([1]新扩建线路!A499="","",[1]新扩建线路!A499)</f>
        <v/>
      </c>
      <c r="B499" s="24" t="str">
        <f>IF([1]新扩建线路!B499="","",[1]新扩建线路!B499)</f>
        <v/>
      </c>
      <c r="C499" s="24" t="str">
        <f>IF([1]新扩建线路!C499="","",[1]新扩建线路!C499)</f>
        <v/>
      </c>
      <c r="D499" s="24" t="str">
        <f ca="1">IF(A499="","",VLOOKUP(A499,OFFSET(主干线!$C$2,0,0,2000,4),4,FALSE))</f>
        <v/>
      </c>
      <c r="E499" s="24" t="str">
        <f ca="1">IF(A499="","",VLOOKUP(A499,OFFSET(主干线!$C$2,0,0,2000,6),6,FALSE))</f>
        <v/>
      </c>
    </row>
    <row r="500" spans="1:5">
      <c r="A500" s="24" t="str">
        <f>IF([1]新扩建线路!A500="","",[1]新扩建线路!A500)</f>
        <v/>
      </c>
      <c r="B500" s="24" t="str">
        <f>IF([1]新扩建线路!B500="","",[1]新扩建线路!B500)</f>
        <v/>
      </c>
      <c r="C500" s="24" t="str">
        <f>IF([1]新扩建线路!C500="","",[1]新扩建线路!C500)</f>
        <v/>
      </c>
      <c r="D500" s="24" t="str">
        <f ca="1">IF(A500="","",VLOOKUP(A500,OFFSET(主干线!$C$2,0,0,2000,4),4,FALSE))</f>
        <v/>
      </c>
      <c r="E500" s="24" t="str">
        <f ca="1">IF(A500="","",VLOOKUP(A500,OFFSET(主干线!$C$2,0,0,2000,6),6,FALSE))</f>
        <v/>
      </c>
    </row>
    <row r="501" spans="1:5">
      <c r="A501" s="24" t="str">
        <f>IF([1]新扩建线路!A501="","",[1]新扩建线路!A501)</f>
        <v/>
      </c>
      <c r="B501" s="24" t="str">
        <f>IF([1]新扩建线路!B501="","",[1]新扩建线路!B501)</f>
        <v/>
      </c>
      <c r="C501" s="24" t="str">
        <f>IF([1]新扩建线路!C501="","",[1]新扩建线路!C501)</f>
        <v/>
      </c>
      <c r="D501" s="24" t="str">
        <f ca="1">IF(A501="","",VLOOKUP(A501,OFFSET(主干线!$C$2,0,0,2000,4),4,FALSE))</f>
        <v/>
      </c>
      <c r="E501" s="24" t="str">
        <f ca="1">IF(A501="","",VLOOKUP(A501,OFFSET(主干线!$C$2,0,0,2000,6),6,FALSE))</f>
        <v/>
      </c>
    </row>
    <row r="502" spans="1:5">
      <c r="A502" s="24" t="str">
        <f>IF([1]新扩建线路!A502="","",[1]新扩建线路!A502)</f>
        <v/>
      </c>
      <c r="B502" s="24" t="str">
        <f>IF([1]新扩建线路!B502="","",[1]新扩建线路!B502)</f>
        <v/>
      </c>
      <c r="C502" s="24" t="str">
        <f>IF([1]新扩建线路!C502="","",[1]新扩建线路!C502)</f>
        <v/>
      </c>
      <c r="D502" s="24" t="str">
        <f ca="1">IF(A502="","",VLOOKUP(A502,OFFSET(主干线!$C$2,0,0,2000,4),4,FALSE))</f>
        <v/>
      </c>
      <c r="E502" s="24" t="str">
        <f ca="1">IF(A502="","",VLOOKUP(A502,OFFSET(主干线!$C$2,0,0,2000,6),6,FALSE))</f>
        <v/>
      </c>
    </row>
    <row r="503" spans="1:5">
      <c r="A503" s="24" t="str">
        <f>IF([1]新扩建线路!A503="","",[1]新扩建线路!A503)</f>
        <v/>
      </c>
      <c r="B503" s="24" t="str">
        <f>IF([1]新扩建线路!B503="","",[1]新扩建线路!B503)</f>
        <v/>
      </c>
      <c r="C503" s="24" t="str">
        <f>IF([1]新扩建线路!C503="","",[1]新扩建线路!C503)</f>
        <v/>
      </c>
      <c r="D503" s="24" t="str">
        <f ca="1">IF(A503="","",VLOOKUP(A503,OFFSET(主干线!$C$2,0,0,2000,4),4,FALSE))</f>
        <v/>
      </c>
      <c r="E503" s="24" t="str">
        <f ca="1">IF(A503="","",VLOOKUP(A503,OFFSET(主干线!$C$2,0,0,2000,6),6,FALSE))</f>
        <v/>
      </c>
    </row>
    <row r="504" spans="1:5">
      <c r="A504" s="24" t="str">
        <f>IF([1]新扩建线路!A504="","",[1]新扩建线路!A504)</f>
        <v/>
      </c>
      <c r="B504" s="24" t="str">
        <f>IF([1]新扩建线路!B504="","",[1]新扩建线路!B504)</f>
        <v/>
      </c>
      <c r="C504" s="24" t="str">
        <f>IF([1]新扩建线路!C504="","",[1]新扩建线路!C504)</f>
        <v/>
      </c>
      <c r="D504" s="24" t="str">
        <f ca="1">IF(A504="","",VLOOKUP(A504,OFFSET(主干线!$C$2,0,0,2000,4),4,FALSE))</f>
        <v/>
      </c>
      <c r="E504" s="24" t="str">
        <f ca="1">IF(A504="","",VLOOKUP(A504,OFFSET(主干线!$C$2,0,0,2000,6),6,FALSE))</f>
        <v/>
      </c>
    </row>
    <row r="505" spans="1:5">
      <c r="A505" s="24" t="str">
        <f>IF([1]新扩建线路!A505="","",[1]新扩建线路!A505)</f>
        <v/>
      </c>
      <c r="B505" s="24" t="str">
        <f>IF([1]新扩建线路!B505="","",[1]新扩建线路!B505)</f>
        <v/>
      </c>
      <c r="C505" s="24" t="str">
        <f>IF([1]新扩建线路!C505="","",[1]新扩建线路!C505)</f>
        <v/>
      </c>
      <c r="D505" s="24" t="str">
        <f ca="1">IF(A505="","",VLOOKUP(A505,OFFSET(主干线!$C$2,0,0,2000,4),4,FALSE))</f>
        <v/>
      </c>
      <c r="E505" s="24" t="str">
        <f ca="1">IF(A505="","",VLOOKUP(A505,OFFSET(主干线!$C$2,0,0,2000,6),6,FALSE))</f>
        <v/>
      </c>
    </row>
    <row r="506" spans="1:5">
      <c r="A506" s="24" t="str">
        <f>IF([1]新扩建线路!A506="","",[1]新扩建线路!A506)</f>
        <v/>
      </c>
      <c r="B506" s="24" t="str">
        <f>IF([1]新扩建线路!B506="","",[1]新扩建线路!B506)</f>
        <v/>
      </c>
      <c r="C506" s="24" t="str">
        <f>IF([1]新扩建线路!C506="","",[1]新扩建线路!C506)</f>
        <v/>
      </c>
      <c r="D506" s="24" t="str">
        <f ca="1">IF(A506="","",VLOOKUP(A506,OFFSET(主干线!$C$2,0,0,2000,4),4,FALSE))</f>
        <v/>
      </c>
      <c r="E506" s="24" t="str">
        <f ca="1">IF(A506="","",VLOOKUP(A506,OFFSET(主干线!$C$2,0,0,2000,6),6,FALSE))</f>
        <v/>
      </c>
    </row>
    <row r="507" spans="1:5">
      <c r="A507" s="24" t="str">
        <f>IF([1]新扩建线路!A507="","",[1]新扩建线路!A507)</f>
        <v/>
      </c>
      <c r="B507" s="24" t="str">
        <f>IF([1]新扩建线路!B507="","",[1]新扩建线路!B507)</f>
        <v/>
      </c>
      <c r="C507" s="24" t="str">
        <f>IF([1]新扩建线路!C507="","",[1]新扩建线路!C507)</f>
        <v/>
      </c>
      <c r="D507" s="24" t="str">
        <f ca="1">IF(A507="","",VLOOKUP(A507,OFFSET(主干线!$C$2,0,0,2000,4),4,FALSE))</f>
        <v/>
      </c>
      <c r="E507" s="24" t="str">
        <f ca="1">IF(A507="","",VLOOKUP(A507,OFFSET(主干线!$C$2,0,0,2000,6),6,FALSE))</f>
        <v/>
      </c>
    </row>
    <row r="508" spans="1:5">
      <c r="A508" s="24" t="str">
        <f>IF([1]新扩建线路!A508="","",[1]新扩建线路!A508)</f>
        <v/>
      </c>
      <c r="B508" s="24" t="str">
        <f>IF([1]新扩建线路!B508="","",[1]新扩建线路!B508)</f>
        <v/>
      </c>
      <c r="C508" s="24" t="str">
        <f>IF([1]新扩建线路!C508="","",[1]新扩建线路!C508)</f>
        <v/>
      </c>
      <c r="D508" s="24" t="str">
        <f ca="1">IF(A508="","",VLOOKUP(A508,OFFSET(主干线!$C$2,0,0,2000,4),4,FALSE))</f>
        <v/>
      </c>
      <c r="E508" s="24" t="str">
        <f ca="1">IF(A508="","",VLOOKUP(A508,OFFSET(主干线!$C$2,0,0,2000,6),6,FALSE))</f>
        <v/>
      </c>
    </row>
    <row r="509" spans="1:5">
      <c r="A509" s="24" t="str">
        <f>IF([1]新扩建线路!A509="","",[1]新扩建线路!A509)</f>
        <v/>
      </c>
      <c r="B509" s="24" t="str">
        <f>IF([1]新扩建线路!B509="","",[1]新扩建线路!B509)</f>
        <v/>
      </c>
      <c r="C509" s="24" t="str">
        <f>IF([1]新扩建线路!C509="","",[1]新扩建线路!C509)</f>
        <v/>
      </c>
      <c r="D509" s="24" t="str">
        <f ca="1">IF(A509="","",VLOOKUP(A509,OFFSET(主干线!$C$2,0,0,2000,4),4,FALSE))</f>
        <v/>
      </c>
      <c r="E509" s="24" t="str">
        <f ca="1">IF(A509="","",VLOOKUP(A509,OFFSET(主干线!$C$2,0,0,2000,6),6,FALSE))</f>
        <v/>
      </c>
    </row>
    <row r="510" spans="1:5">
      <c r="A510" s="24" t="str">
        <f>IF([1]新扩建线路!A510="","",[1]新扩建线路!A510)</f>
        <v/>
      </c>
      <c r="B510" s="24" t="str">
        <f>IF([1]新扩建线路!B510="","",[1]新扩建线路!B510)</f>
        <v/>
      </c>
      <c r="C510" s="24" t="str">
        <f>IF([1]新扩建线路!C510="","",[1]新扩建线路!C510)</f>
        <v/>
      </c>
      <c r="D510" s="24" t="str">
        <f ca="1">IF(A510="","",VLOOKUP(A510,OFFSET(主干线!$C$2,0,0,2000,4),4,FALSE))</f>
        <v/>
      </c>
      <c r="E510" s="24" t="str">
        <f ca="1">IF(A510="","",VLOOKUP(A510,OFFSET(主干线!$C$2,0,0,2000,6),6,FALSE))</f>
        <v/>
      </c>
    </row>
    <row r="511" spans="1:5">
      <c r="A511" s="24" t="str">
        <f>IF([1]新扩建线路!A511="","",[1]新扩建线路!A511)</f>
        <v/>
      </c>
      <c r="B511" s="24" t="str">
        <f>IF([1]新扩建线路!B511="","",[1]新扩建线路!B511)</f>
        <v/>
      </c>
      <c r="C511" s="24" t="str">
        <f>IF([1]新扩建线路!C511="","",[1]新扩建线路!C511)</f>
        <v/>
      </c>
      <c r="D511" s="24" t="str">
        <f ca="1">IF(A511="","",VLOOKUP(A511,OFFSET(主干线!$C$2,0,0,2000,4),4,FALSE))</f>
        <v/>
      </c>
      <c r="E511" s="24" t="str">
        <f ca="1">IF(A511="","",VLOOKUP(A511,OFFSET(主干线!$C$2,0,0,2000,6),6,FALSE))</f>
        <v/>
      </c>
    </row>
    <row r="512" spans="1:5">
      <c r="A512" s="24" t="str">
        <f>IF([1]新扩建线路!A512="","",[1]新扩建线路!A512)</f>
        <v/>
      </c>
      <c r="B512" s="24" t="str">
        <f>IF([1]新扩建线路!B512="","",[1]新扩建线路!B512)</f>
        <v/>
      </c>
      <c r="C512" s="24" t="str">
        <f>IF([1]新扩建线路!C512="","",[1]新扩建线路!C512)</f>
        <v/>
      </c>
      <c r="D512" s="24" t="str">
        <f ca="1">IF(A512="","",VLOOKUP(A512,OFFSET(主干线!$C$2,0,0,2000,4),4,FALSE))</f>
        <v/>
      </c>
      <c r="E512" s="24" t="str">
        <f ca="1">IF(A512="","",VLOOKUP(A512,OFFSET(主干线!$C$2,0,0,2000,6),6,FALSE))</f>
        <v/>
      </c>
    </row>
    <row r="513" spans="1:5">
      <c r="A513" s="24" t="str">
        <f>IF([1]新扩建线路!A513="","",[1]新扩建线路!A513)</f>
        <v/>
      </c>
      <c r="B513" s="24" t="str">
        <f>IF([1]新扩建线路!B513="","",[1]新扩建线路!B513)</f>
        <v/>
      </c>
      <c r="C513" s="24" t="str">
        <f>IF([1]新扩建线路!C513="","",[1]新扩建线路!C513)</f>
        <v/>
      </c>
      <c r="D513" s="24" t="str">
        <f ca="1">IF(A513="","",VLOOKUP(A513,OFFSET(主干线!$C$2,0,0,2000,4),4,FALSE))</f>
        <v/>
      </c>
      <c r="E513" s="24" t="str">
        <f ca="1">IF(A513="","",VLOOKUP(A513,OFFSET(主干线!$C$2,0,0,2000,6),6,FALSE))</f>
        <v/>
      </c>
    </row>
    <row r="514" spans="1:5">
      <c r="A514" s="24" t="str">
        <f>IF([1]新扩建线路!A514="","",[1]新扩建线路!A514)</f>
        <v/>
      </c>
      <c r="B514" s="24" t="str">
        <f>IF([1]新扩建线路!B514="","",[1]新扩建线路!B514)</f>
        <v/>
      </c>
      <c r="C514" s="24" t="str">
        <f>IF([1]新扩建线路!C514="","",[1]新扩建线路!C514)</f>
        <v/>
      </c>
      <c r="D514" s="24" t="str">
        <f ca="1">IF(A514="","",VLOOKUP(A514,OFFSET(主干线!$C$2,0,0,2000,4),4,FALSE))</f>
        <v/>
      </c>
      <c r="E514" s="24" t="str">
        <f ca="1">IF(A514="","",VLOOKUP(A514,OFFSET(主干线!$C$2,0,0,2000,6),6,FALSE))</f>
        <v/>
      </c>
    </row>
    <row r="515" spans="1:5">
      <c r="A515" s="24" t="str">
        <f>IF([1]新扩建线路!A515="","",[1]新扩建线路!A515)</f>
        <v/>
      </c>
      <c r="B515" s="24" t="str">
        <f>IF([1]新扩建线路!B515="","",[1]新扩建线路!B515)</f>
        <v/>
      </c>
      <c r="C515" s="24" t="str">
        <f>IF([1]新扩建线路!C515="","",[1]新扩建线路!C515)</f>
        <v/>
      </c>
      <c r="D515" s="24" t="str">
        <f ca="1">IF(A515="","",VLOOKUP(A515,OFFSET(主干线!$C$2,0,0,2000,4),4,FALSE))</f>
        <v/>
      </c>
      <c r="E515" s="24" t="str">
        <f ca="1">IF(A515="","",VLOOKUP(A515,OFFSET(主干线!$C$2,0,0,2000,6),6,FALSE))</f>
        <v/>
      </c>
    </row>
    <row r="516" spans="1:5">
      <c r="A516" s="24" t="str">
        <f>IF([1]新扩建线路!A516="","",[1]新扩建线路!A516)</f>
        <v/>
      </c>
      <c r="B516" s="24" t="str">
        <f>IF([1]新扩建线路!B516="","",[1]新扩建线路!B516)</f>
        <v/>
      </c>
      <c r="C516" s="24" t="str">
        <f>IF([1]新扩建线路!C516="","",[1]新扩建线路!C516)</f>
        <v/>
      </c>
      <c r="D516" s="24" t="str">
        <f ca="1">IF(A516="","",VLOOKUP(A516,OFFSET(主干线!$C$2,0,0,2000,4),4,FALSE))</f>
        <v/>
      </c>
      <c r="E516" s="24" t="str">
        <f ca="1">IF(A516="","",VLOOKUP(A516,OFFSET(主干线!$C$2,0,0,2000,6),6,FALSE))</f>
        <v/>
      </c>
    </row>
    <row r="517" spans="1:5">
      <c r="A517" s="24" t="str">
        <f>IF([1]新扩建线路!A517="","",[1]新扩建线路!A517)</f>
        <v/>
      </c>
      <c r="B517" s="24" t="str">
        <f>IF([1]新扩建线路!B517="","",[1]新扩建线路!B517)</f>
        <v/>
      </c>
      <c r="C517" s="24" t="str">
        <f>IF([1]新扩建线路!C517="","",[1]新扩建线路!C517)</f>
        <v/>
      </c>
      <c r="D517" s="24" t="str">
        <f ca="1">IF(A517="","",VLOOKUP(A517,OFFSET(主干线!$C$2,0,0,2000,4),4,FALSE))</f>
        <v/>
      </c>
      <c r="E517" s="24" t="str">
        <f ca="1">IF(A517="","",VLOOKUP(A517,OFFSET(主干线!$C$2,0,0,2000,6),6,FALSE))</f>
        <v/>
      </c>
    </row>
    <row r="518" spans="1:5">
      <c r="A518" s="24" t="str">
        <f>IF([1]新扩建线路!A518="","",[1]新扩建线路!A518)</f>
        <v/>
      </c>
      <c r="B518" s="24" t="str">
        <f>IF([1]新扩建线路!B518="","",[1]新扩建线路!B518)</f>
        <v/>
      </c>
      <c r="C518" s="24" t="str">
        <f>IF([1]新扩建线路!C518="","",[1]新扩建线路!C518)</f>
        <v/>
      </c>
      <c r="D518" s="24" t="str">
        <f ca="1">IF(A518="","",VLOOKUP(A518,OFFSET(主干线!$C$2,0,0,2000,4),4,FALSE))</f>
        <v/>
      </c>
      <c r="E518" s="24" t="str">
        <f ca="1">IF(A518="","",VLOOKUP(A518,OFFSET(主干线!$C$2,0,0,2000,6),6,FALSE))</f>
        <v/>
      </c>
    </row>
    <row r="519" spans="1:5">
      <c r="A519" s="24" t="str">
        <f>IF([1]新扩建线路!A519="","",[1]新扩建线路!A519)</f>
        <v/>
      </c>
      <c r="B519" s="24" t="str">
        <f>IF([1]新扩建线路!B519="","",[1]新扩建线路!B519)</f>
        <v/>
      </c>
      <c r="C519" s="24" t="str">
        <f>IF([1]新扩建线路!C519="","",[1]新扩建线路!C519)</f>
        <v/>
      </c>
      <c r="D519" s="24" t="str">
        <f ca="1">IF(A519="","",VLOOKUP(A519,OFFSET(主干线!$C$2,0,0,2000,4),4,FALSE))</f>
        <v/>
      </c>
      <c r="E519" s="24" t="str">
        <f ca="1">IF(A519="","",VLOOKUP(A519,OFFSET(主干线!$C$2,0,0,2000,6),6,FALSE))</f>
        <v/>
      </c>
    </row>
    <row r="520" spans="1:5">
      <c r="A520" s="24" t="str">
        <f>IF([1]新扩建线路!A520="","",[1]新扩建线路!A520)</f>
        <v/>
      </c>
      <c r="B520" s="24" t="str">
        <f>IF([1]新扩建线路!B520="","",[1]新扩建线路!B520)</f>
        <v/>
      </c>
      <c r="C520" s="24" t="str">
        <f>IF([1]新扩建线路!C520="","",[1]新扩建线路!C520)</f>
        <v/>
      </c>
      <c r="D520" s="24" t="str">
        <f ca="1">IF(A520="","",VLOOKUP(A520,OFFSET(主干线!$C$2,0,0,2000,4),4,FALSE))</f>
        <v/>
      </c>
      <c r="E520" s="24" t="str">
        <f ca="1">IF(A520="","",VLOOKUP(A520,OFFSET(主干线!$C$2,0,0,2000,6),6,FALSE))</f>
        <v/>
      </c>
    </row>
    <row r="521" spans="1:5">
      <c r="A521" s="24" t="str">
        <f>IF([1]新扩建线路!A521="","",[1]新扩建线路!A521)</f>
        <v/>
      </c>
      <c r="B521" s="24" t="str">
        <f>IF([1]新扩建线路!B521="","",[1]新扩建线路!B521)</f>
        <v/>
      </c>
      <c r="C521" s="24" t="str">
        <f>IF([1]新扩建线路!C521="","",[1]新扩建线路!C521)</f>
        <v/>
      </c>
      <c r="D521" s="24" t="str">
        <f ca="1">IF(A521="","",VLOOKUP(A521,OFFSET(主干线!$C$2,0,0,2000,4),4,FALSE))</f>
        <v/>
      </c>
      <c r="E521" s="24" t="str">
        <f ca="1">IF(A521="","",VLOOKUP(A521,OFFSET(主干线!$C$2,0,0,2000,6),6,FALSE))</f>
        <v/>
      </c>
    </row>
    <row r="522" spans="1:5">
      <c r="A522" s="24" t="str">
        <f>IF([1]新扩建线路!A522="","",[1]新扩建线路!A522)</f>
        <v/>
      </c>
      <c r="B522" s="24" t="str">
        <f>IF([1]新扩建线路!B522="","",[1]新扩建线路!B522)</f>
        <v/>
      </c>
      <c r="C522" s="24" t="str">
        <f>IF([1]新扩建线路!C522="","",[1]新扩建线路!C522)</f>
        <v/>
      </c>
      <c r="D522" s="24" t="str">
        <f ca="1">IF(A522="","",VLOOKUP(A522,OFFSET(主干线!$C$2,0,0,2000,4),4,FALSE))</f>
        <v/>
      </c>
      <c r="E522" s="24" t="str">
        <f ca="1">IF(A522="","",VLOOKUP(A522,OFFSET(主干线!$C$2,0,0,2000,6),6,FALSE))</f>
        <v/>
      </c>
    </row>
    <row r="523" spans="1:5">
      <c r="A523" s="24" t="str">
        <f>IF([1]新扩建线路!A523="","",[1]新扩建线路!A523)</f>
        <v/>
      </c>
      <c r="B523" s="24" t="str">
        <f>IF([1]新扩建线路!B523="","",[1]新扩建线路!B523)</f>
        <v/>
      </c>
      <c r="C523" s="24" t="str">
        <f>IF([1]新扩建线路!C523="","",[1]新扩建线路!C523)</f>
        <v/>
      </c>
      <c r="D523" s="24" t="str">
        <f ca="1">IF(A523="","",VLOOKUP(A523,OFFSET(主干线!$C$2,0,0,2000,4),4,FALSE))</f>
        <v/>
      </c>
      <c r="E523" s="24" t="str">
        <f ca="1">IF(A523="","",VLOOKUP(A523,OFFSET(主干线!$C$2,0,0,2000,6),6,FALSE))</f>
        <v/>
      </c>
    </row>
    <row r="524" spans="1:5">
      <c r="A524" s="24" t="str">
        <f>IF([1]新扩建线路!A524="","",[1]新扩建线路!A524)</f>
        <v/>
      </c>
      <c r="B524" s="24" t="str">
        <f>IF([1]新扩建线路!B524="","",[1]新扩建线路!B524)</f>
        <v/>
      </c>
      <c r="C524" s="24" t="str">
        <f>IF([1]新扩建线路!C524="","",[1]新扩建线路!C524)</f>
        <v/>
      </c>
      <c r="D524" s="24" t="str">
        <f ca="1">IF(A524="","",VLOOKUP(A524,OFFSET(主干线!$C$2,0,0,2000,4),4,FALSE))</f>
        <v/>
      </c>
      <c r="E524" s="24" t="str">
        <f ca="1">IF(A524="","",VLOOKUP(A524,OFFSET(主干线!$C$2,0,0,2000,6),6,FALSE))</f>
        <v/>
      </c>
    </row>
    <row r="525" spans="1:5">
      <c r="A525" s="24" t="str">
        <f>IF([1]新扩建线路!A525="","",[1]新扩建线路!A525)</f>
        <v/>
      </c>
      <c r="B525" s="24" t="str">
        <f>IF([1]新扩建线路!B525="","",[1]新扩建线路!B525)</f>
        <v/>
      </c>
      <c r="C525" s="24" t="str">
        <f>IF([1]新扩建线路!C525="","",[1]新扩建线路!C525)</f>
        <v/>
      </c>
      <c r="D525" s="24" t="str">
        <f ca="1">IF(A525="","",VLOOKUP(A525,OFFSET(主干线!$C$2,0,0,2000,4),4,FALSE))</f>
        <v/>
      </c>
      <c r="E525" s="24" t="str">
        <f ca="1">IF(A525="","",VLOOKUP(A525,OFFSET(主干线!$C$2,0,0,2000,6),6,FALSE))</f>
        <v/>
      </c>
    </row>
    <row r="526" spans="1:5">
      <c r="A526" s="24" t="str">
        <f>IF([1]新扩建线路!A526="","",[1]新扩建线路!A526)</f>
        <v/>
      </c>
      <c r="B526" s="24" t="str">
        <f>IF([1]新扩建线路!B526="","",[1]新扩建线路!B526)</f>
        <v/>
      </c>
      <c r="C526" s="24" t="str">
        <f>IF([1]新扩建线路!C526="","",[1]新扩建线路!C526)</f>
        <v/>
      </c>
      <c r="D526" s="24" t="str">
        <f ca="1">IF(A526="","",VLOOKUP(A526,OFFSET(主干线!$C$2,0,0,2000,4),4,FALSE))</f>
        <v/>
      </c>
      <c r="E526" s="24" t="str">
        <f ca="1">IF(A526="","",VLOOKUP(A526,OFFSET(主干线!$C$2,0,0,2000,6),6,FALSE))</f>
        <v/>
      </c>
    </row>
    <row r="527" spans="1:5">
      <c r="A527" s="24" t="str">
        <f>IF([1]新扩建线路!A527="","",[1]新扩建线路!A527)</f>
        <v/>
      </c>
      <c r="B527" s="24" t="str">
        <f>IF([1]新扩建线路!B527="","",[1]新扩建线路!B527)</f>
        <v/>
      </c>
      <c r="C527" s="24" t="str">
        <f>IF([1]新扩建线路!C527="","",[1]新扩建线路!C527)</f>
        <v/>
      </c>
      <c r="D527" s="24" t="str">
        <f ca="1">IF(A527="","",VLOOKUP(A527,OFFSET(主干线!$C$2,0,0,2000,4),4,FALSE))</f>
        <v/>
      </c>
      <c r="E527" s="24" t="str">
        <f ca="1">IF(A527="","",VLOOKUP(A527,OFFSET(主干线!$C$2,0,0,2000,6),6,FALSE))</f>
        <v/>
      </c>
    </row>
    <row r="528" spans="1:5">
      <c r="A528" s="24" t="str">
        <f>IF([1]新扩建线路!A528="","",[1]新扩建线路!A528)</f>
        <v/>
      </c>
      <c r="B528" s="24" t="str">
        <f>IF([1]新扩建线路!B528="","",[1]新扩建线路!B528)</f>
        <v/>
      </c>
      <c r="C528" s="24" t="str">
        <f>IF([1]新扩建线路!C528="","",[1]新扩建线路!C528)</f>
        <v/>
      </c>
      <c r="D528" s="24" t="str">
        <f ca="1">IF(A528="","",VLOOKUP(A528,OFFSET(主干线!$C$2,0,0,2000,4),4,FALSE))</f>
        <v/>
      </c>
      <c r="E528" s="24" t="str">
        <f ca="1">IF(A528="","",VLOOKUP(A528,OFFSET(主干线!$C$2,0,0,2000,6),6,FALSE))</f>
        <v/>
      </c>
    </row>
    <row r="529" spans="1:5">
      <c r="A529" s="24" t="str">
        <f>IF([1]新扩建线路!A529="","",[1]新扩建线路!A529)</f>
        <v/>
      </c>
      <c r="B529" s="24" t="str">
        <f>IF([1]新扩建线路!B529="","",[1]新扩建线路!B529)</f>
        <v/>
      </c>
      <c r="C529" s="24" t="str">
        <f>IF([1]新扩建线路!C529="","",[1]新扩建线路!C529)</f>
        <v/>
      </c>
      <c r="D529" s="24" t="str">
        <f ca="1">IF(A529="","",VLOOKUP(A529,OFFSET(主干线!$C$2,0,0,2000,4),4,FALSE))</f>
        <v/>
      </c>
      <c r="E529" s="24" t="str">
        <f ca="1">IF(A529="","",VLOOKUP(A529,OFFSET(主干线!$C$2,0,0,2000,6),6,FALSE))</f>
        <v/>
      </c>
    </row>
    <row r="530" spans="1:5">
      <c r="A530" s="24" t="str">
        <f>IF([1]新扩建线路!A530="","",[1]新扩建线路!A530)</f>
        <v/>
      </c>
      <c r="B530" s="24" t="str">
        <f>IF([1]新扩建线路!B530="","",[1]新扩建线路!B530)</f>
        <v/>
      </c>
      <c r="C530" s="24" t="str">
        <f>IF([1]新扩建线路!C530="","",[1]新扩建线路!C530)</f>
        <v/>
      </c>
      <c r="D530" s="24" t="str">
        <f ca="1">IF(A530="","",VLOOKUP(A530,OFFSET(主干线!$C$2,0,0,2000,4),4,FALSE))</f>
        <v/>
      </c>
      <c r="E530" s="24" t="str">
        <f ca="1">IF(A530="","",VLOOKUP(A530,OFFSET(主干线!$C$2,0,0,2000,6),6,FALSE))</f>
        <v/>
      </c>
    </row>
    <row r="531" spans="1:5">
      <c r="A531" s="24" t="str">
        <f>IF([1]新扩建线路!A531="","",[1]新扩建线路!A531)</f>
        <v/>
      </c>
      <c r="B531" s="24" t="str">
        <f>IF([1]新扩建线路!B531="","",[1]新扩建线路!B531)</f>
        <v/>
      </c>
      <c r="C531" s="24" t="str">
        <f>IF([1]新扩建线路!C531="","",[1]新扩建线路!C531)</f>
        <v/>
      </c>
      <c r="D531" s="24" t="str">
        <f ca="1">IF(A531="","",VLOOKUP(A531,OFFSET(主干线!$C$2,0,0,2000,4),4,FALSE))</f>
        <v/>
      </c>
      <c r="E531" s="24" t="str">
        <f ca="1">IF(A531="","",VLOOKUP(A531,OFFSET(主干线!$C$2,0,0,2000,6),6,FALSE))</f>
        <v/>
      </c>
    </row>
    <row r="532" spans="1:5">
      <c r="A532" s="24" t="str">
        <f>IF([1]新扩建线路!A532="","",[1]新扩建线路!A532)</f>
        <v/>
      </c>
      <c r="B532" s="24" t="str">
        <f>IF([1]新扩建线路!B532="","",[1]新扩建线路!B532)</f>
        <v/>
      </c>
      <c r="C532" s="24" t="str">
        <f>IF([1]新扩建线路!C532="","",[1]新扩建线路!C532)</f>
        <v/>
      </c>
      <c r="D532" s="24" t="str">
        <f ca="1">IF(A532="","",VLOOKUP(A532,OFFSET(主干线!$C$2,0,0,2000,4),4,FALSE))</f>
        <v/>
      </c>
      <c r="E532" s="24" t="str">
        <f ca="1">IF(A532="","",VLOOKUP(A532,OFFSET(主干线!$C$2,0,0,2000,6),6,FALSE))</f>
        <v/>
      </c>
    </row>
    <row r="533" spans="1:5">
      <c r="A533" s="24" t="str">
        <f>IF([1]新扩建线路!A533="","",[1]新扩建线路!A533)</f>
        <v/>
      </c>
      <c r="B533" s="24" t="str">
        <f>IF([1]新扩建线路!B533="","",[1]新扩建线路!B533)</f>
        <v/>
      </c>
      <c r="C533" s="24" t="str">
        <f>IF([1]新扩建线路!C533="","",[1]新扩建线路!C533)</f>
        <v/>
      </c>
      <c r="D533" s="24" t="str">
        <f ca="1">IF(A533="","",VLOOKUP(A533,OFFSET(主干线!$C$2,0,0,2000,4),4,FALSE))</f>
        <v/>
      </c>
      <c r="E533" s="24" t="str">
        <f ca="1">IF(A533="","",VLOOKUP(A533,OFFSET(主干线!$C$2,0,0,2000,6),6,FALSE))</f>
        <v/>
      </c>
    </row>
    <row r="534" spans="1:5">
      <c r="A534" s="24" t="str">
        <f>IF([1]新扩建线路!A534="","",[1]新扩建线路!A534)</f>
        <v/>
      </c>
      <c r="B534" s="24" t="str">
        <f>IF([1]新扩建线路!B534="","",[1]新扩建线路!B534)</f>
        <v/>
      </c>
      <c r="C534" s="24" t="str">
        <f>IF([1]新扩建线路!C534="","",[1]新扩建线路!C534)</f>
        <v/>
      </c>
      <c r="D534" s="24" t="str">
        <f ca="1">IF(A534="","",VLOOKUP(A534,OFFSET(主干线!$C$2,0,0,2000,4),4,FALSE))</f>
        <v/>
      </c>
      <c r="E534" s="24" t="str">
        <f ca="1">IF(A534="","",VLOOKUP(A534,OFFSET(主干线!$C$2,0,0,2000,6),6,FALSE))</f>
        <v/>
      </c>
    </row>
    <row r="535" spans="1:5">
      <c r="A535" s="24" t="str">
        <f>IF([1]新扩建线路!A535="","",[1]新扩建线路!A535)</f>
        <v/>
      </c>
      <c r="B535" s="24" t="str">
        <f>IF([1]新扩建线路!B535="","",[1]新扩建线路!B535)</f>
        <v/>
      </c>
      <c r="C535" s="24" t="str">
        <f>IF([1]新扩建线路!C535="","",[1]新扩建线路!C535)</f>
        <v/>
      </c>
      <c r="D535" s="24" t="str">
        <f ca="1">IF(A535="","",VLOOKUP(A535,OFFSET(主干线!$C$2,0,0,2000,4),4,FALSE))</f>
        <v/>
      </c>
      <c r="E535" s="24" t="str">
        <f ca="1">IF(A535="","",VLOOKUP(A535,OFFSET(主干线!$C$2,0,0,2000,6),6,FALSE))</f>
        <v/>
      </c>
    </row>
    <row r="536" spans="1:5">
      <c r="A536" s="24" t="str">
        <f>IF([1]新扩建线路!A536="","",[1]新扩建线路!A536)</f>
        <v/>
      </c>
      <c r="B536" s="24" t="str">
        <f>IF([1]新扩建线路!B536="","",[1]新扩建线路!B536)</f>
        <v/>
      </c>
      <c r="C536" s="24" t="str">
        <f>IF([1]新扩建线路!C536="","",[1]新扩建线路!C536)</f>
        <v/>
      </c>
      <c r="D536" s="24" t="str">
        <f ca="1">IF(A536="","",VLOOKUP(A536,OFFSET(主干线!$C$2,0,0,2000,4),4,FALSE))</f>
        <v/>
      </c>
      <c r="E536" s="24" t="str">
        <f ca="1">IF(A536="","",VLOOKUP(A536,OFFSET(主干线!$C$2,0,0,2000,6),6,FALSE))</f>
        <v/>
      </c>
    </row>
    <row r="537" spans="1:5">
      <c r="A537" s="24" t="str">
        <f>IF([1]新扩建线路!A537="","",[1]新扩建线路!A537)</f>
        <v/>
      </c>
      <c r="B537" s="24" t="str">
        <f>IF([1]新扩建线路!B537="","",[1]新扩建线路!B537)</f>
        <v/>
      </c>
      <c r="C537" s="24" t="str">
        <f>IF([1]新扩建线路!C537="","",[1]新扩建线路!C537)</f>
        <v/>
      </c>
      <c r="D537" s="24" t="str">
        <f ca="1">IF(A537="","",VLOOKUP(A537,OFFSET(主干线!$C$2,0,0,2000,4),4,FALSE))</f>
        <v/>
      </c>
      <c r="E537" s="24" t="str">
        <f ca="1">IF(A537="","",VLOOKUP(A537,OFFSET(主干线!$C$2,0,0,2000,6),6,FALSE))</f>
        <v/>
      </c>
    </row>
    <row r="538" spans="1:5">
      <c r="A538" s="24" t="str">
        <f>IF([1]新扩建线路!A538="","",[1]新扩建线路!A538)</f>
        <v/>
      </c>
      <c r="B538" s="24" t="str">
        <f>IF([1]新扩建线路!B538="","",[1]新扩建线路!B538)</f>
        <v/>
      </c>
      <c r="C538" s="24" t="str">
        <f>IF([1]新扩建线路!C538="","",[1]新扩建线路!C538)</f>
        <v/>
      </c>
      <c r="D538" s="24" t="str">
        <f ca="1">IF(A538="","",VLOOKUP(A538,OFFSET(主干线!$C$2,0,0,2000,4),4,FALSE))</f>
        <v/>
      </c>
      <c r="E538" s="24" t="str">
        <f ca="1">IF(A538="","",VLOOKUP(A538,OFFSET(主干线!$C$2,0,0,2000,6),6,FALSE))</f>
        <v/>
      </c>
    </row>
    <row r="539" spans="1:5">
      <c r="A539" s="24" t="str">
        <f>IF([1]新扩建线路!A539="","",[1]新扩建线路!A539)</f>
        <v/>
      </c>
      <c r="B539" s="24" t="str">
        <f>IF([1]新扩建线路!B539="","",[1]新扩建线路!B539)</f>
        <v/>
      </c>
      <c r="C539" s="24" t="str">
        <f>IF([1]新扩建线路!C539="","",[1]新扩建线路!C539)</f>
        <v/>
      </c>
      <c r="D539" s="24" t="str">
        <f ca="1">IF(A539="","",VLOOKUP(A539,OFFSET(主干线!$C$2,0,0,2000,4),4,FALSE))</f>
        <v/>
      </c>
      <c r="E539" s="24" t="str">
        <f ca="1">IF(A539="","",VLOOKUP(A539,OFFSET(主干线!$C$2,0,0,2000,6),6,FALSE))</f>
        <v/>
      </c>
    </row>
    <row r="540" spans="1:5">
      <c r="A540" s="24" t="str">
        <f>IF([1]新扩建线路!A540="","",[1]新扩建线路!A540)</f>
        <v/>
      </c>
      <c r="B540" s="24" t="str">
        <f>IF([1]新扩建线路!B540="","",[1]新扩建线路!B540)</f>
        <v/>
      </c>
      <c r="C540" s="24" t="str">
        <f>IF([1]新扩建线路!C540="","",[1]新扩建线路!C540)</f>
        <v/>
      </c>
      <c r="D540" s="24" t="str">
        <f ca="1">IF(A540="","",VLOOKUP(A540,OFFSET(主干线!$C$2,0,0,2000,4),4,FALSE))</f>
        <v/>
      </c>
      <c r="E540" s="24" t="str">
        <f ca="1">IF(A540="","",VLOOKUP(A540,OFFSET(主干线!$C$2,0,0,2000,6),6,FALSE))</f>
        <v/>
      </c>
    </row>
    <row r="541" spans="1:5">
      <c r="A541" s="24" t="str">
        <f>IF([1]新扩建线路!A541="","",[1]新扩建线路!A541)</f>
        <v/>
      </c>
      <c r="B541" s="24" t="str">
        <f>IF([1]新扩建线路!B541="","",[1]新扩建线路!B541)</f>
        <v/>
      </c>
      <c r="C541" s="24" t="str">
        <f>IF([1]新扩建线路!C541="","",[1]新扩建线路!C541)</f>
        <v/>
      </c>
      <c r="D541" s="24" t="str">
        <f ca="1">IF(A541="","",VLOOKUP(A541,OFFSET(主干线!$C$2,0,0,2000,4),4,FALSE))</f>
        <v/>
      </c>
      <c r="E541" s="24" t="str">
        <f ca="1">IF(A541="","",VLOOKUP(A541,OFFSET(主干线!$C$2,0,0,2000,6),6,FALSE))</f>
        <v/>
      </c>
    </row>
    <row r="542" spans="1:5">
      <c r="A542" s="24" t="str">
        <f>IF([1]新扩建线路!A542="","",[1]新扩建线路!A542)</f>
        <v/>
      </c>
      <c r="B542" s="24" t="str">
        <f>IF([1]新扩建线路!B542="","",[1]新扩建线路!B542)</f>
        <v/>
      </c>
      <c r="C542" s="24" t="str">
        <f>IF([1]新扩建线路!C542="","",[1]新扩建线路!C542)</f>
        <v/>
      </c>
      <c r="D542" s="24" t="str">
        <f ca="1">IF(A542="","",VLOOKUP(A542,OFFSET(主干线!$C$2,0,0,2000,4),4,FALSE))</f>
        <v/>
      </c>
      <c r="E542" s="24" t="str">
        <f ca="1">IF(A542="","",VLOOKUP(A542,OFFSET(主干线!$C$2,0,0,2000,6),6,FALSE))</f>
        <v/>
      </c>
    </row>
    <row r="543" spans="1:5">
      <c r="A543" s="24" t="str">
        <f>IF([1]新扩建线路!A543="","",[1]新扩建线路!A543)</f>
        <v/>
      </c>
      <c r="B543" s="24" t="str">
        <f>IF([1]新扩建线路!B543="","",[1]新扩建线路!B543)</f>
        <v/>
      </c>
      <c r="C543" s="24" t="str">
        <f>IF([1]新扩建线路!C543="","",[1]新扩建线路!C543)</f>
        <v/>
      </c>
      <c r="D543" s="24" t="str">
        <f ca="1">IF(A543="","",VLOOKUP(A543,OFFSET(主干线!$C$2,0,0,2000,4),4,FALSE))</f>
        <v/>
      </c>
      <c r="E543" s="24" t="str">
        <f ca="1">IF(A543="","",VLOOKUP(A543,OFFSET(主干线!$C$2,0,0,2000,6),6,FALSE))</f>
        <v/>
      </c>
    </row>
    <row r="544" spans="1:5">
      <c r="A544" s="24" t="str">
        <f>IF([1]新扩建线路!A544="","",[1]新扩建线路!A544)</f>
        <v/>
      </c>
      <c r="B544" s="24" t="str">
        <f>IF([1]新扩建线路!B544="","",[1]新扩建线路!B544)</f>
        <v/>
      </c>
      <c r="C544" s="24" t="str">
        <f>IF([1]新扩建线路!C544="","",[1]新扩建线路!C544)</f>
        <v/>
      </c>
      <c r="D544" s="24" t="str">
        <f ca="1">IF(A544="","",VLOOKUP(A544,OFFSET(主干线!$C$2,0,0,2000,4),4,FALSE))</f>
        <v/>
      </c>
      <c r="E544" s="24" t="str">
        <f ca="1">IF(A544="","",VLOOKUP(A544,OFFSET(主干线!$C$2,0,0,2000,6),6,FALSE))</f>
        <v/>
      </c>
    </row>
    <row r="545" spans="1:5">
      <c r="A545" s="24" t="str">
        <f>IF([1]新扩建线路!A545="","",[1]新扩建线路!A545)</f>
        <v/>
      </c>
      <c r="B545" s="24" t="str">
        <f>IF([1]新扩建线路!B545="","",[1]新扩建线路!B545)</f>
        <v/>
      </c>
      <c r="C545" s="24" t="str">
        <f>IF([1]新扩建线路!C545="","",[1]新扩建线路!C545)</f>
        <v/>
      </c>
      <c r="D545" s="24" t="str">
        <f ca="1">IF(A545="","",VLOOKUP(A545,OFFSET(主干线!$C$2,0,0,2000,4),4,FALSE))</f>
        <v/>
      </c>
      <c r="E545" s="24" t="str">
        <f ca="1">IF(A545="","",VLOOKUP(A545,OFFSET(主干线!$C$2,0,0,2000,6),6,FALSE))</f>
        <v/>
      </c>
    </row>
    <row r="546" spans="1:5">
      <c r="A546" s="24" t="str">
        <f>IF([1]新扩建线路!A546="","",[1]新扩建线路!A546)</f>
        <v/>
      </c>
      <c r="B546" s="24" t="str">
        <f>IF([1]新扩建线路!B546="","",[1]新扩建线路!B546)</f>
        <v/>
      </c>
      <c r="C546" s="24" t="str">
        <f>IF([1]新扩建线路!C546="","",[1]新扩建线路!C546)</f>
        <v/>
      </c>
      <c r="D546" s="24" t="str">
        <f ca="1">IF(A546="","",VLOOKUP(A546,OFFSET(主干线!$C$2,0,0,2000,4),4,FALSE))</f>
        <v/>
      </c>
      <c r="E546" s="24" t="str">
        <f ca="1">IF(A546="","",VLOOKUP(A546,OFFSET(主干线!$C$2,0,0,2000,6),6,FALSE))</f>
        <v/>
      </c>
    </row>
    <row r="547" spans="1:5">
      <c r="A547" s="24" t="str">
        <f>IF([1]新扩建线路!A547="","",[1]新扩建线路!A547)</f>
        <v/>
      </c>
      <c r="B547" s="24" t="str">
        <f>IF([1]新扩建线路!B547="","",[1]新扩建线路!B547)</f>
        <v/>
      </c>
      <c r="C547" s="24" t="str">
        <f>IF([1]新扩建线路!C547="","",[1]新扩建线路!C547)</f>
        <v/>
      </c>
      <c r="D547" s="24" t="str">
        <f ca="1">IF(A547="","",VLOOKUP(A547,OFFSET(主干线!$C$2,0,0,2000,4),4,FALSE))</f>
        <v/>
      </c>
      <c r="E547" s="24" t="str">
        <f ca="1">IF(A547="","",VLOOKUP(A547,OFFSET(主干线!$C$2,0,0,2000,6),6,FALSE))</f>
        <v/>
      </c>
    </row>
    <row r="548" spans="1:5">
      <c r="A548" s="24" t="str">
        <f>IF([1]新扩建线路!A548="","",[1]新扩建线路!A548)</f>
        <v/>
      </c>
      <c r="B548" s="24" t="str">
        <f>IF([1]新扩建线路!B548="","",[1]新扩建线路!B548)</f>
        <v/>
      </c>
      <c r="C548" s="24" t="str">
        <f>IF([1]新扩建线路!C548="","",[1]新扩建线路!C548)</f>
        <v/>
      </c>
      <c r="D548" s="24" t="str">
        <f ca="1">IF(A548="","",VLOOKUP(A548,OFFSET(主干线!$C$2,0,0,2000,4),4,FALSE))</f>
        <v/>
      </c>
      <c r="E548" s="24" t="str">
        <f ca="1">IF(A548="","",VLOOKUP(A548,OFFSET(主干线!$C$2,0,0,2000,6),6,FALSE))</f>
        <v/>
      </c>
    </row>
    <row r="549" spans="1:5">
      <c r="A549" s="24" t="str">
        <f>IF([1]新扩建线路!A549="","",[1]新扩建线路!A549)</f>
        <v/>
      </c>
      <c r="B549" s="24" t="str">
        <f>IF([1]新扩建线路!B549="","",[1]新扩建线路!B549)</f>
        <v/>
      </c>
      <c r="C549" s="24" t="str">
        <f>IF([1]新扩建线路!C549="","",[1]新扩建线路!C549)</f>
        <v/>
      </c>
      <c r="D549" s="24" t="str">
        <f ca="1">IF(A549="","",VLOOKUP(A549,OFFSET(主干线!$C$2,0,0,2000,4),4,FALSE))</f>
        <v/>
      </c>
      <c r="E549" s="24" t="str">
        <f ca="1">IF(A549="","",VLOOKUP(A549,OFFSET(主干线!$C$2,0,0,2000,6),6,FALSE))</f>
        <v/>
      </c>
    </row>
    <row r="550" spans="1:5">
      <c r="A550" s="24" t="str">
        <f>IF([1]新扩建线路!A550="","",[1]新扩建线路!A550)</f>
        <v/>
      </c>
      <c r="B550" s="24" t="str">
        <f>IF([1]新扩建线路!B550="","",[1]新扩建线路!B550)</f>
        <v/>
      </c>
      <c r="C550" s="24" t="str">
        <f>IF([1]新扩建线路!C550="","",[1]新扩建线路!C550)</f>
        <v/>
      </c>
      <c r="D550" s="24" t="str">
        <f ca="1">IF(A550="","",VLOOKUP(A550,OFFSET(主干线!$C$2,0,0,2000,4),4,FALSE))</f>
        <v/>
      </c>
      <c r="E550" s="24" t="str">
        <f ca="1">IF(A550="","",VLOOKUP(A550,OFFSET(主干线!$C$2,0,0,2000,6),6,FALSE))</f>
        <v/>
      </c>
    </row>
    <row r="551" spans="1:5">
      <c r="A551" s="24" t="str">
        <f>IF([1]新扩建线路!A551="","",[1]新扩建线路!A551)</f>
        <v/>
      </c>
      <c r="B551" s="24" t="str">
        <f>IF([1]新扩建线路!B551="","",[1]新扩建线路!B551)</f>
        <v/>
      </c>
      <c r="C551" s="24" t="str">
        <f>IF([1]新扩建线路!C551="","",[1]新扩建线路!C551)</f>
        <v/>
      </c>
      <c r="D551" s="24" t="str">
        <f ca="1">IF(A551="","",VLOOKUP(A551,OFFSET(主干线!$C$2,0,0,2000,4),4,FALSE))</f>
        <v/>
      </c>
      <c r="E551" s="24" t="str">
        <f ca="1">IF(A551="","",VLOOKUP(A551,OFFSET(主干线!$C$2,0,0,2000,6),6,FALSE))</f>
        <v/>
      </c>
    </row>
    <row r="552" spans="1:5">
      <c r="A552" s="24" t="str">
        <f>IF([1]新扩建线路!A552="","",[1]新扩建线路!A552)</f>
        <v/>
      </c>
      <c r="B552" s="24" t="str">
        <f>IF([1]新扩建线路!B552="","",[1]新扩建线路!B552)</f>
        <v/>
      </c>
      <c r="C552" s="24" t="str">
        <f>IF([1]新扩建线路!C552="","",[1]新扩建线路!C552)</f>
        <v/>
      </c>
      <c r="D552" s="24" t="str">
        <f ca="1">IF(A552="","",VLOOKUP(A552,OFFSET(主干线!$C$2,0,0,2000,4),4,FALSE))</f>
        <v/>
      </c>
      <c r="E552" s="24" t="str">
        <f ca="1">IF(A552="","",VLOOKUP(A552,OFFSET(主干线!$C$2,0,0,2000,6),6,FALSE))</f>
        <v/>
      </c>
    </row>
    <row r="553" spans="1:5">
      <c r="A553" s="24" t="str">
        <f>IF([1]新扩建线路!A553="","",[1]新扩建线路!A553)</f>
        <v/>
      </c>
      <c r="B553" s="24" t="str">
        <f>IF([1]新扩建线路!B553="","",[1]新扩建线路!B553)</f>
        <v/>
      </c>
      <c r="C553" s="24" t="str">
        <f>IF([1]新扩建线路!C553="","",[1]新扩建线路!C553)</f>
        <v/>
      </c>
      <c r="D553" s="24" t="str">
        <f ca="1">IF(A553="","",VLOOKUP(A553,OFFSET(主干线!$C$2,0,0,2000,4),4,FALSE))</f>
        <v/>
      </c>
      <c r="E553" s="24" t="str">
        <f ca="1">IF(A553="","",VLOOKUP(A553,OFFSET(主干线!$C$2,0,0,2000,6),6,FALSE))</f>
        <v/>
      </c>
    </row>
    <row r="554" spans="1:5">
      <c r="A554" s="24" t="str">
        <f>IF([1]新扩建线路!A554="","",[1]新扩建线路!A554)</f>
        <v/>
      </c>
      <c r="B554" s="24" t="str">
        <f>IF([1]新扩建线路!B554="","",[1]新扩建线路!B554)</f>
        <v/>
      </c>
      <c r="C554" s="24" t="str">
        <f>IF([1]新扩建线路!C554="","",[1]新扩建线路!C554)</f>
        <v/>
      </c>
      <c r="D554" s="24" t="str">
        <f ca="1">IF(A554="","",VLOOKUP(A554,OFFSET(主干线!$C$2,0,0,2000,4),4,FALSE))</f>
        <v/>
      </c>
      <c r="E554" s="24" t="str">
        <f ca="1">IF(A554="","",VLOOKUP(A554,OFFSET(主干线!$C$2,0,0,2000,6),6,FALSE))</f>
        <v/>
      </c>
    </row>
    <row r="555" spans="1:5">
      <c r="A555" s="24" t="str">
        <f>IF([1]新扩建线路!A555="","",[1]新扩建线路!A555)</f>
        <v/>
      </c>
      <c r="B555" s="24" t="str">
        <f>IF([1]新扩建线路!B555="","",[1]新扩建线路!B555)</f>
        <v/>
      </c>
      <c r="C555" s="24" t="str">
        <f>IF([1]新扩建线路!C555="","",[1]新扩建线路!C555)</f>
        <v/>
      </c>
      <c r="D555" s="24" t="str">
        <f ca="1">IF(A555="","",VLOOKUP(A555,OFFSET(主干线!$C$2,0,0,2000,4),4,FALSE))</f>
        <v/>
      </c>
      <c r="E555" s="24" t="str">
        <f ca="1">IF(A555="","",VLOOKUP(A555,OFFSET(主干线!$C$2,0,0,2000,6),6,FALSE))</f>
        <v/>
      </c>
    </row>
    <row r="556" spans="1:5">
      <c r="A556" s="24" t="str">
        <f>IF([1]新扩建线路!A556="","",[1]新扩建线路!A556)</f>
        <v/>
      </c>
      <c r="B556" s="24" t="str">
        <f>IF([1]新扩建线路!B556="","",[1]新扩建线路!B556)</f>
        <v/>
      </c>
      <c r="C556" s="24" t="str">
        <f>IF([1]新扩建线路!C556="","",[1]新扩建线路!C556)</f>
        <v/>
      </c>
      <c r="D556" s="24" t="str">
        <f ca="1">IF(A556="","",VLOOKUP(A556,OFFSET(主干线!$C$2,0,0,2000,4),4,FALSE))</f>
        <v/>
      </c>
      <c r="E556" s="24" t="str">
        <f ca="1">IF(A556="","",VLOOKUP(A556,OFFSET(主干线!$C$2,0,0,2000,6),6,FALSE))</f>
        <v/>
      </c>
    </row>
    <row r="557" spans="1:5">
      <c r="A557" s="24" t="str">
        <f>IF([1]新扩建线路!A557="","",[1]新扩建线路!A557)</f>
        <v/>
      </c>
      <c r="B557" s="24" t="str">
        <f>IF([1]新扩建线路!B557="","",[1]新扩建线路!B557)</f>
        <v/>
      </c>
      <c r="C557" s="24" t="str">
        <f>IF([1]新扩建线路!C557="","",[1]新扩建线路!C557)</f>
        <v/>
      </c>
      <c r="D557" s="24" t="str">
        <f ca="1">IF(A557="","",VLOOKUP(A557,OFFSET(主干线!$C$2,0,0,2000,4),4,FALSE))</f>
        <v/>
      </c>
      <c r="E557" s="24" t="str">
        <f ca="1">IF(A557="","",VLOOKUP(A557,OFFSET(主干线!$C$2,0,0,2000,6),6,FALSE))</f>
        <v/>
      </c>
    </row>
    <row r="558" spans="1:5">
      <c r="A558" s="24" t="str">
        <f>IF([1]新扩建线路!A558="","",[1]新扩建线路!A558)</f>
        <v/>
      </c>
      <c r="B558" s="24" t="str">
        <f>IF([1]新扩建线路!B558="","",[1]新扩建线路!B558)</f>
        <v/>
      </c>
      <c r="C558" s="24" t="str">
        <f>IF([1]新扩建线路!C558="","",[1]新扩建线路!C558)</f>
        <v/>
      </c>
      <c r="D558" s="24" t="str">
        <f ca="1">IF(A558="","",VLOOKUP(A558,OFFSET(主干线!$C$2,0,0,2000,4),4,FALSE))</f>
        <v/>
      </c>
      <c r="E558" s="24" t="str">
        <f ca="1">IF(A558="","",VLOOKUP(A558,OFFSET(主干线!$C$2,0,0,2000,6),6,FALSE))</f>
        <v/>
      </c>
    </row>
    <row r="559" spans="1:5">
      <c r="A559" s="24" t="str">
        <f>IF([1]新扩建线路!A559="","",[1]新扩建线路!A559)</f>
        <v/>
      </c>
      <c r="B559" s="24" t="str">
        <f>IF([1]新扩建线路!B559="","",[1]新扩建线路!B559)</f>
        <v/>
      </c>
      <c r="C559" s="24" t="str">
        <f>IF([1]新扩建线路!C559="","",[1]新扩建线路!C559)</f>
        <v/>
      </c>
      <c r="D559" s="24" t="str">
        <f ca="1">IF(A559="","",VLOOKUP(A559,OFFSET(主干线!$C$2,0,0,2000,4),4,FALSE))</f>
        <v/>
      </c>
      <c r="E559" s="24" t="str">
        <f ca="1">IF(A559="","",VLOOKUP(A559,OFFSET(主干线!$C$2,0,0,2000,6),6,FALSE))</f>
        <v/>
      </c>
    </row>
    <row r="560" spans="1:5">
      <c r="A560" s="24" t="str">
        <f>IF([1]新扩建线路!A560="","",[1]新扩建线路!A560)</f>
        <v/>
      </c>
      <c r="B560" s="24" t="str">
        <f>IF([1]新扩建线路!B560="","",[1]新扩建线路!B560)</f>
        <v/>
      </c>
      <c r="C560" s="24" t="str">
        <f>IF([1]新扩建线路!C560="","",[1]新扩建线路!C560)</f>
        <v/>
      </c>
      <c r="D560" s="24" t="str">
        <f ca="1">IF(A560="","",VLOOKUP(A560,OFFSET(主干线!$C$2,0,0,2000,4),4,FALSE))</f>
        <v/>
      </c>
      <c r="E560" s="24" t="str">
        <f ca="1">IF(A560="","",VLOOKUP(A560,OFFSET(主干线!$C$2,0,0,2000,6),6,FALSE))</f>
        <v/>
      </c>
    </row>
    <row r="561" spans="1:5">
      <c r="A561" s="24" t="str">
        <f>IF([1]新扩建线路!A561="","",[1]新扩建线路!A561)</f>
        <v/>
      </c>
      <c r="B561" s="24" t="str">
        <f>IF([1]新扩建线路!B561="","",[1]新扩建线路!B561)</f>
        <v/>
      </c>
      <c r="C561" s="24" t="str">
        <f>IF([1]新扩建线路!C561="","",[1]新扩建线路!C561)</f>
        <v/>
      </c>
      <c r="D561" s="24" t="str">
        <f ca="1">IF(A561="","",VLOOKUP(A561,OFFSET(主干线!$C$2,0,0,2000,4),4,FALSE))</f>
        <v/>
      </c>
      <c r="E561" s="24" t="str">
        <f ca="1">IF(A561="","",VLOOKUP(A561,OFFSET(主干线!$C$2,0,0,2000,6),6,FALSE))</f>
        <v/>
      </c>
    </row>
    <row r="562" spans="1:5">
      <c r="A562" s="24" t="str">
        <f>IF([1]新扩建线路!A562="","",[1]新扩建线路!A562)</f>
        <v/>
      </c>
      <c r="B562" s="24" t="str">
        <f>IF([1]新扩建线路!B562="","",[1]新扩建线路!B562)</f>
        <v/>
      </c>
      <c r="C562" s="24" t="str">
        <f>IF([1]新扩建线路!C562="","",[1]新扩建线路!C562)</f>
        <v/>
      </c>
      <c r="D562" s="24" t="str">
        <f ca="1">IF(A562="","",VLOOKUP(A562,OFFSET(主干线!$C$2,0,0,2000,4),4,FALSE))</f>
        <v/>
      </c>
      <c r="E562" s="24" t="str">
        <f ca="1">IF(A562="","",VLOOKUP(A562,OFFSET(主干线!$C$2,0,0,2000,6),6,FALSE))</f>
        <v/>
      </c>
    </row>
    <row r="563" spans="1:5">
      <c r="A563" s="24" t="str">
        <f>IF([1]新扩建线路!A563="","",[1]新扩建线路!A563)</f>
        <v/>
      </c>
      <c r="B563" s="24" t="str">
        <f>IF([1]新扩建线路!B563="","",[1]新扩建线路!B563)</f>
        <v/>
      </c>
      <c r="C563" s="24" t="str">
        <f>IF([1]新扩建线路!C563="","",[1]新扩建线路!C563)</f>
        <v/>
      </c>
      <c r="D563" s="24" t="str">
        <f ca="1">IF(A563="","",VLOOKUP(A563,OFFSET(主干线!$C$2,0,0,2000,4),4,FALSE))</f>
        <v/>
      </c>
      <c r="E563" s="24" t="str">
        <f ca="1">IF(A563="","",VLOOKUP(A563,OFFSET(主干线!$C$2,0,0,2000,6),6,FALSE))</f>
        <v/>
      </c>
    </row>
    <row r="564" spans="1:5">
      <c r="A564" s="24" t="str">
        <f>IF([1]新扩建线路!A564="","",[1]新扩建线路!A564)</f>
        <v/>
      </c>
      <c r="B564" s="24" t="str">
        <f>IF([1]新扩建线路!B564="","",[1]新扩建线路!B564)</f>
        <v/>
      </c>
      <c r="C564" s="24" t="str">
        <f>IF([1]新扩建线路!C564="","",[1]新扩建线路!C564)</f>
        <v/>
      </c>
      <c r="D564" s="24" t="str">
        <f ca="1">IF(A564="","",VLOOKUP(A564,OFFSET(主干线!$C$2,0,0,2000,4),4,FALSE))</f>
        <v/>
      </c>
      <c r="E564" s="24" t="str">
        <f ca="1">IF(A564="","",VLOOKUP(A564,OFFSET(主干线!$C$2,0,0,2000,6),6,FALSE))</f>
        <v/>
      </c>
    </row>
    <row r="565" spans="1:5">
      <c r="A565" s="24" t="str">
        <f>IF([1]新扩建线路!A565="","",[1]新扩建线路!A565)</f>
        <v/>
      </c>
      <c r="B565" s="24" t="str">
        <f>IF([1]新扩建线路!B565="","",[1]新扩建线路!B565)</f>
        <v/>
      </c>
      <c r="C565" s="24" t="str">
        <f>IF([1]新扩建线路!C565="","",[1]新扩建线路!C565)</f>
        <v/>
      </c>
      <c r="D565" s="24" t="str">
        <f ca="1">IF(A565="","",VLOOKUP(A565,OFFSET(主干线!$C$2,0,0,2000,4),4,FALSE))</f>
        <v/>
      </c>
      <c r="E565" s="24" t="str">
        <f ca="1">IF(A565="","",VLOOKUP(A565,OFFSET(主干线!$C$2,0,0,2000,6),6,FALSE))</f>
        <v/>
      </c>
    </row>
    <row r="566" spans="1:5">
      <c r="A566" s="24" t="str">
        <f>IF([1]新扩建线路!A566="","",[1]新扩建线路!A566)</f>
        <v/>
      </c>
      <c r="B566" s="24" t="str">
        <f>IF([1]新扩建线路!B566="","",[1]新扩建线路!B566)</f>
        <v/>
      </c>
      <c r="C566" s="24" t="str">
        <f>IF([1]新扩建线路!C566="","",[1]新扩建线路!C566)</f>
        <v/>
      </c>
      <c r="D566" s="24" t="str">
        <f ca="1">IF(A566="","",VLOOKUP(A566,OFFSET(主干线!$C$2,0,0,2000,4),4,FALSE))</f>
        <v/>
      </c>
      <c r="E566" s="24" t="str">
        <f ca="1">IF(A566="","",VLOOKUP(A566,OFFSET(主干线!$C$2,0,0,2000,6),6,FALSE))</f>
        <v/>
      </c>
    </row>
    <row r="567" spans="1:5">
      <c r="A567" s="24" t="str">
        <f>IF([1]新扩建线路!A567="","",[1]新扩建线路!A567)</f>
        <v/>
      </c>
      <c r="B567" s="24" t="str">
        <f>IF([1]新扩建线路!B567="","",[1]新扩建线路!B567)</f>
        <v/>
      </c>
      <c r="C567" s="24" t="str">
        <f>IF([1]新扩建线路!C567="","",[1]新扩建线路!C567)</f>
        <v/>
      </c>
      <c r="D567" s="24" t="str">
        <f ca="1">IF(A567="","",VLOOKUP(A567,OFFSET(主干线!$C$2,0,0,2000,4),4,FALSE))</f>
        <v/>
      </c>
      <c r="E567" s="24" t="str">
        <f ca="1">IF(A567="","",VLOOKUP(A567,OFFSET(主干线!$C$2,0,0,2000,6),6,FALSE))</f>
        <v/>
      </c>
    </row>
    <row r="568" spans="1:5">
      <c r="A568" s="24" t="str">
        <f>IF([1]新扩建线路!A568="","",[1]新扩建线路!A568)</f>
        <v/>
      </c>
      <c r="B568" s="24" t="str">
        <f>IF([1]新扩建线路!B568="","",[1]新扩建线路!B568)</f>
        <v/>
      </c>
      <c r="C568" s="24" t="str">
        <f>IF([1]新扩建线路!C568="","",[1]新扩建线路!C568)</f>
        <v/>
      </c>
      <c r="D568" s="24" t="str">
        <f ca="1">IF(A568="","",VLOOKUP(A568,OFFSET(主干线!$C$2,0,0,2000,4),4,FALSE))</f>
        <v/>
      </c>
      <c r="E568" s="24" t="str">
        <f ca="1">IF(A568="","",VLOOKUP(A568,OFFSET(主干线!$C$2,0,0,2000,6),6,FALSE))</f>
        <v/>
      </c>
    </row>
    <row r="569" spans="1:5">
      <c r="A569" s="24" t="str">
        <f>IF([1]新扩建线路!A569="","",[1]新扩建线路!A569)</f>
        <v/>
      </c>
      <c r="B569" s="24" t="str">
        <f>IF([1]新扩建线路!B569="","",[1]新扩建线路!B569)</f>
        <v/>
      </c>
      <c r="C569" s="24" t="str">
        <f>IF([1]新扩建线路!C569="","",[1]新扩建线路!C569)</f>
        <v/>
      </c>
      <c r="D569" s="24" t="str">
        <f ca="1">IF(A569="","",VLOOKUP(A569,OFFSET(主干线!$C$2,0,0,2000,4),4,FALSE))</f>
        <v/>
      </c>
      <c r="E569" s="24" t="str">
        <f ca="1">IF(A569="","",VLOOKUP(A569,OFFSET(主干线!$C$2,0,0,2000,6),6,FALSE))</f>
        <v/>
      </c>
    </row>
    <row r="570" spans="1:5">
      <c r="A570" s="24" t="str">
        <f>IF([1]新扩建线路!A570="","",[1]新扩建线路!A570)</f>
        <v/>
      </c>
      <c r="B570" s="24" t="str">
        <f>IF([1]新扩建线路!B570="","",[1]新扩建线路!B570)</f>
        <v/>
      </c>
      <c r="C570" s="24" t="str">
        <f>IF([1]新扩建线路!C570="","",[1]新扩建线路!C570)</f>
        <v/>
      </c>
      <c r="D570" s="24" t="str">
        <f ca="1">IF(A570="","",VLOOKUP(A570,OFFSET(主干线!$C$2,0,0,2000,4),4,FALSE))</f>
        <v/>
      </c>
      <c r="E570" s="24" t="str">
        <f ca="1">IF(A570="","",VLOOKUP(A570,OFFSET(主干线!$C$2,0,0,2000,6),6,FALSE))</f>
        <v/>
      </c>
    </row>
    <row r="571" spans="1:5">
      <c r="A571" s="24" t="str">
        <f>IF([1]新扩建线路!A571="","",[1]新扩建线路!A571)</f>
        <v/>
      </c>
      <c r="B571" s="24" t="str">
        <f>IF([1]新扩建线路!B571="","",[1]新扩建线路!B571)</f>
        <v/>
      </c>
      <c r="C571" s="24" t="str">
        <f>IF([1]新扩建线路!C571="","",[1]新扩建线路!C571)</f>
        <v/>
      </c>
      <c r="D571" s="24" t="str">
        <f ca="1">IF(A571="","",VLOOKUP(A571,OFFSET(主干线!$C$2,0,0,2000,4),4,FALSE))</f>
        <v/>
      </c>
      <c r="E571" s="24" t="str">
        <f ca="1">IF(A571="","",VLOOKUP(A571,OFFSET(主干线!$C$2,0,0,2000,6),6,FALSE))</f>
        <v/>
      </c>
    </row>
    <row r="572" spans="1:5">
      <c r="A572" s="24" t="str">
        <f>IF([1]新扩建线路!A572="","",[1]新扩建线路!A572)</f>
        <v/>
      </c>
      <c r="B572" s="24" t="str">
        <f>IF([1]新扩建线路!B572="","",[1]新扩建线路!B572)</f>
        <v/>
      </c>
      <c r="C572" s="24" t="str">
        <f>IF([1]新扩建线路!C572="","",[1]新扩建线路!C572)</f>
        <v/>
      </c>
      <c r="D572" s="24" t="str">
        <f ca="1">IF(A572="","",VLOOKUP(A572,OFFSET(主干线!$C$2,0,0,2000,4),4,FALSE))</f>
        <v/>
      </c>
      <c r="E572" s="24" t="str">
        <f ca="1">IF(A572="","",VLOOKUP(A572,OFFSET(主干线!$C$2,0,0,2000,6),6,FALSE))</f>
        <v/>
      </c>
    </row>
    <row r="573" spans="1:5">
      <c r="A573" s="24" t="str">
        <f>IF([1]新扩建线路!A573="","",[1]新扩建线路!A573)</f>
        <v/>
      </c>
      <c r="B573" s="24" t="str">
        <f>IF([1]新扩建线路!B573="","",[1]新扩建线路!B573)</f>
        <v/>
      </c>
      <c r="C573" s="24" t="str">
        <f>IF([1]新扩建线路!C573="","",[1]新扩建线路!C573)</f>
        <v/>
      </c>
      <c r="D573" s="24" t="str">
        <f ca="1">IF(A573="","",VLOOKUP(A573,OFFSET(主干线!$C$2,0,0,2000,4),4,FALSE))</f>
        <v/>
      </c>
      <c r="E573" s="24" t="str">
        <f ca="1">IF(A573="","",VLOOKUP(A573,OFFSET(主干线!$C$2,0,0,2000,6),6,FALSE))</f>
        <v/>
      </c>
    </row>
    <row r="574" spans="1:5">
      <c r="A574" s="24" t="str">
        <f>IF([1]新扩建线路!A574="","",[1]新扩建线路!A574)</f>
        <v/>
      </c>
      <c r="B574" s="24" t="str">
        <f>IF([1]新扩建线路!B574="","",[1]新扩建线路!B574)</f>
        <v/>
      </c>
      <c r="C574" s="24" t="str">
        <f>IF([1]新扩建线路!C574="","",[1]新扩建线路!C574)</f>
        <v/>
      </c>
      <c r="D574" s="24" t="str">
        <f ca="1">IF(A574="","",VLOOKUP(A574,OFFSET(主干线!$C$2,0,0,2000,4),4,FALSE))</f>
        <v/>
      </c>
      <c r="E574" s="24" t="str">
        <f ca="1">IF(A574="","",VLOOKUP(A574,OFFSET(主干线!$C$2,0,0,2000,6),6,FALSE))</f>
        <v/>
      </c>
    </row>
    <row r="575" spans="1:5">
      <c r="A575" s="24" t="str">
        <f>IF([1]新扩建线路!A575="","",[1]新扩建线路!A575)</f>
        <v/>
      </c>
      <c r="B575" s="24" t="str">
        <f>IF([1]新扩建线路!B575="","",[1]新扩建线路!B575)</f>
        <v/>
      </c>
      <c r="C575" s="24" t="str">
        <f>IF([1]新扩建线路!C575="","",[1]新扩建线路!C575)</f>
        <v/>
      </c>
      <c r="D575" s="24" t="str">
        <f ca="1">IF(A575="","",VLOOKUP(A575,OFFSET(主干线!$C$2,0,0,2000,4),4,FALSE))</f>
        <v/>
      </c>
      <c r="E575" s="24" t="str">
        <f ca="1">IF(A575="","",VLOOKUP(A575,OFFSET(主干线!$C$2,0,0,2000,6),6,FALSE))</f>
        <v/>
      </c>
    </row>
    <row r="576" spans="1:5">
      <c r="A576" s="24" t="str">
        <f>IF([1]新扩建线路!A576="","",[1]新扩建线路!A576)</f>
        <v/>
      </c>
      <c r="B576" s="24" t="str">
        <f>IF([1]新扩建线路!B576="","",[1]新扩建线路!B576)</f>
        <v/>
      </c>
      <c r="C576" s="24" t="str">
        <f>IF([1]新扩建线路!C576="","",[1]新扩建线路!C576)</f>
        <v/>
      </c>
      <c r="D576" s="24" t="str">
        <f ca="1">IF(A576="","",VLOOKUP(A576,OFFSET(主干线!$C$2,0,0,2000,4),4,FALSE))</f>
        <v/>
      </c>
      <c r="E576" s="24" t="str">
        <f ca="1">IF(A576="","",VLOOKUP(A576,OFFSET(主干线!$C$2,0,0,2000,6),6,FALSE))</f>
        <v/>
      </c>
    </row>
    <row r="577" spans="1:5">
      <c r="A577" s="24" t="str">
        <f>IF([1]新扩建线路!A577="","",[1]新扩建线路!A577)</f>
        <v/>
      </c>
      <c r="B577" s="24" t="str">
        <f>IF([1]新扩建线路!B577="","",[1]新扩建线路!B577)</f>
        <v/>
      </c>
      <c r="C577" s="24" t="str">
        <f>IF([1]新扩建线路!C577="","",[1]新扩建线路!C577)</f>
        <v/>
      </c>
      <c r="D577" s="24" t="str">
        <f ca="1">IF(A577="","",VLOOKUP(A577,OFFSET(主干线!$C$2,0,0,2000,4),4,FALSE))</f>
        <v/>
      </c>
      <c r="E577" s="24" t="str">
        <f ca="1">IF(A577="","",VLOOKUP(A577,OFFSET(主干线!$C$2,0,0,2000,6),6,FALSE))</f>
        <v/>
      </c>
    </row>
    <row r="578" spans="1:5">
      <c r="A578" s="24" t="str">
        <f>IF([1]新扩建线路!A578="","",[1]新扩建线路!A578)</f>
        <v/>
      </c>
      <c r="B578" s="24" t="str">
        <f>IF([1]新扩建线路!B578="","",[1]新扩建线路!B578)</f>
        <v/>
      </c>
      <c r="C578" s="24" t="str">
        <f>IF([1]新扩建线路!C578="","",[1]新扩建线路!C578)</f>
        <v/>
      </c>
      <c r="D578" s="24" t="str">
        <f ca="1">IF(A578="","",VLOOKUP(A578,OFFSET(主干线!$C$2,0,0,2000,4),4,FALSE))</f>
        <v/>
      </c>
      <c r="E578" s="24" t="str">
        <f ca="1">IF(A578="","",VLOOKUP(A578,OFFSET(主干线!$C$2,0,0,2000,6),6,FALSE))</f>
        <v/>
      </c>
    </row>
    <row r="579" spans="1:5">
      <c r="A579" s="24" t="str">
        <f>IF([1]新扩建线路!A579="","",[1]新扩建线路!A579)</f>
        <v/>
      </c>
      <c r="B579" s="24" t="str">
        <f>IF([1]新扩建线路!B579="","",[1]新扩建线路!B579)</f>
        <v/>
      </c>
      <c r="C579" s="24" t="str">
        <f>IF([1]新扩建线路!C579="","",[1]新扩建线路!C579)</f>
        <v/>
      </c>
      <c r="D579" s="24" t="str">
        <f ca="1">IF(A579="","",VLOOKUP(A579,OFFSET(主干线!$C$2,0,0,2000,4),4,FALSE))</f>
        <v/>
      </c>
      <c r="E579" s="24" t="str">
        <f ca="1">IF(A579="","",VLOOKUP(A579,OFFSET(主干线!$C$2,0,0,2000,6),6,FALSE))</f>
        <v/>
      </c>
    </row>
    <row r="580" spans="1:5">
      <c r="A580" s="24" t="str">
        <f>IF([1]新扩建线路!A580="","",[1]新扩建线路!A580)</f>
        <v/>
      </c>
      <c r="B580" s="24" t="str">
        <f>IF([1]新扩建线路!B580="","",[1]新扩建线路!B580)</f>
        <v/>
      </c>
      <c r="C580" s="24" t="str">
        <f>IF([1]新扩建线路!C580="","",[1]新扩建线路!C580)</f>
        <v/>
      </c>
      <c r="D580" s="24" t="str">
        <f ca="1">IF(A580="","",VLOOKUP(A580,OFFSET(主干线!$C$2,0,0,2000,4),4,FALSE))</f>
        <v/>
      </c>
      <c r="E580" s="24" t="str">
        <f ca="1">IF(A580="","",VLOOKUP(A580,OFFSET(主干线!$C$2,0,0,2000,6),6,FALSE))</f>
        <v/>
      </c>
    </row>
    <row r="581" spans="1:5">
      <c r="A581" s="24" t="str">
        <f>IF([1]新扩建线路!A581="","",[1]新扩建线路!A581)</f>
        <v/>
      </c>
      <c r="B581" s="24" t="str">
        <f>IF([1]新扩建线路!B581="","",[1]新扩建线路!B581)</f>
        <v/>
      </c>
      <c r="C581" s="24" t="str">
        <f>IF([1]新扩建线路!C581="","",[1]新扩建线路!C581)</f>
        <v/>
      </c>
      <c r="D581" s="24" t="str">
        <f ca="1">IF(A581="","",VLOOKUP(A581,OFFSET(主干线!$C$2,0,0,2000,4),4,FALSE))</f>
        <v/>
      </c>
      <c r="E581" s="24" t="str">
        <f ca="1">IF(A581="","",VLOOKUP(A581,OFFSET(主干线!$C$2,0,0,2000,6),6,FALSE))</f>
        <v/>
      </c>
    </row>
    <row r="582" spans="1:5">
      <c r="A582" s="24" t="str">
        <f>IF([1]新扩建线路!A582="","",[1]新扩建线路!A582)</f>
        <v/>
      </c>
      <c r="B582" s="24" t="str">
        <f>IF([1]新扩建线路!B582="","",[1]新扩建线路!B582)</f>
        <v/>
      </c>
      <c r="C582" s="24" t="str">
        <f>IF([1]新扩建线路!C582="","",[1]新扩建线路!C582)</f>
        <v/>
      </c>
      <c r="D582" s="24" t="str">
        <f ca="1">IF(A582="","",VLOOKUP(A582,OFFSET(主干线!$C$2,0,0,2000,4),4,FALSE))</f>
        <v/>
      </c>
      <c r="E582" s="24" t="str">
        <f ca="1">IF(A582="","",VLOOKUP(A582,OFFSET(主干线!$C$2,0,0,2000,6),6,FALSE))</f>
        <v/>
      </c>
    </row>
    <row r="583" spans="1:5">
      <c r="A583" s="24" t="str">
        <f>IF([1]新扩建线路!A583="","",[1]新扩建线路!A583)</f>
        <v/>
      </c>
      <c r="B583" s="24" t="str">
        <f>IF([1]新扩建线路!B583="","",[1]新扩建线路!B583)</f>
        <v/>
      </c>
      <c r="C583" s="24" t="str">
        <f>IF([1]新扩建线路!C583="","",[1]新扩建线路!C583)</f>
        <v/>
      </c>
      <c r="D583" s="24" t="str">
        <f ca="1">IF(A583="","",VLOOKUP(A583,OFFSET(主干线!$C$2,0,0,2000,4),4,FALSE))</f>
        <v/>
      </c>
      <c r="E583" s="24" t="str">
        <f ca="1">IF(A583="","",VLOOKUP(A583,OFFSET(主干线!$C$2,0,0,2000,6),6,FALSE))</f>
        <v/>
      </c>
    </row>
    <row r="584" spans="1:5">
      <c r="A584" s="24" t="str">
        <f>IF([1]新扩建线路!A584="","",[1]新扩建线路!A584)</f>
        <v/>
      </c>
      <c r="B584" s="24" t="str">
        <f>IF([1]新扩建线路!B584="","",[1]新扩建线路!B584)</f>
        <v/>
      </c>
      <c r="C584" s="24" t="str">
        <f>IF([1]新扩建线路!C584="","",[1]新扩建线路!C584)</f>
        <v/>
      </c>
      <c r="D584" s="24" t="str">
        <f ca="1">IF(A584="","",VLOOKUP(A584,OFFSET(主干线!$C$2,0,0,2000,4),4,FALSE))</f>
        <v/>
      </c>
      <c r="E584" s="24" t="str">
        <f ca="1">IF(A584="","",VLOOKUP(A584,OFFSET(主干线!$C$2,0,0,2000,6),6,FALSE))</f>
        <v/>
      </c>
    </row>
    <row r="585" spans="1:5">
      <c r="A585" s="24" t="str">
        <f>IF([1]新扩建线路!A585="","",[1]新扩建线路!A585)</f>
        <v/>
      </c>
      <c r="B585" s="24" t="str">
        <f>IF([1]新扩建线路!B585="","",[1]新扩建线路!B585)</f>
        <v/>
      </c>
      <c r="C585" s="24" t="str">
        <f>IF([1]新扩建线路!C585="","",[1]新扩建线路!C585)</f>
        <v/>
      </c>
      <c r="D585" s="24" t="str">
        <f ca="1">IF(A585="","",VLOOKUP(A585,OFFSET(主干线!$C$2,0,0,2000,4),4,FALSE))</f>
        <v/>
      </c>
      <c r="E585" s="24" t="str">
        <f ca="1">IF(A585="","",VLOOKUP(A585,OFFSET(主干线!$C$2,0,0,2000,6),6,FALSE))</f>
        <v/>
      </c>
    </row>
    <row r="586" spans="1:5">
      <c r="A586" s="24" t="str">
        <f>IF([1]新扩建线路!A586="","",[1]新扩建线路!A586)</f>
        <v/>
      </c>
      <c r="B586" s="24" t="str">
        <f>IF([1]新扩建线路!B586="","",[1]新扩建线路!B586)</f>
        <v/>
      </c>
      <c r="C586" s="24" t="str">
        <f>IF([1]新扩建线路!C586="","",[1]新扩建线路!C586)</f>
        <v/>
      </c>
      <c r="D586" s="24" t="str">
        <f ca="1">IF(A586="","",VLOOKUP(A586,OFFSET(主干线!$C$2,0,0,2000,4),4,FALSE))</f>
        <v/>
      </c>
      <c r="E586" s="24" t="str">
        <f ca="1">IF(A586="","",VLOOKUP(A586,OFFSET(主干线!$C$2,0,0,2000,6),6,FALSE))</f>
        <v/>
      </c>
    </row>
    <row r="587" spans="1:5">
      <c r="A587" s="24" t="str">
        <f>IF([1]新扩建线路!A587="","",[1]新扩建线路!A587)</f>
        <v/>
      </c>
      <c r="B587" s="24" t="str">
        <f>IF([1]新扩建线路!B587="","",[1]新扩建线路!B587)</f>
        <v/>
      </c>
      <c r="C587" s="24" t="str">
        <f>IF([1]新扩建线路!C587="","",[1]新扩建线路!C587)</f>
        <v/>
      </c>
      <c r="D587" s="24" t="str">
        <f ca="1">IF(A587="","",VLOOKUP(A587,OFFSET(主干线!$C$2,0,0,2000,4),4,FALSE))</f>
        <v/>
      </c>
      <c r="E587" s="24" t="str">
        <f ca="1">IF(A587="","",VLOOKUP(A587,OFFSET(主干线!$C$2,0,0,2000,6),6,FALSE))</f>
        <v/>
      </c>
    </row>
    <row r="588" spans="1:5">
      <c r="A588" s="24" t="str">
        <f>IF([1]新扩建线路!A588="","",[1]新扩建线路!A588)</f>
        <v/>
      </c>
      <c r="B588" s="24" t="str">
        <f>IF([1]新扩建线路!B588="","",[1]新扩建线路!B588)</f>
        <v/>
      </c>
      <c r="C588" s="24" t="str">
        <f>IF([1]新扩建线路!C588="","",[1]新扩建线路!C588)</f>
        <v/>
      </c>
      <c r="D588" s="24" t="str">
        <f ca="1">IF(A588="","",VLOOKUP(A588,OFFSET(主干线!$C$2,0,0,2000,4),4,FALSE))</f>
        <v/>
      </c>
      <c r="E588" s="24" t="str">
        <f ca="1">IF(A588="","",VLOOKUP(A588,OFFSET(主干线!$C$2,0,0,2000,6),6,FALSE))</f>
        <v/>
      </c>
    </row>
    <row r="589" spans="1:5">
      <c r="A589" s="24" t="str">
        <f>IF([1]新扩建线路!A589="","",[1]新扩建线路!A589)</f>
        <v/>
      </c>
      <c r="B589" s="24" t="str">
        <f>IF([1]新扩建线路!B589="","",[1]新扩建线路!B589)</f>
        <v/>
      </c>
      <c r="C589" s="24" t="str">
        <f>IF([1]新扩建线路!C589="","",[1]新扩建线路!C589)</f>
        <v/>
      </c>
      <c r="D589" s="24" t="str">
        <f ca="1">IF(A589="","",VLOOKUP(A589,OFFSET(主干线!$C$2,0,0,2000,4),4,FALSE))</f>
        <v/>
      </c>
      <c r="E589" s="24" t="str">
        <f ca="1">IF(A589="","",VLOOKUP(A589,OFFSET(主干线!$C$2,0,0,2000,6),6,FALSE))</f>
        <v/>
      </c>
    </row>
    <row r="590" spans="1:5">
      <c r="A590" s="24" t="str">
        <f>IF([1]新扩建线路!A590="","",[1]新扩建线路!A590)</f>
        <v/>
      </c>
      <c r="B590" s="24" t="str">
        <f>IF([1]新扩建线路!B590="","",[1]新扩建线路!B590)</f>
        <v/>
      </c>
      <c r="C590" s="24" t="str">
        <f>IF([1]新扩建线路!C590="","",[1]新扩建线路!C590)</f>
        <v/>
      </c>
      <c r="D590" s="24" t="str">
        <f ca="1">IF(A590="","",VLOOKUP(A590,OFFSET(主干线!$C$2,0,0,2000,4),4,FALSE))</f>
        <v/>
      </c>
      <c r="E590" s="24" t="str">
        <f ca="1">IF(A590="","",VLOOKUP(A590,OFFSET(主干线!$C$2,0,0,2000,6),6,FALSE))</f>
        <v/>
      </c>
    </row>
    <row r="591" spans="1:5">
      <c r="A591" s="24" t="str">
        <f>IF([1]新扩建线路!A591="","",[1]新扩建线路!A591)</f>
        <v/>
      </c>
      <c r="B591" s="24" t="str">
        <f>IF([1]新扩建线路!B591="","",[1]新扩建线路!B591)</f>
        <v/>
      </c>
      <c r="C591" s="24" t="str">
        <f>IF([1]新扩建线路!C591="","",[1]新扩建线路!C591)</f>
        <v/>
      </c>
      <c r="D591" s="24" t="str">
        <f ca="1">IF(A591="","",VLOOKUP(A591,OFFSET(主干线!$C$2,0,0,2000,4),4,FALSE))</f>
        <v/>
      </c>
      <c r="E591" s="24" t="str">
        <f ca="1">IF(A591="","",VLOOKUP(A591,OFFSET(主干线!$C$2,0,0,2000,6),6,FALSE))</f>
        <v/>
      </c>
    </row>
    <row r="592" spans="1:5">
      <c r="A592" s="24" t="str">
        <f>IF([1]新扩建线路!A592="","",[1]新扩建线路!A592)</f>
        <v/>
      </c>
      <c r="B592" s="24" t="str">
        <f>IF([1]新扩建线路!B592="","",[1]新扩建线路!B592)</f>
        <v/>
      </c>
      <c r="C592" s="24" t="str">
        <f>IF([1]新扩建线路!C592="","",[1]新扩建线路!C592)</f>
        <v/>
      </c>
      <c r="D592" s="24" t="str">
        <f ca="1">IF(A592="","",VLOOKUP(A592,OFFSET(主干线!$C$2,0,0,2000,4),4,FALSE))</f>
        <v/>
      </c>
      <c r="E592" s="24" t="str">
        <f ca="1">IF(A592="","",VLOOKUP(A592,OFFSET(主干线!$C$2,0,0,2000,6),6,FALSE))</f>
        <v/>
      </c>
    </row>
    <row r="593" spans="1:5">
      <c r="A593" s="24" t="str">
        <f>IF([1]新扩建线路!A593="","",[1]新扩建线路!A593)</f>
        <v/>
      </c>
      <c r="B593" s="24" t="str">
        <f>IF([1]新扩建线路!B593="","",[1]新扩建线路!B593)</f>
        <v/>
      </c>
      <c r="C593" s="24" t="str">
        <f>IF([1]新扩建线路!C593="","",[1]新扩建线路!C593)</f>
        <v/>
      </c>
      <c r="D593" s="24" t="str">
        <f ca="1">IF(A593="","",VLOOKUP(A593,OFFSET(主干线!$C$2,0,0,2000,4),4,FALSE))</f>
        <v/>
      </c>
      <c r="E593" s="24" t="str">
        <f ca="1">IF(A593="","",VLOOKUP(A593,OFFSET(主干线!$C$2,0,0,2000,6),6,FALSE))</f>
        <v/>
      </c>
    </row>
    <row r="594" spans="1:5">
      <c r="A594" s="24" t="str">
        <f>IF([1]新扩建线路!A594="","",[1]新扩建线路!A594)</f>
        <v/>
      </c>
      <c r="B594" s="24" t="str">
        <f>IF([1]新扩建线路!B594="","",[1]新扩建线路!B594)</f>
        <v/>
      </c>
      <c r="C594" s="24" t="str">
        <f>IF([1]新扩建线路!C594="","",[1]新扩建线路!C594)</f>
        <v/>
      </c>
      <c r="D594" s="24" t="str">
        <f ca="1">IF(A594="","",VLOOKUP(A594,OFFSET(主干线!$C$2,0,0,2000,4),4,FALSE))</f>
        <v/>
      </c>
      <c r="E594" s="24" t="str">
        <f ca="1">IF(A594="","",VLOOKUP(A594,OFFSET(主干线!$C$2,0,0,2000,6),6,FALSE))</f>
        <v/>
      </c>
    </row>
    <row r="595" spans="1:5">
      <c r="A595" s="24" t="str">
        <f>IF([1]新扩建线路!A595="","",[1]新扩建线路!A595)</f>
        <v/>
      </c>
      <c r="B595" s="24" t="str">
        <f>IF([1]新扩建线路!B595="","",[1]新扩建线路!B595)</f>
        <v/>
      </c>
      <c r="C595" s="24" t="str">
        <f>IF([1]新扩建线路!C595="","",[1]新扩建线路!C595)</f>
        <v/>
      </c>
      <c r="D595" s="24" t="str">
        <f ca="1">IF(A595="","",VLOOKUP(A595,OFFSET(主干线!$C$2,0,0,2000,4),4,FALSE))</f>
        <v/>
      </c>
      <c r="E595" s="24" t="str">
        <f ca="1">IF(A595="","",VLOOKUP(A595,OFFSET(主干线!$C$2,0,0,2000,6),6,FALSE))</f>
        <v/>
      </c>
    </row>
    <row r="596" spans="1:5">
      <c r="A596" s="24" t="str">
        <f>IF([1]新扩建线路!A596="","",[1]新扩建线路!A596)</f>
        <v/>
      </c>
      <c r="B596" s="24" t="str">
        <f>IF([1]新扩建线路!B596="","",[1]新扩建线路!B596)</f>
        <v/>
      </c>
      <c r="C596" s="24" t="str">
        <f>IF([1]新扩建线路!C596="","",[1]新扩建线路!C596)</f>
        <v/>
      </c>
      <c r="D596" s="24" t="str">
        <f ca="1">IF(A596="","",VLOOKUP(A596,OFFSET(主干线!$C$2,0,0,2000,4),4,FALSE))</f>
        <v/>
      </c>
      <c r="E596" s="24" t="str">
        <f ca="1">IF(A596="","",VLOOKUP(A596,OFFSET(主干线!$C$2,0,0,2000,6),6,FALSE))</f>
        <v/>
      </c>
    </row>
    <row r="597" spans="1:5">
      <c r="A597" s="24" t="str">
        <f>IF([1]新扩建线路!A597="","",[1]新扩建线路!A597)</f>
        <v/>
      </c>
      <c r="B597" s="24" t="str">
        <f>IF([1]新扩建线路!B597="","",[1]新扩建线路!B597)</f>
        <v/>
      </c>
      <c r="C597" s="24" t="str">
        <f>IF([1]新扩建线路!C597="","",[1]新扩建线路!C597)</f>
        <v/>
      </c>
      <c r="D597" s="24" t="str">
        <f ca="1">IF(A597="","",VLOOKUP(A597,OFFSET(主干线!$C$2,0,0,2000,4),4,FALSE))</f>
        <v/>
      </c>
      <c r="E597" s="24" t="str">
        <f ca="1">IF(A597="","",VLOOKUP(A597,OFFSET(主干线!$C$2,0,0,2000,6),6,FALSE))</f>
        <v/>
      </c>
    </row>
    <row r="598" spans="1:5">
      <c r="A598" s="24" t="str">
        <f>IF([1]新扩建线路!A598="","",[1]新扩建线路!A598)</f>
        <v/>
      </c>
      <c r="B598" s="24" t="str">
        <f>IF([1]新扩建线路!B598="","",[1]新扩建线路!B598)</f>
        <v/>
      </c>
      <c r="C598" s="24" t="str">
        <f>IF([1]新扩建线路!C598="","",[1]新扩建线路!C598)</f>
        <v/>
      </c>
      <c r="D598" s="24" t="str">
        <f ca="1">IF(A598="","",VLOOKUP(A598,OFFSET(主干线!$C$2,0,0,2000,4),4,FALSE))</f>
        <v/>
      </c>
      <c r="E598" s="24" t="str">
        <f ca="1">IF(A598="","",VLOOKUP(A598,OFFSET(主干线!$C$2,0,0,2000,6),6,FALSE))</f>
        <v/>
      </c>
    </row>
    <row r="599" spans="1:5">
      <c r="A599" s="24" t="str">
        <f>IF([1]新扩建线路!A599="","",[1]新扩建线路!A599)</f>
        <v/>
      </c>
      <c r="B599" s="24" t="str">
        <f>IF([1]新扩建线路!B599="","",[1]新扩建线路!B599)</f>
        <v/>
      </c>
      <c r="C599" s="24" t="str">
        <f>IF([1]新扩建线路!C599="","",[1]新扩建线路!C599)</f>
        <v/>
      </c>
      <c r="D599" s="24" t="str">
        <f ca="1">IF(A599="","",VLOOKUP(A599,OFFSET(主干线!$C$2,0,0,2000,4),4,FALSE))</f>
        <v/>
      </c>
      <c r="E599" s="24" t="str">
        <f ca="1">IF(A599="","",VLOOKUP(A599,OFFSET(主干线!$C$2,0,0,2000,6),6,FALSE))</f>
        <v/>
      </c>
    </row>
    <row r="600" spans="1:5">
      <c r="A600" s="24" t="str">
        <f>IF([1]新扩建线路!A600="","",[1]新扩建线路!A600)</f>
        <v/>
      </c>
      <c r="B600" s="24" t="str">
        <f>IF([1]新扩建线路!B600="","",[1]新扩建线路!B600)</f>
        <v/>
      </c>
      <c r="C600" s="24" t="str">
        <f>IF([1]新扩建线路!C600="","",[1]新扩建线路!C600)</f>
        <v/>
      </c>
      <c r="D600" s="24" t="str">
        <f ca="1">IF(A600="","",VLOOKUP(A600,OFFSET(主干线!$C$2,0,0,2000,4),4,FALSE))</f>
        <v/>
      </c>
      <c r="E600" s="24" t="str">
        <f ca="1">IF(A600="","",VLOOKUP(A600,OFFSET(主干线!$C$2,0,0,2000,6),6,FALSE))</f>
        <v/>
      </c>
    </row>
    <row r="601" spans="1:5">
      <c r="A601" s="24" t="str">
        <f>IF([1]新扩建线路!A601="","",[1]新扩建线路!A601)</f>
        <v/>
      </c>
      <c r="B601" s="24" t="str">
        <f>IF([1]新扩建线路!B601="","",[1]新扩建线路!B601)</f>
        <v/>
      </c>
      <c r="C601" s="24" t="str">
        <f>IF([1]新扩建线路!C601="","",[1]新扩建线路!C601)</f>
        <v/>
      </c>
      <c r="D601" s="24" t="str">
        <f ca="1">IF(A601="","",VLOOKUP(A601,OFFSET(主干线!$C$2,0,0,2000,4),4,FALSE))</f>
        <v/>
      </c>
      <c r="E601" s="24" t="str">
        <f ca="1">IF(A601="","",VLOOKUP(A601,OFFSET(主干线!$C$2,0,0,2000,6),6,FALSE))</f>
        <v/>
      </c>
    </row>
    <row r="602" spans="1:5">
      <c r="A602" s="24" t="str">
        <f>IF([1]新扩建线路!A602="","",[1]新扩建线路!A602)</f>
        <v/>
      </c>
      <c r="B602" s="24" t="str">
        <f>IF([1]新扩建线路!B602="","",[1]新扩建线路!B602)</f>
        <v/>
      </c>
      <c r="C602" s="24" t="str">
        <f>IF([1]新扩建线路!C602="","",[1]新扩建线路!C602)</f>
        <v/>
      </c>
      <c r="D602" s="24" t="str">
        <f ca="1">IF(A602="","",VLOOKUP(A602,OFFSET(主干线!$C$2,0,0,2000,4),4,FALSE))</f>
        <v/>
      </c>
      <c r="E602" s="24" t="str">
        <f ca="1">IF(A602="","",VLOOKUP(A602,OFFSET(主干线!$C$2,0,0,2000,6),6,FALSE))</f>
        <v/>
      </c>
    </row>
    <row r="603" spans="1:5">
      <c r="A603" s="24" t="str">
        <f>IF([1]新扩建线路!A603="","",[1]新扩建线路!A603)</f>
        <v/>
      </c>
      <c r="B603" s="24" t="str">
        <f>IF([1]新扩建线路!B603="","",[1]新扩建线路!B603)</f>
        <v/>
      </c>
      <c r="C603" s="24" t="str">
        <f>IF([1]新扩建线路!C603="","",[1]新扩建线路!C603)</f>
        <v/>
      </c>
      <c r="D603" s="24" t="str">
        <f ca="1">IF(A603="","",VLOOKUP(A603,OFFSET(主干线!$C$2,0,0,2000,4),4,FALSE))</f>
        <v/>
      </c>
      <c r="E603" s="24" t="str">
        <f ca="1">IF(A603="","",VLOOKUP(A603,OFFSET(主干线!$C$2,0,0,2000,6),6,FALSE))</f>
        <v/>
      </c>
    </row>
    <row r="604" spans="1:5">
      <c r="A604" s="24" t="str">
        <f>IF([1]新扩建线路!A604="","",[1]新扩建线路!A604)</f>
        <v/>
      </c>
      <c r="B604" s="24" t="str">
        <f>IF([1]新扩建线路!B604="","",[1]新扩建线路!B604)</f>
        <v/>
      </c>
      <c r="C604" s="24" t="str">
        <f>IF([1]新扩建线路!C604="","",[1]新扩建线路!C604)</f>
        <v/>
      </c>
      <c r="D604" s="24" t="str">
        <f ca="1">IF(A604="","",VLOOKUP(A604,OFFSET(主干线!$C$2,0,0,2000,4),4,FALSE))</f>
        <v/>
      </c>
      <c r="E604" s="24" t="str">
        <f ca="1">IF(A604="","",VLOOKUP(A604,OFFSET(主干线!$C$2,0,0,2000,6),6,FALSE))</f>
        <v/>
      </c>
    </row>
    <row r="605" spans="1:5">
      <c r="A605" s="24" t="str">
        <f>IF([1]新扩建线路!A605="","",[1]新扩建线路!A605)</f>
        <v/>
      </c>
      <c r="B605" s="24" t="str">
        <f>IF([1]新扩建线路!B605="","",[1]新扩建线路!B605)</f>
        <v/>
      </c>
      <c r="C605" s="24" t="str">
        <f>IF([1]新扩建线路!C605="","",[1]新扩建线路!C605)</f>
        <v/>
      </c>
      <c r="D605" s="24" t="str">
        <f ca="1">IF(A605="","",VLOOKUP(A605,OFFSET(主干线!$C$2,0,0,2000,4),4,FALSE))</f>
        <v/>
      </c>
      <c r="E605" s="24" t="str">
        <f ca="1">IF(A605="","",VLOOKUP(A605,OFFSET(主干线!$C$2,0,0,2000,6),6,FALSE))</f>
        <v/>
      </c>
    </row>
    <row r="606" spans="1:5">
      <c r="A606" s="24" t="str">
        <f>IF([1]新扩建线路!A606="","",[1]新扩建线路!A606)</f>
        <v/>
      </c>
      <c r="B606" s="24" t="str">
        <f>IF([1]新扩建线路!B606="","",[1]新扩建线路!B606)</f>
        <v/>
      </c>
      <c r="C606" s="24" t="str">
        <f>IF([1]新扩建线路!C606="","",[1]新扩建线路!C606)</f>
        <v/>
      </c>
      <c r="D606" s="24" t="str">
        <f ca="1">IF(A606="","",VLOOKUP(A606,OFFSET(主干线!$C$2,0,0,2000,4),4,FALSE))</f>
        <v/>
      </c>
      <c r="E606" s="24" t="str">
        <f ca="1">IF(A606="","",VLOOKUP(A606,OFFSET(主干线!$C$2,0,0,2000,6),6,FALSE))</f>
        <v/>
      </c>
    </row>
    <row r="607" spans="1:5">
      <c r="A607" s="24" t="str">
        <f>IF([1]新扩建线路!A607="","",[1]新扩建线路!A607)</f>
        <v/>
      </c>
      <c r="B607" s="24" t="str">
        <f>IF([1]新扩建线路!B607="","",[1]新扩建线路!B607)</f>
        <v/>
      </c>
      <c r="C607" s="24" t="str">
        <f>IF([1]新扩建线路!C607="","",[1]新扩建线路!C607)</f>
        <v/>
      </c>
      <c r="D607" s="24" t="str">
        <f ca="1">IF(A607="","",VLOOKUP(A607,OFFSET(主干线!$C$2,0,0,2000,4),4,FALSE))</f>
        <v/>
      </c>
      <c r="E607" s="24" t="str">
        <f ca="1">IF(A607="","",VLOOKUP(A607,OFFSET(主干线!$C$2,0,0,2000,6),6,FALSE))</f>
        <v/>
      </c>
    </row>
    <row r="608" spans="1:5">
      <c r="A608" s="24" t="str">
        <f>IF([1]新扩建线路!A608="","",[1]新扩建线路!A608)</f>
        <v/>
      </c>
      <c r="B608" s="24" t="str">
        <f>IF([1]新扩建线路!B608="","",[1]新扩建线路!B608)</f>
        <v/>
      </c>
      <c r="C608" s="24" t="str">
        <f>IF([1]新扩建线路!C608="","",[1]新扩建线路!C608)</f>
        <v/>
      </c>
      <c r="D608" s="24" t="str">
        <f ca="1">IF(A608="","",VLOOKUP(A608,OFFSET(主干线!$C$2,0,0,2000,4),4,FALSE))</f>
        <v/>
      </c>
      <c r="E608" s="24" t="str">
        <f ca="1">IF(A608="","",VLOOKUP(A608,OFFSET(主干线!$C$2,0,0,2000,6),6,FALSE))</f>
        <v/>
      </c>
    </row>
    <row r="609" spans="1:5">
      <c r="A609" s="24" t="str">
        <f>IF([1]新扩建线路!A609="","",[1]新扩建线路!A609)</f>
        <v/>
      </c>
      <c r="B609" s="24" t="str">
        <f>IF([1]新扩建线路!B609="","",[1]新扩建线路!B609)</f>
        <v/>
      </c>
      <c r="C609" s="24" t="str">
        <f>IF([1]新扩建线路!C609="","",[1]新扩建线路!C609)</f>
        <v/>
      </c>
      <c r="D609" s="24" t="str">
        <f ca="1">IF(A609="","",VLOOKUP(A609,OFFSET(主干线!$C$2,0,0,2000,4),4,FALSE))</f>
        <v/>
      </c>
      <c r="E609" s="24" t="str">
        <f ca="1">IF(A609="","",VLOOKUP(A609,OFFSET(主干线!$C$2,0,0,2000,6),6,FALSE))</f>
        <v/>
      </c>
    </row>
    <row r="610" spans="1:5">
      <c r="A610" s="24" t="str">
        <f>IF([1]新扩建线路!A610="","",[1]新扩建线路!A610)</f>
        <v/>
      </c>
      <c r="B610" s="24" t="str">
        <f>IF([1]新扩建线路!B610="","",[1]新扩建线路!B610)</f>
        <v/>
      </c>
      <c r="C610" s="24" t="str">
        <f>IF([1]新扩建线路!C610="","",[1]新扩建线路!C610)</f>
        <v/>
      </c>
      <c r="D610" s="24" t="str">
        <f ca="1">IF(A610="","",VLOOKUP(A610,OFFSET(主干线!$C$2,0,0,2000,4),4,FALSE))</f>
        <v/>
      </c>
      <c r="E610" s="24" t="str">
        <f ca="1">IF(A610="","",VLOOKUP(A610,OFFSET(主干线!$C$2,0,0,2000,6),6,FALSE))</f>
        <v/>
      </c>
    </row>
    <row r="611" spans="1:5">
      <c r="A611" s="24" t="str">
        <f>IF([1]新扩建线路!A611="","",[1]新扩建线路!A611)</f>
        <v/>
      </c>
      <c r="B611" s="24" t="str">
        <f>IF([1]新扩建线路!B611="","",[1]新扩建线路!B611)</f>
        <v/>
      </c>
      <c r="C611" s="24" t="str">
        <f>IF([1]新扩建线路!C611="","",[1]新扩建线路!C611)</f>
        <v/>
      </c>
      <c r="D611" s="24" t="str">
        <f ca="1">IF(A611="","",VLOOKUP(A611,OFFSET(主干线!$C$2,0,0,2000,4),4,FALSE))</f>
        <v/>
      </c>
      <c r="E611" s="24" t="str">
        <f ca="1">IF(A611="","",VLOOKUP(A611,OFFSET(主干线!$C$2,0,0,2000,6),6,FALSE))</f>
        <v/>
      </c>
    </row>
    <row r="612" spans="1:5">
      <c r="A612" s="24" t="str">
        <f>IF([1]新扩建线路!A612="","",[1]新扩建线路!A612)</f>
        <v/>
      </c>
      <c r="B612" s="24" t="str">
        <f>IF([1]新扩建线路!B612="","",[1]新扩建线路!B612)</f>
        <v/>
      </c>
      <c r="C612" s="24" t="str">
        <f>IF([1]新扩建线路!C612="","",[1]新扩建线路!C612)</f>
        <v/>
      </c>
      <c r="D612" s="24" t="str">
        <f ca="1">IF(A612="","",VLOOKUP(A612,OFFSET(主干线!$C$2,0,0,2000,4),4,FALSE))</f>
        <v/>
      </c>
      <c r="E612" s="24" t="str">
        <f ca="1">IF(A612="","",VLOOKUP(A612,OFFSET(主干线!$C$2,0,0,2000,6),6,FALSE))</f>
        <v/>
      </c>
    </row>
    <row r="613" spans="1:5">
      <c r="A613" s="24" t="str">
        <f>IF([1]新扩建线路!A613="","",[1]新扩建线路!A613)</f>
        <v/>
      </c>
      <c r="B613" s="24" t="str">
        <f>IF([1]新扩建线路!B613="","",[1]新扩建线路!B613)</f>
        <v/>
      </c>
      <c r="C613" s="24" t="str">
        <f>IF([1]新扩建线路!C613="","",[1]新扩建线路!C613)</f>
        <v/>
      </c>
      <c r="D613" s="24" t="str">
        <f ca="1">IF(A613="","",VLOOKUP(A613,OFFSET(主干线!$C$2,0,0,2000,4),4,FALSE))</f>
        <v/>
      </c>
      <c r="E613" s="24" t="str">
        <f ca="1">IF(A613="","",VLOOKUP(A613,OFFSET(主干线!$C$2,0,0,2000,6),6,FALSE))</f>
        <v/>
      </c>
    </row>
    <row r="614" spans="1:5">
      <c r="A614" s="24" t="str">
        <f>IF([1]新扩建线路!A614="","",[1]新扩建线路!A614)</f>
        <v/>
      </c>
      <c r="B614" s="24" t="str">
        <f>IF([1]新扩建线路!B614="","",[1]新扩建线路!B614)</f>
        <v/>
      </c>
      <c r="C614" s="24" t="str">
        <f>IF([1]新扩建线路!C614="","",[1]新扩建线路!C614)</f>
        <v/>
      </c>
      <c r="D614" s="24" t="str">
        <f ca="1">IF(A614="","",VLOOKUP(A614,OFFSET(主干线!$C$2,0,0,2000,4),4,FALSE))</f>
        <v/>
      </c>
      <c r="E614" s="24" t="str">
        <f ca="1">IF(A614="","",VLOOKUP(A614,OFFSET(主干线!$C$2,0,0,2000,6),6,FALSE))</f>
        <v/>
      </c>
    </row>
    <row r="615" spans="1:5">
      <c r="A615" s="24" t="str">
        <f>IF([1]新扩建线路!A615="","",[1]新扩建线路!A615)</f>
        <v/>
      </c>
      <c r="B615" s="24" t="str">
        <f>IF([1]新扩建线路!B615="","",[1]新扩建线路!B615)</f>
        <v/>
      </c>
      <c r="C615" s="24" t="str">
        <f>IF([1]新扩建线路!C615="","",[1]新扩建线路!C615)</f>
        <v/>
      </c>
      <c r="D615" s="24" t="str">
        <f ca="1">IF(A615="","",VLOOKUP(A615,OFFSET(主干线!$C$2,0,0,2000,4),4,FALSE))</f>
        <v/>
      </c>
      <c r="E615" s="24" t="str">
        <f ca="1">IF(A615="","",VLOOKUP(A615,OFFSET(主干线!$C$2,0,0,2000,6),6,FALSE))</f>
        <v/>
      </c>
    </row>
    <row r="616" spans="1:5">
      <c r="A616" s="24" t="str">
        <f>IF([1]新扩建线路!A616="","",[1]新扩建线路!A616)</f>
        <v/>
      </c>
      <c r="B616" s="24" t="str">
        <f>IF([1]新扩建线路!B616="","",[1]新扩建线路!B616)</f>
        <v/>
      </c>
      <c r="C616" s="24" t="str">
        <f>IF([1]新扩建线路!C616="","",[1]新扩建线路!C616)</f>
        <v/>
      </c>
      <c r="D616" s="24" t="str">
        <f ca="1">IF(A616="","",VLOOKUP(A616,OFFSET(主干线!$C$2,0,0,2000,4),4,FALSE))</f>
        <v/>
      </c>
      <c r="E616" s="24" t="str">
        <f ca="1">IF(A616="","",VLOOKUP(A616,OFFSET(主干线!$C$2,0,0,2000,6),6,FALSE))</f>
        <v/>
      </c>
    </row>
    <row r="617" spans="1:5">
      <c r="A617" s="24" t="str">
        <f>IF([1]新扩建线路!A617="","",[1]新扩建线路!A617)</f>
        <v/>
      </c>
      <c r="B617" s="24" t="str">
        <f>IF([1]新扩建线路!B617="","",[1]新扩建线路!B617)</f>
        <v/>
      </c>
      <c r="C617" s="24" t="str">
        <f>IF([1]新扩建线路!C617="","",[1]新扩建线路!C617)</f>
        <v/>
      </c>
      <c r="D617" s="24" t="str">
        <f ca="1">IF(A617="","",VLOOKUP(A617,OFFSET(主干线!$C$2,0,0,2000,4),4,FALSE))</f>
        <v/>
      </c>
      <c r="E617" s="24" t="str">
        <f ca="1">IF(A617="","",VLOOKUP(A617,OFFSET(主干线!$C$2,0,0,2000,6),6,FALSE))</f>
        <v/>
      </c>
    </row>
    <row r="618" spans="1:5">
      <c r="A618" s="24" t="str">
        <f>IF([1]新扩建线路!A618="","",[1]新扩建线路!A618)</f>
        <v/>
      </c>
      <c r="B618" s="24" t="str">
        <f>IF([1]新扩建线路!B618="","",[1]新扩建线路!B618)</f>
        <v/>
      </c>
      <c r="C618" s="24" t="str">
        <f>IF([1]新扩建线路!C618="","",[1]新扩建线路!C618)</f>
        <v/>
      </c>
      <c r="D618" s="24" t="str">
        <f ca="1">IF(A618="","",VLOOKUP(A618,OFFSET(主干线!$C$2,0,0,2000,4),4,FALSE))</f>
        <v/>
      </c>
      <c r="E618" s="24" t="str">
        <f ca="1">IF(A618="","",VLOOKUP(A618,OFFSET(主干线!$C$2,0,0,2000,6),6,FALSE))</f>
        <v/>
      </c>
    </row>
    <row r="619" spans="1:5">
      <c r="A619" s="24" t="str">
        <f>IF([1]新扩建线路!A619="","",[1]新扩建线路!A619)</f>
        <v/>
      </c>
      <c r="B619" s="24" t="str">
        <f>IF([1]新扩建线路!B619="","",[1]新扩建线路!B619)</f>
        <v/>
      </c>
      <c r="C619" s="24" t="str">
        <f>IF([1]新扩建线路!C619="","",[1]新扩建线路!C619)</f>
        <v/>
      </c>
      <c r="D619" s="24" t="str">
        <f ca="1">IF(A619="","",VLOOKUP(A619,OFFSET(主干线!$C$2,0,0,2000,4),4,FALSE))</f>
        <v/>
      </c>
      <c r="E619" s="24" t="str">
        <f ca="1">IF(A619="","",VLOOKUP(A619,OFFSET(主干线!$C$2,0,0,2000,6),6,FALSE))</f>
        <v/>
      </c>
    </row>
    <row r="620" spans="1:5">
      <c r="A620" s="24" t="str">
        <f>IF([1]新扩建线路!A620="","",[1]新扩建线路!A620)</f>
        <v/>
      </c>
      <c r="B620" s="24" t="str">
        <f>IF([1]新扩建线路!B620="","",[1]新扩建线路!B620)</f>
        <v/>
      </c>
      <c r="C620" s="24" t="str">
        <f>IF([1]新扩建线路!C620="","",[1]新扩建线路!C620)</f>
        <v/>
      </c>
      <c r="D620" s="24" t="str">
        <f ca="1">IF(A620="","",VLOOKUP(A620,OFFSET(主干线!$C$2,0,0,2000,4),4,FALSE))</f>
        <v/>
      </c>
      <c r="E620" s="24" t="str">
        <f ca="1">IF(A620="","",VLOOKUP(A620,OFFSET(主干线!$C$2,0,0,2000,6),6,FALSE))</f>
        <v/>
      </c>
    </row>
    <row r="621" spans="1:5">
      <c r="A621" s="24" t="str">
        <f>IF([1]新扩建线路!A621="","",[1]新扩建线路!A621)</f>
        <v/>
      </c>
      <c r="B621" s="24" t="str">
        <f>IF([1]新扩建线路!B621="","",[1]新扩建线路!B621)</f>
        <v/>
      </c>
      <c r="C621" s="24" t="str">
        <f>IF([1]新扩建线路!C621="","",[1]新扩建线路!C621)</f>
        <v/>
      </c>
      <c r="D621" s="24" t="str">
        <f ca="1">IF(A621="","",VLOOKUP(A621,OFFSET(主干线!$C$2,0,0,2000,4),4,FALSE))</f>
        <v/>
      </c>
      <c r="E621" s="24" t="str">
        <f ca="1">IF(A621="","",VLOOKUP(A621,OFFSET(主干线!$C$2,0,0,2000,6),6,FALSE))</f>
        <v/>
      </c>
    </row>
    <row r="622" spans="1:5">
      <c r="A622" s="24" t="str">
        <f>IF([1]新扩建线路!A622="","",[1]新扩建线路!A622)</f>
        <v/>
      </c>
      <c r="B622" s="24" t="str">
        <f>IF([1]新扩建线路!B622="","",[1]新扩建线路!B622)</f>
        <v/>
      </c>
      <c r="C622" s="24" t="str">
        <f>IF([1]新扩建线路!C622="","",[1]新扩建线路!C622)</f>
        <v/>
      </c>
      <c r="D622" s="24" t="str">
        <f ca="1">IF(A622="","",VLOOKUP(A622,OFFSET(主干线!$C$2,0,0,2000,4),4,FALSE))</f>
        <v/>
      </c>
      <c r="E622" s="24" t="str">
        <f ca="1">IF(A622="","",VLOOKUP(A622,OFFSET(主干线!$C$2,0,0,2000,6),6,FALSE))</f>
        <v/>
      </c>
    </row>
    <row r="623" spans="1:5">
      <c r="A623" s="24" t="str">
        <f>IF([1]新扩建线路!A623="","",[1]新扩建线路!A623)</f>
        <v/>
      </c>
      <c r="B623" s="24" t="str">
        <f>IF([1]新扩建线路!B623="","",[1]新扩建线路!B623)</f>
        <v/>
      </c>
      <c r="C623" s="24" t="str">
        <f>IF([1]新扩建线路!C623="","",[1]新扩建线路!C623)</f>
        <v/>
      </c>
      <c r="D623" s="24" t="str">
        <f ca="1">IF(A623="","",VLOOKUP(A623,OFFSET(主干线!$C$2,0,0,2000,4),4,FALSE))</f>
        <v/>
      </c>
      <c r="E623" s="24" t="str">
        <f ca="1">IF(A623="","",VLOOKUP(A623,OFFSET(主干线!$C$2,0,0,2000,6),6,FALSE))</f>
        <v/>
      </c>
    </row>
    <row r="624" spans="1:5">
      <c r="A624" s="24" t="str">
        <f>IF([1]新扩建线路!A624="","",[1]新扩建线路!A624)</f>
        <v/>
      </c>
      <c r="B624" s="24" t="str">
        <f>IF([1]新扩建线路!B624="","",[1]新扩建线路!B624)</f>
        <v/>
      </c>
      <c r="C624" s="24" t="str">
        <f>IF([1]新扩建线路!C624="","",[1]新扩建线路!C624)</f>
        <v/>
      </c>
      <c r="D624" s="24" t="str">
        <f ca="1">IF(A624="","",VLOOKUP(A624,OFFSET(主干线!$C$2,0,0,2000,4),4,FALSE))</f>
        <v/>
      </c>
      <c r="E624" s="24" t="str">
        <f ca="1">IF(A624="","",VLOOKUP(A624,OFFSET(主干线!$C$2,0,0,2000,6),6,FALSE))</f>
        <v/>
      </c>
    </row>
    <row r="625" spans="1:5">
      <c r="A625" s="24" t="str">
        <f>IF([1]新扩建线路!A625="","",[1]新扩建线路!A625)</f>
        <v/>
      </c>
      <c r="B625" s="24" t="str">
        <f>IF([1]新扩建线路!B625="","",[1]新扩建线路!B625)</f>
        <v/>
      </c>
      <c r="C625" s="24" t="str">
        <f>IF([1]新扩建线路!C625="","",[1]新扩建线路!C625)</f>
        <v/>
      </c>
      <c r="D625" s="24" t="str">
        <f ca="1">IF(A625="","",VLOOKUP(A625,OFFSET(主干线!$C$2,0,0,2000,4),4,FALSE))</f>
        <v/>
      </c>
      <c r="E625" s="24" t="str">
        <f ca="1">IF(A625="","",VLOOKUP(A625,OFFSET(主干线!$C$2,0,0,2000,6),6,FALSE))</f>
        <v/>
      </c>
    </row>
    <row r="626" spans="1:5">
      <c r="A626" s="24" t="str">
        <f>IF([1]新扩建线路!A626="","",[1]新扩建线路!A626)</f>
        <v/>
      </c>
      <c r="B626" s="24" t="str">
        <f>IF([1]新扩建线路!B626="","",[1]新扩建线路!B626)</f>
        <v/>
      </c>
      <c r="C626" s="24" t="str">
        <f>IF([1]新扩建线路!C626="","",[1]新扩建线路!C626)</f>
        <v/>
      </c>
      <c r="D626" s="24" t="str">
        <f ca="1">IF(A626="","",VLOOKUP(A626,OFFSET(主干线!$C$2,0,0,2000,4),4,FALSE))</f>
        <v/>
      </c>
      <c r="E626" s="24" t="str">
        <f ca="1">IF(A626="","",VLOOKUP(A626,OFFSET(主干线!$C$2,0,0,2000,6),6,FALSE))</f>
        <v/>
      </c>
    </row>
    <row r="627" spans="1:5">
      <c r="A627" s="24" t="str">
        <f>IF([1]新扩建线路!A627="","",[1]新扩建线路!A627)</f>
        <v/>
      </c>
      <c r="B627" s="24" t="str">
        <f>IF([1]新扩建线路!B627="","",[1]新扩建线路!B627)</f>
        <v/>
      </c>
      <c r="C627" s="24" t="str">
        <f>IF([1]新扩建线路!C627="","",[1]新扩建线路!C627)</f>
        <v/>
      </c>
      <c r="D627" s="24" t="str">
        <f ca="1">IF(A627="","",VLOOKUP(A627,OFFSET(主干线!$C$2,0,0,2000,4),4,FALSE))</f>
        <v/>
      </c>
      <c r="E627" s="24" t="str">
        <f ca="1">IF(A627="","",VLOOKUP(A627,OFFSET(主干线!$C$2,0,0,2000,6),6,FALSE))</f>
        <v/>
      </c>
    </row>
    <row r="628" spans="1:5">
      <c r="A628" s="24" t="str">
        <f>IF([1]新扩建线路!A628="","",[1]新扩建线路!A628)</f>
        <v/>
      </c>
      <c r="B628" s="24" t="str">
        <f>IF([1]新扩建线路!B628="","",[1]新扩建线路!B628)</f>
        <v/>
      </c>
      <c r="C628" s="24" t="str">
        <f>IF([1]新扩建线路!C628="","",[1]新扩建线路!C628)</f>
        <v/>
      </c>
      <c r="D628" s="24" t="str">
        <f ca="1">IF(A628="","",VLOOKUP(A628,OFFSET(主干线!$C$2,0,0,2000,4),4,FALSE))</f>
        <v/>
      </c>
      <c r="E628" s="24" t="str">
        <f ca="1">IF(A628="","",VLOOKUP(A628,OFFSET(主干线!$C$2,0,0,2000,6),6,FALSE))</f>
        <v/>
      </c>
    </row>
    <row r="629" spans="1:5">
      <c r="A629" s="24" t="str">
        <f>IF([1]新扩建线路!A629="","",[1]新扩建线路!A629)</f>
        <v/>
      </c>
      <c r="B629" s="24" t="str">
        <f>IF([1]新扩建线路!B629="","",[1]新扩建线路!B629)</f>
        <v/>
      </c>
      <c r="C629" s="24" t="str">
        <f>IF([1]新扩建线路!C629="","",[1]新扩建线路!C629)</f>
        <v/>
      </c>
      <c r="D629" s="24" t="str">
        <f ca="1">IF(A629="","",VLOOKUP(A629,OFFSET(主干线!$C$2,0,0,2000,4),4,FALSE))</f>
        <v/>
      </c>
      <c r="E629" s="24" t="str">
        <f ca="1">IF(A629="","",VLOOKUP(A629,OFFSET(主干线!$C$2,0,0,2000,6),6,FALSE))</f>
        <v/>
      </c>
    </row>
    <row r="630" spans="1:5">
      <c r="A630" s="24" t="str">
        <f>IF([1]新扩建线路!A630="","",[1]新扩建线路!A630)</f>
        <v/>
      </c>
      <c r="B630" s="24" t="str">
        <f>IF([1]新扩建线路!B630="","",[1]新扩建线路!B630)</f>
        <v/>
      </c>
      <c r="C630" s="24" t="str">
        <f>IF([1]新扩建线路!C630="","",[1]新扩建线路!C630)</f>
        <v/>
      </c>
      <c r="D630" s="24" t="str">
        <f ca="1">IF(A630="","",VLOOKUP(A630,OFFSET(主干线!$C$2,0,0,2000,4),4,FALSE))</f>
        <v/>
      </c>
      <c r="E630" s="24" t="str">
        <f ca="1">IF(A630="","",VLOOKUP(A630,OFFSET(主干线!$C$2,0,0,2000,6),6,FALSE))</f>
        <v/>
      </c>
    </row>
    <row r="631" spans="1:5">
      <c r="A631" s="24" t="str">
        <f>IF([1]新扩建线路!A631="","",[1]新扩建线路!A631)</f>
        <v/>
      </c>
      <c r="B631" s="24" t="str">
        <f>IF([1]新扩建线路!B631="","",[1]新扩建线路!B631)</f>
        <v/>
      </c>
      <c r="C631" s="24" t="str">
        <f>IF([1]新扩建线路!C631="","",[1]新扩建线路!C631)</f>
        <v/>
      </c>
      <c r="D631" s="24" t="str">
        <f ca="1">IF(A631="","",VLOOKUP(A631,OFFSET(主干线!$C$2,0,0,2000,4),4,FALSE))</f>
        <v/>
      </c>
      <c r="E631" s="24" t="str">
        <f ca="1">IF(A631="","",VLOOKUP(A631,OFFSET(主干线!$C$2,0,0,2000,6),6,FALSE))</f>
        <v/>
      </c>
    </row>
    <row r="632" spans="1:5">
      <c r="A632" s="24" t="str">
        <f>IF([1]新扩建线路!A632="","",[1]新扩建线路!A632)</f>
        <v/>
      </c>
      <c r="B632" s="24" t="str">
        <f>IF([1]新扩建线路!B632="","",[1]新扩建线路!B632)</f>
        <v/>
      </c>
      <c r="C632" s="24" t="str">
        <f>IF([1]新扩建线路!C632="","",[1]新扩建线路!C632)</f>
        <v/>
      </c>
      <c r="D632" s="24" t="str">
        <f ca="1">IF(A632="","",VLOOKUP(A632,OFFSET(主干线!$C$2,0,0,2000,4),4,FALSE))</f>
        <v/>
      </c>
      <c r="E632" s="24" t="str">
        <f ca="1">IF(A632="","",VLOOKUP(A632,OFFSET(主干线!$C$2,0,0,2000,6),6,FALSE))</f>
        <v/>
      </c>
    </row>
    <row r="633" spans="1:5">
      <c r="A633" s="24" t="str">
        <f>IF([1]新扩建线路!A633="","",[1]新扩建线路!A633)</f>
        <v/>
      </c>
      <c r="B633" s="24" t="str">
        <f>IF([1]新扩建线路!B633="","",[1]新扩建线路!B633)</f>
        <v/>
      </c>
      <c r="C633" s="24" t="str">
        <f>IF([1]新扩建线路!C633="","",[1]新扩建线路!C633)</f>
        <v/>
      </c>
      <c r="D633" s="24" t="str">
        <f ca="1">IF(A633="","",VLOOKUP(A633,OFFSET(主干线!$C$2,0,0,2000,4),4,FALSE))</f>
        <v/>
      </c>
      <c r="E633" s="24" t="str">
        <f ca="1">IF(A633="","",VLOOKUP(A633,OFFSET(主干线!$C$2,0,0,2000,6),6,FALSE))</f>
        <v/>
      </c>
    </row>
    <row r="634" spans="1:5">
      <c r="A634" s="24" t="str">
        <f>IF([1]新扩建线路!A634="","",[1]新扩建线路!A634)</f>
        <v/>
      </c>
      <c r="B634" s="24" t="str">
        <f>IF([1]新扩建线路!B634="","",[1]新扩建线路!B634)</f>
        <v/>
      </c>
      <c r="C634" s="24" t="str">
        <f>IF([1]新扩建线路!C634="","",[1]新扩建线路!C634)</f>
        <v/>
      </c>
      <c r="D634" s="24" t="str">
        <f ca="1">IF(A634="","",VLOOKUP(A634,OFFSET(主干线!$C$2,0,0,2000,4),4,FALSE))</f>
        <v/>
      </c>
      <c r="E634" s="24" t="str">
        <f ca="1">IF(A634="","",VLOOKUP(A634,OFFSET(主干线!$C$2,0,0,2000,6),6,FALSE))</f>
        <v/>
      </c>
    </row>
    <row r="635" spans="1:5">
      <c r="A635" s="24" t="str">
        <f>IF([1]新扩建线路!A635="","",[1]新扩建线路!A635)</f>
        <v/>
      </c>
      <c r="B635" s="24" t="str">
        <f>IF([1]新扩建线路!B635="","",[1]新扩建线路!B635)</f>
        <v/>
      </c>
      <c r="C635" s="24" t="str">
        <f>IF([1]新扩建线路!C635="","",[1]新扩建线路!C635)</f>
        <v/>
      </c>
      <c r="D635" s="24" t="str">
        <f ca="1">IF(A635="","",VLOOKUP(A635,OFFSET(主干线!$C$2,0,0,2000,4),4,FALSE))</f>
        <v/>
      </c>
      <c r="E635" s="24" t="str">
        <f ca="1">IF(A635="","",VLOOKUP(A635,OFFSET(主干线!$C$2,0,0,2000,6),6,FALSE))</f>
        <v/>
      </c>
    </row>
    <row r="636" spans="1:5">
      <c r="A636" s="24" t="str">
        <f>IF([1]新扩建线路!A636="","",[1]新扩建线路!A636)</f>
        <v/>
      </c>
      <c r="B636" s="24" t="str">
        <f>IF([1]新扩建线路!B636="","",[1]新扩建线路!B636)</f>
        <v/>
      </c>
      <c r="C636" s="24" t="str">
        <f>IF([1]新扩建线路!C636="","",[1]新扩建线路!C636)</f>
        <v/>
      </c>
      <c r="D636" s="24" t="str">
        <f ca="1">IF(A636="","",VLOOKUP(A636,OFFSET(主干线!$C$2,0,0,2000,4),4,FALSE))</f>
        <v/>
      </c>
      <c r="E636" s="24" t="str">
        <f ca="1">IF(A636="","",VLOOKUP(A636,OFFSET(主干线!$C$2,0,0,2000,6),6,FALSE))</f>
        <v/>
      </c>
    </row>
    <row r="637" spans="1:5">
      <c r="A637" s="24" t="str">
        <f>IF([1]新扩建线路!A637="","",[1]新扩建线路!A637)</f>
        <v/>
      </c>
      <c r="B637" s="24" t="str">
        <f>IF([1]新扩建线路!B637="","",[1]新扩建线路!B637)</f>
        <v/>
      </c>
      <c r="C637" s="24" t="str">
        <f>IF([1]新扩建线路!C637="","",[1]新扩建线路!C637)</f>
        <v/>
      </c>
      <c r="D637" s="24" t="str">
        <f ca="1">IF(A637="","",VLOOKUP(A637,OFFSET(主干线!$C$2,0,0,2000,4),4,FALSE))</f>
        <v/>
      </c>
      <c r="E637" s="24" t="str">
        <f ca="1">IF(A637="","",VLOOKUP(A637,OFFSET(主干线!$C$2,0,0,2000,6),6,FALSE))</f>
        <v/>
      </c>
    </row>
    <row r="638" spans="1:5">
      <c r="A638" s="24" t="str">
        <f>IF([1]新扩建线路!A638="","",[1]新扩建线路!A638)</f>
        <v/>
      </c>
      <c r="B638" s="24" t="str">
        <f>IF([1]新扩建线路!B638="","",[1]新扩建线路!B638)</f>
        <v/>
      </c>
      <c r="C638" s="24" t="str">
        <f>IF([1]新扩建线路!C638="","",[1]新扩建线路!C638)</f>
        <v/>
      </c>
      <c r="D638" s="24" t="str">
        <f ca="1">IF(A638="","",VLOOKUP(A638,OFFSET(主干线!$C$2,0,0,2000,4),4,FALSE))</f>
        <v/>
      </c>
      <c r="E638" s="24" t="str">
        <f ca="1">IF(A638="","",VLOOKUP(A638,OFFSET(主干线!$C$2,0,0,2000,6),6,FALSE))</f>
        <v/>
      </c>
    </row>
    <row r="639" spans="1:5">
      <c r="A639" s="24" t="str">
        <f>IF([1]新扩建线路!A639="","",[1]新扩建线路!A639)</f>
        <v/>
      </c>
      <c r="B639" s="24" t="str">
        <f>IF([1]新扩建线路!B639="","",[1]新扩建线路!B639)</f>
        <v/>
      </c>
      <c r="C639" s="24" t="str">
        <f>IF([1]新扩建线路!C639="","",[1]新扩建线路!C639)</f>
        <v/>
      </c>
      <c r="D639" s="24" t="str">
        <f ca="1">IF(A639="","",VLOOKUP(A639,OFFSET(主干线!$C$2,0,0,2000,4),4,FALSE))</f>
        <v/>
      </c>
      <c r="E639" s="24" t="str">
        <f ca="1">IF(A639="","",VLOOKUP(A639,OFFSET(主干线!$C$2,0,0,2000,6),6,FALSE))</f>
        <v/>
      </c>
    </row>
    <row r="640" spans="1:5">
      <c r="A640" s="24" t="str">
        <f>IF([1]新扩建线路!A640="","",[1]新扩建线路!A640)</f>
        <v/>
      </c>
      <c r="B640" s="24" t="str">
        <f>IF([1]新扩建线路!B640="","",[1]新扩建线路!B640)</f>
        <v/>
      </c>
      <c r="C640" s="24" t="str">
        <f>IF([1]新扩建线路!C640="","",[1]新扩建线路!C640)</f>
        <v/>
      </c>
      <c r="D640" s="24" t="str">
        <f ca="1">IF(A640="","",VLOOKUP(A640,OFFSET(主干线!$C$2,0,0,2000,4),4,FALSE))</f>
        <v/>
      </c>
      <c r="E640" s="24" t="str">
        <f ca="1">IF(A640="","",VLOOKUP(A640,OFFSET(主干线!$C$2,0,0,2000,6),6,FALSE))</f>
        <v/>
      </c>
    </row>
    <row r="641" spans="1:5">
      <c r="A641" s="24" t="str">
        <f>IF([1]新扩建线路!A641="","",[1]新扩建线路!A641)</f>
        <v/>
      </c>
      <c r="B641" s="24" t="str">
        <f>IF([1]新扩建线路!B641="","",[1]新扩建线路!B641)</f>
        <v/>
      </c>
      <c r="C641" s="24" t="str">
        <f>IF([1]新扩建线路!C641="","",[1]新扩建线路!C641)</f>
        <v/>
      </c>
      <c r="D641" s="24" t="str">
        <f ca="1">IF(A641="","",VLOOKUP(A641,OFFSET(主干线!$C$2,0,0,2000,4),4,FALSE))</f>
        <v/>
      </c>
      <c r="E641" s="24" t="str">
        <f ca="1">IF(A641="","",VLOOKUP(A641,OFFSET(主干线!$C$2,0,0,2000,6),6,FALSE))</f>
        <v/>
      </c>
    </row>
    <row r="642" spans="1:5">
      <c r="A642" s="24" t="str">
        <f>IF([1]新扩建线路!A642="","",[1]新扩建线路!A642)</f>
        <v/>
      </c>
      <c r="B642" s="24" t="str">
        <f>IF([1]新扩建线路!B642="","",[1]新扩建线路!B642)</f>
        <v/>
      </c>
      <c r="C642" s="24" t="str">
        <f>IF([1]新扩建线路!C642="","",[1]新扩建线路!C642)</f>
        <v/>
      </c>
      <c r="D642" s="24" t="str">
        <f ca="1">IF(A642="","",VLOOKUP(A642,OFFSET(主干线!$C$2,0,0,2000,4),4,FALSE))</f>
        <v/>
      </c>
      <c r="E642" s="24" t="str">
        <f ca="1">IF(A642="","",VLOOKUP(A642,OFFSET(主干线!$C$2,0,0,2000,6),6,FALSE))</f>
        <v/>
      </c>
    </row>
    <row r="643" spans="1:5">
      <c r="A643" s="24" t="str">
        <f>IF([1]新扩建线路!A643="","",[1]新扩建线路!A643)</f>
        <v/>
      </c>
      <c r="B643" s="24" t="str">
        <f>IF([1]新扩建线路!B643="","",[1]新扩建线路!B643)</f>
        <v/>
      </c>
      <c r="C643" s="24" t="str">
        <f>IF([1]新扩建线路!C643="","",[1]新扩建线路!C643)</f>
        <v/>
      </c>
      <c r="D643" s="24" t="str">
        <f ca="1">IF(A643="","",VLOOKUP(A643,OFFSET(主干线!$C$2,0,0,2000,4),4,FALSE))</f>
        <v/>
      </c>
      <c r="E643" s="24" t="str">
        <f ca="1">IF(A643="","",VLOOKUP(A643,OFFSET(主干线!$C$2,0,0,2000,6),6,FALSE))</f>
        <v/>
      </c>
    </row>
    <row r="644" spans="1:5">
      <c r="A644" s="24" t="str">
        <f>IF([1]新扩建线路!A644="","",[1]新扩建线路!A644)</f>
        <v/>
      </c>
      <c r="B644" s="24" t="str">
        <f>IF([1]新扩建线路!B644="","",[1]新扩建线路!B644)</f>
        <v/>
      </c>
      <c r="C644" s="24" t="str">
        <f>IF([1]新扩建线路!C644="","",[1]新扩建线路!C644)</f>
        <v/>
      </c>
      <c r="D644" s="24" t="str">
        <f ca="1">IF(A644="","",VLOOKUP(A644,OFFSET(主干线!$C$2,0,0,2000,4),4,FALSE))</f>
        <v/>
      </c>
      <c r="E644" s="24" t="str">
        <f ca="1">IF(A644="","",VLOOKUP(A644,OFFSET(主干线!$C$2,0,0,2000,6),6,FALSE))</f>
        <v/>
      </c>
    </row>
    <row r="645" spans="1:5">
      <c r="A645" s="24" t="str">
        <f>IF([1]新扩建线路!A645="","",[1]新扩建线路!A645)</f>
        <v/>
      </c>
      <c r="B645" s="24" t="str">
        <f>IF([1]新扩建线路!B645="","",[1]新扩建线路!B645)</f>
        <v/>
      </c>
      <c r="C645" s="24" t="str">
        <f>IF([1]新扩建线路!C645="","",[1]新扩建线路!C645)</f>
        <v/>
      </c>
      <c r="D645" s="24" t="str">
        <f ca="1">IF(A645="","",VLOOKUP(A645,OFFSET(主干线!$C$2,0,0,2000,4),4,FALSE))</f>
        <v/>
      </c>
      <c r="E645" s="24" t="str">
        <f ca="1">IF(A645="","",VLOOKUP(A645,OFFSET(主干线!$C$2,0,0,2000,6),6,FALSE))</f>
        <v/>
      </c>
    </row>
    <row r="646" spans="1:5">
      <c r="A646" s="24" t="str">
        <f>IF([1]新扩建线路!A646="","",[1]新扩建线路!A646)</f>
        <v/>
      </c>
      <c r="B646" s="24" t="str">
        <f>IF([1]新扩建线路!B646="","",[1]新扩建线路!B646)</f>
        <v/>
      </c>
      <c r="C646" s="24" t="str">
        <f>IF([1]新扩建线路!C646="","",[1]新扩建线路!C646)</f>
        <v/>
      </c>
      <c r="D646" s="24" t="str">
        <f ca="1">IF(A646="","",VLOOKUP(A646,OFFSET(主干线!$C$2,0,0,2000,4),4,FALSE))</f>
        <v/>
      </c>
      <c r="E646" s="24" t="str">
        <f ca="1">IF(A646="","",VLOOKUP(A646,OFFSET(主干线!$C$2,0,0,2000,6),6,FALSE))</f>
        <v/>
      </c>
    </row>
    <row r="647" spans="1:5">
      <c r="A647" s="24" t="str">
        <f>IF([1]新扩建线路!A647="","",[1]新扩建线路!A647)</f>
        <v/>
      </c>
      <c r="B647" s="24" t="str">
        <f>IF([1]新扩建线路!B647="","",[1]新扩建线路!B647)</f>
        <v/>
      </c>
      <c r="C647" s="24" t="str">
        <f>IF([1]新扩建线路!C647="","",[1]新扩建线路!C647)</f>
        <v/>
      </c>
      <c r="D647" s="24" t="str">
        <f ca="1">IF(A647="","",VLOOKUP(A647,OFFSET(主干线!$C$2,0,0,2000,4),4,FALSE))</f>
        <v/>
      </c>
      <c r="E647" s="24" t="str">
        <f ca="1">IF(A647="","",VLOOKUP(A647,OFFSET(主干线!$C$2,0,0,2000,6),6,FALSE))</f>
        <v/>
      </c>
    </row>
    <row r="648" spans="1:5">
      <c r="A648" s="24" t="str">
        <f>IF([1]新扩建线路!A648="","",[1]新扩建线路!A648)</f>
        <v/>
      </c>
      <c r="B648" s="24" t="str">
        <f>IF([1]新扩建线路!B648="","",[1]新扩建线路!B648)</f>
        <v/>
      </c>
      <c r="C648" s="24" t="str">
        <f>IF([1]新扩建线路!C648="","",[1]新扩建线路!C648)</f>
        <v/>
      </c>
      <c r="D648" s="24" t="str">
        <f ca="1">IF(A648="","",VLOOKUP(A648,OFFSET(主干线!$C$2,0,0,2000,4),4,FALSE))</f>
        <v/>
      </c>
      <c r="E648" s="24" t="str">
        <f ca="1">IF(A648="","",VLOOKUP(A648,OFFSET(主干线!$C$2,0,0,2000,6),6,FALSE))</f>
        <v/>
      </c>
    </row>
    <row r="649" spans="1:5">
      <c r="A649" s="24" t="str">
        <f>IF([1]新扩建线路!A649="","",[1]新扩建线路!A649)</f>
        <v/>
      </c>
      <c r="B649" s="24" t="str">
        <f>IF([1]新扩建线路!B649="","",[1]新扩建线路!B649)</f>
        <v/>
      </c>
      <c r="C649" s="24" t="str">
        <f>IF([1]新扩建线路!C649="","",[1]新扩建线路!C649)</f>
        <v/>
      </c>
      <c r="D649" s="24" t="str">
        <f ca="1">IF(A649="","",VLOOKUP(A649,OFFSET(主干线!$C$2,0,0,2000,4),4,FALSE))</f>
        <v/>
      </c>
      <c r="E649" s="24" t="str">
        <f ca="1">IF(A649="","",VLOOKUP(A649,OFFSET(主干线!$C$2,0,0,2000,6),6,FALSE))</f>
        <v/>
      </c>
    </row>
    <row r="650" spans="1:5">
      <c r="A650" s="24" t="str">
        <f>IF([1]新扩建线路!A650="","",[1]新扩建线路!A650)</f>
        <v/>
      </c>
      <c r="B650" s="24" t="str">
        <f>IF([1]新扩建线路!B650="","",[1]新扩建线路!B650)</f>
        <v/>
      </c>
      <c r="C650" s="24" t="str">
        <f>IF([1]新扩建线路!C650="","",[1]新扩建线路!C650)</f>
        <v/>
      </c>
      <c r="D650" s="24" t="str">
        <f ca="1">IF(A650="","",VLOOKUP(A650,OFFSET(主干线!$C$2,0,0,2000,4),4,FALSE))</f>
        <v/>
      </c>
      <c r="E650" s="24" t="str">
        <f ca="1">IF(A650="","",VLOOKUP(A650,OFFSET(主干线!$C$2,0,0,2000,6),6,FALSE))</f>
        <v/>
      </c>
    </row>
    <row r="651" spans="1:5">
      <c r="A651" s="24" t="str">
        <f>IF([1]新扩建线路!A651="","",[1]新扩建线路!A651)</f>
        <v/>
      </c>
      <c r="B651" s="24" t="str">
        <f>IF([1]新扩建线路!B651="","",[1]新扩建线路!B651)</f>
        <v/>
      </c>
      <c r="C651" s="24" t="str">
        <f>IF([1]新扩建线路!C651="","",[1]新扩建线路!C651)</f>
        <v/>
      </c>
      <c r="D651" s="24" t="str">
        <f ca="1">IF(A651="","",VLOOKUP(A651,OFFSET(主干线!$C$2,0,0,2000,4),4,FALSE))</f>
        <v/>
      </c>
      <c r="E651" s="24" t="str">
        <f ca="1">IF(A651="","",VLOOKUP(A651,OFFSET(主干线!$C$2,0,0,2000,6),6,FALSE))</f>
        <v/>
      </c>
    </row>
    <row r="652" spans="1:5">
      <c r="A652" s="24" t="str">
        <f>IF([1]新扩建线路!A652="","",[1]新扩建线路!A652)</f>
        <v/>
      </c>
      <c r="B652" s="24" t="str">
        <f>IF([1]新扩建线路!B652="","",[1]新扩建线路!B652)</f>
        <v/>
      </c>
      <c r="C652" s="24" t="str">
        <f>IF([1]新扩建线路!C652="","",[1]新扩建线路!C652)</f>
        <v/>
      </c>
      <c r="D652" s="24" t="str">
        <f ca="1">IF(A652="","",VLOOKUP(A652,OFFSET(主干线!$C$2,0,0,2000,4),4,FALSE))</f>
        <v/>
      </c>
      <c r="E652" s="24" t="str">
        <f ca="1">IF(A652="","",VLOOKUP(A652,OFFSET(主干线!$C$2,0,0,2000,6),6,FALSE))</f>
        <v/>
      </c>
    </row>
    <row r="653" spans="1:5">
      <c r="A653" s="24" t="str">
        <f>IF([1]新扩建线路!A653="","",[1]新扩建线路!A653)</f>
        <v/>
      </c>
      <c r="B653" s="24" t="str">
        <f>IF([1]新扩建线路!B653="","",[1]新扩建线路!B653)</f>
        <v/>
      </c>
      <c r="C653" s="24" t="str">
        <f>IF([1]新扩建线路!C653="","",[1]新扩建线路!C653)</f>
        <v/>
      </c>
      <c r="D653" s="24" t="str">
        <f ca="1">IF(A653="","",VLOOKUP(A653,OFFSET(主干线!$C$2,0,0,2000,4),4,FALSE))</f>
        <v/>
      </c>
      <c r="E653" s="24" t="str">
        <f ca="1">IF(A653="","",VLOOKUP(A653,OFFSET(主干线!$C$2,0,0,2000,6),6,FALSE))</f>
        <v/>
      </c>
    </row>
    <row r="654" spans="1:5">
      <c r="A654" s="24" t="str">
        <f>IF([1]新扩建线路!A654="","",[1]新扩建线路!A654)</f>
        <v/>
      </c>
      <c r="B654" s="24" t="str">
        <f>IF([1]新扩建线路!B654="","",[1]新扩建线路!B654)</f>
        <v/>
      </c>
      <c r="C654" s="24" t="str">
        <f>IF([1]新扩建线路!C654="","",[1]新扩建线路!C654)</f>
        <v/>
      </c>
      <c r="D654" s="24" t="str">
        <f ca="1">IF(A654="","",VLOOKUP(A654,OFFSET(主干线!$C$2,0,0,2000,4),4,FALSE))</f>
        <v/>
      </c>
      <c r="E654" s="24" t="str">
        <f ca="1">IF(A654="","",VLOOKUP(A654,OFFSET(主干线!$C$2,0,0,2000,6),6,FALSE))</f>
        <v/>
      </c>
    </row>
    <row r="655" spans="1:5">
      <c r="A655" s="24" t="str">
        <f>IF([1]新扩建线路!A655="","",[1]新扩建线路!A655)</f>
        <v/>
      </c>
      <c r="B655" s="24" t="str">
        <f>IF([1]新扩建线路!B655="","",[1]新扩建线路!B655)</f>
        <v/>
      </c>
      <c r="C655" s="24" t="str">
        <f>IF([1]新扩建线路!C655="","",[1]新扩建线路!C655)</f>
        <v/>
      </c>
      <c r="D655" s="24" t="str">
        <f ca="1">IF(A655="","",VLOOKUP(A655,OFFSET(主干线!$C$2,0,0,2000,4),4,FALSE))</f>
        <v/>
      </c>
      <c r="E655" s="24" t="str">
        <f ca="1">IF(A655="","",VLOOKUP(A655,OFFSET(主干线!$C$2,0,0,2000,6),6,FALSE))</f>
        <v/>
      </c>
    </row>
    <row r="656" spans="1:5">
      <c r="A656" s="24" t="str">
        <f>IF([1]新扩建线路!A656="","",[1]新扩建线路!A656)</f>
        <v/>
      </c>
      <c r="B656" s="24" t="str">
        <f>IF([1]新扩建线路!B656="","",[1]新扩建线路!B656)</f>
        <v/>
      </c>
      <c r="C656" s="24" t="str">
        <f>IF([1]新扩建线路!C656="","",[1]新扩建线路!C656)</f>
        <v/>
      </c>
      <c r="D656" s="24" t="str">
        <f ca="1">IF(A656="","",VLOOKUP(A656,OFFSET(主干线!$C$2,0,0,2000,4),4,FALSE))</f>
        <v/>
      </c>
      <c r="E656" s="24" t="str">
        <f ca="1">IF(A656="","",VLOOKUP(A656,OFFSET(主干线!$C$2,0,0,2000,6),6,FALSE))</f>
        <v/>
      </c>
    </row>
    <row r="657" spans="1:5">
      <c r="A657" s="24" t="str">
        <f>IF([1]新扩建线路!A657="","",[1]新扩建线路!A657)</f>
        <v/>
      </c>
      <c r="B657" s="24" t="str">
        <f>IF([1]新扩建线路!B657="","",[1]新扩建线路!B657)</f>
        <v/>
      </c>
      <c r="C657" s="24" t="str">
        <f>IF([1]新扩建线路!C657="","",[1]新扩建线路!C657)</f>
        <v/>
      </c>
      <c r="D657" s="24" t="str">
        <f ca="1">IF(A657="","",VLOOKUP(A657,OFFSET(主干线!$C$2,0,0,2000,4),4,FALSE))</f>
        <v/>
      </c>
      <c r="E657" s="24" t="str">
        <f ca="1">IF(A657="","",VLOOKUP(A657,OFFSET(主干线!$C$2,0,0,2000,6),6,FALSE))</f>
        <v/>
      </c>
    </row>
    <row r="658" spans="1:5">
      <c r="A658" s="24" t="str">
        <f>IF([1]新扩建线路!A658="","",[1]新扩建线路!A658)</f>
        <v/>
      </c>
      <c r="B658" s="24" t="str">
        <f>IF([1]新扩建线路!B658="","",[1]新扩建线路!B658)</f>
        <v/>
      </c>
      <c r="C658" s="24" t="str">
        <f>IF([1]新扩建线路!C658="","",[1]新扩建线路!C658)</f>
        <v/>
      </c>
      <c r="D658" s="24" t="str">
        <f ca="1">IF(A658="","",VLOOKUP(A658,OFFSET(主干线!$C$2,0,0,2000,4),4,FALSE))</f>
        <v/>
      </c>
      <c r="E658" s="24" t="str">
        <f ca="1">IF(A658="","",VLOOKUP(A658,OFFSET(主干线!$C$2,0,0,2000,6),6,FALSE))</f>
        <v/>
      </c>
    </row>
    <row r="659" spans="1:5">
      <c r="A659" s="24" t="str">
        <f>IF([1]新扩建线路!A659="","",[1]新扩建线路!A659)</f>
        <v/>
      </c>
      <c r="B659" s="24" t="str">
        <f>IF([1]新扩建线路!B659="","",[1]新扩建线路!B659)</f>
        <v/>
      </c>
      <c r="C659" s="24" t="str">
        <f>IF([1]新扩建线路!C659="","",[1]新扩建线路!C659)</f>
        <v/>
      </c>
      <c r="D659" s="24" t="str">
        <f ca="1">IF(A659="","",VLOOKUP(A659,OFFSET(主干线!$C$2,0,0,2000,4),4,FALSE))</f>
        <v/>
      </c>
      <c r="E659" s="24" t="str">
        <f ca="1">IF(A659="","",VLOOKUP(A659,OFFSET(主干线!$C$2,0,0,2000,6),6,FALSE))</f>
        <v/>
      </c>
    </row>
    <row r="660" spans="1:5">
      <c r="A660" s="24" t="str">
        <f>IF([1]新扩建线路!A660="","",[1]新扩建线路!A660)</f>
        <v/>
      </c>
      <c r="B660" s="24" t="str">
        <f>IF([1]新扩建线路!B660="","",[1]新扩建线路!B660)</f>
        <v/>
      </c>
      <c r="C660" s="24" t="str">
        <f>IF([1]新扩建线路!C660="","",[1]新扩建线路!C660)</f>
        <v/>
      </c>
      <c r="D660" s="24" t="str">
        <f ca="1">IF(A660="","",VLOOKUP(A660,OFFSET(主干线!$C$2,0,0,2000,4),4,FALSE))</f>
        <v/>
      </c>
      <c r="E660" s="24" t="str">
        <f ca="1">IF(A660="","",VLOOKUP(A660,OFFSET(主干线!$C$2,0,0,2000,6),6,FALSE))</f>
        <v/>
      </c>
    </row>
    <row r="661" spans="1:5">
      <c r="A661" s="24" t="str">
        <f>IF([1]新扩建线路!A661="","",[1]新扩建线路!A661)</f>
        <v/>
      </c>
      <c r="B661" s="24" t="str">
        <f>IF([1]新扩建线路!B661="","",[1]新扩建线路!B661)</f>
        <v/>
      </c>
      <c r="C661" s="24" t="str">
        <f>IF([1]新扩建线路!C661="","",[1]新扩建线路!C661)</f>
        <v/>
      </c>
      <c r="D661" s="24" t="str">
        <f ca="1">IF(A661="","",VLOOKUP(A661,OFFSET(主干线!$C$2,0,0,2000,4),4,FALSE))</f>
        <v/>
      </c>
      <c r="E661" s="24" t="str">
        <f ca="1">IF(A661="","",VLOOKUP(A661,OFFSET(主干线!$C$2,0,0,2000,6),6,FALSE))</f>
        <v/>
      </c>
    </row>
    <row r="662" spans="1:5">
      <c r="A662" s="24" t="str">
        <f>IF([1]新扩建线路!A662="","",[1]新扩建线路!A662)</f>
        <v/>
      </c>
      <c r="B662" s="24" t="str">
        <f>IF([1]新扩建线路!B662="","",[1]新扩建线路!B662)</f>
        <v/>
      </c>
      <c r="C662" s="24" t="str">
        <f>IF([1]新扩建线路!C662="","",[1]新扩建线路!C662)</f>
        <v/>
      </c>
      <c r="D662" s="24" t="str">
        <f ca="1">IF(A662="","",VLOOKUP(A662,OFFSET(主干线!$C$2,0,0,2000,4),4,FALSE))</f>
        <v/>
      </c>
      <c r="E662" s="24" t="str">
        <f ca="1">IF(A662="","",VLOOKUP(A662,OFFSET(主干线!$C$2,0,0,2000,6),6,FALSE))</f>
        <v/>
      </c>
    </row>
    <row r="663" spans="1:5">
      <c r="A663" s="24" t="str">
        <f>IF([1]新扩建线路!A663="","",[1]新扩建线路!A663)</f>
        <v/>
      </c>
      <c r="B663" s="24" t="str">
        <f>IF([1]新扩建线路!B663="","",[1]新扩建线路!B663)</f>
        <v/>
      </c>
      <c r="C663" s="24" t="str">
        <f>IF([1]新扩建线路!C663="","",[1]新扩建线路!C663)</f>
        <v/>
      </c>
      <c r="D663" s="24" t="str">
        <f ca="1">IF(A663="","",VLOOKUP(A663,OFFSET(主干线!$C$2,0,0,2000,4),4,FALSE))</f>
        <v/>
      </c>
      <c r="E663" s="24" t="str">
        <f ca="1">IF(A663="","",VLOOKUP(A663,OFFSET(主干线!$C$2,0,0,2000,6),6,FALSE))</f>
        <v/>
      </c>
    </row>
    <row r="664" spans="1:5">
      <c r="A664" s="24" t="str">
        <f>IF([1]新扩建线路!A664="","",[1]新扩建线路!A664)</f>
        <v/>
      </c>
      <c r="B664" s="24" t="str">
        <f>IF([1]新扩建线路!B664="","",[1]新扩建线路!B664)</f>
        <v/>
      </c>
      <c r="C664" s="24" t="str">
        <f>IF([1]新扩建线路!C664="","",[1]新扩建线路!C664)</f>
        <v/>
      </c>
      <c r="D664" s="24" t="str">
        <f ca="1">IF(A664="","",VLOOKUP(A664,OFFSET(主干线!$C$2,0,0,2000,4),4,FALSE))</f>
        <v/>
      </c>
      <c r="E664" s="24" t="str">
        <f ca="1">IF(A664="","",VLOOKUP(A664,OFFSET(主干线!$C$2,0,0,2000,6),6,FALSE))</f>
        <v/>
      </c>
    </row>
    <row r="665" spans="1:5">
      <c r="A665" s="24" t="str">
        <f>IF([1]新扩建线路!A665="","",[1]新扩建线路!A665)</f>
        <v/>
      </c>
      <c r="B665" s="24" t="str">
        <f>IF([1]新扩建线路!B665="","",[1]新扩建线路!B665)</f>
        <v/>
      </c>
      <c r="C665" s="24" t="str">
        <f>IF([1]新扩建线路!C665="","",[1]新扩建线路!C665)</f>
        <v/>
      </c>
      <c r="D665" s="24" t="str">
        <f ca="1">IF(A665="","",VLOOKUP(A665,OFFSET(主干线!$C$2,0,0,2000,4),4,FALSE))</f>
        <v/>
      </c>
      <c r="E665" s="24" t="str">
        <f ca="1">IF(A665="","",VLOOKUP(A665,OFFSET(主干线!$C$2,0,0,2000,6),6,FALSE))</f>
        <v/>
      </c>
    </row>
    <row r="666" spans="1:5">
      <c r="A666" s="24" t="str">
        <f>IF([1]新扩建线路!A666="","",[1]新扩建线路!A666)</f>
        <v/>
      </c>
      <c r="B666" s="24" t="str">
        <f>IF([1]新扩建线路!B666="","",[1]新扩建线路!B666)</f>
        <v/>
      </c>
      <c r="C666" s="24" t="str">
        <f>IF([1]新扩建线路!C666="","",[1]新扩建线路!C666)</f>
        <v/>
      </c>
      <c r="D666" s="24" t="str">
        <f ca="1">IF(A666="","",VLOOKUP(A666,OFFSET(主干线!$C$2,0,0,2000,4),4,FALSE))</f>
        <v/>
      </c>
      <c r="E666" s="24" t="str">
        <f ca="1">IF(A666="","",VLOOKUP(A666,OFFSET(主干线!$C$2,0,0,2000,6),6,FALSE))</f>
        <v/>
      </c>
    </row>
    <row r="667" spans="1:5">
      <c r="A667" s="24" t="str">
        <f>IF([1]新扩建线路!A667="","",[1]新扩建线路!A667)</f>
        <v/>
      </c>
      <c r="B667" s="24" t="str">
        <f>IF([1]新扩建线路!B667="","",[1]新扩建线路!B667)</f>
        <v/>
      </c>
      <c r="C667" s="24" t="str">
        <f>IF([1]新扩建线路!C667="","",[1]新扩建线路!C667)</f>
        <v/>
      </c>
      <c r="D667" s="24" t="str">
        <f ca="1">IF(A667="","",VLOOKUP(A667,OFFSET(主干线!$C$2,0,0,2000,4),4,FALSE))</f>
        <v/>
      </c>
      <c r="E667" s="24" t="str">
        <f ca="1">IF(A667="","",VLOOKUP(A667,OFFSET(主干线!$C$2,0,0,2000,6),6,FALSE))</f>
        <v/>
      </c>
    </row>
    <row r="668" spans="1:5">
      <c r="A668" s="24" t="str">
        <f>IF([1]新扩建线路!A668="","",[1]新扩建线路!A668)</f>
        <v/>
      </c>
      <c r="B668" s="24" t="str">
        <f>IF([1]新扩建线路!B668="","",[1]新扩建线路!B668)</f>
        <v/>
      </c>
      <c r="C668" s="24" t="str">
        <f>IF([1]新扩建线路!C668="","",[1]新扩建线路!C668)</f>
        <v/>
      </c>
      <c r="D668" s="24" t="str">
        <f ca="1">IF(A668="","",VLOOKUP(A668,OFFSET(主干线!$C$2,0,0,2000,4),4,FALSE))</f>
        <v/>
      </c>
      <c r="E668" s="24" t="str">
        <f ca="1">IF(A668="","",VLOOKUP(A668,OFFSET(主干线!$C$2,0,0,2000,6),6,FALSE))</f>
        <v/>
      </c>
    </row>
    <row r="669" spans="1:5">
      <c r="A669" s="24" t="str">
        <f>IF([1]新扩建线路!A669="","",[1]新扩建线路!A669)</f>
        <v/>
      </c>
      <c r="B669" s="24" t="str">
        <f>IF([1]新扩建线路!B669="","",[1]新扩建线路!B669)</f>
        <v/>
      </c>
      <c r="C669" s="24" t="str">
        <f>IF([1]新扩建线路!C669="","",[1]新扩建线路!C669)</f>
        <v/>
      </c>
      <c r="D669" s="24" t="str">
        <f ca="1">IF(A669="","",VLOOKUP(A669,OFFSET(主干线!$C$2,0,0,2000,4),4,FALSE))</f>
        <v/>
      </c>
      <c r="E669" s="24" t="str">
        <f ca="1">IF(A669="","",VLOOKUP(A669,OFFSET(主干线!$C$2,0,0,2000,6),6,FALSE))</f>
        <v/>
      </c>
    </row>
    <row r="670" spans="1:5">
      <c r="A670" s="24" t="str">
        <f>IF([1]新扩建线路!A670="","",[1]新扩建线路!A670)</f>
        <v/>
      </c>
      <c r="B670" s="24" t="str">
        <f>IF([1]新扩建线路!B670="","",[1]新扩建线路!B670)</f>
        <v/>
      </c>
      <c r="C670" s="24" t="str">
        <f>IF([1]新扩建线路!C670="","",[1]新扩建线路!C670)</f>
        <v/>
      </c>
      <c r="D670" s="24" t="str">
        <f ca="1">IF(A670="","",VLOOKUP(A670,OFFSET(主干线!$C$2,0,0,2000,4),4,FALSE))</f>
        <v/>
      </c>
      <c r="E670" s="24" t="str">
        <f ca="1">IF(A670="","",VLOOKUP(A670,OFFSET(主干线!$C$2,0,0,2000,6),6,FALSE))</f>
        <v/>
      </c>
    </row>
    <row r="671" spans="1:5">
      <c r="A671" s="24" t="str">
        <f>IF([1]新扩建线路!A671="","",[1]新扩建线路!A671)</f>
        <v/>
      </c>
      <c r="B671" s="24" t="str">
        <f>IF([1]新扩建线路!B671="","",[1]新扩建线路!B671)</f>
        <v/>
      </c>
      <c r="C671" s="24" t="str">
        <f>IF([1]新扩建线路!C671="","",[1]新扩建线路!C671)</f>
        <v/>
      </c>
      <c r="D671" s="24" t="str">
        <f ca="1">IF(A671="","",VLOOKUP(A671,OFFSET(主干线!$C$2,0,0,2000,4),4,FALSE))</f>
        <v/>
      </c>
      <c r="E671" s="24" t="str">
        <f ca="1">IF(A671="","",VLOOKUP(A671,OFFSET(主干线!$C$2,0,0,2000,6),6,FALSE))</f>
        <v/>
      </c>
    </row>
    <row r="672" spans="1:5">
      <c r="A672" s="24" t="str">
        <f>IF([1]新扩建线路!A672="","",[1]新扩建线路!A672)</f>
        <v/>
      </c>
      <c r="B672" s="24" t="str">
        <f>IF([1]新扩建线路!B672="","",[1]新扩建线路!B672)</f>
        <v/>
      </c>
      <c r="C672" s="24" t="str">
        <f>IF([1]新扩建线路!C672="","",[1]新扩建线路!C672)</f>
        <v/>
      </c>
      <c r="D672" s="24" t="str">
        <f ca="1">IF(A672="","",VLOOKUP(A672,OFFSET(主干线!$C$2,0,0,2000,4),4,FALSE))</f>
        <v/>
      </c>
      <c r="E672" s="24" t="str">
        <f ca="1">IF(A672="","",VLOOKUP(A672,OFFSET(主干线!$C$2,0,0,2000,6),6,FALSE))</f>
        <v/>
      </c>
    </row>
    <row r="673" spans="1:5">
      <c r="A673" s="24" t="str">
        <f>IF([1]新扩建线路!A673="","",[1]新扩建线路!A673)</f>
        <v/>
      </c>
      <c r="B673" s="24" t="str">
        <f>IF([1]新扩建线路!B673="","",[1]新扩建线路!B673)</f>
        <v/>
      </c>
      <c r="C673" s="24" t="str">
        <f>IF([1]新扩建线路!C673="","",[1]新扩建线路!C673)</f>
        <v/>
      </c>
      <c r="D673" s="24" t="str">
        <f ca="1">IF(A673="","",VLOOKUP(A673,OFFSET(主干线!$C$2,0,0,2000,4),4,FALSE))</f>
        <v/>
      </c>
      <c r="E673" s="24" t="str">
        <f ca="1">IF(A673="","",VLOOKUP(A673,OFFSET(主干线!$C$2,0,0,2000,6),6,FALSE))</f>
        <v/>
      </c>
    </row>
    <row r="674" spans="1:5">
      <c r="A674" s="24" t="str">
        <f>IF([1]新扩建线路!A674="","",[1]新扩建线路!A674)</f>
        <v/>
      </c>
      <c r="B674" s="24" t="str">
        <f>IF([1]新扩建线路!B674="","",[1]新扩建线路!B674)</f>
        <v/>
      </c>
      <c r="C674" s="24" t="str">
        <f>IF([1]新扩建线路!C674="","",[1]新扩建线路!C674)</f>
        <v/>
      </c>
      <c r="D674" s="24" t="str">
        <f ca="1">IF(A674="","",VLOOKUP(A674,OFFSET(主干线!$C$2,0,0,2000,4),4,FALSE))</f>
        <v/>
      </c>
      <c r="E674" s="24" t="str">
        <f ca="1">IF(A674="","",VLOOKUP(A674,OFFSET(主干线!$C$2,0,0,2000,6),6,FALSE))</f>
        <v/>
      </c>
    </row>
    <row r="675" spans="1:5">
      <c r="A675" s="24" t="str">
        <f>IF([1]新扩建线路!A675="","",[1]新扩建线路!A675)</f>
        <v/>
      </c>
      <c r="B675" s="24" t="str">
        <f>IF([1]新扩建线路!B675="","",[1]新扩建线路!B675)</f>
        <v/>
      </c>
      <c r="C675" s="24" t="str">
        <f>IF([1]新扩建线路!C675="","",[1]新扩建线路!C675)</f>
        <v/>
      </c>
      <c r="D675" s="24" t="str">
        <f ca="1">IF(A675="","",VLOOKUP(A675,OFFSET(主干线!$C$2,0,0,2000,4),4,FALSE))</f>
        <v/>
      </c>
      <c r="E675" s="24" t="str">
        <f ca="1">IF(A675="","",VLOOKUP(A675,OFFSET(主干线!$C$2,0,0,2000,6),6,FALSE))</f>
        <v/>
      </c>
    </row>
    <row r="676" spans="1:5">
      <c r="A676" s="24" t="str">
        <f>IF([1]新扩建线路!A676="","",[1]新扩建线路!A676)</f>
        <v/>
      </c>
      <c r="B676" s="24" t="str">
        <f>IF([1]新扩建线路!B676="","",[1]新扩建线路!B676)</f>
        <v/>
      </c>
      <c r="C676" s="24" t="str">
        <f>IF([1]新扩建线路!C676="","",[1]新扩建线路!C676)</f>
        <v/>
      </c>
      <c r="D676" s="24" t="str">
        <f ca="1">IF(A676="","",VLOOKUP(A676,OFFSET(主干线!$C$2,0,0,2000,4),4,FALSE))</f>
        <v/>
      </c>
      <c r="E676" s="24" t="str">
        <f ca="1">IF(A676="","",VLOOKUP(A676,OFFSET(主干线!$C$2,0,0,2000,6),6,FALSE))</f>
        <v/>
      </c>
    </row>
    <row r="677" spans="1:5">
      <c r="A677" s="24" t="str">
        <f>IF([1]新扩建线路!A677="","",[1]新扩建线路!A677)</f>
        <v/>
      </c>
      <c r="B677" s="24" t="str">
        <f>IF([1]新扩建线路!B677="","",[1]新扩建线路!B677)</f>
        <v/>
      </c>
      <c r="C677" s="24" t="str">
        <f>IF([1]新扩建线路!C677="","",[1]新扩建线路!C677)</f>
        <v/>
      </c>
      <c r="D677" s="24" t="str">
        <f ca="1">IF(A677="","",VLOOKUP(A677,OFFSET(主干线!$C$2,0,0,2000,4),4,FALSE))</f>
        <v/>
      </c>
      <c r="E677" s="24" t="str">
        <f ca="1">IF(A677="","",VLOOKUP(A677,OFFSET(主干线!$C$2,0,0,2000,6),6,FALSE))</f>
        <v/>
      </c>
    </row>
    <row r="678" spans="1:5">
      <c r="A678" s="24" t="str">
        <f>IF([1]新扩建线路!A678="","",[1]新扩建线路!A678)</f>
        <v/>
      </c>
      <c r="B678" s="24" t="str">
        <f>IF([1]新扩建线路!B678="","",[1]新扩建线路!B678)</f>
        <v/>
      </c>
      <c r="C678" s="24" t="str">
        <f>IF([1]新扩建线路!C678="","",[1]新扩建线路!C678)</f>
        <v/>
      </c>
      <c r="D678" s="24" t="str">
        <f ca="1">IF(A678="","",VLOOKUP(A678,OFFSET(主干线!$C$2,0,0,2000,4),4,FALSE))</f>
        <v/>
      </c>
      <c r="E678" s="24" t="str">
        <f ca="1">IF(A678="","",VLOOKUP(A678,OFFSET(主干线!$C$2,0,0,2000,6),6,FALSE))</f>
        <v/>
      </c>
    </row>
    <row r="679" spans="1:5">
      <c r="A679" s="24" t="str">
        <f>IF([1]新扩建线路!A679="","",[1]新扩建线路!A679)</f>
        <v/>
      </c>
      <c r="B679" s="24" t="str">
        <f>IF([1]新扩建线路!B679="","",[1]新扩建线路!B679)</f>
        <v/>
      </c>
      <c r="C679" s="24" t="str">
        <f>IF([1]新扩建线路!C679="","",[1]新扩建线路!C679)</f>
        <v/>
      </c>
      <c r="D679" s="24" t="str">
        <f ca="1">IF(A679="","",VLOOKUP(A679,OFFSET(主干线!$C$2,0,0,2000,4),4,FALSE))</f>
        <v/>
      </c>
      <c r="E679" s="24" t="str">
        <f ca="1">IF(A679="","",VLOOKUP(A679,OFFSET(主干线!$C$2,0,0,2000,6),6,FALSE))</f>
        <v/>
      </c>
    </row>
    <row r="680" spans="1:5">
      <c r="A680" s="24" t="str">
        <f>IF([1]新扩建线路!A680="","",[1]新扩建线路!A680)</f>
        <v/>
      </c>
      <c r="B680" s="24" t="str">
        <f>IF([1]新扩建线路!B680="","",[1]新扩建线路!B680)</f>
        <v/>
      </c>
      <c r="C680" s="24" t="str">
        <f>IF([1]新扩建线路!C680="","",[1]新扩建线路!C680)</f>
        <v/>
      </c>
      <c r="D680" s="24" t="str">
        <f ca="1">IF(A680="","",VLOOKUP(A680,OFFSET(主干线!$C$2,0,0,2000,4),4,FALSE))</f>
        <v/>
      </c>
      <c r="E680" s="24" t="str">
        <f ca="1">IF(A680="","",VLOOKUP(A680,OFFSET(主干线!$C$2,0,0,2000,6),6,FALSE))</f>
        <v/>
      </c>
    </row>
    <row r="681" spans="1:5">
      <c r="A681" s="24" t="str">
        <f>IF([1]新扩建线路!A681="","",[1]新扩建线路!A681)</f>
        <v/>
      </c>
      <c r="B681" s="24" t="str">
        <f>IF([1]新扩建线路!B681="","",[1]新扩建线路!B681)</f>
        <v/>
      </c>
      <c r="C681" s="24" t="str">
        <f>IF([1]新扩建线路!C681="","",[1]新扩建线路!C681)</f>
        <v/>
      </c>
      <c r="D681" s="24" t="str">
        <f ca="1">IF(A681="","",VLOOKUP(A681,OFFSET(主干线!$C$2,0,0,2000,4),4,FALSE))</f>
        <v/>
      </c>
      <c r="E681" s="24" t="str">
        <f ca="1">IF(A681="","",VLOOKUP(A681,OFFSET(主干线!$C$2,0,0,2000,6),6,FALSE))</f>
        <v/>
      </c>
    </row>
    <row r="682" spans="1:5">
      <c r="A682" s="24" t="str">
        <f>IF([1]新扩建线路!A682="","",[1]新扩建线路!A682)</f>
        <v/>
      </c>
      <c r="B682" s="24" t="str">
        <f>IF([1]新扩建线路!B682="","",[1]新扩建线路!B682)</f>
        <v/>
      </c>
      <c r="C682" s="24" t="str">
        <f>IF([1]新扩建线路!C682="","",[1]新扩建线路!C682)</f>
        <v/>
      </c>
      <c r="D682" s="24" t="str">
        <f ca="1">IF(A682="","",VLOOKUP(A682,OFFSET(主干线!$C$2,0,0,2000,4),4,FALSE))</f>
        <v/>
      </c>
      <c r="E682" s="24" t="str">
        <f ca="1">IF(A682="","",VLOOKUP(A682,OFFSET(主干线!$C$2,0,0,2000,6),6,FALSE))</f>
        <v/>
      </c>
    </row>
    <row r="683" spans="1:5">
      <c r="A683" s="24" t="str">
        <f>IF([1]新扩建线路!A683="","",[1]新扩建线路!A683)</f>
        <v/>
      </c>
      <c r="B683" s="24" t="str">
        <f>IF([1]新扩建线路!B683="","",[1]新扩建线路!B683)</f>
        <v/>
      </c>
      <c r="C683" s="24" t="str">
        <f>IF([1]新扩建线路!C683="","",[1]新扩建线路!C683)</f>
        <v/>
      </c>
      <c r="D683" s="24" t="str">
        <f ca="1">IF(A683="","",VLOOKUP(A683,OFFSET(主干线!$C$2,0,0,2000,4),4,FALSE))</f>
        <v/>
      </c>
      <c r="E683" s="24" t="str">
        <f ca="1">IF(A683="","",VLOOKUP(A683,OFFSET(主干线!$C$2,0,0,2000,6),6,FALSE))</f>
        <v/>
      </c>
    </row>
    <row r="684" spans="1:5">
      <c r="A684" s="24" t="str">
        <f>IF([1]新扩建线路!A684="","",[1]新扩建线路!A684)</f>
        <v/>
      </c>
      <c r="B684" s="24" t="str">
        <f>IF([1]新扩建线路!B684="","",[1]新扩建线路!B684)</f>
        <v/>
      </c>
      <c r="C684" s="24" t="str">
        <f>IF([1]新扩建线路!C684="","",[1]新扩建线路!C684)</f>
        <v/>
      </c>
      <c r="D684" s="24" t="str">
        <f ca="1">IF(A684="","",VLOOKUP(A684,OFFSET(主干线!$C$2,0,0,2000,4),4,FALSE))</f>
        <v/>
      </c>
      <c r="E684" s="24" t="str">
        <f ca="1">IF(A684="","",VLOOKUP(A684,OFFSET(主干线!$C$2,0,0,2000,6),6,FALSE))</f>
        <v/>
      </c>
    </row>
    <row r="685" spans="1:5">
      <c r="A685" s="24" t="str">
        <f>IF([1]新扩建线路!A685="","",[1]新扩建线路!A685)</f>
        <v/>
      </c>
      <c r="B685" s="24" t="str">
        <f>IF([1]新扩建线路!B685="","",[1]新扩建线路!B685)</f>
        <v/>
      </c>
      <c r="C685" s="24" t="str">
        <f>IF([1]新扩建线路!C685="","",[1]新扩建线路!C685)</f>
        <v/>
      </c>
      <c r="D685" s="24" t="str">
        <f ca="1">IF(A685="","",VLOOKUP(A685,OFFSET(主干线!$C$2,0,0,2000,4),4,FALSE))</f>
        <v/>
      </c>
      <c r="E685" s="24" t="str">
        <f ca="1">IF(A685="","",VLOOKUP(A685,OFFSET(主干线!$C$2,0,0,2000,6),6,FALSE))</f>
        <v/>
      </c>
    </row>
    <row r="686" spans="1:5">
      <c r="A686" s="24" t="str">
        <f>IF([1]新扩建线路!A686="","",[1]新扩建线路!A686)</f>
        <v/>
      </c>
      <c r="B686" s="24" t="str">
        <f>IF([1]新扩建线路!B686="","",[1]新扩建线路!B686)</f>
        <v/>
      </c>
      <c r="C686" s="24" t="str">
        <f>IF([1]新扩建线路!C686="","",[1]新扩建线路!C686)</f>
        <v/>
      </c>
      <c r="D686" s="24" t="str">
        <f ca="1">IF(A686="","",VLOOKUP(A686,OFFSET(主干线!$C$2,0,0,2000,4),4,FALSE))</f>
        <v/>
      </c>
      <c r="E686" s="24" t="str">
        <f ca="1">IF(A686="","",VLOOKUP(A686,OFFSET(主干线!$C$2,0,0,2000,6),6,FALSE))</f>
        <v/>
      </c>
    </row>
    <row r="687" spans="1:5">
      <c r="A687" s="24" t="str">
        <f>IF([1]新扩建线路!A687="","",[1]新扩建线路!A687)</f>
        <v/>
      </c>
      <c r="B687" s="24" t="str">
        <f>IF([1]新扩建线路!B687="","",[1]新扩建线路!B687)</f>
        <v/>
      </c>
      <c r="C687" s="24" t="str">
        <f>IF([1]新扩建线路!C687="","",[1]新扩建线路!C687)</f>
        <v/>
      </c>
      <c r="D687" s="24" t="str">
        <f ca="1">IF(A687="","",VLOOKUP(A687,OFFSET(主干线!$C$2,0,0,2000,4),4,FALSE))</f>
        <v/>
      </c>
      <c r="E687" s="24" t="str">
        <f ca="1">IF(A687="","",VLOOKUP(A687,OFFSET(主干线!$C$2,0,0,2000,6),6,FALSE))</f>
        <v/>
      </c>
    </row>
    <row r="688" spans="1:5">
      <c r="A688" s="24" t="str">
        <f>IF([1]新扩建线路!A688="","",[1]新扩建线路!A688)</f>
        <v/>
      </c>
      <c r="B688" s="24" t="str">
        <f>IF([1]新扩建线路!B688="","",[1]新扩建线路!B688)</f>
        <v/>
      </c>
      <c r="C688" s="24" t="str">
        <f>IF([1]新扩建线路!C688="","",[1]新扩建线路!C688)</f>
        <v/>
      </c>
      <c r="D688" s="24" t="str">
        <f ca="1">IF(A688="","",VLOOKUP(A688,OFFSET(主干线!$C$2,0,0,2000,4),4,FALSE))</f>
        <v/>
      </c>
      <c r="E688" s="24" t="str">
        <f ca="1">IF(A688="","",VLOOKUP(A688,OFFSET(主干线!$C$2,0,0,2000,6),6,FALSE))</f>
        <v/>
      </c>
    </row>
    <row r="689" spans="1:5">
      <c r="A689" s="24" t="str">
        <f>IF([1]新扩建线路!A689="","",[1]新扩建线路!A689)</f>
        <v/>
      </c>
      <c r="B689" s="24" t="str">
        <f>IF([1]新扩建线路!B689="","",[1]新扩建线路!B689)</f>
        <v/>
      </c>
      <c r="C689" s="24" t="str">
        <f>IF([1]新扩建线路!C689="","",[1]新扩建线路!C689)</f>
        <v/>
      </c>
      <c r="D689" s="24" t="str">
        <f ca="1">IF(A689="","",VLOOKUP(A689,OFFSET(主干线!$C$2,0,0,2000,4),4,FALSE))</f>
        <v/>
      </c>
      <c r="E689" s="24" t="str">
        <f ca="1">IF(A689="","",VLOOKUP(A689,OFFSET(主干线!$C$2,0,0,2000,6),6,FALSE))</f>
        <v/>
      </c>
    </row>
    <row r="690" spans="1:5">
      <c r="A690" s="24" t="str">
        <f>IF([1]新扩建线路!A690="","",[1]新扩建线路!A690)</f>
        <v/>
      </c>
      <c r="B690" s="24" t="str">
        <f>IF([1]新扩建线路!B690="","",[1]新扩建线路!B690)</f>
        <v/>
      </c>
      <c r="C690" s="24" t="str">
        <f>IF([1]新扩建线路!C690="","",[1]新扩建线路!C690)</f>
        <v/>
      </c>
      <c r="D690" s="24" t="str">
        <f ca="1">IF(A690="","",VLOOKUP(A690,OFFSET(主干线!$C$2,0,0,2000,4),4,FALSE))</f>
        <v/>
      </c>
      <c r="E690" s="24" t="str">
        <f ca="1">IF(A690="","",VLOOKUP(A690,OFFSET(主干线!$C$2,0,0,2000,6),6,FALSE))</f>
        <v/>
      </c>
    </row>
    <row r="691" spans="1:5">
      <c r="A691" s="24" t="str">
        <f>IF([1]新扩建线路!A691="","",[1]新扩建线路!A691)</f>
        <v/>
      </c>
      <c r="B691" s="24" t="str">
        <f>IF([1]新扩建线路!B691="","",[1]新扩建线路!B691)</f>
        <v/>
      </c>
      <c r="C691" s="24" t="str">
        <f>IF([1]新扩建线路!C691="","",[1]新扩建线路!C691)</f>
        <v/>
      </c>
      <c r="D691" s="24" t="str">
        <f ca="1">IF(A691="","",VLOOKUP(A691,OFFSET(主干线!$C$2,0,0,2000,4),4,FALSE))</f>
        <v/>
      </c>
      <c r="E691" s="24" t="str">
        <f ca="1">IF(A691="","",VLOOKUP(A691,OFFSET(主干线!$C$2,0,0,2000,6),6,FALSE))</f>
        <v/>
      </c>
    </row>
    <row r="692" spans="1:5">
      <c r="A692" s="24" t="str">
        <f>IF([1]新扩建线路!A692="","",[1]新扩建线路!A692)</f>
        <v/>
      </c>
      <c r="B692" s="24" t="str">
        <f>IF([1]新扩建线路!B692="","",[1]新扩建线路!B692)</f>
        <v/>
      </c>
      <c r="C692" s="24" t="str">
        <f>IF([1]新扩建线路!C692="","",[1]新扩建线路!C692)</f>
        <v/>
      </c>
      <c r="D692" s="24" t="str">
        <f ca="1">IF(A692="","",VLOOKUP(A692,OFFSET(主干线!$C$2,0,0,2000,4),4,FALSE))</f>
        <v/>
      </c>
      <c r="E692" s="24" t="str">
        <f ca="1">IF(A692="","",VLOOKUP(A692,OFFSET(主干线!$C$2,0,0,2000,6),6,FALSE))</f>
        <v/>
      </c>
    </row>
    <row r="693" spans="1:5">
      <c r="A693" s="24" t="str">
        <f>IF([1]新扩建线路!A693="","",[1]新扩建线路!A693)</f>
        <v/>
      </c>
      <c r="B693" s="24" t="str">
        <f>IF([1]新扩建线路!B693="","",[1]新扩建线路!B693)</f>
        <v/>
      </c>
      <c r="C693" s="24" t="str">
        <f>IF([1]新扩建线路!C693="","",[1]新扩建线路!C693)</f>
        <v/>
      </c>
      <c r="D693" s="24" t="str">
        <f ca="1">IF(A693="","",VLOOKUP(A693,OFFSET(主干线!$C$2,0,0,2000,4),4,FALSE))</f>
        <v/>
      </c>
      <c r="E693" s="24" t="str">
        <f ca="1">IF(A693="","",VLOOKUP(A693,OFFSET(主干线!$C$2,0,0,2000,6),6,FALSE))</f>
        <v/>
      </c>
    </row>
    <row r="694" spans="1:5">
      <c r="A694" s="24" t="str">
        <f>IF([1]新扩建线路!A694="","",[1]新扩建线路!A694)</f>
        <v/>
      </c>
      <c r="B694" s="24" t="str">
        <f>IF([1]新扩建线路!B694="","",[1]新扩建线路!B694)</f>
        <v/>
      </c>
      <c r="C694" s="24" t="str">
        <f>IF([1]新扩建线路!C694="","",[1]新扩建线路!C694)</f>
        <v/>
      </c>
      <c r="D694" s="24" t="str">
        <f ca="1">IF(A694="","",VLOOKUP(A694,OFFSET(主干线!$C$2,0,0,2000,4),4,FALSE))</f>
        <v/>
      </c>
      <c r="E694" s="24" t="str">
        <f ca="1">IF(A694="","",VLOOKUP(A694,OFFSET(主干线!$C$2,0,0,2000,6),6,FALSE))</f>
        <v/>
      </c>
    </row>
    <row r="695" spans="1:5">
      <c r="A695" s="24" t="str">
        <f>IF([1]新扩建线路!A695="","",[1]新扩建线路!A695)</f>
        <v/>
      </c>
      <c r="B695" s="24" t="str">
        <f>IF([1]新扩建线路!B695="","",[1]新扩建线路!B695)</f>
        <v/>
      </c>
      <c r="C695" s="24" t="str">
        <f>IF([1]新扩建线路!C695="","",[1]新扩建线路!C695)</f>
        <v/>
      </c>
      <c r="D695" s="24" t="str">
        <f ca="1">IF(A695="","",VLOOKUP(A695,OFFSET(主干线!$C$2,0,0,2000,4),4,FALSE))</f>
        <v/>
      </c>
      <c r="E695" s="24" t="str">
        <f ca="1">IF(A695="","",VLOOKUP(A695,OFFSET(主干线!$C$2,0,0,2000,6),6,FALSE))</f>
        <v/>
      </c>
    </row>
    <row r="696" spans="1:5">
      <c r="A696" s="24" t="str">
        <f>IF([1]新扩建线路!A696="","",[1]新扩建线路!A696)</f>
        <v/>
      </c>
      <c r="B696" s="24" t="str">
        <f>IF([1]新扩建线路!B696="","",[1]新扩建线路!B696)</f>
        <v/>
      </c>
      <c r="C696" s="24" t="str">
        <f>IF([1]新扩建线路!C696="","",[1]新扩建线路!C696)</f>
        <v/>
      </c>
      <c r="D696" s="24" t="str">
        <f ca="1">IF(A696="","",VLOOKUP(A696,OFFSET(主干线!$C$2,0,0,2000,4),4,FALSE))</f>
        <v/>
      </c>
      <c r="E696" s="24" t="str">
        <f ca="1">IF(A696="","",VLOOKUP(A696,OFFSET(主干线!$C$2,0,0,2000,6),6,FALSE))</f>
        <v/>
      </c>
    </row>
    <row r="697" spans="1:5">
      <c r="A697" s="24" t="str">
        <f>IF([1]新扩建线路!A697="","",[1]新扩建线路!A697)</f>
        <v/>
      </c>
      <c r="B697" s="24" t="str">
        <f>IF([1]新扩建线路!B697="","",[1]新扩建线路!B697)</f>
        <v/>
      </c>
      <c r="C697" s="24" t="str">
        <f>IF([1]新扩建线路!C697="","",[1]新扩建线路!C697)</f>
        <v/>
      </c>
      <c r="D697" s="24" t="str">
        <f ca="1">IF(A697="","",VLOOKUP(A697,OFFSET(主干线!$C$2,0,0,2000,4),4,FALSE))</f>
        <v/>
      </c>
      <c r="E697" s="24" t="str">
        <f ca="1">IF(A697="","",VLOOKUP(A697,OFFSET(主干线!$C$2,0,0,2000,6),6,FALSE))</f>
        <v/>
      </c>
    </row>
    <row r="698" spans="1:5">
      <c r="A698" s="24" t="str">
        <f>IF([1]新扩建线路!A698="","",[1]新扩建线路!A698)</f>
        <v/>
      </c>
      <c r="B698" s="24" t="str">
        <f>IF([1]新扩建线路!B698="","",[1]新扩建线路!B698)</f>
        <v/>
      </c>
      <c r="C698" s="24" t="str">
        <f>IF([1]新扩建线路!C698="","",[1]新扩建线路!C698)</f>
        <v/>
      </c>
      <c r="D698" s="24" t="str">
        <f ca="1">IF(A698="","",VLOOKUP(A698,OFFSET(主干线!$C$2,0,0,2000,4),4,FALSE))</f>
        <v/>
      </c>
      <c r="E698" s="24" t="str">
        <f ca="1">IF(A698="","",VLOOKUP(A698,OFFSET(主干线!$C$2,0,0,2000,6),6,FALSE))</f>
        <v/>
      </c>
    </row>
    <row r="699" spans="1:5">
      <c r="A699" s="24" t="str">
        <f>IF([1]新扩建线路!A699="","",[1]新扩建线路!A699)</f>
        <v/>
      </c>
      <c r="B699" s="24" t="str">
        <f>IF([1]新扩建线路!B699="","",[1]新扩建线路!B699)</f>
        <v/>
      </c>
      <c r="C699" s="24" t="str">
        <f>IF([1]新扩建线路!C699="","",[1]新扩建线路!C699)</f>
        <v/>
      </c>
      <c r="D699" s="24" t="str">
        <f ca="1">IF(A699="","",VLOOKUP(A699,OFFSET(主干线!$C$2,0,0,2000,4),4,FALSE))</f>
        <v/>
      </c>
      <c r="E699" s="24" t="str">
        <f ca="1">IF(A699="","",VLOOKUP(A699,OFFSET(主干线!$C$2,0,0,2000,6),6,FALSE))</f>
        <v/>
      </c>
    </row>
    <row r="700" spans="1:5">
      <c r="A700" s="24" t="str">
        <f>IF([1]新扩建线路!A700="","",[1]新扩建线路!A700)</f>
        <v/>
      </c>
      <c r="B700" s="24" t="str">
        <f>IF([1]新扩建线路!B700="","",[1]新扩建线路!B700)</f>
        <v/>
      </c>
      <c r="C700" s="24" t="str">
        <f>IF([1]新扩建线路!C700="","",[1]新扩建线路!C700)</f>
        <v/>
      </c>
      <c r="D700" s="24" t="str">
        <f ca="1">IF(A700="","",VLOOKUP(A700,OFFSET(主干线!$C$2,0,0,2000,4),4,FALSE))</f>
        <v/>
      </c>
      <c r="E700" s="24" t="str">
        <f ca="1">IF(A700="","",VLOOKUP(A700,OFFSET(主干线!$C$2,0,0,2000,6),6,FALSE))</f>
        <v/>
      </c>
    </row>
    <row r="701" spans="1:5">
      <c r="A701" s="24" t="str">
        <f>IF([1]新扩建线路!A701="","",[1]新扩建线路!A701)</f>
        <v/>
      </c>
      <c r="B701" s="24" t="str">
        <f>IF([1]新扩建线路!B701="","",[1]新扩建线路!B701)</f>
        <v/>
      </c>
      <c r="C701" s="24" t="str">
        <f>IF([1]新扩建线路!C701="","",[1]新扩建线路!C701)</f>
        <v/>
      </c>
      <c r="D701" s="24" t="str">
        <f ca="1">IF(A701="","",VLOOKUP(A701,OFFSET(主干线!$C$2,0,0,2000,4),4,FALSE))</f>
        <v/>
      </c>
      <c r="E701" s="24" t="str">
        <f ca="1">IF(A701="","",VLOOKUP(A701,OFFSET(主干线!$C$2,0,0,2000,6),6,FALSE))</f>
        <v/>
      </c>
    </row>
    <row r="702" spans="1:5">
      <c r="A702" s="24" t="str">
        <f>IF([1]新扩建线路!A702="","",[1]新扩建线路!A702)</f>
        <v/>
      </c>
      <c r="B702" s="24" t="str">
        <f>IF([1]新扩建线路!B702="","",[1]新扩建线路!B702)</f>
        <v/>
      </c>
      <c r="C702" s="24" t="str">
        <f>IF([1]新扩建线路!C702="","",[1]新扩建线路!C702)</f>
        <v/>
      </c>
      <c r="D702" s="24" t="str">
        <f ca="1">IF(A702="","",VLOOKUP(A702,OFFSET(主干线!$C$2,0,0,2000,4),4,FALSE))</f>
        <v/>
      </c>
      <c r="E702" s="24" t="str">
        <f ca="1">IF(A702="","",VLOOKUP(A702,OFFSET(主干线!$C$2,0,0,2000,6),6,FALSE))</f>
        <v/>
      </c>
    </row>
    <row r="703" spans="1:5">
      <c r="A703" s="24" t="str">
        <f>IF([1]新扩建线路!A703="","",[1]新扩建线路!A703)</f>
        <v/>
      </c>
      <c r="B703" s="24" t="str">
        <f>IF([1]新扩建线路!B703="","",[1]新扩建线路!B703)</f>
        <v/>
      </c>
      <c r="C703" s="24" t="str">
        <f>IF([1]新扩建线路!C703="","",[1]新扩建线路!C703)</f>
        <v/>
      </c>
      <c r="D703" s="24" t="str">
        <f ca="1">IF(A703="","",VLOOKUP(A703,OFFSET(主干线!$C$2,0,0,2000,4),4,FALSE))</f>
        <v/>
      </c>
      <c r="E703" s="24" t="str">
        <f ca="1">IF(A703="","",VLOOKUP(A703,OFFSET(主干线!$C$2,0,0,2000,6),6,FALSE))</f>
        <v/>
      </c>
    </row>
    <row r="704" spans="1:5">
      <c r="A704" s="24" t="str">
        <f>IF([1]新扩建线路!A704="","",[1]新扩建线路!A704)</f>
        <v/>
      </c>
      <c r="B704" s="24" t="str">
        <f>IF([1]新扩建线路!B704="","",[1]新扩建线路!B704)</f>
        <v/>
      </c>
      <c r="C704" s="24" t="str">
        <f>IF([1]新扩建线路!C704="","",[1]新扩建线路!C704)</f>
        <v/>
      </c>
      <c r="D704" s="24" t="str">
        <f ca="1">IF(A704="","",VLOOKUP(A704,OFFSET(主干线!$C$2,0,0,2000,4),4,FALSE))</f>
        <v/>
      </c>
      <c r="E704" s="24" t="str">
        <f ca="1">IF(A704="","",VLOOKUP(A704,OFFSET(主干线!$C$2,0,0,2000,6),6,FALSE))</f>
        <v/>
      </c>
    </row>
    <row r="705" spans="1:5">
      <c r="A705" s="24" t="str">
        <f>IF([1]新扩建线路!A705="","",[1]新扩建线路!A705)</f>
        <v/>
      </c>
      <c r="B705" s="24" t="str">
        <f>IF([1]新扩建线路!B705="","",[1]新扩建线路!B705)</f>
        <v/>
      </c>
      <c r="C705" s="24" t="str">
        <f>IF([1]新扩建线路!C705="","",[1]新扩建线路!C705)</f>
        <v/>
      </c>
      <c r="D705" s="24" t="str">
        <f ca="1">IF(A705="","",VLOOKUP(A705,OFFSET(主干线!$C$2,0,0,2000,4),4,FALSE))</f>
        <v/>
      </c>
      <c r="E705" s="24" t="str">
        <f ca="1">IF(A705="","",VLOOKUP(A705,OFFSET(主干线!$C$2,0,0,2000,6),6,FALSE))</f>
        <v/>
      </c>
    </row>
    <row r="706" spans="1:5">
      <c r="A706" s="24" t="str">
        <f>IF([1]新扩建线路!A706="","",[1]新扩建线路!A706)</f>
        <v/>
      </c>
      <c r="B706" s="24" t="str">
        <f>IF([1]新扩建线路!B706="","",[1]新扩建线路!B706)</f>
        <v/>
      </c>
      <c r="C706" s="24" t="str">
        <f>IF([1]新扩建线路!C706="","",[1]新扩建线路!C706)</f>
        <v/>
      </c>
      <c r="D706" s="24" t="str">
        <f ca="1">IF(A706="","",VLOOKUP(A706,OFFSET(主干线!$C$2,0,0,2000,4),4,FALSE))</f>
        <v/>
      </c>
      <c r="E706" s="24" t="str">
        <f ca="1">IF(A706="","",VLOOKUP(A706,OFFSET(主干线!$C$2,0,0,2000,6),6,FALSE))</f>
        <v/>
      </c>
    </row>
    <row r="707" spans="1:5">
      <c r="A707" s="24" t="str">
        <f>IF([1]新扩建线路!A707="","",[1]新扩建线路!A707)</f>
        <v/>
      </c>
      <c r="B707" s="24" t="str">
        <f>IF([1]新扩建线路!B707="","",[1]新扩建线路!B707)</f>
        <v/>
      </c>
      <c r="C707" s="24" t="str">
        <f>IF([1]新扩建线路!C707="","",[1]新扩建线路!C707)</f>
        <v/>
      </c>
      <c r="D707" s="24" t="str">
        <f ca="1">IF(A707="","",VLOOKUP(A707,OFFSET(主干线!$C$2,0,0,2000,4),4,FALSE))</f>
        <v/>
      </c>
      <c r="E707" s="24" t="str">
        <f ca="1">IF(A707="","",VLOOKUP(A707,OFFSET(主干线!$C$2,0,0,2000,6),6,FALSE))</f>
        <v/>
      </c>
    </row>
    <row r="708" spans="1:5">
      <c r="A708" s="24" t="str">
        <f>IF([1]新扩建线路!A708="","",[1]新扩建线路!A708)</f>
        <v/>
      </c>
      <c r="B708" s="24" t="str">
        <f>IF([1]新扩建线路!B708="","",[1]新扩建线路!B708)</f>
        <v/>
      </c>
      <c r="C708" s="24" t="str">
        <f>IF([1]新扩建线路!C708="","",[1]新扩建线路!C708)</f>
        <v/>
      </c>
      <c r="D708" s="24" t="str">
        <f ca="1">IF(A708="","",VLOOKUP(A708,OFFSET(主干线!$C$2,0,0,2000,4),4,FALSE))</f>
        <v/>
      </c>
      <c r="E708" s="24" t="str">
        <f ca="1">IF(A708="","",VLOOKUP(A708,OFFSET(主干线!$C$2,0,0,2000,6),6,FALSE))</f>
        <v/>
      </c>
    </row>
    <row r="709" spans="1:5">
      <c r="A709" s="24" t="str">
        <f>IF([1]新扩建线路!A709="","",[1]新扩建线路!A709)</f>
        <v/>
      </c>
      <c r="B709" s="24" t="str">
        <f>IF([1]新扩建线路!B709="","",[1]新扩建线路!B709)</f>
        <v/>
      </c>
      <c r="C709" s="24" t="str">
        <f>IF([1]新扩建线路!C709="","",[1]新扩建线路!C709)</f>
        <v/>
      </c>
      <c r="D709" s="24" t="str">
        <f ca="1">IF(A709="","",VLOOKUP(A709,OFFSET(主干线!$C$2,0,0,2000,4),4,FALSE))</f>
        <v/>
      </c>
      <c r="E709" s="24" t="str">
        <f ca="1">IF(A709="","",VLOOKUP(A709,OFFSET(主干线!$C$2,0,0,2000,6),6,FALSE))</f>
        <v/>
      </c>
    </row>
    <row r="710" spans="1:5">
      <c r="A710" s="24" t="str">
        <f>IF([1]新扩建线路!A710="","",[1]新扩建线路!A710)</f>
        <v/>
      </c>
      <c r="B710" s="24" t="str">
        <f>IF([1]新扩建线路!B710="","",[1]新扩建线路!B710)</f>
        <v/>
      </c>
      <c r="C710" s="24" t="str">
        <f>IF([1]新扩建线路!C710="","",[1]新扩建线路!C710)</f>
        <v/>
      </c>
      <c r="D710" s="24" t="str">
        <f ca="1">IF(A710="","",VLOOKUP(A710,OFFSET(主干线!$C$2,0,0,2000,4),4,FALSE))</f>
        <v/>
      </c>
      <c r="E710" s="24" t="str">
        <f ca="1">IF(A710="","",VLOOKUP(A710,OFFSET(主干线!$C$2,0,0,2000,6),6,FALSE))</f>
        <v/>
      </c>
    </row>
    <row r="711" spans="1:5">
      <c r="A711" s="24" t="str">
        <f>IF([1]新扩建线路!A711="","",[1]新扩建线路!A711)</f>
        <v/>
      </c>
      <c r="B711" s="24" t="str">
        <f>IF([1]新扩建线路!B711="","",[1]新扩建线路!B711)</f>
        <v/>
      </c>
      <c r="C711" s="24" t="str">
        <f>IF([1]新扩建线路!C711="","",[1]新扩建线路!C711)</f>
        <v/>
      </c>
      <c r="D711" s="24" t="str">
        <f ca="1">IF(A711="","",VLOOKUP(A711,OFFSET(主干线!$C$2,0,0,2000,4),4,FALSE))</f>
        <v/>
      </c>
      <c r="E711" s="24" t="str">
        <f ca="1">IF(A711="","",VLOOKUP(A711,OFFSET(主干线!$C$2,0,0,2000,6),6,FALSE))</f>
        <v/>
      </c>
    </row>
    <row r="712" spans="1:5">
      <c r="A712" s="24" t="str">
        <f>IF([1]新扩建线路!A712="","",[1]新扩建线路!A712)</f>
        <v/>
      </c>
      <c r="B712" s="24" t="str">
        <f>IF([1]新扩建线路!B712="","",[1]新扩建线路!B712)</f>
        <v/>
      </c>
      <c r="C712" s="24" t="str">
        <f>IF([1]新扩建线路!C712="","",[1]新扩建线路!C712)</f>
        <v/>
      </c>
      <c r="D712" s="24" t="str">
        <f ca="1">IF(A712="","",VLOOKUP(A712,OFFSET(主干线!$C$2,0,0,2000,4),4,FALSE))</f>
        <v/>
      </c>
      <c r="E712" s="24" t="str">
        <f ca="1">IF(A712="","",VLOOKUP(A712,OFFSET(主干线!$C$2,0,0,2000,6),6,FALSE))</f>
        <v/>
      </c>
    </row>
    <row r="713" spans="1:5">
      <c r="A713" s="24" t="str">
        <f>IF([1]新扩建线路!A713="","",[1]新扩建线路!A713)</f>
        <v/>
      </c>
      <c r="B713" s="24" t="str">
        <f>IF([1]新扩建线路!B713="","",[1]新扩建线路!B713)</f>
        <v/>
      </c>
      <c r="C713" s="24" t="str">
        <f>IF([1]新扩建线路!C713="","",[1]新扩建线路!C713)</f>
        <v/>
      </c>
      <c r="D713" s="24" t="str">
        <f ca="1">IF(A713="","",VLOOKUP(A713,OFFSET(主干线!$C$2,0,0,2000,4),4,FALSE))</f>
        <v/>
      </c>
      <c r="E713" s="24" t="str">
        <f ca="1">IF(A713="","",VLOOKUP(A713,OFFSET(主干线!$C$2,0,0,2000,6),6,FALSE))</f>
        <v/>
      </c>
    </row>
    <row r="714" spans="1:5">
      <c r="A714" s="24" t="str">
        <f>IF([1]新扩建线路!A714="","",[1]新扩建线路!A714)</f>
        <v/>
      </c>
      <c r="B714" s="24" t="str">
        <f>IF([1]新扩建线路!B714="","",[1]新扩建线路!B714)</f>
        <v/>
      </c>
      <c r="C714" s="24" t="str">
        <f>IF([1]新扩建线路!C714="","",[1]新扩建线路!C714)</f>
        <v/>
      </c>
      <c r="D714" s="24" t="str">
        <f ca="1">IF(A714="","",VLOOKUP(A714,OFFSET(主干线!$C$2,0,0,2000,4),4,FALSE))</f>
        <v/>
      </c>
      <c r="E714" s="24" t="str">
        <f ca="1">IF(A714="","",VLOOKUP(A714,OFFSET(主干线!$C$2,0,0,2000,6),6,FALSE))</f>
        <v/>
      </c>
    </row>
    <row r="715" spans="1:5">
      <c r="A715" s="24" t="str">
        <f>IF([1]新扩建线路!A715="","",[1]新扩建线路!A715)</f>
        <v/>
      </c>
      <c r="B715" s="24" t="str">
        <f>IF([1]新扩建线路!B715="","",[1]新扩建线路!B715)</f>
        <v/>
      </c>
      <c r="C715" s="24" t="str">
        <f>IF([1]新扩建线路!C715="","",[1]新扩建线路!C715)</f>
        <v/>
      </c>
      <c r="D715" s="24" t="str">
        <f ca="1">IF(A715="","",VLOOKUP(A715,OFFSET(主干线!$C$2,0,0,2000,4),4,FALSE))</f>
        <v/>
      </c>
      <c r="E715" s="24" t="str">
        <f ca="1">IF(A715="","",VLOOKUP(A715,OFFSET(主干线!$C$2,0,0,2000,6),6,FALSE))</f>
        <v/>
      </c>
    </row>
    <row r="716" spans="1:5">
      <c r="A716" s="24" t="str">
        <f>IF([1]新扩建线路!A716="","",[1]新扩建线路!A716)</f>
        <v/>
      </c>
      <c r="B716" s="24" t="str">
        <f>IF([1]新扩建线路!B716="","",[1]新扩建线路!B716)</f>
        <v/>
      </c>
      <c r="C716" s="24" t="str">
        <f>IF([1]新扩建线路!C716="","",[1]新扩建线路!C716)</f>
        <v/>
      </c>
      <c r="D716" s="24" t="str">
        <f ca="1">IF(A716="","",VLOOKUP(A716,OFFSET(主干线!$C$2,0,0,2000,4),4,FALSE))</f>
        <v/>
      </c>
      <c r="E716" s="24" t="str">
        <f ca="1">IF(A716="","",VLOOKUP(A716,OFFSET(主干线!$C$2,0,0,2000,6),6,FALSE))</f>
        <v/>
      </c>
    </row>
    <row r="717" spans="1:5">
      <c r="A717" s="24" t="str">
        <f>IF([1]新扩建线路!A717="","",[1]新扩建线路!A717)</f>
        <v/>
      </c>
      <c r="B717" s="24" t="str">
        <f>IF([1]新扩建线路!B717="","",[1]新扩建线路!B717)</f>
        <v/>
      </c>
      <c r="C717" s="24" t="str">
        <f>IF([1]新扩建线路!C717="","",[1]新扩建线路!C717)</f>
        <v/>
      </c>
      <c r="D717" s="24" t="str">
        <f ca="1">IF(A717="","",VLOOKUP(A717,OFFSET(主干线!$C$2,0,0,2000,4),4,FALSE))</f>
        <v/>
      </c>
      <c r="E717" s="24" t="str">
        <f ca="1">IF(A717="","",VLOOKUP(A717,OFFSET(主干线!$C$2,0,0,2000,6),6,FALSE))</f>
        <v/>
      </c>
    </row>
    <row r="718" spans="1:5">
      <c r="A718" s="24" t="str">
        <f>IF([1]新扩建线路!A718="","",[1]新扩建线路!A718)</f>
        <v/>
      </c>
      <c r="B718" s="24" t="str">
        <f>IF([1]新扩建线路!B718="","",[1]新扩建线路!B718)</f>
        <v/>
      </c>
      <c r="C718" s="24" t="str">
        <f>IF([1]新扩建线路!C718="","",[1]新扩建线路!C718)</f>
        <v/>
      </c>
      <c r="D718" s="24" t="str">
        <f ca="1">IF(A718="","",VLOOKUP(A718,OFFSET(主干线!$C$2,0,0,2000,4),4,FALSE))</f>
        <v/>
      </c>
      <c r="E718" s="24" t="str">
        <f ca="1">IF(A718="","",VLOOKUP(A718,OFFSET(主干线!$C$2,0,0,2000,6),6,FALSE))</f>
        <v/>
      </c>
    </row>
    <row r="719" spans="1:5">
      <c r="A719" s="24" t="str">
        <f>IF([1]新扩建线路!A719="","",[1]新扩建线路!A719)</f>
        <v/>
      </c>
      <c r="B719" s="24" t="str">
        <f>IF([1]新扩建线路!B719="","",[1]新扩建线路!B719)</f>
        <v/>
      </c>
      <c r="C719" s="24" t="str">
        <f>IF([1]新扩建线路!C719="","",[1]新扩建线路!C719)</f>
        <v/>
      </c>
      <c r="D719" s="24" t="str">
        <f ca="1">IF(A719="","",VLOOKUP(A719,OFFSET(主干线!$C$2,0,0,2000,4),4,FALSE))</f>
        <v/>
      </c>
      <c r="E719" s="24" t="str">
        <f ca="1">IF(A719="","",VLOOKUP(A719,OFFSET(主干线!$C$2,0,0,2000,6),6,FALSE))</f>
        <v/>
      </c>
    </row>
    <row r="720" spans="1:5">
      <c r="A720" s="24" t="str">
        <f>IF([1]新扩建线路!A720="","",[1]新扩建线路!A720)</f>
        <v/>
      </c>
      <c r="B720" s="24" t="str">
        <f>IF([1]新扩建线路!B720="","",[1]新扩建线路!B720)</f>
        <v/>
      </c>
      <c r="C720" s="24" t="str">
        <f>IF([1]新扩建线路!C720="","",[1]新扩建线路!C720)</f>
        <v/>
      </c>
      <c r="D720" s="24" t="str">
        <f ca="1">IF(A720="","",VLOOKUP(A720,OFFSET(主干线!$C$2,0,0,2000,4),4,FALSE))</f>
        <v/>
      </c>
      <c r="E720" s="24" t="str">
        <f ca="1">IF(A720="","",VLOOKUP(A720,OFFSET(主干线!$C$2,0,0,2000,6),6,FALSE))</f>
        <v/>
      </c>
    </row>
    <row r="721" spans="1:5">
      <c r="A721" s="24" t="str">
        <f>IF([1]新扩建线路!A721="","",[1]新扩建线路!A721)</f>
        <v/>
      </c>
      <c r="B721" s="24" t="str">
        <f>IF([1]新扩建线路!B721="","",[1]新扩建线路!B721)</f>
        <v/>
      </c>
      <c r="C721" s="24" t="str">
        <f>IF([1]新扩建线路!C721="","",[1]新扩建线路!C721)</f>
        <v/>
      </c>
      <c r="D721" s="24" t="str">
        <f ca="1">IF(A721="","",VLOOKUP(A721,OFFSET(主干线!$C$2,0,0,2000,4),4,FALSE))</f>
        <v/>
      </c>
      <c r="E721" s="24" t="str">
        <f ca="1">IF(A721="","",VLOOKUP(A721,OFFSET(主干线!$C$2,0,0,2000,6),6,FALSE))</f>
        <v/>
      </c>
    </row>
    <row r="722" spans="1:5">
      <c r="A722" s="24" t="str">
        <f>IF([1]新扩建线路!A722="","",[1]新扩建线路!A722)</f>
        <v/>
      </c>
      <c r="B722" s="24" t="str">
        <f>IF([1]新扩建线路!B722="","",[1]新扩建线路!B722)</f>
        <v/>
      </c>
      <c r="C722" s="24" t="str">
        <f>IF([1]新扩建线路!C722="","",[1]新扩建线路!C722)</f>
        <v/>
      </c>
      <c r="D722" s="24" t="str">
        <f ca="1">IF(A722="","",VLOOKUP(A722,OFFSET(主干线!$C$2,0,0,2000,4),4,FALSE))</f>
        <v/>
      </c>
      <c r="E722" s="24" t="str">
        <f ca="1">IF(A722="","",VLOOKUP(A722,OFFSET(主干线!$C$2,0,0,2000,6),6,FALSE))</f>
        <v/>
      </c>
    </row>
    <row r="723" spans="1:5">
      <c r="A723" s="24" t="str">
        <f>IF([1]新扩建线路!A723="","",[1]新扩建线路!A723)</f>
        <v/>
      </c>
      <c r="B723" s="24" t="str">
        <f>IF([1]新扩建线路!B723="","",[1]新扩建线路!B723)</f>
        <v/>
      </c>
      <c r="C723" s="24" t="str">
        <f>IF([1]新扩建线路!C723="","",[1]新扩建线路!C723)</f>
        <v/>
      </c>
      <c r="D723" s="24" t="str">
        <f ca="1">IF(A723="","",VLOOKUP(A723,OFFSET(主干线!$C$2,0,0,2000,4),4,FALSE))</f>
        <v/>
      </c>
      <c r="E723" s="24" t="str">
        <f ca="1">IF(A723="","",VLOOKUP(A723,OFFSET(主干线!$C$2,0,0,2000,6),6,FALSE))</f>
        <v/>
      </c>
    </row>
    <row r="724" spans="1:5">
      <c r="A724" s="24" t="str">
        <f>IF([1]新扩建线路!A724="","",[1]新扩建线路!A724)</f>
        <v/>
      </c>
      <c r="B724" s="24" t="str">
        <f>IF([1]新扩建线路!B724="","",[1]新扩建线路!B724)</f>
        <v/>
      </c>
      <c r="C724" s="24" t="str">
        <f>IF([1]新扩建线路!C724="","",[1]新扩建线路!C724)</f>
        <v/>
      </c>
      <c r="D724" s="24" t="str">
        <f ca="1">IF(A724="","",VLOOKUP(A724,OFFSET(主干线!$C$2,0,0,2000,4),4,FALSE))</f>
        <v/>
      </c>
      <c r="E724" s="24" t="str">
        <f ca="1">IF(A724="","",VLOOKUP(A724,OFFSET(主干线!$C$2,0,0,2000,6),6,FALSE))</f>
        <v/>
      </c>
    </row>
    <row r="725" spans="1:5">
      <c r="A725" s="24" t="str">
        <f>IF([1]新扩建线路!A725="","",[1]新扩建线路!A725)</f>
        <v/>
      </c>
      <c r="B725" s="24" t="str">
        <f>IF([1]新扩建线路!B725="","",[1]新扩建线路!B725)</f>
        <v/>
      </c>
      <c r="C725" s="24" t="str">
        <f>IF([1]新扩建线路!C725="","",[1]新扩建线路!C725)</f>
        <v/>
      </c>
      <c r="D725" s="24" t="str">
        <f ca="1">IF(A725="","",VLOOKUP(A725,OFFSET(主干线!$C$2,0,0,2000,4),4,FALSE))</f>
        <v/>
      </c>
      <c r="E725" s="24" t="str">
        <f ca="1">IF(A725="","",VLOOKUP(A725,OFFSET(主干线!$C$2,0,0,2000,6),6,FALSE))</f>
        <v/>
      </c>
    </row>
    <row r="726" spans="1:5">
      <c r="A726" s="24" t="str">
        <f>IF([1]新扩建线路!A726="","",[1]新扩建线路!A726)</f>
        <v/>
      </c>
      <c r="B726" s="24" t="str">
        <f>IF([1]新扩建线路!B726="","",[1]新扩建线路!B726)</f>
        <v/>
      </c>
      <c r="C726" s="24" t="str">
        <f>IF([1]新扩建线路!C726="","",[1]新扩建线路!C726)</f>
        <v/>
      </c>
      <c r="D726" s="24" t="str">
        <f ca="1">IF(A726="","",VLOOKUP(A726,OFFSET(主干线!$C$2,0,0,2000,4),4,FALSE))</f>
        <v/>
      </c>
      <c r="E726" s="24" t="str">
        <f ca="1">IF(A726="","",VLOOKUP(A726,OFFSET(主干线!$C$2,0,0,2000,6),6,FALSE))</f>
        <v/>
      </c>
    </row>
    <row r="727" spans="1:5">
      <c r="A727" s="24" t="str">
        <f>IF([1]新扩建线路!A727="","",[1]新扩建线路!A727)</f>
        <v/>
      </c>
      <c r="B727" s="24" t="str">
        <f>IF([1]新扩建线路!B727="","",[1]新扩建线路!B727)</f>
        <v/>
      </c>
      <c r="C727" s="24" t="str">
        <f>IF([1]新扩建线路!C727="","",[1]新扩建线路!C727)</f>
        <v/>
      </c>
      <c r="D727" s="24" t="str">
        <f ca="1">IF(A727="","",VLOOKUP(A727,OFFSET(主干线!$C$2,0,0,2000,4),4,FALSE))</f>
        <v/>
      </c>
      <c r="E727" s="24" t="str">
        <f ca="1">IF(A727="","",VLOOKUP(A727,OFFSET(主干线!$C$2,0,0,2000,6),6,FALSE))</f>
        <v/>
      </c>
    </row>
    <row r="728" spans="1:5">
      <c r="A728" s="24" t="str">
        <f>IF([1]新扩建线路!A728="","",[1]新扩建线路!A728)</f>
        <v/>
      </c>
      <c r="B728" s="24" t="str">
        <f>IF([1]新扩建线路!B728="","",[1]新扩建线路!B728)</f>
        <v/>
      </c>
      <c r="C728" s="24" t="str">
        <f>IF([1]新扩建线路!C728="","",[1]新扩建线路!C728)</f>
        <v/>
      </c>
      <c r="D728" s="24" t="str">
        <f ca="1">IF(A728="","",VLOOKUP(A728,OFFSET(主干线!$C$2,0,0,2000,4),4,FALSE))</f>
        <v/>
      </c>
      <c r="E728" s="24" t="str">
        <f ca="1">IF(A728="","",VLOOKUP(A728,OFFSET(主干线!$C$2,0,0,2000,6),6,FALSE))</f>
        <v/>
      </c>
    </row>
    <row r="729" spans="1:5">
      <c r="A729" s="24" t="str">
        <f>IF([1]新扩建线路!A729="","",[1]新扩建线路!A729)</f>
        <v/>
      </c>
      <c r="B729" s="24" t="str">
        <f>IF([1]新扩建线路!B729="","",[1]新扩建线路!B729)</f>
        <v/>
      </c>
      <c r="C729" s="24" t="str">
        <f>IF([1]新扩建线路!C729="","",[1]新扩建线路!C729)</f>
        <v/>
      </c>
      <c r="D729" s="24" t="str">
        <f ca="1">IF(A729="","",VLOOKUP(A729,OFFSET(主干线!$C$2,0,0,2000,4),4,FALSE))</f>
        <v/>
      </c>
      <c r="E729" s="24" t="str">
        <f ca="1">IF(A729="","",VLOOKUP(A729,OFFSET(主干线!$C$2,0,0,2000,6),6,FALSE))</f>
        <v/>
      </c>
    </row>
    <row r="730" spans="1:5">
      <c r="A730" s="24" t="str">
        <f>IF([1]新扩建线路!A730="","",[1]新扩建线路!A730)</f>
        <v/>
      </c>
      <c r="B730" s="24" t="str">
        <f>IF([1]新扩建线路!B730="","",[1]新扩建线路!B730)</f>
        <v/>
      </c>
      <c r="C730" s="24" t="str">
        <f>IF([1]新扩建线路!C730="","",[1]新扩建线路!C730)</f>
        <v/>
      </c>
      <c r="D730" s="24" t="str">
        <f ca="1">IF(A730="","",VLOOKUP(A730,OFFSET(主干线!$C$2,0,0,2000,4),4,FALSE))</f>
        <v/>
      </c>
      <c r="E730" s="24" t="str">
        <f ca="1">IF(A730="","",VLOOKUP(A730,OFFSET(主干线!$C$2,0,0,2000,6),6,FALSE))</f>
        <v/>
      </c>
    </row>
    <row r="731" spans="1:5">
      <c r="A731" s="24" t="str">
        <f>IF([1]新扩建线路!A731="","",[1]新扩建线路!A731)</f>
        <v/>
      </c>
      <c r="B731" s="24" t="str">
        <f>IF([1]新扩建线路!B731="","",[1]新扩建线路!B731)</f>
        <v/>
      </c>
      <c r="C731" s="24" t="str">
        <f>IF([1]新扩建线路!C731="","",[1]新扩建线路!C731)</f>
        <v/>
      </c>
      <c r="D731" s="24" t="str">
        <f ca="1">IF(A731="","",VLOOKUP(A731,OFFSET(主干线!$C$2,0,0,2000,4),4,FALSE))</f>
        <v/>
      </c>
      <c r="E731" s="24" t="str">
        <f ca="1">IF(A731="","",VLOOKUP(A731,OFFSET(主干线!$C$2,0,0,2000,6),6,FALSE))</f>
        <v/>
      </c>
    </row>
    <row r="732" spans="1:5">
      <c r="A732" s="24" t="str">
        <f>IF([1]新扩建线路!A732="","",[1]新扩建线路!A732)</f>
        <v/>
      </c>
      <c r="B732" s="24" t="str">
        <f>IF([1]新扩建线路!B732="","",[1]新扩建线路!B732)</f>
        <v/>
      </c>
      <c r="C732" s="24" t="str">
        <f>IF([1]新扩建线路!C732="","",[1]新扩建线路!C732)</f>
        <v/>
      </c>
      <c r="D732" s="24" t="str">
        <f ca="1">IF(A732="","",VLOOKUP(A732,OFFSET(主干线!$C$2,0,0,2000,4),4,FALSE))</f>
        <v/>
      </c>
      <c r="E732" s="24" t="str">
        <f ca="1">IF(A732="","",VLOOKUP(A732,OFFSET(主干线!$C$2,0,0,2000,6),6,FALSE))</f>
        <v/>
      </c>
    </row>
    <row r="733" spans="1:5">
      <c r="A733" s="24" t="str">
        <f>IF([1]新扩建线路!A733="","",[1]新扩建线路!A733)</f>
        <v/>
      </c>
      <c r="B733" s="24" t="str">
        <f>IF([1]新扩建线路!B733="","",[1]新扩建线路!B733)</f>
        <v/>
      </c>
      <c r="C733" s="24" t="str">
        <f>IF([1]新扩建线路!C733="","",[1]新扩建线路!C733)</f>
        <v/>
      </c>
      <c r="D733" s="24" t="str">
        <f ca="1">IF(A733="","",VLOOKUP(A733,OFFSET(主干线!$C$2,0,0,2000,4),4,FALSE))</f>
        <v/>
      </c>
      <c r="E733" s="24" t="str">
        <f ca="1">IF(A733="","",VLOOKUP(A733,OFFSET(主干线!$C$2,0,0,2000,6),6,FALSE))</f>
        <v/>
      </c>
    </row>
    <row r="734" spans="1:5">
      <c r="A734" s="24" t="str">
        <f>IF([1]新扩建线路!A734="","",[1]新扩建线路!A734)</f>
        <v/>
      </c>
      <c r="B734" s="24" t="str">
        <f>IF([1]新扩建线路!B734="","",[1]新扩建线路!B734)</f>
        <v/>
      </c>
      <c r="C734" s="24" t="str">
        <f>IF([1]新扩建线路!C734="","",[1]新扩建线路!C734)</f>
        <v/>
      </c>
      <c r="D734" s="24" t="str">
        <f ca="1">IF(A734="","",VLOOKUP(A734,OFFSET(主干线!$C$2,0,0,2000,4),4,FALSE))</f>
        <v/>
      </c>
      <c r="E734" s="24" t="str">
        <f ca="1">IF(A734="","",VLOOKUP(A734,OFFSET(主干线!$C$2,0,0,2000,6),6,FALSE))</f>
        <v/>
      </c>
    </row>
    <row r="735" spans="1:5">
      <c r="A735" s="24" t="str">
        <f>IF([1]新扩建线路!A735="","",[1]新扩建线路!A735)</f>
        <v/>
      </c>
      <c r="B735" s="24" t="str">
        <f>IF([1]新扩建线路!B735="","",[1]新扩建线路!B735)</f>
        <v/>
      </c>
      <c r="C735" s="24" t="str">
        <f>IF([1]新扩建线路!C735="","",[1]新扩建线路!C735)</f>
        <v/>
      </c>
      <c r="D735" s="24" t="str">
        <f ca="1">IF(A735="","",VLOOKUP(A735,OFFSET(主干线!$C$2,0,0,2000,4),4,FALSE))</f>
        <v/>
      </c>
      <c r="E735" s="24" t="str">
        <f ca="1">IF(A735="","",VLOOKUP(A735,OFFSET(主干线!$C$2,0,0,2000,6),6,FALSE))</f>
        <v/>
      </c>
    </row>
    <row r="736" spans="1:5">
      <c r="A736" s="24" t="str">
        <f>IF([1]新扩建线路!A736="","",[1]新扩建线路!A736)</f>
        <v/>
      </c>
      <c r="B736" s="24" t="str">
        <f>IF([1]新扩建线路!B736="","",[1]新扩建线路!B736)</f>
        <v/>
      </c>
      <c r="C736" s="24" t="str">
        <f>IF([1]新扩建线路!C736="","",[1]新扩建线路!C736)</f>
        <v/>
      </c>
      <c r="D736" s="24" t="str">
        <f ca="1">IF(A736="","",VLOOKUP(A736,OFFSET(主干线!$C$2,0,0,2000,4),4,FALSE))</f>
        <v/>
      </c>
      <c r="E736" s="24" t="str">
        <f ca="1">IF(A736="","",VLOOKUP(A736,OFFSET(主干线!$C$2,0,0,2000,6),6,FALSE))</f>
        <v/>
      </c>
    </row>
    <row r="737" spans="1:5">
      <c r="A737" s="24" t="str">
        <f>IF([1]新扩建线路!A737="","",[1]新扩建线路!A737)</f>
        <v/>
      </c>
      <c r="B737" s="24" t="str">
        <f>IF([1]新扩建线路!B737="","",[1]新扩建线路!B737)</f>
        <v/>
      </c>
      <c r="C737" s="24" t="str">
        <f>IF([1]新扩建线路!C737="","",[1]新扩建线路!C737)</f>
        <v/>
      </c>
      <c r="D737" s="24" t="str">
        <f ca="1">IF(A737="","",VLOOKUP(A737,OFFSET(主干线!$C$2,0,0,2000,4),4,FALSE))</f>
        <v/>
      </c>
      <c r="E737" s="24" t="str">
        <f ca="1">IF(A737="","",VLOOKUP(A737,OFFSET(主干线!$C$2,0,0,2000,6),6,FALSE))</f>
        <v/>
      </c>
    </row>
    <row r="738" spans="1:5">
      <c r="A738" s="24" t="str">
        <f>IF([1]新扩建线路!A738="","",[1]新扩建线路!A738)</f>
        <v/>
      </c>
      <c r="B738" s="24" t="str">
        <f>IF([1]新扩建线路!B738="","",[1]新扩建线路!B738)</f>
        <v/>
      </c>
      <c r="C738" s="24" t="str">
        <f>IF([1]新扩建线路!C738="","",[1]新扩建线路!C738)</f>
        <v/>
      </c>
      <c r="D738" s="24" t="str">
        <f ca="1">IF(A738="","",VLOOKUP(A738,OFFSET(主干线!$C$2,0,0,2000,4),4,FALSE))</f>
        <v/>
      </c>
      <c r="E738" s="24" t="str">
        <f ca="1">IF(A738="","",VLOOKUP(A738,OFFSET(主干线!$C$2,0,0,2000,6),6,FALSE))</f>
        <v/>
      </c>
    </row>
    <row r="739" spans="1:5">
      <c r="A739" s="24" t="str">
        <f>IF([1]新扩建线路!A739="","",[1]新扩建线路!A739)</f>
        <v/>
      </c>
      <c r="B739" s="24" t="str">
        <f>IF([1]新扩建线路!B739="","",[1]新扩建线路!B739)</f>
        <v/>
      </c>
      <c r="C739" s="24" t="str">
        <f>IF([1]新扩建线路!C739="","",[1]新扩建线路!C739)</f>
        <v/>
      </c>
      <c r="D739" s="24" t="str">
        <f ca="1">IF(A739="","",VLOOKUP(A739,OFFSET(主干线!$C$2,0,0,2000,4),4,FALSE))</f>
        <v/>
      </c>
      <c r="E739" s="24" t="str">
        <f ca="1">IF(A739="","",VLOOKUP(A739,OFFSET(主干线!$C$2,0,0,2000,6),6,FALSE))</f>
        <v/>
      </c>
    </row>
    <row r="740" spans="1:5">
      <c r="A740" s="24" t="str">
        <f>IF([1]新扩建线路!A740="","",[1]新扩建线路!A740)</f>
        <v/>
      </c>
      <c r="B740" s="24" t="str">
        <f>IF([1]新扩建线路!B740="","",[1]新扩建线路!B740)</f>
        <v/>
      </c>
      <c r="C740" s="24" t="str">
        <f>IF([1]新扩建线路!C740="","",[1]新扩建线路!C740)</f>
        <v/>
      </c>
      <c r="D740" s="24" t="str">
        <f ca="1">IF(A740="","",VLOOKUP(A740,OFFSET(主干线!$C$2,0,0,2000,4),4,FALSE))</f>
        <v/>
      </c>
      <c r="E740" s="24" t="str">
        <f ca="1">IF(A740="","",VLOOKUP(A740,OFFSET(主干线!$C$2,0,0,2000,6),6,FALSE))</f>
        <v/>
      </c>
    </row>
    <row r="741" spans="1:5">
      <c r="A741" s="24" t="str">
        <f>IF([1]新扩建线路!A741="","",[1]新扩建线路!A741)</f>
        <v/>
      </c>
      <c r="B741" s="24" t="str">
        <f>IF([1]新扩建线路!B741="","",[1]新扩建线路!B741)</f>
        <v/>
      </c>
      <c r="C741" s="24" t="str">
        <f>IF([1]新扩建线路!C741="","",[1]新扩建线路!C741)</f>
        <v/>
      </c>
      <c r="D741" s="24" t="str">
        <f ca="1">IF(A741="","",VLOOKUP(A741,OFFSET(主干线!$C$2,0,0,2000,4),4,FALSE))</f>
        <v/>
      </c>
      <c r="E741" s="24" t="str">
        <f ca="1">IF(A741="","",VLOOKUP(A741,OFFSET(主干线!$C$2,0,0,2000,6),6,FALSE))</f>
        <v/>
      </c>
    </row>
    <row r="742" spans="1:5">
      <c r="A742" s="24" t="str">
        <f>IF([1]新扩建线路!A742="","",[1]新扩建线路!A742)</f>
        <v/>
      </c>
      <c r="B742" s="24" t="str">
        <f>IF([1]新扩建线路!B742="","",[1]新扩建线路!B742)</f>
        <v/>
      </c>
      <c r="C742" s="24" t="str">
        <f>IF([1]新扩建线路!C742="","",[1]新扩建线路!C742)</f>
        <v/>
      </c>
      <c r="D742" s="24" t="str">
        <f ca="1">IF(A742="","",VLOOKUP(A742,OFFSET(主干线!$C$2,0,0,2000,4),4,FALSE))</f>
        <v/>
      </c>
      <c r="E742" s="24" t="str">
        <f ca="1">IF(A742="","",VLOOKUP(A742,OFFSET(主干线!$C$2,0,0,2000,6),6,FALSE))</f>
        <v/>
      </c>
    </row>
    <row r="743" spans="1:5">
      <c r="A743" s="24" t="str">
        <f>IF([1]新扩建线路!A743="","",[1]新扩建线路!A743)</f>
        <v/>
      </c>
      <c r="B743" s="24" t="str">
        <f>IF([1]新扩建线路!B743="","",[1]新扩建线路!B743)</f>
        <v/>
      </c>
      <c r="C743" s="24" t="str">
        <f>IF([1]新扩建线路!C743="","",[1]新扩建线路!C743)</f>
        <v/>
      </c>
      <c r="D743" s="24" t="str">
        <f ca="1">IF(A743="","",VLOOKUP(A743,OFFSET(主干线!$C$2,0,0,2000,4),4,FALSE))</f>
        <v/>
      </c>
      <c r="E743" s="24" t="str">
        <f ca="1">IF(A743="","",VLOOKUP(A743,OFFSET(主干线!$C$2,0,0,2000,6),6,FALSE))</f>
        <v/>
      </c>
    </row>
    <row r="744" spans="1:5">
      <c r="A744" s="24" t="str">
        <f>IF([1]新扩建线路!A744="","",[1]新扩建线路!A744)</f>
        <v/>
      </c>
      <c r="B744" s="24" t="str">
        <f>IF([1]新扩建线路!B744="","",[1]新扩建线路!B744)</f>
        <v/>
      </c>
      <c r="C744" s="24" t="str">
        <f>IF([1]新扩建线路!C744="","",[1]新扩建线路!C744)</f>
        <v/>
      </c>
      <c r="D744" s="24" t="str">
        <f ca="1">IF(A744="","",VLOOKUP(A744,OFFSET(主干线!$C$2,0,0,2000,4),4,FALSE))</f>
        <v/>
      </c>
      <c r="E744" s="24" t="str">
        <f ca="1">IF(A744="","",VLOOKUP(A744,OFFSET(主干线!$C$2,0,0,2000,6),6,FALSE))</f>
        <v/>
      </c>
    </row>
    <row r="745" spans="1:5">
      <c r="A745" s="24" t="str">
        <f>IF([1]新扩建线路!A745="","",[1]新扩建线路!A745)</f>
        <v/>
      </c>
      <c r="B745" s="24" t="str">
        <f>IF([1]新扩建线路!B745="","",[1]新扩建线路!B745)</f>
        <v/>
      </c>
      <c r="C745" s="24" t="str">
        <f>IF([1]新扩建线路!C745="","",[1]新扩建线路!C745)</f>
        <v/>
      </c>
      <c r="D745" s="24" t="str">
        <f ca="1">IF(A745="","",VLOOKUP(A745,OFFSET(主干线!$C$2,0,0,2000,4),4,FALSE))</f>
        <v/>
      </c>
      <c r="E745" s="24" t="str">
        <f ca="1">IF(A745="","",VLOOKUP(A745,OFFSET(主干线!$C$2,0,0,2000,6),6,FALSE))</f>
        <v/>
      </c>
    </row>
    <row r="746" spans="1:5">
      <c r="A746" s="24" t="str">
        <f>IF([1]新扩建线路!A746="","",[1]新扩建线路!A746)</f>
        <v/>
      </c>
      <c r="B746" s="24" t="str">
        <f>IF([1]新扩建线路!B746="","",[1]新扩建线路!B746)</f>
        <v/>
      </c>
      <c r="C746" s="24" t="str">
        <f>IF([1]新扩建线路!C746="","",[1]新扩建线路!C746)</f>
        <v/>
      </c>
      <c r="D746" s="24" t="str">
        <f ca="1">IF(A746="","",VLOOKUP(A746,OFFSET(主干线!$C$2,0,0,2000,4),4,FALSE))</f>
        <v/>
      </c>
      <c r="E746" s="24" t="str">
        <f ca="1">IF(A746="","",VLOOKUP(A746,OFFSET(主干线!$C$2,0,0,2000,6),6,FALSE))</f>
        <v/>
      </c>
    </row>
    <row r="747" spans="1:5">
      <c r="A747" s="24" t="str">
        <f>IF([1]新扩建线路!A747="","",[1]新扩建线路!A747)</f>
        <v/>
      </c>
      <c r="B747" s="24" t="str">
        <f>IF([1]新扩建线路!B747="","",[1]新扩建线路!B747)</f>
        <v/>
      </c>
      <c r="C747" s="24" t="str">
        <f>IF([1]新扩建线路!C747="","",[1]新扩建线路!C747)</f>
        <v/>
      </c>
      <c r="D747" s="24" t="str">
        <f ca="1">IF(A747="","",VLOOKUP(A747,OFFSET(主干线!$C$2,0,0,2000,4),4,FALSE))</f>
        <v/>
      </c>
      <c r="E747" s="24" t="str">
        <f ca="1">IF(A747="","",VLOOKUP(A747,OFFSET(主干线!$C$2,0,0,2000,6),6,FALSE))</f>
        <v/>
      </c>
    </row>
    <row r="748" spans="1:5">
      <c r="A748" s="24" t="str">
        <f>IF([1]新扩建线路!A748="","",[1]新扩建线路!A748)</f>
        <v/>
      </c>
      <c r="B748" s="24" t="str">
        <f>IF([1]新扩建线路!B748="","",[1]新扩建线路!B748)</f>
        <v/>
      </c>
      <c r="C748" s="24" t="str">
        <f>IF([1]新扩建线路!C748="","",[1]新扩建线路!C748)</f>
        <v/>
      </c>
      <c r="D748" s="24" t="str">
        <f ca="1">IF(A748="","",VLOOKUP(A748,OFFSET(主干线!$C$2,0,0,2000,4),4,FALSE))</f>
        <v/>
      </c>
      <c r="E748" s="24" t="str">
        <f ca="1">IF(A748="","",VLOOKUP(A748,OFFSET(主干线!$C$2,0,0,2000,6),6,FALSE))</f>
        <v/>
      </c>
    </row>
    <row r="749" spans="1:5">
      <c r="A749" s="24" t="str">
        <f>IF([1]新扩建线路!A749="","",[1]新扩建线路!A749)</f>
        <v/>
      </c>
      <c r="B749" s="24" t="str">
        <f>IF([1]新扩建线路!B749="","",[1]新扩建线路!B749)</f>
        <v/>
      </c>
      <c r="C749" s="24" t="str">
        <f>IF([1]新扩建线路!C749="","",[1]新扩建线路!C749)</f>
        <v/>
      </c>
      <c r="D749" s="24" t="str">
        <f ca="1">IF(A749="","",VLOOKUP(A749,OFFSET(主干线!$C$2,0,0,2000,4),4,FALSE))</f>
        <v/>
      </c>
      <c r="E749" s="24" t="str">
        <f ca="1">IF(A749="","",VLOOKUP(A749,OFFSET(主干线!$C$2,0,0,2000,6),6,FALSE))</f>
        <v/>
      </c>
    </row>
    <row r="750" spans="1:5">
      <c r="A750" s="24" t="str">
        <f>IF([1]新扩建线路!A750="","",[1]新扩建线路!A750)</f>
        <v/>
      </c>
      <c r="B750" s="24" t="str">
        <f>IF([1]新扩建线路!B750="","",[1]新扩建线路!B750)</f>
        <v/>
      </c>
      <c r="C750" s="24" t="str">
        <f>IF([1]新扩建线路!C750="","",[1]新扩建线路!C750)</f>
        <v/>
      </c>
      <c r="D750" s="24" t="str">
        <f ca="1">IF(A750="","",VLOOKUP(A750,OFFSET(主干线!$C$2,0,0,2000,4),4,FALSE))</f>
        <v/>
      </c>
      <c r="E750" s="24" t="str">
        <f ca="1">IF(A750="","",VLOOKUP(A750,OFFSET(主干线!$C$2,0,0,2000,6),6,FALSE))</f>
        <v/>
      </c>
    </row>
    <row r="751" spans="1:5">
      <c r="A751" s="24" t="str">
        <f>IF([1]新扩建线路!A751="","",[1]新扩建线路!A751)</f>
        <v/>
      </c>
      <c r="B751" s="24" t="str">
        <f>IF([1]新扩建线路!B751="","",[1]新扩建线路!B751)</f>
        <v/>
      </c>
      <c r="C751" s="24" t="str">
        <f>IF([1]新扩建线路!C751="","",[1]新扩建线路!C751)</f>
        <v/>
      </c>
      <c r="D751" s="24" t="str">
        <f ca="1">IF(A751="","",VLOOKUP(A751,OFFSET(主干线!$C$2,0,0,2000,4),4,FALSE))</f>
        <v/>
      </c>
      <c r="E751" s="24" t="str">
        <f ca="1">IF(A751="","",VLOOKUP(A751,OFFSET(主干线!$C$2,0,0,2000,6),6,FALSE))</f>
        <v/>
      </c>
    </row>
    <row r="752" spans="1:5">
      <c r="A752" s="24" t="str">
        <f>IF([1]新扩建线路!A752="","",[1]新扩建线路!A752)</f>
        <v/>
      </c>
      <c r="B752" s="24" t="str">
        <f>IF([1]新扩建线路!B752="","",[1]新扩建线路!B752)</f>
        <v/>
      </c>
      <c r="C752" s="24" t="str">
        <f>IF([1]新扩建线路!C752="","",[1]新扩建线路!C752)</f>
        <v/>
      </c>
      <c r="D752" s="24" t="str">
        <f ca="1">IF(A752="","",VLOOKUP(A752,OFFSET(主干线!$C$2,0,0,2000,4),4,FALSE))</f>
        <v/>
      </c>
      <c r="E752" s="24" t="str">
        <f ca="1">IF(A752="","",VLOOKUP(A752,OFFSET(主干线!$C$2,0,0,2000,6),6,FALSE))</f>
        <v/>
      </c>
    </row>
    <row r="753" spans="1:5">
      <c r="A753" s="24" t="str">
        <f>IF([1]新扩建线路!A753="","",[1]新扩建线路!A753)</f>
        <v/>
      </c>
      <c r="B753" s="24" t="str">
        <f>IF([1]新扩建线路!B753="","",[1]新扩建线路!B753)</f>
        <v/>
      </c>
      <c r="C753" s="24" t="str">
        <f>IF([1]新扩建线路!C753="","",[1]新扩建线路!C753)</f>
        <v/>
      </c>
      <c r="D753" s="24" t="str">
        <f ca="1">IF(A753="","",VLOOKUP(A753,OFFSET(主干线!$C$2,0,0,2000,4),4,FALSE))</f>
        <v/>
      </c>
      <c r="E753" s="24" t="str">
        <f ca="1">IF(A753="","",VLOOKUP(A753,OFFSET(主干线!$C$2,0,0,2000,6),6,FALSE))</f>
        <v/>
      </c>
    </row>
    <row r="754" spans="1:5">
      <c r="A754" s="24" t="str">
        <f>IF([1]新扩建线路!A754="","",[1]新扩建线路!A754)</f>
        <v/>
      </c>
      <c r="B754" s="24" t="str">
        <f>IF([1]新扩建线路!B754="","",[1]新扩建线路!B754)</f>
        <v/>
      </c>
      <c r="C754" s="24" t="str">
        <f>IF([1]新扩建线路!C754="","",[1]新扩建线路!C754)</f>
        <v/>
      </c>
      <c r="D754" s="24" t="str">
        <f ca="1">IF(A754="","",VLOOKUP(A754,OFFSET(主干线!$C$2,0,0,2000,4),4,FALSE))</f>
        <v/>
      </c>
      <c r="E754" s="24" t="str">
        <f ca="1">IF(A754="","",VLOOKUP(A754,OFFSET(主干线!$C$2,0,0,2000,6),6,FALSE))</f>
        <v/>
      </c>
    </row>
    <row r="755" spans="1:5">
      <c r="A755" s="24" t="str">
        <f>IF([1]新扩建线路!A755="","",[1]新扩建线路!A755)</f>
        <v/>
      </c>
      <c r="B755" s="24" t="str">
        <f>IF([1]新扩建线路!B755="","",[1]新扩建线路!B755)</f>
        <v/>
      </c>
      <c r="C755" s="24" t="str">
        <f>IF([1]新扩建线路!C755="","",[1]新扩建线路!C755)</f>
        <v/>
      </c>
      <c r="D755" s="24" t="str">
        <f ca="1">IF(A755="","",VLOOKUP(A755,OFFSET(主干线!$C$2,0,0,2000,4),4,FALSE))</f>
        <v/>
      </c>
      <c r="E755" s="24" t="str">
        <f ca="1">IF(A755="","",VLOOKUP(A755,OFFSET(主干线!$C$2,0,0,2000,6),6,FALSE))</f>
        <v/>
      </c>
    </row>
    <row r="756" spans="1:5">
      <c r="A756" s="24" t="str">
        <f>IF([1]新扩建线路!A756="","",[1]新扩建线路!A756)</f>
        <v/>
      </c>
      <c r="B756" s="24" t="str">
        <f>IF([1]新扩建线路!B756="","",[1]新扩建线路!B756)</f>
        <v/>
      </c>
      <c r="C756" s="24" t="str">
        <f>IF([1]新扩建线路!C756="","",[1]新扩建线路!C756)</f>
        <v/>
      </c>
      <c r="D756" s="24" t="str">
        <f ca="1">IF(A756="","",VLOOKUP(A756,OFFSET(主干线!$C$2,0,0,2000,4),4,FALSE))</f>
        <v/>
      </c>
      <c r="E756" s="24" t="str">
        <f ca="1">IF(A756="","",VLOOKUP(A756,OFFSET(主干线!$C$2,0,0,2000,6),6,FALSE))</f>
        <v/>
      </c>
    </row>
    <row r="757" spans="1:5">
      <c r="A757" s="24" t="str">
        <f>IF([1]新扩建线路!A757="","",[1]新扩建线路!A757)</f>
        <v/>
      </c>
      <c r="B757" s="24" t="str">
        <f>IF([1]新扩建线路!B757="","",[1]新扩建线路!B757)</f>
        <v/>
      </c>
      <c r="C757" s="24" t="str">
        <f>IF([1]新扩建线路!C757="","",[1]新扩建线路!C757)</f>
        <v/>
      </c>
      <c r="D757" s="24" t="str">
        <f ca="1">IF(A757="","",VLOOKUP(A757,OFFSET(主干线!$C$2,0,0,2000,4),4,FALSE))</f>
        <v/>
      </c>
      <c r="E757" s="24" t="str">
        <f ca="1">IF(A757="","",VLOOKUP(A757,OFFSET(主干线!$C$2,0,0,2000,6),6,FALSE))</f>
        <v/>
      </c>
    </row>
    <row r="758" spans="1:5">
      <c r="A758" s="24" t="str">
        <f>IF([1]新扩建线路!A758="","",[1]新扩建线路!A758)</f>
        <v/>
      </c>
      <c r="B758" s="24" t="str">
        <f>IF([1]新扩建线路!B758="","",[1]新扩建线路!B758)</f>
        <v/>
      </c>
      <c r="C758" s="24" t="str">
        <f>IF([1]新扩建线路!C758="","",[1]新扩建线路!C758)</f>
        <v/>
      </c>
      <c r="D758" s="24" t="str">
        <f ca="1">IF(A758="","",VLOOKUP(A758,OFFSET(主干线!$C$2,0,0,2000,4),4,FALSE))</f>
        <v/>
      </c>
      <c r="E758" s="24" t="str">
        <f ca="1">IF(A758="","",VLOOKUP(A758,OFFSET(主干线!$C$2,0,0,2000,6),6,FALSE))</f>
        <v/>
      </c>
    </row>
    <row r="759" spans="1:5">
      <c r="A759" s="24" t="str">
        <f>IF([1]新扩建线路!A759="","",[1]新扩建线路!A759)</f>
        <v/>
      </c>
      <c r="B759" s="24" t="str">
        <f>IF([1]新扩建线路!B759="","",[1]新扩建线路!B759)</f>
        <v/>
      </c>
      <c r="C759" s="24" t="str">
        <f>IF([1]新扩建线路!C759="","",[1]新扩建线路!C759)</f>
        <v/>
      </c>
      <c r="D759" s="24" t="str">
        <f ca="1">IF(A759="","",VLOOKUP(A759,OFFSET(主干线!$C$2,0,0,2000,4),4,FALSE))</f>
        <v/>
      </c>
      <c r="E759" s="24" t="str">
        <f ca="1">IF(A759="","",VLOOKUP(A759,OFFSET(主干线!$C$2,0,0,2000,6),6,FALSE))</f>
        <v/>
      </c>
    </row>
    <row r="760" spans="1:5">
      <c r="A760" s="24" t="str">
        <f>IF([1]新扩建线路!A760="","",[1]新扩建线路!A760)</f>
        <v/>
      </c>
      <c r="B760" s="24" t="str">
        <f>IF([1]新扩建线路!B760="","",[1]新扩建线路!B760)</f>
        <v/>
      </c>
      <c r="C760" s="24" t="str">
        <f>IF([1]新扩建线路!C760="","",[1]新扩建线路!C760)</f>
        <v/>
      </c>
      <c r="D760" s="24" t="str">
        <f ca="1">IF(A760="","",VLOOKUP(A760,OFFSET(主干线!$C$2,0,0,2000,4),4,FALSE))</f>
        <v/>
      </c>
      <c r="E760" s="24" t="str">
        <f ca="1">IF(A760="","",VLOOKUP(A760,OFFSET(主干线!$C$2,0,0,2000,6),6,FALSE))</f>
        <v/>
      </c>
    </row>
    <row r="761" spans="1:5">
      <c r="A761" s="24" t="str">
        <f>IF([1]新扩建线路!A761="","",[1]新扩建线路!A761)</f>
        <v/>
      </c>
      <c r="B761" s="24" t="str">
        <f>IF([1]新扩建线路!B761="","",[1]新扩建线路!B761)</f>
        <v/>
      </c>
      <c r="C761" s="24" t="str">
        <f>IF([1]新扩建线路!C761="","",[1]新扩建线路!C761)</f>
        <v/>
      </c>
      <c r="D761" s="24" t="str">
        <f ca="1">IF(A761="","",VLOOKUP(A761,OFFSET(主干线!$C$2,0,0,2000,4),4,FALSE))</f>
        <v/>
      </c>
      <c r="E761" s="24" t="str">
        <f ca="1">IF(A761="","",VLOOKUP(A761,OFFSET(主干线!$C$2,0,0,2000,6),6,FALSE))</f>
        <v/>
      </c>
    </row>
    <row r="762" spans="1:5">
      <c r="A762" s="24" t="str">
        <f>IF([1]新扩建线路!A762="","",[1]新扩建线路!A762)</f>
        <v/>
      </c>
      <c r="B762" s="24" t="str">
        <f>IF([1]新扩建线路!B762="","",[1]新扩建线路!B762)</f>
        <v/>
      </c>
      <c r="C762" s="24" t="str">
        <f>IF([1]新扩建线路!C762="","",[1]新扩建线路!C762)</f>
        <v/>
      </c>
      <c r="D762" s="24" t="str">
        <f ca="1">IF(A762="","",VLOOKUP(A762,OFFSET(主干线!$C$2,0,0,2000,4),4,FALSE))</f>
        <v/>
      </c>
      <c r="E762" s="24" t="str">
        <f ca="1">IF(A762="","",VLOOKUP(A762,OFFSET(主干线!$C$2,0,0,2000,6),6,FALSE))</f>
        <v/>
      </c>
    </row>
    <row r="763" spans="1:5">
      <c r="A763" s="24" t="str">
        <f>IF([1]新扩建线路!A763="","",[1]新扩建线路!A763)</f>
        <v/>
      </c>
      <c r="B763" s="24" t="str">
        <f>IF([1]新扩建线路!B763="","",[1]新扩建线路!B763)</f>
        <v/>
      </c>
      <c r="C763" s="24" t="str">
        <f>IF([1]新扩建线路!C763="","",[1]新扩建线路!C763)</f>
        <v/>
      </c>
      <c r="D763" s="24" t="str">
        <f ca="1">IF(A763="","",VLOOKUP(A763,OFFSET(主干线!$C$2,0,0,2000,4),4,FALSE))</f>
        <v/>
      </c>
      <c r="E763" s="24" t="str">
        <f ca="1">IF(A763="","",VLOOKUP(A763,OFFSET(主干线!$C$2,0,0,2000,6),6,FALSE))</f>
        <v/>
      </c>
    </row>
    <row r="764" spans="1:5">
      <c r="A764" s="24" t="str">
        <f>IF([1]新扩建线路!A764="","",[1]新扩建线路!A764)</f>
        <v/>
      </c>
      <c r="B764" s="24" t="str">
        <f>IF([1]新扩建线路!B764="","",[1]新扩建线路!B764)</f>
        <v/>
      </c>
      <c r="C764" s="24" t="str">
        <f>IF([1]新扩建线路!C764="","",[1]新扩建线路!C764)</f>
        <v/>
      </c>
      <c r="D764" s="24" t="str">
        <f ca="1">IF(A764="","",VLOOKUP(A764,OFFSET(主干线!$C$2,0,0,2000,4),4,FALSE))</f>
        <v/>
      </c>
      <c r="E764" s="24" t="str">
        <f ca="1">IF(A764="","",VLOOKUP(A764,OFFSET(主干线!$C$2,0,0,2000,6),6,FALSE))</f>
        <v/>
      </c>
    </row>
    <row r="765" spans="1:5">
      <c r="A765" s="24" t="str">
        <f>IF([1]新扩建线路!A765="","",[1]新扩建线路!A765)</f>
        <v/>
      </c>
      <c r="B765" s="24" t="str">
        <f>IF([1]新扩建线路!B765="","",[1]新扩建线路!B765)</f>
        <v/>
      </c>
      <c r="C765" s="24" t="str">
        <f>IF([1]新扩建线路!C765="","",[1]新扩建线路!C765)</f>
        <v/>
      </c>
      <c r="D765" s="24" t="str">
        <f ca="1">IF(A765="","",VLOOKUP(A765,OFFSET(主干线!$C$2,0,0,2000,4),4,FALSE))</f>
        <v/>
      </c>
      <c r="E765" s="24" t="str">
        <f ca="1">IF(A765="","",VLOOKUP(A765,OFFSET(主干线!$C$2,0,0,2000,6),6,FALSE))</f>
        <v/>
      </c>
    </row>
    <row r="766" spans="1:5">
      <c r="A766" s="24" t="str">
        <f>IF([1]新扩建线路!A766="","",[1]新扩建线路!A766)</f>
        <v/>
      </c>
      <c r="B766" s="24" t="str">
        <f>IF([1]新扩建线路!B766="","",[1]新扩建线路!B766)</f>
        <v/>
      </c>
      <c r="C766" s="24" t="str">
        <f>IF([1]新扩建线路!C766="","",[1]新扩建线路!C766)</f>
        <v/>
      </c>
      <c r="D766" s="24" t="str">
        <f ca="1">IF(A766="","",VLOOKUP(A766,OFFSET(主干线!$C$2,0,0,2000,4),4,FALSE))</f>
        <v/>
      </c>
      <c r="E766" s="24" t="str">
        <f ca="1">IF(A766="","",VLOOKUP(A766,OFFSET(主干线!$C$2,0,0,2000,6),6,FALSE))</f>
        <v/>
      </c>
    </row>
    <row r="767" spans="1:5">
      <c r="A767" s="24" t="str">
        <f>IF([1]新扩建线路!A767="","",[1]新扩建线路!A767)</f>
        <v/>
      </c>
      <c r="B767" s="24" t="str">
        <f>IF([1]新扩建线路!B767="","",[1]新扩建线路!B767)</f>
        <v/>
      </c>
      <c r="C767" s="24" t="str">
        <f>IF([1]新扩建线路!C767="","",[1]新扩建线路!C767)</f>
        <v/>
      </c>
      <c r="D767" s="24" t="str">
        <f ca="1">IF(A767="","",VLOOKUP(A767,OFFSET(主干线!$C$2,0,0,2000,4),4,FALSE))</f>
        <v/>
      </c>
      <c r="E767" s="24" t="str">
        <f ca="1">IF(A767="","",VLOOKUP(A767,OFFSET(主干线!$C$2,0,0,2000,6),6,FALSE))</f>
        <v/>
      </c>
    </row>
    <row r="768" spans="1:5">
      <c r="A768" s="24" t="str">
        <f>IF([1]新扩建线路!A768="","",[1]新扩建线路!A768)</f>
        <v/>
      </c>
      <c r="B768" s="24" t="str">
        <f>IF([1]新扩建线路!B768="","",[1]新扩建线路!B768)</f>
        <v/>
      </c>
      <c r="C768" s="24" t="str">
        <f>IF([1]新扩建线路!C768="","",[1]新扩建线路!C768)</f>
        <v/>
      </c>
      <c r="D768" s="24" t="str">
        <f ca="1">IF(A768="","",VLOOKUP(A768,OFFSET(主干线!$C$2,0,0,2000,4),4,FALSE))</f>
        <v/>
      </c>
      <c r="E768" s="24" t="str">
        <f ca="1">IF(A768="","",VLOOKUP(A768,OFFSET(主干线!$C$2,0,0,2000,6),6,FALSE))</f>
        <v/>
      </c>
    </row>
    <row r="769" spans="1:5">
      <c r="A769" s="24" t="str">
        <f>IF([1]新扩建线路!A769="","",[1]新扩建线路!A769)</f>
        <v/>
      </c>
      <c r="B769" s="24" t="str">
        <f>IF([1]新扩建线路!B769="","",[1]新扩建线路!B769)</f>
        <v/>
      </c>
      <c r="C769" s="24" t="str">
        <f>IF([1]新扩建线路!C769="","",[1]新扩建线路!C769)</f>
        <v/>
      </c>
      <c r="D769" s="24" t="str">
        <f ca="1">IF(A769="","",VLOOKUP(A769,OFFSET(主干线!$C$2,0,0,2000,4),4,FALSE))</f>
        <v/>
      </c>
      <c r="E769" s="24" t="str">
        <f ca="1">IF(A769="","",VLOOKUP(A769,OFFSET(主干线!$C$2,0,0,2000,6),6,FALSE))</f>
        <v/>
      </c>
    </row>
    <row r="770" spans="1:5">
      <c r="A770" s="24" t="str">
        <f>IF([1]新扩建线路!A770="","",[1]新扩建线路!A770)</f>
        <v/>
      </c>
      <c r="B770" s="24" t="str">
        <f>IF([1]新扩建线路!B770="","",[1]新扩建线路!B770)</f>
        <v/>
      </c>
      <c r="C770" s="24" t="str">
        <f>IF([1]新扩建线路!C770="","",[1]新扩建线路!C770)</f>
        <v/>
      </c>
      <c r="D770" s="24" t="str">
        <f ca="1">IF(A770="","",VLOOKUP(A770,OFFSET(主干线!$C$2,0,0,2000,4),4,FALSE))</f>
        <v/>
      </c>
      <c r="E770" s="24" t="str">
        <f ca="1">IF(A770="","",VLOOKUP(A770,OFFSET(主干线!$C$2,0,0,2000,6),6,FALSE))</f>
        <v/>
      </c>
    </row>
    <row r="771" spans="1:5">
      <c r="A771" s="24" t="str">
        <f>IF([1]新扩建线路!A771="","",[1]新扩建线路!A771)</f>
        <v/>
      </c>
      <c r="B771" s="24" t="str">
        <f>IF([1]新扩建线路!B771="","",[1]新扩建线路!B771)</f>
        <v/>
      </c>
      <c r="C771" s="24" t="str">
        <f>IF([1]新扩建线路!C771="","",[1]新扩建线路!C771)</f>
        <v/>
      </c>
      <c r="D771" s="24" t="str">
        <f ca="1">IF(A771="","",VLOOKUP(A771,OFFSET(主干线!$C$2,0,0,2000,4),4,FALSE))</f>
        <v/>
      </c>
      <c r="E771" s="24" t="str">
        <f ca="1">IF(A771="","",VLOOKUP(A771,OFFSET(主干线!$C$2,0,0,2000,6),6,FALSE))</f>
        <v/>
      </c>
    </row>
    <row r="772" spans="1:5">
      <c r="A772" s="24" t="str">
        <f>IF([1]新扩建线路!A772="","",[1]新扩建线路!A772)</f>
        <v/>
      </c>
      <c r="B772" s="24" t="str">
        <f>IF([1]新扩建线路!B772="","",[1]新扩建线路!B772)</f>
        <v/>
      </c>
      <c r="C772" s="24" t="str">
        <f>IF([1]新扩建线路!C772="","",[1]新扩建线路!C772)</f>
        <v/>
      </c>
      <c r="D772" s="24" t="str">
        <f ca="1">IF(A772="","",VLOOKUP(A772,OFFSET(主干线!$C$2,0,0,2000,4),4,FALSE))</f>
        <v/>
      </c>
      <c r="E772" s="24" t="str">
        <f ca="1">IF(A772="","",VLOOKUP(A772,OFFSET(主干线!$C$2,0,0,2000,6),6,FALSE))</f>
        <v/>
      </c>
    </row>
    <row r="773" spans="1:5">
      <c r="A773" s="24" t="str">
        <f>IF([1]新扩建线路!A773="","",[1]新扩建线路!A773)</f>
        <v/>
      </c>
      <c r="B773" s="24" t="str">
        <f>IF([1]新扩建线路!B773="","",[1]新扩建线路!B773)</f>
        <v/>
      </c>
      <c r="C773" s="24" t="str">
        <f>IF([1]新扩建线路!C773="","",[1]新扩建线路!C773)</f>
        <v/>
      </c>
      <c r="D773" s="24" t="str">
        <f ca="1">IF(A773="","",VLOOKUP(A773,OFFSET(主干线!$C$2,0,0,2000,4),4,FALSE))</f>
        <v/>
      </c>
      <c r="E773" s="24" t="str">
        <f ca="1">IF(A773="","",VLOOKUP(A773,OFFSET(主干线!$C$2,0,0,2000,6),6,FALSE))</f>
        <v/>
      </c>
    </row>
    <row r="774" spans="1:5">
      <c r="A774" s="24" t="str">
        <f>IF([1]新扩建线路!A774="","",[1]新扩建线路!A774)</f>
        <v/>
      </c>
      <c r="B774" s="24" t="str">
        <f>IF([1]新扩建线路!B774="","",[1]新扩建线路!B774)</f>
        <v/>
      </c>
      <c r="C774" s="24" t="str">
        <f>IF([1]新扩建线路!C774="","",[1]新扩建线路!C774)</f>
        <v/>
      </c>
      <c r="D774" s="24" t="str">
        <f ca="1">IF(A774="","",VLOOKUP(A774,OFFSET(主干线!$C$2,0,0,2000,4),4,FALSE))</f>
        <v/>
      </c>
      <c r="E774" s="24" t="str">
        <f ca="1">IF(A774="","",VLOOKUP(A774,OFFSET(主干线!$C$2,0,0,2000,6),6,FALSE))</f>
        <v/>
      </c>
    </row>
    <row r="775" spans="1:5">
      <c r="A775" s="24" t="str">
        <f>IF([1]新扩建线路!A775="","",[1]新扩建线路!A775)</f>
        <v/>
      </c>
      <c r="B775" s="24" t="str">
        <f>IF([1]新扩建线路!B775="","",[1]新扩建线路!B775)</f>
        <v/>
      </c>
      <c r="C775" s="24" t="str">
        <f>IF([1]新扩建线路!C775="","",[1]新扩建线路!C775)</f>
        <v/>
      </c>
      <c r="D775" s="24" t="str">
        <f ca="1">IF(A775="","",VLOOKUP(A775,OFFSET(主干线!$C$2,0,0,2000,4),4,FALSE))</f>
        <v/>
      </c>
      <c r="E775" s="24" t="str">
        <f ca="1">IF(A775="","",VLOOKUP(A775,OFFSET(主干线!$C$2,0,0,2000,6),6,FALSE))</f>
        <v/>
      </c>
    </row>
    <row r="776" spans="1:5">
      <c r="A776" s="24" t="str">
        <f>IF([1]新扩建线路!A776="","",[1]新扩建线路!A776)</f>
        <v/>
      </c>
      <c r="B776" s="24" t="str">
        <f>IF([1]新扩建线路!B776="","",[1]新扩建线路!B776)</f>
        <v/>
      </c>
      <c r="C776" s="24" t="str">
        <f>IF([1]新扩建线路!C776="","",[1]新扩建线路!C776)</f>
        <v/>
      </c>
      <c r="D776" s="24" t="str">
        <f ca="1">IF(A776="","",VLOOKUP(A776,OFFSET(主干线!$C$2,0,0,2000,4),4,FALSE))</f>
        <v/>
      </c>
      <c r="E776" s="24" t="str">
        <f ca="1">IF(A776="","",VLOOKUP(A776,OFFSET(主干线!$C$2,0,0,2000,6),6,FALSE))</f>
        <v/>
      </c>
    </row>
    <row r="777" spans="1:5">
      <c r="A777" s="24" t="str">
        <f>IF([1]新扩建线路!A777="","",[1]新扩建线路!A777)</f>
        <v/>
      </c>
      <c r="B777" s="24" t="str">
        <f>IF([1]新扩建线路!B777="","",[1]新扩建线路!B777)</f>
        <v/>
      </c>
      <c r="C777" s="24" t="str">
        <f>IF([1]新扩建线路!C777="","",[1]新扩建线路!C777)</f>
        <v/>
      </c>
      <c r="D777" s="24" t="str">
        <f ca="1">IF(A777="","",VLOOKUP(A777,OFFSET(主干线!$C$2,0,0,2000,4),4,FALSE))</f>
        <v/>
      </c>
      <c r="E777" s="24" t="str">
        <f ca="1">IF(A777="","",VLOOKUP(A777,OFFSET(主干线!$C$2,0,0,2000,6),6,FALSE))</f>
        <v/>
      </c>
    </row>
    <row r="778" spans="1:5">
      <c r="A778" s="24" t="str">
        <f>IF([1]新扩建线路!A778="","",[1]新扩建线路!A778)</f>
        <v/>
      </c>
      <c r="B778" s="24" t="str">
        <f>IF([1]新扩建线路!B778="","",[1]新扩建线路!B778)</f>
        <v/>
      </c>
      <c r="C778" s="24" t="str">
        <f>IF([1]新扩建线路!C778="","",[1]新扩建线路!C778)</f>
        <v/>
      </c>
      <c r="D778" s="24" t="str">
        <f ca="1">IF(A778="","",VLOOKUP(A778,OFFSET(主干线!$C$2,0,0,2000,4),4,FALSE))</f>
        <v/>
      </c>
      <c r="E778" s="24" t="str">
        <f ca="1">IF(A778="","",VLOOKUP(A778,OFFSET(主干线!$C$2,0,0,2000,6),6,FALSE))</f>
        <v/>
      </c>
    </row>
    <row r="779" spans="1:5">
      <c r="A779" s="24" t="str">
        <f>IF([1]新扩建线路!A779="","",[1]新扩建线路!A779)</f>
        <v/>
      </c>
      <c r="B779" s="24" t="str">
        <f>IF([1]新扩建线路!B779="","",[1]新扩建线路!B779)</f>
        <v/>
      </c>
      <c r="C779" s="24" t="str">
        <f>IF([1]新扩建线路!C779="","",[1]新扩建线路!C779)</f>
        <v/>
      </c>
      <c r="D779" s="24" t="str">
        <f ca="1">IF(A779="","",VLOOKUP(A779,OFFSET(主干线!$C$2,0,0,2000,4),4,FALSE))</f>
        <v/>
      </c>
      <c r="E779" s="24" t="str">
        <f ca="1">IF(A779="","",VLOOKUP(A779,OFFSET(主干线!$C$2,0,0,2000,6),6,FALSE))</f>
        <v/>
      </c>
    </row>
    <row r="780" spans="1:5">
      <c r="A780" s="24" t="str">
        <f>IF([1]新扩建线路!A780="","",[1]新扩建线路!A780)</f>
        <v/>
      </c>
      <c r="B780" s="24" t="str">
        <f>IF([1]新扩建线路!B780="","",[1]新扩建线路!B780)</f>
        <v/>
      </c>
      <c r="C780" s="24" t="str">
        <f>IF([1]新扩建线路!C780="","",[1]新扩建线路!C780)</f>
        <v/>
      </c>
      <c r="D780" s="24" t="str">
        <f ca="1">IF(A780="","",VLOOKUP(A780,OFFSET(主干线!$C$2,0,0,2000,4),4,FALSE))</f>
        <v/>
      </c>
      <c r="E780" s="24" t="str">
        <f ca="1">IF(A780="","",VLOOKUP(A780,OFFSET(主干线!$C$2,0,0,2000,6),6,FALSE))</f>
        <v/>
      </c>
    </row>
    <row r="781" spans="1:5">
      <c r="A781" s="24" t="str">
        <f>IF([1]新扩建线路!A781="","",[1]新扩建线路!A781)</f>
        <v/>
      </c>
      <c r="B781" s="24" t="str">
        <f>IF([1]新扩建线路!B781="","",[1]新扩建线路!B781)</f>
        <v/>
      </c>
      <c r="C781" s="24" t="str">
        <f>IF([1]新扩建线路!C781="","",[1]新扩建线路!C781)</f>
        <v/>
      </c>
      <c r="D781" s="24" t="str">
        <f ca="1">IF(A781="","",VLOOKUP(A781,OFFSET(主干线!$C$2,0,0,2000,4),4,FALSE))</f>
        <v/>
      </c>
      <c r="E781" s="24" t="str">
        <f ca="1">IF(A781="","",VLOOKUP(A781,OFFSET(主干线!$C$2,0,0,2000,6),6,FALSE))</f>
        <v/>
      </c>
    </row>
    <row r="782" spans="1:5">
      <c r="A782" s="24" t="str">
        <f>IF([1]新扩建线路!A782="","",[1]新扩建线路!A782)</f>
        <v/>
      </c>
      <c r="B782" s="24" t="str">
        <f>IF([1]新扩建线路!B782="","",[1]新扩建线路!B782)</f>
        <v/>
      </c>
      <c r="C782" s="24" t="str">
        <f>IF([1]新扩建线路!C782="","",[1]新扩建线路!C782)</f>
        <v/>
      </c>
      <c r="D782" s="24" t="str">
        <f ca="1">IF(A782="","",VLOOKUP(A782,OFFSET(主干线!$C$2,0,0,2000,4),4,FALSE))</f>
        <v/>
      </c>
      <c r="E782" s="24" t="str">
        <f ca="1">IF(A782="","",VLOOKUP(A782,OFFSET(主干线!$C$2,0,0,2000,6),6,FALSE))</f>
        <v/>
      </c>
    </row>
    <row r="783" spans="1:5">
      <c r="A783" s="24" t="str">
        <f>IF([1]新扩建线路!A783="","",[1]新扩建线路!A783)</f>
        <v/>
      </c>
      <c r="B783" s="24" t="str">
        <f>IF([1]新扩建线路!B783="","",[1]新扩建线路!B783)</f>
        <v/>
      </c>
      <c r="C783" s="24" t="str">
        <f>IF([1]新扩建线路!C783="","",[1]新扩建线路!C783)</f>
        <v/>
      </c>
      <c r="D783" s="24" t="str">
        <f ca="1">IF(A783="","",VLOOKUP(A783,OFFSET(主干线!$C$2,0,0,2000,4),4,FALSE))</f>
        <v/>
      </c>
      <c r="E783" s="24" t="str">
        <f ca="1">IF(A783="","",VLOOKUP(A783,OFFSET(主干线!$C$2,0,0,2000,6),6,FALSE))</f>
        <v/>
      </c>
    </row>
    <row r="784" spans="1:5">
      <c r="A784" s="24" t="str">
        <f>IF([1]新扩建线路!A784="","",[1]新扩建线路!A784)</f>
        <v/>
      </c>
      <c r="B784" s="24" t="str">
        <f>IF([1]新扩建线路!B784="","",[1]新扩建线路!B784)</f>
        <v/>
      </c>
      <c r="C784" s="24" t="str">
        <f>IF([1]新扩建线路!C784="","",[1]新扩建线路!C784)</f>
        <v/>
      </c>
      <c r="D784" s="24" t="str">
        <f ca="1">IF(A784="","",VLOOKUP(A784,OFFSET(主干线!$C$2,0,0,2000,4),4,FALSE))</f>
        <v/>
      </c>
      <c r="E784" s="24" t="str">
        <f ca="1">IF(A784="","",VLOOKUP(A784,OFFSET(主干线!$C$2,0,0,2000,6),6,FALSE))</f>
        <v/>
      </c>
    </row>
    <row r="785" spans="1:5">
      <c r="A785" s="24" t="str">
        <f>IF([1]新扩建线路!A785="","",[1]新扩建线路!A785)</f>
        <v/>
      </c>
      <c r="B785" s="24" t="str">
        <f>IF([1]新扩建线路!B785="","",[1]新扩建线路!B785)</f>
        <v/>
      </c>
      <c r="C785" s="24" t="str">
        <f>IF([1]新扩建线路!C785="","",[1]新扩建线路!C785)</f>
        <v/>
      </c>
      <c r="D785" s="24" t="str">
        <f ca="1">IF(A785="","",VLOOKUP(A785,OFFSET(主干线!$C$2,0,0,2000,4),4,FALSE))</f>
        <v/>
      </c>
      <c r="E785" s="24" t="str">
        <f ca="1">IF(A785="","",VLOOKUP(A785,OFFSET(主干线!$C$2,0,0,2000,6),6,FALSE))</f>
        <v/>
      </c>
    </row>
    <row r="786" spans="1:5">
      <c r="A786" s="24" t="str">
        <f>IF([1]新扩建线路!A786="","",[1]新扩建线路!A786)</f>
        <v/>
      </c>
      <c r="B786" s="24" t="str">
        <f>IF([1]新扩建线路!B786="","",[1]新扩建线路!B786)</f>
        <v/>
      </c>
      <c r="C786" s="24" t="str">
        <f>IF([1]新扩建线路!C786="","",[1]新扩建线路!C786)</f>
        <v/>
      </c>
      <c r="D786" s="24" t="str">
        <f ca="1">IF(A786="","",VLOOKUP(A786,OFFSET(主干线!$C$2,0,0,2000,4),4,FALSE))</f>
        <v/>
      </c>
      <c r="E786" s="24" t="str">
        <f ca="1">IF(A786="","",VLOOKUP(A786,OFFSET(主干线!$C$2,0,0,2000,6),6,FALSE))</f>
        <v/>
      </c>
    </row>
    <row r="787" spans="1:5">
      <c r="A787" s="24" t="str">
        <f>IF([1]新扩建线路!A787="","",[1]新扩建线路!A787)</f>
        <v/>
      </c>
      <c r="B787" s="24" t="str">
        <f>IF([1]新扩建线路!B787="","",[1]新扩建线路!B787)</f>
        <v/>
      </c>
      <c r="C787" s="24" t="str">
        <f>IF([1]新扩建线路!C787="","",[1]新扩建线路!C787)</f>
        <v/>
      </c>
      <c r="D787" s="24" t="str">
        <f ca="1">IF(A787="","",VLOOKUP(A787,OFFSET(主干线!$C$2,0,0,2000,4),4,FALSE))</f>
        <v/>
      </c>
      <c r="E787" s="24" t="str">
        <f ca="1">IF(A787="","",VLOOKUP(A787,OFFSET(主干线!$C$2,0,0,2000,6),6,FALSE))</f>
        <v/>
      </c>
    </row>
    <row r="788" spans="1:5">
      <c r="A788" s="24" t="str">
        <f>IF([1]新扩建线路!A788="","",[1]新扩建线路!A788)</f>
        <v/>
      </c>
      <c r="B788" s="24" t="str">
        <f>IF([1]新扩建线路!B788="","",[1]新扩建线路!B788)</f>
        <v/>
      </c>
      <c r="C788" s="24" t="str">
        <f>IF([1]新扩建线路!C788="","",[1]新扩建线路!C788)</f>
        <v/>
      </c>
      <c r="D788" s="24" t="str">
        <f ca="1">IF(A788="","",VLOOKUP(A788,OFFSET(主干线!$C$2,0,0,2000,4),4,FALSE))</f>
        <v/>
      </c>
      <c r="E788" s="24" t="str">
        <f ca="1">IF(A788="","",VLOOKUP(A788,OFFSET(主干线!$C$2,0,0,2000,6),6,FALSE))</f>
        <v/>
      </c>
    </row>
    <row r="789" spans="1:5">
      <c r="A789" s="24" t="str">
        <f>IF([1]新扩建线路!A789="","",[1]新扩建线路!A789)</f>
        <v/>
      </c>
      <c r="B789" s="24" t="str">
        <f>IF([1]新扩建线路!B789="","",[1]新扩建线路!B789)</f>
        <v/>
      </c>
      <c r="C789" s="24" t="str">
        <f>IF([1]新扩建线路!C789="","",[1]新扩建线路!C789)</f>
        <v/>
      </c>
      <c r="D789" s="24" t="str">
        <f ca="1">IF(A789="","",VLOOKUP(A789,OFFSET(主干线!$C$2,0,0,2000,4),4,FALSE))</f>
        <v/>
      </c>
      <c r="E789" s="24" t="str">
        <f ca="1">IF(A789="","",VLOOKUP(A789,OFFSET(主干线!$C$2,0,0,2000,6),6,FALSE))</f>
        <v/>
      </c>
    </row>
    <row r="790" spans="1:5">
      <c r="A790" s="24" t="str">
        <f>IF([1]新扩建线路!A790="","",[1]新扩建线路!A790)</f>
        <v/>
      </c>
      <c r="B790" s="24" t="str">
        <f>IF([1]新扩建线路!B790="","",[1]新扩建线路!B790)</f>
        <v/>
      </c>
      <c r="C790" s="24" t="str">
        <f>IF([1]新扩建线路!C790="","",[1]新扩建线路!C790)</f>
        <v/>
      </c>
      <c r="D790" s="24" t="str">
        <f ca="1">IF(A790="","",VLOOKUP(A790,OFFSET(主干线!$C$2,0,0,2000,4),4,FALSE))</f>
        <v/>
      </c>
      <c r="E790" s="24" t="str">
        <f ca="1">IF(A790="","",VLOOKUP(A790,OFFSET(主干线!$C$2,0,0,2000,6),6,FALSE))</f>
        <v/>
      </c>
    </row>
    <row r="791" spans="1:5">
      <c r="A791" s="24" t="str">
        <f>IF([1]新扩建线路!A791="","",[1]新扩建线路!A791)</f>
        <v/>
      </c>
      <c r="B791" s="24" t="str">
        <f>IF([1]新扩建线路!B791="","",[1]新扩建线路!B791)</f>
        <v/>
      </c>
      <c r="C791" s="24" t="str">
        <f>IF([1]新扩建线路!C791="","",[1]新扩建线路!C791)</f>
        <v/>
      </c>
      <c r="D791" s="24" t="str">
        <f ca="1">IF(A791="","",VLOOKUP(A791,OFFSET(主干线!$C$2,0,0,2000,4),4,FALSE))</f>
        <v/>
      </c>
      <c r="E791" s="24" t="str">
        <f ca="1">IF(A791="","",VLOOKUP(A791,OFFSET(主干线!$C$2,0,0,2000,6),6,FALSE))</f>
        <v/>
      </c>
    </row>
    <row r="792" spans="1:5">
      <c r="A792" s="24" t="str">
        <f>IF([1]新扩建线路!A792="","",[1]新扩建线路!A792)</f>
        <v/>
      </c>
      <c r="B792" s="24" t="str">
        <f>IF([1]新扩建线路!B792="","",[1]新扩建线路!B792)</f>
        <v/>
      </c>
      <c r="C792" s="24" t="str">
        <f>IF([1]新扩建线路!C792="","",[1]新扩建线路!C792)</f>
        <v/>
      </c>
      <c r="D792" s="24" t="str">
        <f ca="1">IF(A792="","",VLOOKUP(A792,OFFSET(主干线!$C$2,0,0,2000,4),4,FALSE))</f>
        <v/>
      </c>
      <c r="E792" s="24" t="str">
        <f ca="1">IF(A792="","",VLOOKUP(A792,OFFSET(主干线!$C$2,0,0,2000,6),6,FALSE))</f>
        <v/>
      </c>
    </row>
    <row r="793" spans="1:5">
      <c r="A793" s="24" t="str">
        <f>IF([1]新扩建线路!A793="","",[1]新扩建线路!A793)</f>
        <v/>
      </c>
      <c r="B793" s="24" t="str">
        <f>IF([1]新扩建线路!B793="","",[1]新扩建线路!B793)</f>
        <v/>
      </c>
      <c r="C793" s="24" t="str">
        <f>IF([1]新扩建线路!C793="","",[1]新扩建线路!C793)</f>
        <v/>
      </c>
      <c r="D793" s="24" t="str">
        <f ca="1">IF(A793="","",VLOOKUP(A793,OFFSET(主干线!$C$2,0,0,2000,4),4,FALSE))</f>
        <v/>
      </c>
      <c r="E793" s="24" t="str">
        <f ca="1">IF(A793="","",VLOOKUP(A793,OFFSET(主干线!$C$2,0,0,2000,6),6,FALSE))</f>
        <v/>
      </c>
    </row>
    <row r="794" spans="1:5">
      <c r="A794" s="24" t="str">
        <f>IF([1]新扩建线路!A794="","",[1]新扩建线路!A794)</f>
        <v/>
      </c>
      <c r="B794" s="24" t="str">
        <f>IF([1]新扩建线路!B794="","",[1]新扩建线路!B794)</f>
        <v/>
      </c>
      <c r="C794" s="24" t="str">
        <f>IF([1]新扩建线路!C794="","",[1]新扩建线路!C794)</f>
        <v/>
      </c>
      <c r="D794" s="24" t="str">
        <f ca="1">IF(A794="","",VLOOKUP(A794,OFFSET(主干线!$C$2,0,0,2000,4),4,FALSE))</f>
        <v/>
      </c>
      <c r="E794" s="24" t="str">
        <f ca="1">IF(A794="","",VLOOKUP(A794,OFFSET(主干线!$C$2,0,0,2000,6),6,FALSE))</f>
        <v/>
      </c>
    </row>
    <row r="795" spans="1:5">
      <c r="A795" s="24" t="str">
        <f>IF([1]新扩建线路!A795="","",[1]新扩建线路!A795)</f>
        <v/>
      </c>
      <c r="B795" s="24" t="str">
        <f>IF([1]新扩建线路!B795="","",[1]新扩建线路!B795)</f>
        <v/>
      </c>
      <c r="C795" s="24" t="str">
        <f>IF([1]新扩建线路!C795="","",[1]新扩建线路!C795)</f>
        <v/>
      </c>
      <c r="D795" s="24" t="str">
        <f ca="1">IF(A795="","",VLOOKUP(A795,OFFSET(主干线!$C$2,0,0,2000,4),4,FALSE))</f>
        <v/>
      </c>
      <c r="E795" s="24" t="str">
        <f ca="1">IF(A795="","",VLOOKUP(A795,OFFSET(主干线!$C$2,0,0,2000,6),6,FALSE))</f>
        <v/>
      </c>
    </row>
    <row r="796" spans="1:5">
      <c r="A796" s="24" t="str">
        <f>IF([1]新扩建线路!A796="","",[1]新扩建线路!A796)</f>
        <v/>
      </c>
      <c r="B796" s="24" t="str">
        <f>IF([1]新扩建线路!B796="","",[1]新扩建线路!B796)</f>
        <v/>
      </c>
      <c r="C796" s="24" t="str">
        <f>IF([1]新扩建线路!C796="","",[1]新扩建线路!C796)</f>
        <v/>
      </c>
      <c r="D796" s="24" t="str">
        <f ca="1">IF(A796="","",VLOOKUP(A796,OFFSET(主干线!$C$2,0,0,2000,4),4,FALSE))</f>
        <v/>
      </c>
      <c r="E796" s="24" t="str">
        <f ca="1">IF(A796="","",VLOOKUP(A796,OFFSET(主干线!$C$2,0,0,2000,6),6,FALSE))</f>
        <v/>
      </c>
    </row>
    <row r="797" spans="1:5">
      <c r="A797" s="24" t="str">
        <f>IF([1]新扩建线路!A797="","",[1]新扩建线路!A797)</f>
        <v/>
      </c>
      <c r="B797" s="24" t="str">
        <f>IF([1]新扩建线路!B797="","",[1]新扩建线路!B797)</f>
        <v/>
      </c>
      <c r="C797" s="24" t="str">
        <f>IF([1]新扩建线路!C797="","",[1]新扩建线路!C797)</f>
        <v/>
      </c>
      <c r="D797" s="24" t="str">
        <f ca="1">IF(A797="","",VLOOKUP(A797,OFFSET(主干线!$C$2,0,0,2000,4),4,FALSE))</f>
        <v/>
      </c>
      <c r="E797" s="24" t="str">
        <f ca="1">IF(A797="","",VLOOKUP(A797,OFFSET(主干线!$C$2,0,0,2000,6),6,FALSE))</f>
        <v/>
      </c>
    </row>
    <row r="798" spans="1:5">
      <c r="A798" s="24" t="str">
        <f>IF([1]新扩建线路!A798="","",[1]新扩建线路!A798)</f>
        <v/>
      </c>
      <c r="B798" s="24" t="str">
        <f>IF([1]新扩建线路!B798="","",[1]新扩建线路!B798)</f>
        <v/>
      </c>
      <c r="C798" s="24" t="str">
        <f>IF([1]新扩建线路!C798="","",[1]新扩建线路!C798)</f>
        <v/>
      </c>
      <c r="D798" s="24" t="str">
        <f ca="1">IF(A798="","",VLOOKUP(A798,OFFSET(主干线!$C$2,0,0,2000,4),4,FALSE))</f>
        <v/>
      </c>
      <c r="E798" s="24" t="str">
        <f ca="1">IF(A798="","",VLOOKUP(A798,OFFSET(主干线!$C$2,0,0,2000,6),6,FALSE))</f>
        <v/>
      </c>
    </row>
    <row r="799" spans="1:5">
      <c r="A799" s="24" t="str">
        <f>IF([1]新扩建线路!A799="","",[1]新扩建线路!A799)</f>
        <v/>
      </c>
      <c r="B799" s="24" t="str">
        <f>IF([1]新扩建线路!B799="","",[1]新扩建线路!B799)</f>
        <v/>
      </c>
      <c r="C799" s="24" t="str">
        <f>IF([1]新扩建线路!C799="","",[1]新扩建线路!C799)</f>
        <v/>
      </c>
      <c r="D799" s="24" t="str">
        <f ca="1">IF(A799="","",VLOOKUP(A799,OFFSET(主干线!$C$2,0,0,2000,4),4,FALSE))</f>
        <v/>
      </c>
      <c r="E799" s="24" t="str">
        <f ca="1">IF(A799="","",VLOOKUP(A799,OFFSET(主干线!$C$2,0,0,2000,6),6,FALSE))</f>
        <v/>
      </c>
    </row>
    <row r="800" spans="1:5">
      <c r="A800" s="24" t="str">
        <f>IF([1]新扩建线路!A800="","",[1]新扩建线路!A800)</f>
        <v/>
      </c>
      <c r="B800" s="24" t="str">
        <f>IF([1]新扩建线路!B800="","",[1]新扩建线路!B800)</f>
        <v/>
      </c>
      <c r="C800" s="24" t="str">
        <f>IF([1]新扩建线路!C800="","",[1]新扩建线路!C800)</f>
        <v/>
      </c>
      <c r="D800" s="24" t="str">
        <f ca="1">IF(A800="","",VLOOKUP(A800,OFFSET(主干线!$C$2,0,0,2000,4),4,FALSE))</f>
        <v/>
      </c>
      <c r="E800" s="24" t="str">
        <f ca="1">IF(A800="","",VLOOKUP(A800,OFFSET(主干线!$C$2,0,0,2000,6),6,FALSE))</f>
        <v/>
      </c>
    </row>
    <row r="801" spans="1:5">
      <c r="A801" s="24" t="str">
        <f>IF([1]新扩建线路!A801="","",[1]新扩建线路!A801)</f>
        <v/>
      </c>
      <c r="B801" s="24" t="str">
        <f>IF([1]新扩建线路!B801="","",[1]新扩建线路!B801)</f>
        <v/>
      </c>
      <c r="C801" s="24" t="str">
        <f>IF([1]新扩建线路!C801="","",[1]新扩建线路!C801)</f>
        <v/>
      </c>
      <c r="D801" s="24" t="str">
        <f ca="1">IF(A801="","",VLOOKUP(A801,OFFSET(主干线!$C$2,0,0,2000,4),4,FALSE))</f>
        <v/>
      </c>
      <c r="E801" s="24" t="str">
        <f ca="1">IF(A801="","",VLOOKUP(A801,OFFSET(主干线!$C$2,0,0,2000,6),6,FALSE))</f>
        <v/>
      </c>
    </row>
    <row r="802" spans="1:5">
      <c r="A802" s="24" t="str">
        <f>IF([1]新扩建线路!A802="","",[1]新扩建线路!A802)</f>
        <v/>
      </c>
      <c r="B802" s="24" t="str">
        <f>IF([1]新扩建线路!B802="","",[1]新扩建线路!B802)</f>
        <v/>
      </c>
      <c r="C802" s="24" t="str">
        <f>IF([1]新扩建线路!C802="","",[1]新扩建线路!C802)</f>
        <v/>
      </c>
      <c r="D802" s="24" t="str">
        <f ca="1">IF(A802="","",VLOOKUP(A802,OFFSET(主干线!$C$2,0,0,2000,4),4,FALSE))</f>
        <v/>
      </c>
      <c r="E802" s="24" t="str">
        <f ca="1">IF(A802="","",VLOOKUP(A802,OFFSET(主干线!$C$2,0,0,2000,6),6,FALSE))</f>
        <v/>
      </c>
    </row>
    <row r="803" spans="1:5">
      <c r="A803" s="24" t="str">
        <f>IF([1]新扩建线路!A803="","",[1]新扩建线路!A803)</f>
        <v/>
      </c>
      <c r="B803" s="24" t="str">
        <f>IF([1]新扩建线路!B803="","",[1]新扩建线路!B803)</f>
        <v/>
      </c>
      <c r="C803" s="24" t="str">
        <f>IF([1]新扩建线路!C803="","",[1]新扩建线路!C803)</f>
        <v/>
      </c>
      <c r="D803" s="24" t="str">
        <f ca="1">IF(A803="","",VLOOKUP(A803,OFFSET(主干线!$C$2,0,0,2000,4),4,FALSE))</f>
        <v/>
      </c>
      <c r="E803" s="24" t="str">
        <f ca="1">IF(A803="","",VLOOKUP(A803,OFFSET(主干线!$C$2,0,0,2000,6),6,FALSE))</f>
        <v/>
      </c>
    </row>
    <row r="804" spans="1:5">
      <c r="A804" s="24" t="str">
        <f>IF([1]新扩建线路!A804="","",[1]新扩建线路!A804)</f>
        <v/>
      </c>
      <c r="B804" s="24" t="str">
        <f>IF([1]新扩建线路!B804="","",[1]新扩建线路!B804)</f>
        <v/>
      </c>
      <c r="C804" s="24" t="str">
        <f>IF([1]新扩建线路!C804="","",[1]新扩建线路!C804)</f>
        <v/>
      </c>
      <c r="D804" s="24" t="str">
        <f ca="1">IF(A804="","",VLOOKUP(A804,OFFSET(主干线!$C$2,0,0,2000,4),4,FALSE))</f>
        <v/>
      </c>
      <c r="E804" s="24" t="str">
        <f ca="1">IF(A804="","",VLOOKUP(A804,OFFSET(主干线!$C$2,0,0,2000,6),6,FALSE))</f>
        <v/>
      </c>
    </row>
    <row r="805" spans="1:5">
      <c r="A805" s="24" t="str">
        <f>IF([1]新扩建线路!A805="","",[1]新扩建线路!A805)</f>
        <v/>
      </c>
      <c r="B805" s="24" t="str">
        <f>IF([1]新扩建线路!B805="","",[1]新扩建线路!B805)</f>
        <v/>
      </c>
      <c r="C805" s="24" t="str">
        <f>IF([1]新扩建线路!C805="","",[1]新扩建线路!C805)</f>
        <v/>
      </c>
      <c r="D805" s="24" t="str">
        <f ca="1">IF(A805="","",VLOOKUP(A805,OFFSET(主干线!$C$2,0,0,2000,4),4,FALSE))</f>
        <v/>
      </c>
      <c r="E805" s="24" t="str">
        <f ca="1">IF(A805="","",VLOOKUP(A805,OFFSET(主干线!$C$2,0,0,2000,6),6,FALSE))</f>
        <v/>
      </c>
    </row>
    <row r="806" spans="1:5">
      <c r="A806" s="24" t="str">
        <f>IF([1]新扩建线路!A806="","",[1]新扩建线路!A806)</f>
        <v/>
      </c>
      <c r="B806" s="24" t="str">
        <f>IF([1]新扩建线路!B806="","",[1]新扩建线路!B806)</f>
        <v/>
      </c>
      <c r="C806" s="24" t="str">
        <f>IF([1]新扩建线路!C806="","",[1]新扩建线路!C806)</f>
        <v/>
      </c>
      <c r="D806" s="24" t="str">
        <f ca="1">IF(A806="","",VLOOKUP(A806,OFFSET(主干线!$C$2,0,0,2000,4),4,FALSE))</f>
        <v/>
      </c>
      <c r="E806" s="24" t="str">
        <f ca="1">IF(A806="","",VLOOKUP(A806,OFFSET(主干线!$C$2,0,0,2000,6),6,FALSE))</f>
        <v/>
      </c>
    </row>
    <row r="807" spans="1:5">
      <c r="A807" s="24" t="str">
        <f>IF([1]新扩建线路!A807="","",[1]新扩建线路!A807)</f>
        <v/>
      </c>
      <c r="B807" s="24" t="str">
        <f>IF([1]新扩建线路!B807="","",[1]新扩建线路!B807)</f>
        <v/>
      </c>
      <c r="C807" s="24" t="str">
        <f>IF([1]新扩建线路!C807="","",[1]新扩建线路!C807)</f>
        <v/>
      </c>
      <c r="D807" s="24" t="str">
        <f ca="1">IF(A807="","",VLOOKUP(A807,OFFSET(主干线!$C$2,0,0,2000,4),4,FALSE))</f>
        <v/>
      </c>
      <c r="E807" s="24" t="str">
        <f ca="1">IF(A807="","",VLOOKUP(A807,OFFSET(主干线!$C$2,0,0,2000,6),6,FALSE))</f>
        <v/>
      </c>
    </row>
    <row r="808" spans="1:5">
      <c r="A808" s="24" t="str">
        <f>IF([1]新扩建线路!A808="","",[1]新扩建线路!A808)</f>
        <v/>
      </c>
      <c r="B808" s="24" t="str">
        <f>IF([1]新扩建线路!B808="","",[1]新扩建线路!B808)</f>
        <v/>
      </c>
      <c r="C808" s="24" t="str">
        <f>IF([1]新扩建线路!C808="","",[1]新扩建线路!C808)</f>
        <v/>
      </c>
      <c r="D808" s="24" t="str">
        <f ca="1">IF(A808="","",VLOOKUP(A808,OFFSET(主干线!$C$2,0,0,2000,4),4,FALSE))</f>
        <v/>
      </c>
      <c r="E808" s="24" t="str">
        <f ca="1">IF(A808="","",VLOOKUP(A808,OFFSET(主干线!$C$2,0,0,2000,6),6,FALSE))</f>
        <v/>
      </c>
    </row>
    <row r="809" spans="1:5">
      <c r="A809" s="24" t="str">
        <f>IF([1]新扩建线路!A809="","",[1]新扩建线路!A809)</f>
        <v/>
      </c>
      <c r="B809" s="24" t="str">
        <f>IF([1]新扩建线路!B809="","",[1]新扩建线路!B809)</f>
        <v/>
      </c>
      <c r="C809" s="24" t="str">
        <f>IF([1]新扩建线路!C809="","",[1]新扩建线路!C809)</f>
        <v/>
      </c>
      <c r="D809" s="24" t="str">
        <f ca="1">IF(A809="","",VLOOKUP(A809,OFFSET(主干线!$C$2,0,0,2000,4),4,FALSE))</f>
        <v/>
      </c>
      <c r="E809" s="24" t="str">
        <f ca="1">IF(A809="","",VLOOKUP(A809,OFFSET(主干线!$C$2,0,0,2000,6),6,FALSE))</f>
        <v/>
      </c>
    </row>
    <row r="810" spans="1:5">
      <c r="A810" s="24" t="str">
        <f>IF([1]新扩建线路!A810="","",[1]新扩建线路!A810)</f>
        <v/>
      </c>
      <c r="B810" s="24" t="str">
        <f>IF([1]新扩建线路!B810="","",[1]新扩建线路!B810)</f>
        <v/>
      </c>
      <c r="C810" s="24" t="str">
        <f>IF([1]新扩建线路!C810="","",[1]新扩建线路!C810)</f>
        <v/>
      </c>
      <c r="D810" s="24" t="str">
        <f ca="1">IF(A810="","",VLOOKUP(A810,OFFSET(主干线!$C$2,0,0,2000,4),4,FALSE))</f>
        <v/>
      </c>
      <c r="E810" s="24" t="str">
        <f ca="1">IF(A810="","",VLOOKUP(A810,OFFSET(主干线!$C$2,0,0,2000,6),6,FALSE))</f>
        <v/>
      </c>
    </row>
    <row r="811" spans="1:5">
      <c r="A811" s="24" t="str">
        <f>IF([1]新扩建线路!A811="","",[1]新扩建线路!A811)</f>
        <v/>
      </c>
      <c r="B811" s="24" t="str">
        <f>IF([1]新扩建线路!B811="","",[1]新扩建线路!B811)</f>
        <v/>
      </c>
      <c r="C811" s="24" t="str">
        <f>IF([1]新扩建线路!C811="","",[1]新扩建线路!C811)</f>
        <v/>
      </c>
      <c r="D811" s="24" t="str">
        <f ca="1">IF(A811="","",VLOOKUP(A811,OFFSET(主干线!$C$2,0,0,2000,4),4,FALSE))</f>
        <v/>
      </c>
      <c r="E811" s="24" t="str">
        <f ca="1">IF(A811="","",VLOOKUP(A811,OFFSET(主干线!$C$2,0,0,2000,6),6,FALSE))</f>
        <v/>
      </c>
    </row>
    <row r="812" spans="1:5">
      <c r="A812" s="24" t="str">
        <f>IF([1]新扩建线路!A812="","",[1]新扩建线路!A812)</f>
        <v/>
      </c>
      <c r="B812" s="24" t="str">
        <f>IF([1]新扩建线路!B812="","",[1]新扩建线路!B812)</f>
        <v/>
      </c>
      <c r="C812" s="24" t="str">
        <f>IF([1]新扩建线路!C812="","",[1]新扩建线路!C812)</f>
        <v/>
      </c>
      <c r="D812" s="24" t="str">
        <f ca="1">IF(A812="","",VLOOKUP(A812,OFFSET(主干线!$C$2,0,0,2000,4),4,FALSE))</f>
        <v/>
      </c>
      <c r="E812" s="24" t="str">
        <f ca="1">IF(A812="","",VLOOKUP(A812,OFFSET(主干线!$C$2,0,0,2000,6),6,FALSE))</f>
        <v/>
      </c>
    </row>
    <row r="813" spans="1:5">
      <c r="A813" s="24" t="str">
        <f>IF([1]新扩建线路!A813="","",[1]新扩建线路!A813)</f>
        <v/>
      </c>
      <c r="B813" s="24" t="str">
        <f>IF([1]新扩建线路!B813="","",[1]新扩建线路!B813)</f>
        <v/>
      </c>
      <c r="C813" s="24" t="str">
        <f>IF([1]新扩建线路!C813="","",[1]新扩建线路!C813)</f>
        <v/>
      </c>
      <c r="D813" s="24" t="str">
        <f ca="1">IF(A813="","",VLOOKUP(A813,OFFSET(主干线!$C$2,0,0,2000,4),4,FALSE))</f>
        <v/>
      </c>
      <c r="E813" s="24" t="str">
        <f ca="1">IF(A813="","",VLOOKUP(A813,OFFSET(主干线!$C$2,0,0,2000,6),6,FALSE))</f>
        <v/>
      </c>
    </row>
    <row r="814" spans="1:5">
      <c r="A814" s="24" t="str">
        <f>IF([1]新扩建线路!A814="","",[1]新扩建线路!A814)</f>
        <v/>
      </c>
      <c r="B814" s="24" t="str">
        <f>IF([1]新扩建线路!B814="","",[1]新扩建线路!B814)</f>
        <v/>
      </c>
      <c r="C814" s="24" t="str">
        <f>IF([1]新扩建线路!C814="","",[1]新扩建线路!C814)</f>
        <v/>
      </c>
      <c r="D814" s="24" t="str">
        <f ca="1">IF(A814="","",VLOOKUP(A814,OFFSET(主干线!$C$2,0,0,2000,4),4,FALSE))</f>
        <v/>
      </c>
      <c r="E814" s="24" t="str">
        <f ca="1">IF(A814="","",VLOOKUP(A814,OFFSET(主干线!$C$2,0,0,2000,6),6,FALSE))</f>
        <v/>
      </c>
    </row>
    <row r="815" spans="1:5">
      <c r="A815" s="24" t="str">
        <f>IF([1]新扩建线路!A815="","",[1]新扩建线路!A815)</f>
        <v/>
      </c>
      <c r="B815" s="24" t="str">
        <f>IF([1]新扩建线路!B815="","",[1]新扩建线路!B815)</f>
        <v/>
      </c>
      <c r="C815" s="24" t="str">
        <f>IF([1]新扩建线路!C815="","",[1]新扩建线路!C815)</f>
        <v/>
      </c>
      <c r="D815" s="24" t="str">
        <f ca="1">IF(A815="","",VLOOKUP(A815,OFFSET(主干线!$C$2,0,0,2000,4),4,FALSE))</f>
        <v/>
      </c>
      <c r="E815" s="24" t="str">
        <f ca="1">IF(A815="","",VLOOKUP(A815,OFFSET(主干线!$C$2,0,0,2000,6),6,FALSE))</f>
        <v/>
      </c>
    </row>
    <row r="816" spans="1:5">
      <c r="A816" s="24" t="str">
        <f>IF([1]新扩建线路!A816="","",[1]新扩建线路!A816)</f>
        <v/>
      </c>
      <c r="B816" s="24" t="str">
        <f>IF([1]新扩建线路!B816="","",[1]新扩建线路!B816)</f>
        <v/>
      </c>
      <c r="C816" s="24" t="str">
        <f>IF([1]新扩建线路!C816="","",[1]新扩建线路!C816)</f>
        <v/>
      </c>
      <c r="D816" s="24" t="str">
        <f ca="1">IF(A816="","",VLOOKUP(A816,OFFSET(主干线!$C$2,0,0,2000,4),4,FALSE))</f>
        <v/>
      </c>
      <c r="E816" s="24" t="str">
        <f ca="1">IF(A816="","",VLOOKUP(A816,OFFSET(主干线!$C$2,0,0,2000,6),6,FALSE))</f>
        <v/>
      </c>
    </row>
    <row r="817" spans="1:5">
      <c r="A817" s="24" t="str">
        <f>IF([1]新扩建线路!A817="","",[1]新扩建线路!A817)</f>
        <v/>
      </c>
      <c r="B817" s="24" t="str">
        <f>IF([1]新扩建线路!B817="","",[1]新扩建线路!B817)</f>
        <v/>
      </c>
      <c r="C817" s="24" t="str">
        <f>IF([1]新扩建线路!C817="","",[1]新扩建线路!C817)</f>
        <v/>
      </c>
      <c r="D817" s="24" t="str">
        <f ca="1">IF(A817="","",VLOOKUP(A817,OFFSET(主干线!$C$2,0,0,2000,4),4,FALSE))</f>
        <v/>
      </c>
      <c r="E817" s="24" t="str">
        <f ca="1">IF(A817="","",VLOOKUP(A817,OFFSET(主干线!$C$2,0,0,2000,6),6,FALSE))</f>
        <v/>
      </c>
    </row>
    <row r="818" spans="1:5">
      <c r="A818" s="24" t="str">
        <f>IF([1]新扩建线路!A818="","",[1]新扩建线路!A818)</f>
        <v/>
      </c>
      <c r="B818" s="24" t="str">
        <f>IF([1]新扩建线路!B818="","",[1]新扩建线路!B818)</f>
        <v/>
      </c>
      <c r="C818" s="24" t="str">
        <f>IF([1]新扩建线路!C818="","",[1]新扩建线路!C818)</f>
        <v/>
      </c>
      <c r="D818" s="24" t="str">
        <f ca="1">IF(A818="","",VLOOKUP(A818,OFFSET(主干线!$C$2,0,0,2000,4),4,FALSE))</f>
        <v/>
      </c>
      <c r="E818" s="24" t="str">
        <f ca="1">IF(A818="","",VLOOKUP(A818,OFFSET(主干线!$C$2,0,0,2000,6),6,FALSE))</f>
        <v/>
      </c>
    </row>
    <row r="819" spans="1:5">
      <c r="A819" s="24" t="str">
        <f>IF([1]新扩建线路!A819="","",[1]新扩建线路!A819)</f>
        <v/>
      </c>
      <c r="B819" s="24" t="str">
        <f>IF([1]新扩建线路!B819="","",[1]新扩建线路!B819)</f>
        <v/>
      </c>
      <c r="C819" s="24" t="str">
        <f>IF([1]新扩建线路!C819="","",[1]新扩建线路!C819)</f>
        <v/>
      </c>
      <c r="D819" s="24" t="str">
        <f ca="1">IF(A819="","",VLOOKUP(A819,OFFSET(主干线!$C$2,0,0,2000,4),4,FALSE))</f>
        <v/>
      </c>
      <c r="E819" s="24" t="str">
        <f ca="1">IF(A819="","",VLOOKUP(A819,OFFSET(主干线!$C$2,0,0,2000,6),6,FALSE))</f>
        <v/>
      </c>
    </row>
    <row r="820" spans="1:5">
      <c r="A820" s="24" t="str">
        <f>IF([1]新扩建线路!A820="","",[1]新扩建线路!A820)</f>
        <v/>
      </c>
      <c r="B820" s="24" t="str">
        <f>IF([1]新扩建线路!B820="","",[1]新扩建线路!B820)</f>
        <v/>
      </c>
      <c r="C820" s="24" t="str">
        <f>IF([1]新扩建线路!C820="","",[1]新扩建线路!C820)</f>
        <v/>
      </c>
      <c r="D820" s="24" t="str">
        <f ca="1">IF(A820="","",VLOOKUP(A820,OFFSET(主干线!$C$2,0,0,2000,4),4,FALSE))</f>
        <v/>
      </c>
      <c r="E820" s="24" t="str">
        <f ca="1">IF(A820="","",VLOOKUP(A820,OFFSET(主干线!$C$2,0,0,2000,6),6,FALSE))</f>
        <v/>
      </c>
    </row>
    <row r="821" spans="1:5">
      <c r="A821" s="24" t="str">
        <f>IF([1]新扩建线路!A821="","",[1]新扩建线路!A821)</f>
        <v/>
      </c>
      <c r="B821" s="24" t="str">
        <f>IF([1]新扩建线路!B821="","",[1]新扩建线路!B821)</f>
        <v/>
      </c>
      <c r="C821" s="24" t="str">
        <f>IF([1]新扩建线路!C821="","",[1]新扩建线路!C821)</f>
        <v/>
      </c>
      <c r="D821" s="24" t="str">
        <f ca="1">IF(A821="","",VLOOKUP(A821,OFFSET(主干线!$C$2,0,0,2000,4),4,FALSE))</f>
        <v/>
      </c>
      <c r="E821" s="24" t="str">
        <f ca="1">IF(A821="","",VLOOKUP(A821,OFFSET(主干线!$C$2,0,0,2000,6),6,FALSE))</f>
        <v/>
      </c>
    </row>
    <row r="822" spans="1:5">
      <c r="A822" s="24" t="str">
        <f>IF([1]新扩建线路!A822="","",[1]新扩建线路!A822)</f>
        <v/>
      </c>
      <c r="B822" s="24" t="str">
        <f>IF([1]新扩建线路!B822="","",[1]新扩建线路!B822)</f>
        <v/>
      </c>
      <c r="C822" s="24" t="str">
        <f>IF([1]新扩建线路!C822="","",[1]新扩建线路!C822)</f>
        <v/>
      </c>
      <c r="D822" s="24" t="str">
        <f ca="1">IF(A822="","",VLOOKUP(A822,OFFSET(主干线!$C$2,0,0,2000,4),4,FALSE))</f>
        <v/>
      </c>
      <c r="E822" s="24" t="str">
        <f ca="1">IF(A822="","",VLOOKUP(A822,OFFSET(主干线!$C$2,0,0,2000,6),6,FALSE))</f>
        <v/>
      </c>
    </row>
    <row r="823" spans="1:5">
      <c r="A823" s="24" t="str">
        <f>IF([1]新扩建线路!A823="","",[1]新扩建线路!A823)</f>
        <v/>
      </c>
      <c r="B823" s="24" t="str">
        <f>IF([1]新扩建线路!B823="","",[1]新扩建线路!B823)</f>
        <v/>
      </c>
      <c r="C823" s="24" t="str">
        <f>IF([1]新扩建线路!C823="","",[1]新扩建线路!C823)</f>
        <v/>
      </c>
      <c r="D823" s="24" t="str">
        <f ca="1">IF(A823="","",VLOOKUP(A823,OFFSET(主干线!$C$2,0,0,2000,4),4,FALSE))</f>
        <v/>
      </c>
      <c r="E823" s="24" t="str">
        <f ca="1">IF(A823="","",VLOOKUP(A823,OFFSET(主干线!$C$2,0,0,2000,6),6,FALSE))</f>
        <v/>
      </c>
    </row>
    <row r="824" spans="1:5">
      <c r="A824" s="24" t="str">
        <f>IF([1]新扩建线路!A824="","",[1]新扩建线路!A824)</f>
        <v/>
      </c>
      <c r="B824" s="24" t="str">
        <f>IF([1]新扩建线路!B824="","",[1]新扩建线路!B824)</f>
        <v/>
      </c>
      <c r="C824" s="24" t="str">
        <f>IF([1]新扩建线路!C824="","",[1]新扩建线路!C824)</f>
        <v/>
      </c>
      <c r="D824" s="24" t="str">
        <f ca="1">IF(A824="","",VLOOKUP(A824,OFFSET(主干线!$C$2,0,0,2000,4),4,FALSE))</f>
        <v/>
      </c>
      <c r="E824" s="24" t="str">
        <f ca="1">IF(A824="","",VLOOKUP(A824,OFFSET(主干线!$C$2,0,0,2000,6),6,FALSE))</f>
        <v/>
      </c>
    </row>
    <row r="825" spans="1:5">
      <c r="A825" s="24" t="str">
        <f>IF([1]新扩建线路!A825="","",[1]新扩建线路!A825)</f>
        <v/>
      </c>
      <c r="B825" s="24" t="str">
        <f>IF([1]新扩建线路!B825="","",[1]新扩建线路!B825)</f>
        <v/>
      </c>
      <c r="C825" s="24" t="str">
        <f>IF([1]新扩建线路!C825="","",[1]新扩建线路!C825)</f>
        <v/>
      </c>
      <c r="D825" s="24" t="str">
        <f ca="1">IF(A825="","",VLOOKUP(A825,OFFSET(主干线!$C$2,0,0,2000,4),4,FALSE))</f>
        <v/>
      </c>
      <c r="E825" s="24" t="str">
        <f ca="1">IF(A825="","",VLOOKUP(A825,OFFSET(主干线!$C$2,0,0,2000,6),6,FALSE))</f>
        <v/>
      </c>
    </row>
    <row r="826" spans="1:5">
      <c r="A826" s="24" t="str">
        <f>IF([1]新扩建线路!A826="","",[1]新扩建线路!A826)</f>
        <v/>
      </c>
      <c r="B826" s="24" t="str">
        <f>IF([1]新扩建线路!B826="","",[1]新扩建线路!B826)</f>
        <v/>
      </c>
      <c r="C826" s="24" t="str">
        <f>IF([1]新扩建线路!C826="","",[1]新扩建线路!C826)</f>
        <v/>
      </c>
      <c r="D826" s="24" t="str">
        <f ca="1">IF(A826="","",VLOOKUP(A826,OFFSET(主干线!$C$2,0,0,2000,4),4,FALSE))</f>
        <v/>
      </c>
      <c r="E826" s="24" t="str">
        <f ca="1">IF(A826="","",VLOOKUP(A826,OFFSET(主干线!$C$2,0,0,2000,6),6,FALSE))</f>
        <v/>
      </c>
    </row>
    <row r="827" spans="1:5">
      <c r="A827" s="24" t="str">
        <f>IF([1]新扩建线路!A827="","",[1]新扩建线路!A827)</f>
        <v/>
      </c>
      <c r="B827" s="24" t="str">
        <f>IF([1]新扩建线路!B827="","",[1]新扩建线路!B827)</f>
        <v/>
      </c>
      <c r="C827" s="24" t="str">
        <f>IF([1]新扩建线路!C827="","",[1]新扩建线路!C827)</f>
        <v/>
      </c>
      <c r="D827" s="24" t="str">
        <f ca="1">IF(A827="","",VLOOKUP(A827,OFFSET(主干线!$C$2,0,0,2000,4),4,FALSE))</f>
        <v/>
      </c>
      <c r="E827" s="24" t="str">
        <f ca="1">IF(A827="","",VLOOKUP(A827,OFFSET(主干线!$C$2,0,0,2000,6),6,FALSE))</f>
        <v/>
      </c>
    </row>
    <row r="828" spans="1:5">
      <c r="A828" s="24" t="str">
        <f>IF([1]新扩建线路!A828="","",[1]新扩建线路!A828)</f>
        <v/>
      </c>
      <c r="B828" s="24" t="str">
        <f>IF([1]新扩建线路!B828="","",[1]新扩建线路!B828)</f>
        <v/>
      </c>
      <c r="C828" s="24" t="str">
        <f>IF([1]新扩建线路!C828="","",[1]新扩建线路!C828)</f>
        <v/>
      </c>
      <c r="D828" s="24" t="str">
        <f ca="1">IF(A828="","",VLOOKUP(A828,OFFSET(主干线!$C$2,0,0,2000,4),4,FALSE))</f>
        <v/>
      </c>
      <c r="E828" s="24" t="str">
        <f ca="1">IF(A828="","",VLOOKUP(A828,OFFSET(主干线!$C$2,0,0,2000,6),6,FALSE))</f>
        <v/>
      </c>
    </row>
    <row r="829" spans="1:5">
      <c r="A829" s="24" t="str">
        <f>IF([1]新扩建线路!A829="","",[1]新扩建线路!A829)</f>
        <v/>
      </c>
      <c r="B829" s="24" t="str">
        <f>IF([1]新扩建线路!B829="","",[1]新扩建线路!B829)</f>
        <v/>
      </c>
      <c r="C829" s="24" t="str">
        <f>IF([1]新扩建线路!C829="","",[1]新扩建线路!C829)</f>
        <v/>
      </c>
      <c r="D829" s="24" t="str">
        <f ca="1">IF(A829="","",VLOOKUP(A829,OFFSET(主干线!$C$2,0,0,2000,4),4,FALSE))</f>
        <v/>
      </c>
      <c r="E829" s="24" t="str">
        <f ca="1">IF(A829="","",VLOOKUP(A829,OFFSET(主干线!$C$2,0,0,2000,6),6,FALSE))</f>
        <v/>
      </c>
    </row>
    <row r="830" spans="1:5">
      <c r="A830" s="24" t="str">
        <f>IF([1]新扩建线路!A830="","",[1]新扩建线路!A830)</f>
        <v/>
      </c>
      <c r="B830" s="24" t="str">
        <f>IF([1]新扩建线路!B830="","",[1]新扩建线路!B830)</f>
        <v/>
      </c>
      <c r="C830" s="24" t="str">
        <f>IF([1]新扩建线路!C830="","",[1]新扩建线路!C830)</f>
        <v/>
      </c>
      <c r="D830" s="24" t="str">
        <f ca="1">IF(A830="","",VLOOKUP(A830,OFFSET(主干线!$C$2,0,0,2000,4),4,FALSE))</f>
        <v/>
      </c>
      <c r="E830" s="24" t="str">
        <f ca="1">IF(A830="","",VLOOKUP(A830,OFFSET(主干线!$C$2,0,0,2000,6),6,FALSE))</f>
        <v/>
      </c>
    </row>
    <row r="831" spans="1:5">
      <c r="A831" s="24" t="str">
        <f>IF([1]新扩建线路!A831="","",[1]新扩建线路!A831)</f>
        <v/>
      </c>
      <c r="B831" s="24" t="str">
        <f>IF([1]新扩建线路!B831="","",[1]新扩建线路!B831)</f>
        <v/>
      </c>
      <c r="C831" s="24" t="str">
        <f>IF([1]新扩建线路!C831="","",[1]新扩建线路!C831)</f>
        <v/>
      </c>
      <c r="D831" s="24" t="str">
        <f ca="1">IF(A831="","",VLOOKUP(A831,OFFSET(主干线!$C$2,0,0,2000,4),4,FALSE))</f>
        <v/>
      </c>
      <c r="E831" s="24" t="str">
        <f ca="1">IF(A831="","",VLOOKUP(A831,OFFSET(主干线!$C$2,0,0,2000,6),6,FALSE))</f>
        <v/>
      </c>
    </row>
    <row r="832" spans="1:5">
      <c r="A832" s="24" t="str">
        <f>IF([1]新扩建线路!A832="","",[1]新扩建线路!A832)</f>
        <v/>
      </c>
      <c r="B832" s="24" t="str">
        <f>IF([1]新扩建线路!B832="","",[1]新扩建线路!B832)</f>
        <v/>
      </c>
      <c r="C832" s="24" t="str">
        <f>IF([1]新扩建线路!C832="","",[1]新扩建线路!C832)</f>
        <v/>
      </c>
      <c r="D832" s="24" t="str">
        <f ca="1">IF(A832="","",VLOOKUP(A832,OFFSET(主干线!$C$2,0,0,2000,4),4,FALSE))</f>
        <v/>
      </c>
      <c r="E832" s="24" t="str">
        <f ca="1">IF(A832="","",VLOOKUP(A832,OFFSET(主干线!$C$2,0,0,2000,6),6,FALSE))</f>
        <v/>
      </c>
    </row>
    <row r="833" spans="1:5">
      <c r="A833" s="24" t="str">
        <f>IF([1]新扩建线路!A833="","",[1]新扩建线路!A833)</f>
        <v/>
      </c>
      <c r="B833" s="24" t="str">
        <f>IF([1]新扩建线路!B833="","",[1]新扩建线路!B833)</f>
        <v/>
      </c>
      <c r="C833" s="24" t="str">
        <f>IF([1]新扩建线路!C833="","",[1]新扩建线路!C833)</f>
        <v/>
      </c>
      <c r="D833" s="24" t="str">
        <f ca="1">IF(A833="","",VLOOKUP(A833,OFFSET(主干线!$C$2,0,0,2000,4),4,FALSE))</f>
        <v/>
      </c>
      <c r="E833" s="24" t="str">
        <f ca="1">IF(A833="","",VLOOKUP(A833,OFFSET(主干线!$C$2,0,0,2000,6),6,FALSE))</f>
        <v/>
      </c>
    </row>
    <row r="834" spans="1:5">
      <c r="A834" s="24" t="str">
        <f>IF([1]新扩建线路!A834="","",[1]新扩建线路!A834)</f>
        <v/>
      </c>
      <c r="B834" s="24" t="str">
        <f>IF([1]新扩建线路!B834="","",[1]新扩建线路!B834)</f>
        <v/>
      </c>
      <c r="C834" s="24" t="str">
        <f>IF([1]新扩建线路!C834="","",[1]新扩建线路!C834)</f>
        <v/>
      </c>
      <c r="D834" s="24" t="str">
        <f ca="1">IF(A834="","",VLOOKUP(A834,OFFSET(主干线!$C$2,0,0,2000,4),4,FALSE))</f>
        <v/>
      </c>
      <c r="E834" s="24" t="str">
        <f ca="1">IF(A834="","",VLOOKUP(A834,OFFSET(主干线!$C$2,0,0,2000,6),6,FALSE))</f>
        <v/>
      </c>
    </row>
    <row r="835" spans="1:5">
      <c r="A835" s="24" t="str">
        <f>IF([1]新扩建线路!A835="","",[1]新扩建线路!A835)</f>
        <v/>
      </c>
      <c r="B835" s="24" t="str">
        <f>IF([1]新扩建线路!B835="","",[1]新扩建线路!B835)</f>
        <v/>
      </c>
      <c r="C835" s="24" t="str">
        <f>IF([1]新扩建线路!C835="","",[1]新扩建线路!C835)</f>
        <v/>
      </c>
      <c r="D835" s="24" t="str">
        <f ca="1">IF(A835="","",VLOOKUP(A835,OFFSET(主干线!$C$2,0,0,2000,4),4,FALSE))</f>
        <v/>
      </c>
      <c r="E835" s="24" t="str">
        <f ca="1">IF(A835="","",VLOOKUP(A835,OFFSET(主干线!$C$2,0,0,2000,6),6,FALSE))</f>
        <v/>
      </c>
    </row>
    <row r="836" spans="1:5">
      <c r="A836" s="24" t="str">
        <f>IF([1]新扩建线路!A836="","",[1]新扩建线路!A836)</f>
        <v/>
      </c>
      <c r="B836" s="24" t="str">
        <f>IF([1]新扩建线路!B836="","",[1]新扩建线路!B836)</f>
        <v/>
      </c>
      <c r="C836" s="24" t="str">
        <f>IF([1]新扩建线路!C836="","",[1]新扩建线路!C836)</f>
        <v/>
      </c>
      <c r="D836" s="24" t="str">
        <f ca="1">IF(A836="","",VLOOKUP(A836,OFFSET(主干线!$C$2,0,0,2000,4),4,FALSE))</f>
        <v/>
      </c>
      <c r="E836" s="24" t="str">
        <f ca="1">IF(A836="","",VLOOKUP(A836,OFFSET(主干线!$C$2,0,0,2000,6),6,FALSE))</f>
        <v/>
      </c>
    </row>
    <row r="837" spans="1:5">
      <c r="A837" s="24" t="str">
        <f>IF([1]新扩建线路!A837="","",[1]新扩建线路!A837)</f>
        <v/>
      </c>
      <c r="B837" s="24" t="str">
        <f>IF([1]新扩建线路!B837="","",[1]新扩建线路!B837)</f>
        <v/>
      </c>
      <c r="C837" s="24" t="str">
        <f>IF([1]新扩建线路!C837="","",[1]新扩建线路!C837)</f>
        <v/>
      </c>
      <c r="D837" s="24" t="str">
        <f ca="1">IF(A837="","",VLOOKUP(A837,OFFSET(主干线!$C$2,0,0,2000,4),4,FALSE))</f>
        <v/>
      </c>
      <c r="E837" s="24" t="str">
        <f ca="1">IF(A837="","",VLOOKUP(A837,OFFSET(主干线!$C$2,0,0,2000,6),6,FALSE))</f>
        <v/>
      </c>
    </row>
    <row r="838" spans="1:5">
      <c r="A838" s="24" t="str">
        <f>IF([1]新扩建线路!A838="","",[1]新扩建线路!A838)</f>
        <v/>
      </c>
      <c r="B838" s="24" t="str">
        <f>IF([1]新扩建线路!B838="","",[1]新扩建线路!B838)</f>
        <v/>
      </c>
      <c r="C838" s="24" t="str">
        <f>IF([1]新扩建线路!C838="","",[1]新扩建线路!C838)</f>
        <v/>
      </c>
      <c r="D838" s="24" t="str">
        <f ca="1">IF(A838="","",VLOOKUP(A838,OFFSET(主干线!$C$2,0,0,2000,4),4,FALSE))</f>
        <v/>
      </c>
      <c r="E838" s="24" t="str">
        <f ca="1">IF(A838="","",VLOOKUP(A838,OFFSET(主干线!$C$2,0,0,2000,6),6,FALSE))</f>
        <v/>
      </c>
    </row>
    <row r="839" spans="1:5">
      <c r="A839" s="24" t="str">
        <f>IF([1]新扩建线路!A839="","",[1]新扩建线路!A839)</f>
        <v/>
      </c>
      <c r="B839" s="24" t="str">
        <f>IF([1]新扩建线路!B839="","",[1]新扩建线路!B839)</f>
        <v/>
      </c>
      <c r="C839" s="24" t="str">
        <f>IF([1]新扩建线路!C839="","",[1]新扩建线路!C839)</f>
        <v/>
      </c>
      <c r="D839" s="24" t="str">
        <f ca="1">IF(A839="","",VLOOKUP(A839,OFFSET(主干线!$C$2,0,0,2000,4),4,FALSE))</f>
        <v/>
      </c>
      <c r="E839" s="24" t="str">
        <f ca="1">IF(A839="","",VLOOKUP(A839,OFFSET(主干线!$C$2,0,0,2000,6),6,FALSE))</f>
        <v/>
      </c>
    </row>
    <row r="840" spans="1:5">
      <c r="A840" s="24" t="str">
        <f>IF([1]新扩建线路!A840="","",[1]新扩建线路!A840)</f>
        <v/>
      </c>
      <c r="B840" s="24" t="str">
        <f>IF([1]新扩建线路!B840="","",[1]新扩建线路!B840)</f>
        <v/>
      </c>
      <c r="C840" s="24" t="str">
        <f>IF([1]新扩建线路!C840="","",[1]新扩建线路!C840)</f>
        <v/>
      </c>
      <c r="D840" s="24" t="str">
        <f ca="1">IF(A840="","",VLOOKUP(A840,OFFSET(主干线!$C$2,0,0,2000,4),4,FALSE))</f>
        <v/>
      </c>
      <c r="E840" s="24" t="str">
        <f ca="1">IF(A840="","",VLOOKUP(A840,OFFSET(主干线!$C$2,0,0,2000,6),6,FALSE))</f>
        <v/>
      </c>
    </row>
    <row r="841" spans="1:5">
      <c r="A841" s="24" t="str">
        <f>IF([1]新扩建线路!A841="","",[1]新扩建线路!A841)</f>
        <v/>
      </c>
      <c r="B841" s="24" t="str">
        <f>IF([1]新扩建线路!B841="","",[1]新扩建线路!B841)</f>
        <v/>
      </c>
      <c r="C841" s="24" t="str">
        <f>IF([1]新扩建线路!C841="","",[1]新扩建线路!C841)</f>
        <v/>
      </c>
      <c r="D841" s="24" t="str">
        <f ca="1">IF(A841="","",VLOOKUP(A841,OFFSET(主干线!$C$2,0,0,2000,4),4,FALSE))</f>
        <v/>
      </c>
      <c r="E841" s="24" t="str">
        <f ca="1">IF(A841="","",VLOOKUP(A841,OFFSET(主干线!$C$2,0,0,2000,6),6,FALSE))</f>
        <v/>
      </c>
    </row>
    <row r="842" spans="1:5">
      <c r="A842" s="24" t="str">
        <f>IF([1]新扩建线路!A842="","",[1]新扩建线路!A842)</f>
        <v/>
      </c>
      <c r="B842" s="24" t="str">
        <f>IF([1]新扩建线路!B842="","",[1]新扩建线路!B842)</f>
        <v/>
      </c>
      <c r="C842" s="24" t="str">
        <f>IF([1]新扩建线路!C842="","",[1]新扩建线路!C842)</f>
        <v/>
      </c>
      <c r="D842" s="24" t="str">
        <f ca="1">IF(A842="","",VLOOKUP(A842,OFFSET(主干线!$C$2,0,0,2000,4),4,FALSE))</f>
        <v/>
      </c>
      <c r="E842" s="24" t="str">
        <f ca="1">IF(A842="","",VLOOKUP(A842,OFFSET(主干线!$C$2,0,0,2000,6),6,FALSE))</f>
        <v/>
      </c>
    </row>
    <row r="843" spans="1:5">
      <c r="A843" s="24" t="str">
        <f>IF([1]新扩建线路!A843="","",[1]新扩建线路!A843)</f>
        <v/>
      </c>
      <c r="B843" s="24" t="str">
        <f>IF([1]新扩建线路!B843="","",[1]新扩建线路!B843)</f>
        <v/>
      </c>
      <c r="C843" s="24" t="str">
        <f>IF([1]新扩建线路!C843="","",[1]新扩建线路!C843)</f>
        <v/>
      </c>
      <c r="D843" s="24" t="str">
        <f ca="1">IF(A843="","",VLOOKUP(A843,OFFSET(主干线!$C$2,0,0,2000,4),4,FALSE))</f>
        <v/>
      </c>
      <c r="E843" s="24" t="str">
        <f ca="1">IF(A843="","",VLOOKUP(A843,OFFSET(主干线!$C$2,0,0,2000,6),6,FALSE))</f>
        <v/>
      </c>
    </row>
    <row r="844" spans="1:5">
      <c r="A844" s="24" t="str">
        <f>IF([1]新扩建线路!A844="","",[1]新扩建线路!A844)</f>
        <v/>
      </c>
      <c r="B844" s="24" t="str">
        <f>IF([1]新扩建线路!B844="","",[1]新扩建线路!B844)</f>
        <v/>
      </c>
      <c r="C844" s="24" t="str">
        <f>IF([1]新扩建线路!C844="","",[1]新扩建线路!C844)</f>
        <v/>
      </c>
      <c r="D844" s="24" t="str">
        <f ca="1">IF(A844="","",VLOOKUP(A844,OFFSET(主干线!$C$2,0,0,2000,4),4,FALSE))</f>
        <v/>
      </c>
      <c r="E844" s="24" t="str">
        <f ca="1">IF(A844="","",VLOOKUP(A844,OFFSET(主干线!$C$2,0,0,2000,6),6,FALSE))</f>
        <v/>
      </c>
    </row>
    <row r="845" spans="1:5">
      <c r="A845" s="24" t="str">
        <f>IF([1]新扩建线路!A845="","",[1]新扩建线路!A845)</f>
        <v/>
      </c>
      <c r="B845" s="24" t="str">
        <f>IF([1]新扩建线路!B845="","",[1]新扩建线路!B845)</f>
        <v/>
      </c>
      <c r="C845" s="24" t="str">
        <f>IF([1]新扩建线路!C845="","",[1]新扩建线路!C845)</f>
        <v/>
      </c>
      <c r="D845" s="24" t="str">
        <f ca="1">IF(A845="","",VLOOKUP(A845,OFFSET(主干线!$C$2,0,0,2000,4),4,FALSE))</f>
        <v/>
      </c>
      <c r="E845" s="24" t="str">
        <f ca="1">IF(A845="","",VLOOKUP(A845,OFFSET(主干线!$C$2,0,0,2000,6),6,FALSE))</f>
        <v/>
      </c>
    </row>
    <row r="846" spans="1:5">
      <c r="A846" s="24" t="str">
        <f>IF([1]新扩建线路!A846="","",[1]新扩建线路!A846)</f>
        <v/>
      </c>
      <c r="B846" s="24" t="str">
        <f>IF([1]新扩建线路!B846="","",[1]新扩建线路!B846)</f>
        <v/>
      </c>
      <c r="C846" s="24" t="str">
        <f>IF([1]新扩建线路!C846="","",[1]新扩建线路!C846)</f>
        <v/>
      </c>
      <c r="D846" s="24" t="str">
        <f ca="1">IF(A846="","",VLOOKUP(A846,OFFSET(主干线!$C$2,0,0,2000,4),4,FALSE))</f>
        <v/>
      </c>
      <c r="E846" s="24" t="str">
        <f ca="1">IF(A846="","",VLOOKUP(A846,OFFSET(主干线!$C$2,0,0,2000,6),6,FALSE))</f>
        <v/>
      </c>
    </row>
    <row r="847" spans="1:5">
      <c r="A847" s="24" t="str">
        <f>IF([1]新扩建线路!A847="","",[1]新扩建线路!A847)</f>
        <v/>
      </c>
      <c r="B847" s="24" t="str">
        <f>IF([1]新扩建线路!B847="","",[1]新扩建线路!B847)</f>
        <v/>
      </c>
      <c r="C847" s="24" t="str">
        <f>IF([1]新扩建线路!C847="","",[1]新扩建线路!C847)</f>
        <v/>
      </c>
      <c r="D847" s="24" t="str">
        <f ca="1">IF(A847="","",VLOOKUP(A847,OFFSET(主干线!$C$2,0,0,2000,4),4,FALSE))</f>
        <v/>
      </c>
      <c r="E847" s="24" t="str">
        <f ca="1">IF(A847="","",VLOOKUP(A847,OFFSET(主干线!$C$2,0,0,2000,6),6,FALSE))</f>
        <v/>
      </c>
    </row>
    <row r="848" spans="1:5">
      <c r="A848" s="24" t="str">
        <f>IF([1]新扩建线路!A848="","",[1]新扩建线路!A848)</f>
        <v/>
      </c>
      <c r="B848" s="24" t="str">
        <f>IF([1]新扩建线路!B848="","",[1]新扩建线路!B848)</f>
        <v/>
      </c>
      <c r="C848" s="24" t="str">
        <f>IF([1]新扩建线路!C848="","",[1]新扩建线路!C848)</f>
        <v/>
      </c>
      <c r="D848" s="24" t="str">
        <f ca="1">IF(A848="","",VLOOKUP(A848,OFFSET(主干线!$C$2,0,0,2000,4),4,FALSE))</f>
        <v/>
      </c>
      <c r="E848" s="24" t="str">
        <f ca="1">IF(A848="","",VLOOKUP(A848,OFFSET(主干线!$C$2,0,0,2000,6),6,FALSE))</f>
        <v/>
      </c>
    </row>
    <row r="849" spans="1:5">
      <c r="A849" s="24" t="str">
        <f>IF([1]新扩建线路!A849="","",[1]新扩建线路!A849)</f>
        <v/>
      </c>
      <c r="B849" s="24" t="str">
        <f>IF([1]新扩建线路!B849="","",[1]新扩建线路!B849)</f>
        <v/>
      </c>
      <c r="C849" s="24" t="str">
        <f>IF([1]新扩建线路!C849="","",[1]新扩建线路!C849)</f>
        <v/>
      </c>
      <c r="D849" s="24" t="str">
        <f ca="1">IF(A849="","",VLOOKUP(A849,OFFSET(主干线!$C$2,0,0,2000,4),4,FALSE))</f>
        <v/>
      </c>
      <c r="E849" s="24" t="str">
        <f ca="1">IF(A849="","",VLOOKUP(A849,OFFSET(主干线!$C$2,0,0,2000,6),6,FALSE))</f>
        <v/>
      </c>
    </row>
    <row r="850" spans="1:5">
      <c r="A850" s="24" t="str">
        <f>IF([1]新扩建线路!A850="","",[1]新扩建线路!A850)</f>
        <v/>
      </c>
      <c r="B850" s="24" t="str">
        <f>IF([1]新扩建线路!B850="","",[1]新扩建线路!B850)</f>
        <v/>
      </c>
      <c r="C850" s="24" t="str">
        <f>IF([1]新扩建线路!C850="","",[1]新扩建线路!C850)</f>
        <v/>
      </c>
      <c r="D850" s="24" t="str">
        <f ca="1">IF(A850="","",VLOOKUP(A850,OFFSET(主干线!$C$2,0,0,2000,4),4,FALSE))</f>
        <v/>
      </c>
      <c r="E850" s="24" t="str">
        <f ca="1">IF(A850="","",VLOOKUP(A850,OFFSET(主干线!$C$2,0,0,2000,6),6,FALSE))</f>
        <v/>
      </c>
    </row>
    <row r="851" spans="1:5">
      <c r="A851" s="24" t="str">
        <f>IF([1]新扩建线路!A851="","",[1]新扩建线路!A851)</f>
        <v/>
      </c>
      <c r="B851" s="24" t="str">
        <f>IF([1]新扩建线路!B851="","",[1]新扩建线路!B851)</f>
        <v/>
      </c>
      <c r="C851" s="24" t="str">
        <f>IF([1]新扩建线路!C851="","",[1]新扩建线路!C851)</f>
        <v/>
      </c>
      <c r="D851" s="24" t="str">
        <f ca="1">IF(A851="","",VLOOKUP(A851,OFFSET(主干线!$C$2,0,0,2000,4),4,FALSE))</f>
        <v/>
      </c>
      <c r="E851" s="24" t="str">
        <f ca="1">IF(A851="","",VLOOKUP(A851,OFFSET(主干线!$C$2,0,0,2000,6),6,FALSE))</f>
        <v/>
      </c>
    </row>
    <row r="852" spans="1:5">
      <c r="A852" s="24" t="str">
        <f>IF([1]新扩建线路!A852="","",[1]新扩建线路!A852)</f>
        <v/>
      </c>
      <c r="B852" s="24" t="str">
        <f>IF([1]新扩建线路!B852="","",[1]新扩建线路!B852)</f>
        <v/>
      </c>
      <c r="C852" s="24" t="str">
        <f>IF([1]新扩建线路!C852="","",[1]新扩建线路!C852)</f>
        <v/>
      </c>
      <c r="D852" s="24" t="str">
        <f ca="1">IF(A852="","",VLOOKUP(A852,OFFSET(主干线!$C$2,0,0,2000,4),4,FALSE))</f>
        <v/>
      </c>
      <c r="E852" s="24" t="str">
        <f ca="1">IF(A852="","",VLOOKUP(A852,OFFSET(主干线!$C$2,0,0,2000,6),6,FALSE))</f>
        <v/>
      </c>
    </row>
    <row r="853" spans="1:5">
      <c r="A853" s="24" t="str">
        <f>IF([1]新扩建线路!A853="","",[1]新扩建线路!A853)</f>
        <v/>
      </c>
      <c r="B853" s="24" t="str">
        <f>IF([1]新扩建线路!B853="","",[1]新扩建线路!B853)</f>
        <v/>
      </c>
      <c r="C853" s="24" t="str">
        <f>IF([1]新扩建线路!C853="","",[1]新扩建线路!C853)</f>
        <v/>
      </c>
      <c r="D853" s="24" t="str">
        <f ca="1">IF(A853="","",VLOOKUP(A853,OFFSET(主干线!$C$2,0,0,2000,4),4,FALSE))</f>
        <v/>
      </c>
      <c r="E853" s="24" t="str">
        <f ca="1">IF(A853="","",VLOOKUP(A853,OFFSET(主干线!$C$2,0,0,2000,6),6,FALSE))</f>
        <v/>
      </c>
    </row>
    <row r="854" spans="1:5">
      <c r="A854" s="24" t="str">
        <f>IF([1]新扩建线路!A854="","",[1]新扩建线路!A854)</f>
        <v/>
      </c>
      <c r="B854" s="24" t="str">
        <f>IF([1]新扩建线路!B854="","",[1]新扩建线路!B854)</f>
        <v/>
      </c>
      <c r="C854" s="24" t="str">
        <f>IF([1]新扩建线路!C854="","",[1]新扩建线路!C854)</f>
        <v/>
      </c>
      <c r="D854" s="24" t="str">
        <f ca="1">IF(A854="","",VLOOKUP(A854,OFFSET(主干线!$C$2,0,0,2000,4),4,FALSE))</f>
        <v/>
      </c>
      <c r="E854" s="24" t="str">
        <f ca="1">IF(A854="","",VLOOKUP(A854,OFFSET(主干线!$C$2,0,0,2000,6),6,FALSE))</f>
        <v/>
      </c>
    </row>
    <row r="855" spans="1:5">
      <c r="A855" s="24" t="str">
        <f>IF([1]新扩建线路!A855="","",[1]新扩建线路!A855)</f>
        <v/>
      </c>
      <c r="B855" s="24" t="str">
        <f>IF([1]新扩建线路!B855="","",[1]新扩建线路!B855)</f>
        <v/>
      </c>
      <c r="C855" s="24" t="str">
        <f>IF([1]新扩建线路!C855="","",[1]新扩建线路!C855)</f>
        <v/>
      </c>
      <c r="D855" s="24" t="str">
        <f ca="1">IF(A855="","",VLOOKUP(A855,OFFSET(主干线!$C$2,0,0,2000,4),4,FALSE))</f>
        <v/>
      </c>
      <c r="E855" s="24" t="str">
        <f ca="1">IF(A855="","",VLOOKUP(A855,OFFSET(主干线!$C$2,0,0,2000,6),6,FALSE))</f>
        <v/>
      </c>
    </row>
    <row r="856" spans="1:5">
      <c r="A856" s="24" t="str">
        <f>IF([1]新扩建线路!A856="","",[1]新扩建线路!A856)</f>
        <v/>
      </c>
      <c r="B856" s="24" t="str">
        <f>IF([1]新扩建线路!B856="","",[1]新扩建线路!B856)</f>
        <v/>
      </c>
      <c r="C856" s="24" t="str">
        <f>IF([1]新扩建线路!C856="","",[1]新扩建线路!C856)</f>
        <v/>
      </c>
      <c r="D856" s="24" t="str">
        <f ca="1">IF(A856="","",VLOOKUP(A856,OFFSET(主干线!$C$2,0,0,2000,4),4,FALSE))</f>
        <v/>
      </c>
      <c r="E856" s="24" t="str">
        <f ca="1">IF(A856="","",VLOOKUP(A856,OFFSET(主干线!$C$2,0,0,2000,6),6,FALSE))</f>
        <v/>
      </c>
    </row>
    <row r="857" spans="1:5">
      <c r="A857" s="24" t="str">
        <f>IF([1]新扩建线路!A857="","",[1]新扩建线路!A857)</f>
        <v/>
      </c>
      <c r="B857" s="24" t="str">
        <f>IF([1]新扩建线路!B857="","",[1]新扩建线路!B857)</f>
        <v/>
      </c>
      <c r="C857" s="24" t="str">
        <f>IF([1]新扩建线路!C857="","",[1]新扩建线路!C857)</f>
        <v/>
      </c>
      <c r="D857" s="24" t="str">
        <f ca="1">IF(A857="","",VLOOKUP(A857,OFFSET(主干线!$C$2,0,0,2000,4),4,FALSE))</f>
        <v/>
      </c>
      <c r="E857" s="24" t="str">
        <f ca="1">IF(A857="","",VLOOKUP(A857,OFFSET(主干线!$C$2,0,0,2000,6),6,FALSE))</f>
        <v/>
      </c>
    </row>
    <row r="858" spans="1:5">
      <c r="A858" s="24" t="str">
        <f>IF([1]新扩建线路!A858="","",[1]新扩建线路!A858)</f>
        <v/>
      </c>
      <c r="B858" s="24" t="str">
        <f>IF([1]新扩建线路!B858="","",[1]新扩建线路!B858)</f>
        <v/>
      </c>
      <c r="C858" s="24" t="str">
        <f>IF([1]新扩建线路!C858="","",[1]新扩建线路!C858)</f>
        <v/>
      </c>
      <c r="D858" s="24" t="str">
        <f ca="1">IF(A858="","",VLOOKUP(A858,OFFSET(主干线!$C$2,0,0,2000,4),4,FALSE))</f>
        <v/>
      </c>
      <c r="E858" s="24" t="str">
        <f ca="1">IF(A858="","",VLOOKUP(A858,OFFSET(主干线!$C$2,0,0,2000,6),6,FALSE))</f>
        <v/>
      </c>
    </row>
    <row r="859" spans="1:5">
      <c r="A859" s="24" t="str">
        <f>IF([1]新扩建线路!A859="","",[1]新扩建线路!A859)</f>
        <v/>
      </c>
      <c r="B859" s="24" t="str">
        <f>IF([1]新扩建线路!B859="","",[1]新扩建线路!B859)</f>
        <v/>
      </c>
      <c r="C859" s="24" t="str">
        <f>IF([1]新扩建线路!C859="","",[1]新扩建线路!C859)</f>
        <v/>
      </c>
      <c r="D859" s="24" t="str">
        <f ca="1">IF(A859="","",VLOOKUP(A859,OFFSET(主干线!$C$2,0,0,2000,4),4,FALSE))</f>
        <v/>
      </c>
      <c r="E859" s="24" t="str">
        <f ca="1">IF(A859="","",VLOOKUP(A859,OFFSET(主干线!$C$2,0,0,2000,6),6,FALSE))</f>
        <v/>
      </c>
    </row>
    <row r="860" spans="1:5">
      <c r="A860" s="24" t="str">
        <f>IF([1]新扩建线路!A860="","",[1]新扩建线路!A860)</f>
        <v/>
      </c>
      <c r="B860" s="24" t="str">
        <f>IF([1]新扩建线路!B860="","",[1]新扩建线路!B860)</f>
        <v/>
      </c>
      <c r="C860" s="24" t="str">
        <f>IF([1]新扩建线路!C860="","",[1]新扩建线路!C860)</f>
        <v/>
      </c>
      <c r="D860" s="24" t="str">
        <f ca="1">IF(A860="","",VLOOKUP(A860,OFFSET(主干线!$C$2,0,0,2000,4),4,FALSE))</f>
        <v/>
      </c>
      <c r="E860" s="24" t="str">
        <f ca="1">IF(A860="","",VLOOKUP(A860,OFFSET(主干线!$C$2,0,0,2000,6),6,FALSE))</f>
        <v/>
      </c>
    </row>
    <row r="861" spans="1:5">
      <c r="A861" s="24" t="str">
        <f>IF([1]新扩建线路!A861="","",[1]新扩建线路!A861)</f>
        <v/>
      </c>
      <c r="B861" s="24" t="str">
        <f>IF([1]新扩建线路!B861="","",[1]新扩建线路!B861)</f>
        <v/>
      </c>
      <c r="C861" s="24" t="str">
        <f>IF([1]新扩建线路!C861="","",[1]新扩建线路!C861)</f>
        <v/>
      </c>
      <c r="D861" s="24" t="str">
        <f ca="1">IF(A861="","",VLOOKUP(A861,OFFSET(主干线!$C$2,0,0,2000,4),4,FALSE))</f>
        <v/>
      </c>
      <c r="E861" s="24" t="str">
        <f ca="1">IF(A861="","",VLOOKUP(A861,OFFSET(主干线!$C$2,0,0,2000,6),6,FALSE))</f>
        <v/>
      </c>
    </row>
    <row r="862" spans="1:5">
      <c r="A862" s="24" t="str">
        <f>IF([1]新扩建线路!A862="","",[1]新扩建线路!A862)</f>
        <v/>
      </c>
      <c r="B862" s="24" t="str">
        <f>IF([1]新扩建线路!B862="","",[1]新扩建线路!B862)</f>
        <v/>
      </c>
      <c r="C862" s="24" t="str">
        <f>IF([1]新扩建线路!C862="","",[1]新扩建线路!C862)</f>
        <v/>
      </c>
      <c r="D862" s="24" t="str">
        <f ca="1">IF(A862="","",VLOOKUP(A862,OFFSET(主干线!$C$2,0,0,2000,4),4,FALSE))</f>
        <v/>
      </c>
      <c r="E862" s="24" t="str">
        <f ca="1">IF(A862="","",VLOOKUP(A862,OFFSET(主干线!$C$2,0,0,2000,6),6,FALSE))</f>
        <v/>
      </c>
    </row>
    <row r="863" spans="1:5">
      <c r="A863" s="24" t="str">
        <f>IF([1]新扩建线路!A863="","",[1]新扩建线路!A863)</f>
        <v/>
      </c>
      <c r="B863" s="24" t="str">
        <f>IF([1]新扩建线路!B863="","",[1]新扩建线路!B863)</f>
        <v/>
      </c>
      <c r="C863" s="24" t="str">
        <f>IF([1]新扩建线路!C863="","",[1]新扩建线路!C863)</f>
        <v/>
      </c>
      <c r="D863" s="24" t="str">
        <f ca="1">IF(A863="","",VLOOKUP(A863,OFFSET(主干线!$C$2,0,0,2000,4),4,FALSE))</f>
        <v/>
      </c>
      <c r="E863" s="24" t="str">
        <f ca="1">IF(A863="","",VLOOKUP(A863,OFFSET(主干线!$C$2,0,0,2000,6),6,FALSE))</f>
        <v/>
      </c>
    </row>
    <row r="864" spans="1:5">
      <c r="A864" s="24" t="str">
        <f>IF([1]新扩建线路!A864="","",[1]新扩建线路!A864)</f>
        <v/>
      </c>
      <c r="B864" s="24" t="str">
        <f>IF([1]新扩建线路!B864="","",[1]新扩建线路!B864)</f>
        <v/>
      </c>
      <c r="C864" s="24" t="str">
        <f>IF([1]新扩建线路!C864="","",[1]新扩建线路!C864)</f>
        <v/>
      </c>
      <c r="D864" s="24" t="str">
        <f ca="1">IF(A864="","",VLOOKUP(A864,OFFSET(主干线!$C$2,0,0,2000,4),4,FALSE))</f>
        <v/>
      </c>
      <c r="E864" s="24" t="str">
        <f ca="1">IF(A864="","",VLOOKUP(A864,OFFSET(主干线!$C$2,0,0,2000,6),6,FALSE))</f>
        <v/>
      </c>
    </row>
    <row r="865" spans="1:5">
      <c r="A865" s="24" t="str">
        <f>IF([1]新扩建线路!A865="","",[1]新扩建线路!A865)</f>
        <v/>
      </c>
      <c r="B865" s="24" t="str">
        <f>IF([1]新扩建线路!B865="","",[1]新扩建线路!B865)</f>
        <v/>
      </c>
      <c r="C865" s="24" t="str">
        <f>IF([1]新扩建线路!C865="","",[1]新扩建线路!C865)</f>
        <v/>
      </c>
      <c r="D865" s="24" t="str">
        <f ca="1">IF(A865="","",VLOOKUP(A865,OFFSET(主干线!$C$2,0,0,2000,4),4,FALSE))</f>
        <v/>
      </c>
      <c r="E865" s="24" t="str">
        <f ca="1">IF(A865="","",VLOOKUP(A865,OFFSET(主干线!$C$2,0,0,2000,6),6,FALSE))</f>
        <v/>
      </c>
    </row>
    <row r="866" spans="1:5">
      <c r="A866" s="24" t="str">
        <f>IF([1]新扩建线路!A866="","",[1]新扩建线路!A866)</f>
        <v/>
      </c>
      <c r="B866" s="24" t="str">
        <f>IF([1]新扩建线路!B866="","",[1]新扩建线路!B866)</f>
        <v/>
      </c>
      <c r="C866" s="24" t="str">
        <f>IF([1]新扩建线路!C866="","",[1]新扩建线路!C866)</f>
        <v/>
      </c>
      <c r="D866" s="24" t="str">
        <f ca="1">IF(A866="","",VLOOKUP(A866,OFFSET(主干线!$C$2,0,0,2000,4),4,FALSE))</f>
        <v/>
      </c>
      <c r="E866" s="24" t="str">
        <f ca="1">IF(A866="","",VLOOKUP(A866,OFFSET(主干线!$C$2,0,0,2000,6),6,FALSE))</f>
        <v/>
      </c>
    </row>
    <row r="867" spans="1:5">
      <c r="A867" s="24" t="str">
        <f>IF([1]新扩建线路!A867="","",[1]新扩建线路!A867)</f>
        <v/>
      </c>
      <c r="B867" s="24" t="str">
        <f>IF([1]新扩建线路!B867="","",[1]新扩建线路!B867)</f>
        <v/>
      </c>
      <c r="C867" s="24" t="str">
        <f>IF([1]新扩建线路!C867="","",[1]新扩建线路!C867)</f>
        <v/>
      </c>
      <c r="D867" s="24" t="str">
        <f ca="1">IF(A867="","",VLOOKUP(A867,OFFSET(主干线!$C$2,0,0,2000,4),4,FALSE))</f>
        <v/>
      </c>
      <c r="E867" s="24" t="str">
        <f ca="1">IF(A867="","",VLOOKUP(A867,OFFSET(主干线!$C$2,0,0,2000,6),6,FALSE))</f>
        <v/>
      </c>
    </row>
    <row r="868" spans="1:5">
      <c r="A868" s="24" t="str">
        <f>IF([1]新扩建线路!A868="","",[1]新扩建线路!A868)</f>
        <v/>
      </c>
      <c r="B868" s="24" t="str">
        <f>IF([1]新扩建线路!B868="","",[1]新扩建线路!B868)</f>
        <v/>
      </c>
      <c r="C868" s="24" t="str">
        <f>IF([1]新扩建线路!C868="","",[1]新扩建线路!C868)</f>
        <v/>
      </c>
      <c r="D868" s="24" t="str">
        <f ca="1">IF(A868="","",VLOOKUP(A868,OFFSET(主干线!$C$2,0,0,2000,4),4,FALSE))</f>
        <v/>
      </c>
      <c r="E868" s="24" t="str">
        <f ca="1">IF(A868="","",VLOOKUP(A868,OFFSET(主干线!$C$2,0,0,2000,6),6,FALSE))</f>
        <v/>
      </c>
    </row>
    <row r="869" spans="1:5">
      <c r="A869" s="24" t="str">
        <f>IF([1]新扩建线路!A869="","",[1]新扩建线路!A869)</f>
        <v/>
      </c>
      <c r="B869" s="24" t="str">
        <f>IF([1]新扩建线路!B869="","",[1]新扩建线路!B869)</f>
        <v/>
      </c>
      <c r="C869" s="24" t="str">
        <f>IF([1]新扩建线路!C869="","",[1]新扩建线路!C869)</f>
        <v/>
      </c>
      <c r="D869" s="24" t="str">
        <f ca="1">IF(A869="","",VLOOKUP(A869,OFFSET(主干线!$C$2,0,0,2000,4),4,FALSE))</f>
        <v/>
      </c>
      <c r="E869" s="24" t="str">
        <f ca="1">IF(A869="","",VLOOKUP(A869,OFFSET(主干线!$C$2,0,0,2000,6),6,FALSE))</f>
        <v/>
      </c>
    </row>
    <row r="870" spans="1:5">
      <c r="A870" s="24" t="str">
        <f>IF([1]新扩建线路!A870="","",[1]新扩建线路!A870)</f>
        <v/>
      </c>
      <c r="B870" s="24" t="str">
        <f>IF([1]新扩建线路!B870="","",[1]新扩建线路!B870)</f>
        <v/>
      </c>
      <c r="C870" s="24" t="str">
        <f>IF([1]新扩建线路!C870="","",[1]新扩建线路!C870)</f>
        <v/>
      </c>
      <c r="D870" s="24" t="str">
        <f ca="1">IF(A870="","",VLOOKUP(A870,OFFSET(主干线!$C$2,0,0,2000,4),4,FALSE))</f>
        <v/>
      </c>
      <c r="E870" s="24" t="str">
        <f ca="1">IF(A870="","",VLOOKUP(A870,OFFSET(主干线!$C$2,0,0,2000,6),6,FALSE))</f>
        <v/>
      </c>
    </row>
    <row r="871" spans="1:5">
      <c r="A871" s="24" t="str">
        <f>IF([1]新扩建线路!A871="","",[1]新扩建线路!A871)</f>
        <v/>
      </c>
      <c r="B871" s="24" t="str">
        <f>IF([1]新扩建线路!B871="","",[1]新扩建线路!B871)</f>
        <v/>
      </c>
      <c r="C871" s="24" t="str">
        <f>IF([1]新扩建线路!C871="","",[1]新扩建线路!C871)</f>
        <v/>
      </c>
      <c r="D871" s="24" t="str">
        <f ca="1">IF(A871="","",VLOOKUP(A871,OFFSET(主干线!$C$2,0,0,2000,4),4,FALSE))</f>
        <v/>
      </c>
      <c r="E871" s="24" t="str">
        <f ca="1">IF(A871="","",VLOOKUP(A871,OFFSET(主干线!$C$2,0,0,2000,6),6,FALSE))</f>
        <v/>
      </c>
    </row>
    <row r="872" spans="1:5">
      <c r="A872" s="24" t="str">
        <f>IF([1]新扩建线路!A872="","",[1]新扩建线路!A872)</f>
        <v/>
      </c>
      <c r="B872" s="24" t="str">
        <f>IF([1]新扩建线路!B872="","",[1]新扩建线路!B872)</f>
        <v/>
      </c>
      <c r="C872" s="24" t="str">
        <f>IF([1]新扩建线路!C872="","",[1]新扩建线路!C872)</f>
        <v/>
      </c>
      <c r="D872" s="24" t="str">
        <f ca="1">IF(A872="","",VLOOKUP(A872,OFFSET(主干线!$C$2,0,0,2000,4),4,FALSE))</f>
        <v/>
      </c>
      <c r="E872" s="24" t="str">
        <f ca="1">IF(A872="","",VLOOKUP(A872,OFFSET(主干线!$C$2,0,0,2000,6),6,FALSE))</f>
        <v/>
      </c>
    </row>
    <row r="873" spans="1:5">
      <c r="A873" s="24" t="str">
        <f>IF([1]新扩建线路!A873="","",[1]新扩建线路!A873)</f>
        <v/>
      </c>
      <c r="B873" s="24" t="str">
        <f>IF([1]新扩建线路!B873="","",[1]新扩建线路!B873)</f>
        <v/>
      </c>
      <c r="C873" s="24" t="str">
        <f>IF([1]新扩建线路!C873="","",[1]新扩建线路!C873)</f>
        <v/>
      </c>
      <c r="D873" s="24" t="str">
        <f ca="1">IF(A873="","",VLOOKUP(A873,OFFSET(主干线!$C$2,0,0,2000,4),4,FALSE))</f>
        <v/>
      </c>
      <c r="E873" s="24" t="str">
        <f ca="1">IF(A873="","",VLOOKUP(A873,OFFSET(主干线!$C$2,0,0,2000,6),6,FALSE))</f>
        <v/>
      </c>
    </row>
    <row r="874" spans="1:5">
      <c r="A874" s="24" t="str">
        <f>IF([1]新扩建线路!A874="","",[1]新扩建线路!A874)</f>
        <v/>
      </c>
      <c r="B874" s="24" t="str">
        <f>IF([1]新扩建线路!B874="","",[1]新扩建线路!B874)</f>
        <v/>
      </c>
      <c r="C874" s="24" t="str">
        <f>IF([1]新扩建线路!C874="","",[1]新扩建线路!C874)</f>
        <v/>
      </c>
      <c r="D874" s="24" t="str">
        <f ca="1">IF(A874="","",VLOOKUP(A874,OFFSET(主干线!$C$2,0,0,2000,4),4,FALSE))</f>
        <v/>
      </c>
      <c r="E874" s="24" t="str">
        <f ca="1">IF(A874="","",VLOOKUP(A874,OFFSET(主干线!$C$2,0,0,2000,6),6,FALSE))</f>
        <v/>
      </c>
    </row>
    <row r="875" spans="1:5">
      <c r="A875" s="24" t="str">
        <f>IF([1]新扩建线路!A875="","",[1]新扩建线路!A875)</f>
        <v/>
      </c>
      <c r="B875" s="24" t="str">
        <f>IF([1]新扩建线路!B875="","",[1]新扩建线路!B875)</f>
        <v/>
      </c>
      <c r="C875" s="24" t="str">
        <f>IF([1]新扩建线路!C875="","",[1]新扩建线路!C875)</f>
        <v/>
      </c>
      <c r="D875" s="24" t="str">
        <f ca="1">IF(A875="","",VLOOKUP(A875,OFFSET(主干线!$C$2,0,0,2000,4),4,FALSE))</f>
        <v/>
      </c>
      <c r="E875" s="24" t="str">
        <f ca="1">IF(A875="","",VLOOKUP(A875,OFFSET(主干线!$C$2,0,0,2000,6),6,FALSE))</f>
        <v/>
      </c>
    </row>
    <row r="876" spans="1:5">
      <c r="A876" s="24" t="str">
        <f>IF([1]新扩建线路!A876="","",[1]新扩建线路!A876)</f>
        <v/>
      </c>
      <c r="B876" s="24" t="str">
        <f>IF([1]新扩建线路!B876="","",[1]新扩建线路!B876)</f>
        <v/>
      </c>
      <c r="C876" s="24" t="str">
        <f>IF([1]新扩建线路!C876="","",[1]新扩建线路!C876)</f>
        <v/>
      </c>
      <c r="D876" s="24" t="str">
        <f ca="1">IF(A876="","",VLOOKUP(A876,OFFSET(主干线!$C$2,0,0,2000,4),4,FALSE))</f>
        <v/>
      </c>
      <c r="E876" s="24" t="str">
        <f ca="1">IF(A876="","",VLOOKUP(A876,OFFSET(主干线!$C$2,0,0,2000,6),6,FALSE))</f>
        <v/>
      </c>
    </row>
    <row r="877" spans="1:5">
      <c r="A877" s="24" t="str">
        <f>IF([1]新扩建线路!A877="","",[1]新扩建线路!A877)</f>
        <v/>
      </c>
      <c r="B877" s="24" t="str">
        <f>IF([1]新扩建线路!B877="","",[1]新扩建线路!B877)</f>
        <v/>
      </c>
      <c r="C877" s="24" t="str">
        <f>IF([1]新扩建线路!C877="","",[1]新扩建线路!C877)</f>
        <v/>
      </c>
      <c r="D877" s="24" t="str">
        <f ca="1">IF(A877="","",VLOOKUP(A877,OFFSET(主干线!$C$2,0,0,2000,4),4,FALSE))</f>
        <v/>
      </c>
      <c r="E877" s="24" t="str">
        <f ca="1">IF(A877="","",VLOOKUP(A877,OFFSET(主干线!$C$2,0,0,2000,6),6,FALSE))</f>
        <v/>
      </c>
    </row>
    <row r="878" spans="1:5">
      <c r="A878" s="24" t="str">
        <f>IF([1]新扩建线路!A878="","",[1]新扩建线路!A878)</f>
        <v/>
      </c>
      <c r="B878" s="24" t="str">
        <f>IF([1]新扩建线路!B878="","",[1]新扩建线路!B878)</f>
        <v/>
      </c>
      <c r="C878" s="24" t="str">
        <f>IF([1]新扩建线路!C878="","",[1]新扩建线路!C878)</f>
        <v/>
      </c>
      <c r="D878" s="24" t="str">
        <f ca="1">IF(A878="","",VLOOKUP(A878,OFFSET(主干线!$C$2,0,0,2000,4),4,FALSE))</f>
        <v/>
      </c>
      <c r="E878" s="24" t="str">
        <f ca="1">IF(A878="","",VLOOKUP(A878,OFFSET(主干线!$C$2,0,0,2000,6),6,FALSE))</f>
        <v/>
      </c>
    </row>
    <row r="879" spans="1:5">
      <c r="A879" s="24" t="str">
        <f>IF([1]新扩建线路!A879="","",[1]新扩建线路!A879)</f>
        <v/>
      </c>
      <c r="B879" s="24" t="str">
        <f>IF([1]新扩建线路!B879="","",[1]新扩建线路!B879)</f>
        <v/>
      </c>
      <c r="C879" s="24" t="str">
        <f>IF([1]新扩建线路!C879="","",[1]新扩建线路!C879)</f>
        <v/>
      </c>
      <c r="D879" s="24" t="str">
        <f ca="1">IF(A879="","",VLOOKUP(A879,OFFSET(主干线!$C$2,0,0,2000,4),4,FALSE))</f>
        <v/>
      </c>
      <c r="E879" s="24" t="str">
        <f ca="1">IF(A879="","",VLOOKUP(A879,OFFSET(主干线!$C$2,0,0,2000,6),6,FALSE))</f>
        <v/>
      </c>
    </row>
    <row r="880" spans="1:5">
      <c r="A880" s="24" t="str">
        <f>IF([1]新扩建线路!A880="","",[1]新扩建线路!A880)</f>
        <v/>
      </c>
      <c r="B880" s="24" t="str">
        <f>IF([1]新扩建线路!B880="","",[1]新扩建线路!B880)</f>
        <v/>
      </c>
      <c r="C880" s="24" t="str">
        <f>IF([1]新扩建线路!C880="","",[1]新扩建线路!C880)</f>
        <v/>
      </c>
      <c r="D880" s="24" t="str">
        <f ca="1">IF(A880="","",VLOOKUP(A880,OFFSET(主干线!$C$2,0,0,2000,4),4,FALSE))</f>
        <v/>
      </c>
      <c r="E880" s="24" t="str">
        <f ca="1">IF(A880="","",VLOOKUP(A880,OFFSET(主干线!$C$2,0,0,2000,6),6,FALSE))</f>
        <v/>
      </c>
    </row>
    <row r="881" spans="1:5">
      <c r="A881" s="24" t="str">
        <f>IF([1]新扩建线路!A881="","",[1]新扩建线路!A881)</f>
        <v/>
      </c>
      <c r="B881" s="24" t="str">
        <f>IF([1]新扩建线路!B881="","",[1]新扩建线路!B881)</f>
        <v/>
      </c>
      <c r="C881" s="24" t="str">
        <f>IF([1]新扩建线路!C881="","",[1]新扩建线路!C881)</f>
        <v/>
      </c>
      <c r="D881" s="24" t="str">
        <f ca="1">IF(A881="","",VLOOKUP(A881,OFFSET(主干线!$C$2,0,0,2000,4),4,FALSE))</f>
        <v/>
      </c>
      <c r="E881" s="24" t="str">
        <f ca="1">IF(A881="","",VLOOKUP(A881,OFFSET(主干线!$C$2,0,0,2000,6),6,FALSE))</f>
        <v/>
      </c>
    </row>
    <row r="882" spans="1:5">
      <c r="A882" s="24" t="str">
        <f>IF([1]新扩建线路!A882="","",[1]新扩建线路!A882)</f>
        <v/>
      </c>
      <c r="B882" s="24" t="str">
        <f>IF([1]新扩建线路!B882="","",[1]新扩建线路!B882)</f>
        <v/>
      </c>
      <c r="C882" s="24" t="str">
        <f>IF([1]新扩建线路!C882="","",[1]新扩建线路!C882)</f>
        <v/>
      </c>
      <c r="D882" s="24" t="str">
        <f ca="1">IF(A882="","",VLOOKUP(A882,OFFSET(主干线!$C$2,0,0,2000,4),4,FALSE))</f>
        <v/>
      </c>
      <c r="E882" s="24" t="str">
        <f ca="1">IF(A882="","",VLOOKUP(A882,OFFSET(主干线!$C$2,0,0,2000,6),6,FALSE))</f>
        <v/>
      </c>
    </row>
    <row r="883" spans="1:5">
      <c r="A883" s="24" t="str">
        <f>IF([1]新扩建线路!A883="","",[1]新扩建线路!A883)</f>
        <v/>
      </c>
      <c r="B883" s="24" t="str">
        <f>IF([1]新扩建线路!B883="","",[1]新扩建线路!B883)</f>
        <v/>
      </c>
      <c r="C883" s="24" t="str">
        <f>IF([1]新扩建线路!C883="","",[1]新扩建线路!C883)</f>
        <v/>
      </c>
      <c r="D883" s="24" t="str">
        <f ca="1">IF(A883="","",VLOOKUP(A883,OFFSET(主干线!$C$2,0,0,2000,4),4,FALSE))</f>
        <v/>
      </c>
      <c r="E883" s="24" t="str">
        <f ca="1">IF(A883="","",VLOOKUP(A883,OFFSET(主干线!$C$2,0,0,2000,6),6,FALSE))</f>
        <v/>
      </c>
    </row>
    <row r="884" spans="1:5">
      <c r="A884" s="24" t="str">
        <f>IF([1]新扩建线路!A884="","",[1]新扩建线路!A884)</f>
        <v/>
      </c>
      <c r="B884" s="24" t="str">
        <f>IF([1]新扩建线路!B884="","",[1]新扩建线路!B884)</f>
        <v/>
      </c>
      <c r="C884" s="24" t="str">
        <f>IF([1]新扩建线路!C884="","",[1]新扩建线路!C884)</f>
        <v/>
      </c>
      <c r="D884" s="24" t="str">
        <f ca="1">IF(A884="","",VLOOKUP(A884,OFFSET(主干线!$C$2,0,0,2000,4),4,FALSE))</f>
        <v/>
      </c>
      <c r="E884" s="24" t="str">
        <f ca="1">IF(A884="","",VLOOKUP(A884,OFFSET(主干线!$C$2,0,0,2000,6),6,FALSE))</f>
        <v/>
      </c>
    </row>
    <row r="885" spans="1:5">
      <c r="A885" s="24" t="str">
        <f>IF([1]新扩建线路!A885="","",[1]新扩建线路!A885)</f>
        <v/>
      </c>
      <c r="B885" s="24" t="str">
        <f>IF([1]新扩建线路!B885="","",[1]新扩建线路!B885)</f>
        <v/>
      </c>
      <c r="C885" s="24" t="str">
        <f>IF([1]新扩建线路!C885="","",[1]新扩建线路!C885)</f>
        <v/>
      </c>
      <c r="D885" s="24" t="str">
        <f ca="1">IF(A885="","",VLOOKUP(A885,OFFSET(主干线!$C$2,0,0,2000,4),4,FALSE))</f>
        <v/>
      </c>
      <c r="E885" s="24" t="str">
        <f ca="1">IF(A885="","",VLOOKUP(A885,OFFSET(主干线!$C$2,0,0,2000,6),6,FALSE))</f>
        <v/>
      </c>
    </row>
    <row r="886" spans="1:5">
      <c r="A886" s="24" t="str">
        <f>IF([1]新扩建线路!A886="","",[1]新扩建线路!A886)</f>
        <v/>
      </c>
      <c r="B886" s="24" t="str">
        <f>IF([1]新扩建线路!B886="","",[1]新扩建线路!B886)</f>
        <v/>
      </c>
      <c r="C886" s="24" t="str">
        <f>IF([1]新扩建线路!C886="","",[1]新扩建线路!C886)</f>
        <v/>
      </c>
      <c r="D886" s="24" t="str">
        <f ca="1">IF(A886="","",VLOOKUP(A886,OFFSET(主干线!$C$2,0,0,2000,4),4,FALSE))</f>
        <v/>
      </c>
      <c r="E886" s="24" t="str">
        <f ca="1">IF(A886="","",VLOOKUP(A886,OFFSET(主干线!$C$2,0,0,2000,6),6,FALSE))</f>
        <v/>
      </c>
    </row>
    <row r="887" spans="1:5">
      <c r="A887" s="24" t="str">
        <f>IF([1]新扩建线路!A887="","",[1]新扩建线路!A887)</f>
        <v/>
      </c>
      <c r="B887" s="24" t="str">
        <f>IF([1]新扩建线路!B887="","",[1]新扩建线路!B887)</f>
        <v/>
      </c>
      <c r="C887" s="24" t="str">
        <f>IF([1]新扩建线路!C887="","",[1]新扩建线路!C887)</f>
        <v/>
      </c>
      <c r="D887" s="24" t="str">
        <f ca="1">IF(A887="","",VLOOKUP(A887,OFFSET(主干线!$C$2,0,0,2000,4),4,FALSE))</f>
        <v/>
      </c>
      <c r="E887" s="24" t="str">
        <f ca="1">IF(A887="","",VLOOKUP(A887,OFFSET(主干线!$C$2,0,0,2000,6),6,FALSE))</f>
        <v/>
      </c>
    </row>
    <row r="888" spans="1:5">
      <c r="A888" s="24" t="str">
        <f>IF([1]新扩建线路!A888="","",[1]新扩建线路!A888)</f>
        <v/>
      </c>
      <c r="B888" s="24" t="str">
        <f>IF([1]新扩建线路!B888="","",[1]新扩建线路!B888)</f>
        <v/>
      </c>
      <c r="C888" s="24" t="str">
        <f>IF([1]新扩建线路!C888="","",[1]新扩建线路!C888)</f>
        <v/>
      </c>
      <c r="D888" s="24" t="str">
        <f ca="1">IF(A888="","",VLOOKUP(A888,OFFSET(主干线!$C$2,0,0,2000,4),4,FALSE))</f>
        <v/>
      </c>
      <c r="E888" s="24" t="str">
        <f ca="1">IF(A888="","",VLOOKUP(A888,OFFSET(主干线!$C$2,0,0,2000,6),6,FALSE))</f>
        <v/>
      </c>
    </row>
    <row r="889" spans="1:5">
      <c r="A889" s="24" t="str">
        <f>IF([1]新扩建线路!A889="","",[1]新扩建线路!A889)</f>
        <v/>
      </c>
      <c r="B889" s="24" t="str">
        <f>IF([1]新扩建线路!B889="","",[1]新扩建线路!B889)</f>
        <v/>
      </c>
      <c r="C889" s="24" t="str">
        <f>IF([1]新扩建线路!C889="","",[1]新扩建线路!C889)</f>
        <v/>
      </c>
      <c r="D889" s="24" t="str">
        <f ca="1">IF(A889="","",VLOOKUP(A889,OFFSET(主干线!$C$2,0,0,2000,4),4,FALSE))</f>
        <v/>
      </c>
      <c r="E889" s="24" t="str">
        <f ca="1">IF(A889="","",VLOOKUP(A889,OFFSET(主干线!$C$2,0,0,2000,6),6,FALSE))</f>
        <v/>
      </c>
    </row>
    <row r="890" spans="1:5">
      <c r="A890" s="24" t="str">
        <f>IF([1]新扩建线路!A890="","",[1]新扩建线路!A890)</f>
        <v/>
      </c>
      <c r="B890" s="24" t="str">
        <f>IF([1]新扩建线路!B890="","",[1]新扩建线路!B890)</f>
        <v/>
      </c>
      <c r="C890" s="24" t="str">
        <f>IF([1]新扩建线路!C890="","",[1]新扩建线路!C890)</f>
        <v/>
      </c>
      <c r="D890" s="24" t="str">
        <f ca="1">IF(A890="","",VLOOKUP(A890,OFFSET(主干线!$C$2,0,0,2000,4),4,FALSE))</f>
        <v/>
      </c>
      <c r="E890" s="24" t="str">
        <f ca="1">IF(A890="","",VLOOKUP(A890,OFFSET(主干线!$C$2,0,0,2000,6),6,FALSE))</f>
        <v/>
      </c>
    </row>
    <row r="891" spans="1:5">
      <c r="A891" s="24" t="str">
        <f>IF([1]新扩建线路!A891="","",[1]新扩建线路!A891)</f>
        <v/>
      </c>
      <c r="B891" s="24" t="str">
        <f>IF([1]新扩建线路!B891="","",[1]新扩建线路!B891)</f>
        <v/>
      </c>
      <c r="C891" s="24" t="str">
        <f>IF([1]新扩建线路!C891="","",[1]新扩建线路!C891)</f>
        <v/>
      </c>
      <c r="D891" s="24" t="str">
        <f ca="1">IF(A891="","",VLOOKUP(A891,OFFSET(主干线!$C$2,0,0,2000,4),4,FALSE))</f>
        <v/>
      </c>
      <c r="E891" s="24" t="str">
        <f ca="1">IF(A891="","",VLOOKUP(A891,OFFSET(主干线!$C$2,0,0,2000,6),6,FALSE))</f>
        <v/>
      </c>
    </row>
    <row r="892" spans="1:5">
      <c r="A892" s="24" t="str">
        <f>IF([1]新扩建线路!A892="","",[1]新扩建线路!A892)</f>
        <v/>
      </c>
      <c r="B892" s="24" t="str">
        <f>IF([1]新扩建线路!B892="","",[1]新扩建线路!B892)</f>
        <v/>
      </c>
      <c r="C892" s="24" t="str">
        <f>IF([1]新扩建线路!C892="","",[1]新扩建线路!C892)</f>
        <v/>
      </c>
      <c r="D892" s="24" t="str">
        <f ca="1">IF(A892="","",VLOOKUP(A892,OFFSET(主干线!$C$2,0,0,2000,4),4,FALSE))</f>
        <v/>
      </c>
      <c r="E892" s="24" t="str">
        <f ca="1">IF(A892="","",VLOOKUP(A892,OFFSET(主干线!$C$2,0,0,2000,6),6,FALSE))</f>
        <v/>
      </c>
    </row>
    <row r="893" spans="1:5">
      <c r="A893" s="24" t="str">
        <f>IF([1]新扩建线路!A893="","",[1]新扩建线路!A893)</f>
        <v/>
      </c>
      <c r="B893" s="24" t="str">
        <f>IF([1]新扩建线路!B893="","",[1]新扩建线路!B893)</f>
        <v/>
      </c>
      <c r="C893" s="24" t="str">
        <f>IF([1]新扩建线路!C893="","",[1]新扩建线路!C893)</f>
        <v/>
      </c>
      <c r="D893" s="24" t="str">
        <f ca="1">IF(A893="","",VLOOKUP(A893,OFFSET(主干线!$C$2,0,0,2000,4),4,FALSE))</f>
        <v/>
      </c>
      <c r="E893" s="24" t="str">
        <f ca="1">IF(A893="","",VLOOKUP(A893,OFFSET(主干线!$C$2,0,0,2000,6),6,FALSE))</f>
        <v/>
      </c>
    </row>
    <row r="894" spans="1:5">
      <c r="A894" s="24" t="str">
        <f>IF([1]新扩建线路!A894="","",[1]新扩建线路!A894)</f>
        <v/>
      </c>
      <c r="B894" s="24" t="str">
        <f>IF([1]新扩建线路!B894="","",[1]新扩建线路!B894)</f>
        <v/>
      </c>
      <c r="C894" s="24" t="str">
        <f>IF([1]新扩建线路!C894="","",[1]新扩建线路!C894)</f>
        <v/>
      </c>
      <c r="D894" s="24" t="str">
        <f ca="1">IF(A894="","",VLOOKUP(A894,OFFSET(主干线!$C$2,0,0,2000,4),4,FALSE))</f>
        <v/>
      </c>
      <c r="E894" s="24" t="str">
        <f ca="1">IF(A894="","",VLOOKUP(A894,OFFSET(主干线!$C$2,0,0,2000,6),6,FALSE))</f>
        <v/>
      </c>
    </row>
    <row r="895" spans="1:5">
      <c r="A895" s="24" t="str">
        <f>IF([1]新扩建线路!A895="","",[1]新扩建线路!A895)</f>
        <v/>
      </c>
      <c r="B895" s="24" t="str">
        <f>IF([1]新扩建线路!B895="","",[1]新扩建线路!B895)</f>
        <v/>
      </c>
      <c r="C895" s="24" t="str">
        <f>IF([1]新扩建线路!C895="","",[1]新扩建线路!C895)</f>
        <v/>
      </c>
      <c r="D895" s="24" t="str">
        <f ca="1">IF(A895="","",VLOOKUP(A895,OFFSET(主干线!$C$2,0,0,2000,4),4,FALSE))</f>
        <v/>
      </c>
      <c r="E895" s="24" t="str">
        <f ca="1">IF(A895="","",VLOOKUP(A895,OFFSET(主干线!$C$2,0,0,2000,6),6,FALSE))</f>
        <v/>
      </c>
    </row>
    <row r="896" spans="1:5">
      <c r="A896" s="24" t="str">
        <f>IF([1]新扩建线路!A896="","",[1]新扩建线路!A896)</f>
        <v/>
      </c>
      <c r="B896" s="24" t="str">
        <f>IF([1]新扩建线路!B896="","",[1]新扩建线路!B896)</f>
        <v/>
      </c>
      <c r="C896" s="24" t="str">
        <f>IF([1]新扩建线路!C896="","",[1]新扩建线路!C896)</f>
        <v/>
      </c>
      <c r="D896" s="24" t="str">
        <f ca="1">IF(A896="","",VLOOKUP(A896,OFFSET(主干线!$C$2,0,0,2000,4),4,FALSE))</f>
        <v/>
      </c>
      <c r="E896" s="24" t="str">
        <f ca="1">IF(A896="","",VLOOKUP(A896,OFFSET(主干线!$C$2,0,0,2000,6),6,FALSE))</f>
        <v/>
      </c>
    </row>
    <row r="897" spans="1:5">
      <c r="A897" s="24" t="str">
        <f>IF([1]新扩建线路!A897="","",[1]新扩建线路!A897)</f>
        <v/>
      </c>
      <c r="B897" s="24" t="str">
        <f>IF([1]新扩建线路!B897="","",[1]新扩建线路!B897)</f>
        <v/>
      </c>
      <c r="C897" s="24" t="str">
        <f>IF([1]新扩建线路!C897="","",[1]新扩建线路!C897)</f>
        <v/>
      </c>
      <c r="D897" s="24" t="str">
        <f ca="1">IF(A897="","",VLOOKUP(A897,OFFSET(主干线!$C$2,0,0,2000,4),4,FALSE))</f>
        <v/>
      </c>
      <c r="E897" s="24" t="str">
        <f ca="1">IF(A897="","",VLOOKUP(A897,OFFSET(主干线!$C$2,0,0,2000,6),6,FALSE))</f>
        <v/>
      </c>
    </row>
    <row r="898" spans="1:5">
      <c r="A898" s="24" t="str">
        <f>IF([1]新扩建线路!A898="","",[1]新扩建线路!A898)</f>
        <v/>
      </c>
      <c r="B898" s="24" t="str">
        <f>IF([1]新扩建线路!B898="","",[1]新扩建线路!B898)</f>
        <v/>
      </c>
      <c r="C898" s="24" t="str">
        <f>IF([1]新扩建线路!C898="","",[1]新扩建线路!C898)</f>
        <v/>
      </c>
      <c r="D898" s="24" t="str">
        <f ca="1">IF(A898="","",VLOOKUP(A898,OFFSET(主干线!$C$2,0,0,2000,4),4,FALSE))</f>
        <v/>
      </c>
      <c r="E898" s="24" t="str">
        <f ca="1">IF(A898="","",VLOOKUP(A898,OFFSET(主干线!$C$2,0,0,2000,6),6,FALSE))</f>
        <v/>
      </c>
    </row>
    <row r="899" spans="1:5">
      <c r="A899" s="24" t="str">
        <f>IF([1]新扩建线路!A899="","",[1]新扩建线路!A899)</f>
        <v/>
      </c>
      <c r="B899" s="24" t="str">
        <f>IF([1]新扩建线路!B899="","",[1]新扩建线路!B899)</f>
        <v/>
      </c>
      <c r="C899" s="24" t="str">
        <f>IF([1]新扩建线路!C899="","",[1]新扩建线路!C899)</f>
        <v/>
      </c>
      <c r="D899" s="24" t="str">
        <f ca="1">IF(A899="","",VLOOKUP(A899,OFFSET(主干线!$C$2,0,0,2000,4),4,FALSE))</f>
        <v/>
      </c>
      <c r="E899" s="24" t="str">
        <f ca="1">IF(A899="","",VLOOKUP(A899,OFFSET(主干线!$C$2,0,0,2000,6),6,FALSE))</f>
        <v/>
      </c>
    </row>
    <row r="900" spans="1:5">
      <c r="A900" s="24" t="str">
        <f>IF([1]新扩建线路!A900="","",[1]新扩建线路!A900)</f>
        <v/>
      </c>
      <c r="B900" s="24" t="str">
        <f>IF([1]新扩建线路!B900="","",[1]新扩建线路!B900)</f>
        <v/>
      </c>
      <c r="C900" s="24" t="str">
        <f>IF([1]新扩建线路!C900="","",[1]新扩建线路!C900)</f>
        <v/>
      </c>
      <c r="D900" s="24" t="str">
        <f ca="1">IF(A900="","",VLOOKUP(A900,OFFSET(主干线!$C$2,0,0,2000,4),4,FALSE))</f>
        <v/>
      </c>
      <c r="E900" s="24" t="str">
        <f ca="1">IF(A900="","",VLOOKUP(A900,OFFSET(主干线!$C$2,0,0,2000,6),6,FALSE))</f>
        <v/>
      </c>
    </row>
    <row r="901" spans="1:5">
      <c r="A901" s="24" t="str">
        <f>IF([1]新扩建线路!A901="","",[1]新扩建线路!A901)</f>
        <v/>
      </c>
      <c r="B901" s="24" t="str">
        <f>IF([1]新扩建线路!B901="","",[1]新扩建线路!B901)</f>
        <v/>
      </c>
      <c r="C901" s="24" t="str">
        <f>IF([1]新扩建线路!C901="","",[1]新扩建线路!C901)</f>
        <v/>
      </c>
      <c r="D901" s="24" t="str">
        <f ca="1">IF(A901="","",VLOOKUP(A901,OFFSET(主干线!$C$2,0,0,2000,4),4,FALSE))</f>
        <v/>
      </c>
      <c r="E901" s="24" t="str">
        <f ca="1">IF(A901="","",VLOOKUP(A901,OFFSET(主干线!$C$2,0,0,2000,6),6,FALSE))</f>
        <v/>
      </c>
    </row>
    <row r="902" spans="1:5">
      <c r="A902" s="24" t="str">
        <f>IF([1]新扩建线路!A902="","",[1]新扩建线路!A902)</f>
        <v/>
      </c>
      <c r="B902" s="24" t="str">
        <f>IF([1]新扩建线路!B902="","",[1]新扩建线路!B902)</f>
        <v/>
      </c>
      <c r="C902" s="24" t="str">
        <f>IF([1]新扩建线路!C902="","",[1]新扩建线路!C902)</f>
        <v/>
      </c>
      <c r="D902" s="24" t="str">
        <f ca="1">IF(A902="","",VLOOKUP(A902,OFFSET(主干线!$C$2,0,0,2000,4),4,FALSE))</f>
        <v/>
      </c>
      <c r="E902" s="24" t="str">
        <f ca="1">IF(A902="","",VLOOKUP(A902,OFFSET(主干线!$C$2,0,0,2000,6),6,FALSE))</f>
        <v/>
      </c>
    </row>
    <row r="903" spans="1:5">
      <c r="A903" s="24" t="str">
        <f>IF([1]新扩建线路!A903="","",[1]新扩建线路!A903)</f>
        <v/>
      </c>
      <c r="B903" s="24" t="str">
        <f>IF([1]新扩建线路!B903="","",[1]新扩建线路!B903)</f>
        <v/>
      </c>
      <c r="C903" s="24" t="str">
        <f>IF([1]新扩建线路!C903="","",[1]新扩建线路!C903)</f>
        <v/>
      </c>
      <c r="D903" s="24" t="str">
        <f ca="1">IF(A903="","",VLOOKUP(A903,OFFSET(主干线!$C$2,0,0,2000,4),4,FALSE))</f>
        <v/>
      </c>
      <c r="E903" s="24" t="str">
        <f ca="1">IF(A903="","",VLOOKUP(A903,OFFSET(主干线!$C$2,0,0,2000,6),6,FALSE))</f>
        <v/>
      </c>
    </row>
    <row r="904" spans="1:5">
      <c r="A904" s="24" t="str">
        <f>IF([1]新扩建线路!A904="","",[1]新扩建线路!A904)</f>
        <v/>
      </c>
      <c r="B904" s="24" t="str">
        <f>IF([1]新扩建线路!B904="","",[1]新扩建线路!B904)</f>
        <v/>
      </c>
      <c r="C904" s="24" t="str">
        <f>IF([1]新扩建线路!C904="","",[1]新扩建线路!C904)</f>
        <v/>
      </c>
      <c r="D904" s="24" t="str">
        <f ca="1">IF(A904="","",VLOOKUP(A904,OFFSET(主干线!$C$2,0,0,2000,4),4,FALSE))</f>
        <v/>
      </c>
      <c r="E904" s="24" t="str">
        <f ca="1">IF(A904="","",VLOOKUP(A904,OFFSET(主干线!$C$2,0,0,2000,6),6,FALSE))</f>
        <v/>
      </c>
    </row>
    <row r="905" spans="1:5">
      <c r="A905" s="24" t="str">
        <f>IF([1]新扩建线路!A905="","",[1]新扩建线路!A905)</f>
        <v/>
      </c>
      <c r="B905" s="24" t="str">
        <f>IF([1]新扩建线路!B905="","",[1]新扩建线路!B905)</f>
        <v/>
      </c>
      <c r="C905" s="24" t="str">
        <f>IF([1]新扩建线路!C905="","",[1]新扩建线路!C905)</f>
        <v/>
      </c>
      <c r="D905" s="24" t="str">
        <f ca="1">IF(A905="","",VLOOKUP(A905,OFFSET(主干线!$C$2,0,0,2000,4),4,FALSE))</f>
        <v/>
      </c>
      <c r="E905" s="24" t="str">
        <f ca="1">IF(A905="","",VLOOKUP(A905,OFFSET(主干线!$C$2,0,0,2000,6),6,FALSE))</f>
        <v/>
      </c>
    </row>
    <row r="906" spans="1:5">
      <c r="A906" s="24" t="str">
        <f>IF([1]新扩建线路!A906="","",[1]新扩建线路!A906)</f>
        <v/>
      </c>
      <c r="B906" s="24" t="str">
        <f>IF([1]新扩建线路!B906="","",[1]新扩建线路!B906)</f>
        <v/>
      </c>
      <c r="C906" s="24" t="str">
        <f>IF([1]新扩建线路!C906="","",[1]新扩建线路!C906)</f>
        <v/>
      </c>
      <c r="D906" s="24" t="str">
        <f ca="1">IF(A906="","",VLOOKUP(A906,OFFSET(主干线!$C$2,0,0,2000,4),4,FALSE))</f>
        <v/>
      </c>
      <c r="E906" s="24" t="str">
        <f ca="1">IF(A906="","",VLOOKUP(A906,OFFSET(主干线!$C$2,0,0,2000,6),6,FALSE))</f>
        <v/>
      </c>
    </row>
    <row r="907" spans="1:5">
      <c r="A907" s="24" t="str">
        <f>IF([1]新扩建线路!A907="","",[1]新扩建线路!A907)</f>
        <v/>
      </c>
      <c r="B907" s="24" t="str">
        <f>IF([1]新扩建线路!B907="","",[1]新扩建线路!B907)</f>
        <v/>
      </c>
      <c r="C907" s="24" t="str">
        <f>IF([1]新扩建线路!C907="","",[1]新扩建线路!C907)</f>
        <v/>
      </c>
      <c r="D907" s="24" t="str">
        <f ca="1">IF(A907="","",VLOOKUP(A907,OFFSET(主干线!$C$2,0,0,2000,4),4,FALSE))</f>
        <v/>
      </c>
      <c r="E907" s="24" t="str">
        <f ca="1">IF(A907="","",VLOOKUP(A907,OFFSET(主干线!$C$2,0,0,2000,6),6,FALSE))</f>
        <v/>
      </c>
    </row>
    <row r="908" spans="1:5">
      <c r="A908" s="24" t="str">
        <f>IF([1]新扩建线路!A908="","",[1]新扩建线路!A908)</f>
        <v/>
      </c>
      <c r="B908" s="24" t="str">
        <f>IF([1]新扩建线路!B908="","",[1]新扩建线路!B908)</f>
        <v/>
      </c>
      <c r="C908" s="24" t="str">
        <f>IF([1]新扩建线路!C908="","",[1]新扩建线路!C908)</f>
        <v/>
      </c>
      <c r="D908" s="24" t="str">
        <f ca="1">IF(A908="","",VLOOKUP(A908,OFFSET(主干线!$C$2,0,0,2000,4),4,FALSE))</f>
        <v/>
      </c>
      <c r="E908" s="24" t="str">
        <f ca="1">IF(A908="","",VLOOKUP(A908,OFFSET(主干线!$C$2,0,0,2000,6),6,FALSE))</f>
        <v/>
      </c>
    </row>
    <row r="909" spans="1:5">
      <c r="A909" s="24" t="str">
        <f>IF([1]新扩建线路!A909="","",[1]新扩建线路!A909)</f>
        <v/>
      </c>
      <c r="B909" s="24" t="str">
        <f>IF([1]新扩建线路!B909="","",[1]新扩建线路!B909)</f>
        <v/>
      </c>
      <c r="C909" s="24" t="str">
        <f>IF([1]新扩建线路!C909="","",[1]新扩建线路!C909)</f>
        <v/>
      </c>
      <c r="D909" s="24" t="str">
        <f ca="1">IF(A909="","",VLOOKUP(A909,OFFSET(主干线!$C$2,0,0,2000,4),4,FALSE))</f>
        <v/>
      </c>
      <c r="E909" s="24" t="str">
        <f ca="1">IF(A909="","",VLOOKUP(A909,OFFSET(主干线!$C$2,0,0,2000,6),6,FALSE))</f>
        <v/>
      </c>
    </row>
    <row r="910" spans="1:5">
      <c r="A910" s="24" t="str">
        <f>IF([1]新扩建线路!A910="","",[1]新扩建线路!A910)</f>
        <v/>
      </c>
      <c r="B910" s="24" t="str">
        <f>IF([1]新扩建线路!B910="","",[1]新扩建线路!B910)</f>
        <v/>
      </c>
      <c r="C910" s="24" t="str">
        <f>IF([1]新扩建线路!C910="","",[1]新扩建线路!C910)</f>
        <v/>
      </c>
      <c r="D910" s="24" t="str">
        <f ca="1">IF(A910="","",VLOOKUP(A910,OFFSET(主干线!$C$2,0,0,2000,4),4,FALSE))</f>
        <v/>
      </c>
      <c r="E910" s="24" t="str">
        <f ca="1">IF(A910="","",VLOOKUP(A910,OFFSET(主干线!$C$2,0,0,2000,6),6,FALSE))</f>
        <v/>
      </c>
    </row>
    <row r="911" spans="1:5">
      <c r="A911" s="24" t="str">
        <f>IF([1]新扩建线路!A911="","",[1]新扩建线路!A911)</f>
        <v/>
      </c>
      <c r="B911" s="24" t="str">
        <f>IF([1]新扩建线路!B911="","",[1]新扩建线路!B911)</f>
        <v/>
      </c>
      <c r="C911" s="24" t="str">
        <f>IF([1]新扩建线路!C911="","",[1]新扩建线路!C911)</f>
        <v/>
      </c>
      <c r="D911" s="24" t="str">
        <f ca="1">IF(A911="","",VLOOKUP(A911,OFFSET(主干线!$C$2,0,0,2000,4),4,FALSE))</f>
        <v/>
      </c>
      <c r="E911" s="24" t="str">
        <f ca="1">IF(A911="","",VLOOKUP(A911,OFFSET(主干线!$C$2,0,0,2000,6),6,FALSE))</f>
        <v/>
      </c>
    </row>
    <row r="912" spans="1:5">
      <c r="A912" s="24" t="str">
        <f>IF([1]新扩建线路!A912="","",[1]新扩建线路!A912)</f>
        <v/>
      </c>
      <c r="B912" s="24" t="str">
        <f>IF([1]新扩建线路!B912="","",[1]新扩建线路!B912)</f>
        <v/>
      </c>
      <c r="C912" s="24" t="str">
        <f>IF([1]新扩建线路!C912="","",[1]新扩建线路!C912)</f>
        <v/>
      </c>
      <c r="D912" s="24" t="str">
        <f ca="1">IF(A912="","",VLOOKUP(A912,OFFSET(主干线!$C$2,0,0,2000,4),4,FALSE))</f>
        <v/>
      </c>
      <c r="E912" s="24" t="str">
        <f ca="1">IF(A912="","",VLOOKUP(A912,OFFSET(主干线!$C$2,0,0,2000,6),6,FALSE))</f>
        <v/>
      </c>
    </row>
    <row r="913" spans="1:5">
      <c r="A913" s="24" t="str">
        <f>IF([1]新扩建线路!A913="","",[1]新扩建线路!A913)</f>
        <v/>
      </c>
      <c r="B913" s="24" t="str">
        <f>IF([1]新扩建线路!B913="","",[1]新扩建线路!B913)</f>
        <v/>
      </c>
      <c r="C913" s="24" t="str">
        <f>IF([1]新扩建线路!C913="","",[1]新扩建线路!C913)</f>
        <v/>
      </c>
      <c r="D913" s="24" t="str">
        <f ca="1">IF(A913="","",VLOOKUP(A913,OFFSET(主干线!$C$2,0,0,2000,4),4,FALSE))</f>
        <v/>
      </c>
      <c r="E913" s="24" t="str">
        <f ca="1">IF(A913="","",VLOOKUP(A913,OFFSET(主干线!$C$2,0,0,2000,6),6,FALSE))</f>
        <v/>
      </c>
    </row>
    <row r="914" spans="1:5">
      <c r="A914" s="24" t="str">
        <f>IF([1]新扩建线路!A914="","",[1]新扩建线路!A914)</f>
        <v/>
      </c>
      <c r="B914" s="24" t="str">
        <f>IF([1]新扩建线路!B914="","",[1]新扩建线路!B914)</f>
        <v/>
      </c>
      <c r="C914" s="24" t="str">
        <f>IF([1]新扩建线路!C914="","",[1]新扩建线路!C914)</f>
        <v/>
      </c>
      <c r="D914" s="24" t="str">
        <f ca="1">IF(A914="","",VLOOKUP(A914,OFFSET(主干线!$C$2,0,0,2000,4),4,FALSE))</f>
        <v/>
      </c>
      <c r="E914" s="24" t="str">
        <f ca="1">IF(A914="","",VLOOKUP(A914,OFFSET(主干线!$C$2,0,0,2000,6),6,FALSE))</f>
        <v/>
      </c>
    </row>
    <row r="915" spans="1:5">
      <c r="A915" s="24" t="str">
        <f>IF([1]新扩建线路!A915="","",[1]新扩建线路!A915)</f>
        <v/>
      </c>
      <c r="B915" s="24" t="str">
        <f>IF([1]新扩建线路!B915="","",[1]新扩建线路!B915)</f>
        <v/>
      </c>
      <c r="C915" s="24" t="str">
        <f>IF([1]新扩建线路!C915="","",[1]新扩建线路!C915)</f>
        <v/>
      </c>
      <c r="D915" s="24" t="str">
        <f ca="1">IF(A915="","",VLOOKUP(A915,OFFSET(主干线!$C$2,0,0,2000,4),4,FALSE))</f>
        <v/>
      </c>
      <c r="E915" s="24" t="str">
        <f ca="1">IF(A915="","",VLOOKUP(A915,OFFSET(主干线!$C$2,0,0,2000,6),6,FALSE))</f>
        <v/>
      </c>
    </row>
    <row r="916" spans="1:5">
      <c r="A916" s="24" t="str">
        <f>IF([1]新扩建线路!A916="","",[1]新扩建线路!A916)</f>
        <v/>
      </c>
      <c r="B916" s="24" t="str">
        <f>IF([1]新扩建线路!B916="","",[1]新扩建线路!B916)</f>
        <v/>
      </c>
      <c r="C916" s="24" t="str">
        <f>IF([1]新扩建线路!C916="","",[1]新扩建线路!C916)</f>
        <v/>
      </c>
      <c r="D916" s="24" t="str">
        <f ca="1">IF(A916="","",VLOOKUP(A916,OFFSET(主干线!$C$2,0,0,2000,4),4,FALSE))</f>
        <v/>
      </c>
      <c r="E916" s="24" t="str">
        <f ca="1">IF(A916="","",VLOOKUP(A916,OFFSET(主干线!$C$2,0,0,2000,6),6,FALSE))</f>
        <v/>
      </c>
    </row>
    <row r="917" spans="1:5">
      <c r="A917" s="24" t="str">
        <f>IF([1]新扩建线路!A917="","",[1]新扩建线路!A917)</f>
        <v/>
      </c>
      <c r="B917" s="24" t="str">
        <f>IF([1]新扩建线路!B917="","",[1]新扩建线路!B917)</f>
        <v/>
      </c>
      <c r="C917" s="24" t="str">
        <f>IF([1]新扩建线路!C917="","",[1]新扩建线路!C917)</f>
        <v/>
      </c>
      <c r="D917" s="24" t="str">
        <f ca="1">IF(A917="","",VLOOKUP(A917,OFFSET(主干线!$C$2,0,0,2000,4),4,FALSE))</f>
        <v/>
      </c>
      <c r="E917" s="24" t="str">
        <f ca="1">IF(A917="","",VLOOKUP(A917,OFFSET(主干线!$C$2,0,0,2000,6),6,FALSE))</f>
        <v/>
      </c>
    </row>
    <row r="918" spans="1:5">
      <c r="A918" s="24" t="str">
        <f>IF([1]新扩建线路!A918="","",[1]新扩建线路!A918)</f>
        <v/>
      </c>
      <c r="B918" s="24" t="str">
        <f>IF([1]新扩建线路!B918="","",[1]新扩建线路!B918)</f>
        <v/>
      </c>
      <c r="C918" s="24" t="str">
        <f>IF([1]新扩建线路!C918="","",[1]新扩建线路!C918)</f>
        <v/>
      </c>
      <c r="D918" s="24" t="str">
        <f ca="1">IF(A918="","",VLOOKUP(A918,OFFSET(主干线!$C$2,0,0,2000,4),4,FALSE))</f>
        <v/>
      </c>
      <c r="E918" s="24" t="str">
        <f ca="1">IF(A918="","",VLOOKUP(A918,OFFSET(主干线!$C$2,0,0,2000,6),6,FALSE))</f>
        <v/>
      </c>
    </row>
    <row r="919" spans="1:5">
      <c r="A919" s="24" t="str">
        <f>IF([1]新扩建线路!A919="","",[1]新扩建线路!A919)</f>
        <v/>
      </c>
      <c r="B919" s="24" t="str">
        <f>IF([1]新扩建线路!B919="","",[1]新扩建线路!B919)</f>
        <v/>
      </c>
      <c r="C919" s="24" t="str">
        <f>IF([1]新扩建线路!C919="","",[1]新扩建线路!C919)</f>
        <v/>
      </c>
      <c r="D919" s="24" t="str">
        <f ca="1">IF(A919="","",VLOOKUP(A919,OFFSET(主干线!$C$2,0,0,2000,4),4,FALSE))</f>
        <v/>
      </c>
      <c r="E919" s="24" t="str">
        <f ca="1">IF(A919="","",VLOOKUP(A919,OFFSET(主干线!$C$2,0,0,2000,6),6,FALSE))</f>
        <v/>
      </c>
    </row>
    <row r="920" spans="1:5">
      <c r="A920" s="24" t="str">
        <f>IF([1]新扩建线路!A920="","",[1]新扩建线路!A920)</f>
        <v/>
      </c>
      <c r="B920" s="24" t="str">
        <f>IF([1]新扩建线路!B920="","",[1]新扩建线路!B920)</f>
        <v/>
      </c>
      <c r="C920" s="24" t="str">
        <f>IF([1]新扩建线路!C920="","",[1]新扩建线路!C920)</f>
        <v/>
      </c>
      <c r="D920" s="24" t="str">
        <f ca="1">IF(A920="","",VLOOKUP(A920,OFFSET(主干线!$C$2,0,0,2000,4),4,FALSE))</f>
        <v/>
      </c>
      <c r="E920" s="24" t="str">
        <f ca="1">IF(A920="","",VLOOKUP(A920,OFFSET(主干线!$C$2,0,0,2000,6),6,FALSE))</f>
        <v/>
      </c>
    </row>
    <row r="921" spans="1:5">
      <c r="A921" s="24" t="str">
        <f>IF([1]新扩建线路!A921="","",[1]新扩建线路!A921)</f>
        <v/>
      </c>
      <c r="B921" s="24" t="str">
        <f>IF([1]新扩建线路!B921="","",[1]新扩建线路!B921)</f>
        <v/>
      </c>
      <c r="C921" s="24" t="str">
        <f>IF([1]新扩建线路!C921="","",[1]新扩建线路!C921)</f>
        <v/>
      </c>
      <c r="D921" s="24" t="str">
        <f ca="1">IF(A921="","",VLOOKUP(A921,OFFSET(主干线!$C$2,0,0,2000,4),4,FALSE))</f>
        <v/>
      </c>
      <c r="E921" s="24" t="str">
        <f ca="1">IF(A921="","",VLOOKUP(A921,OFFSET(主干线!$C$2,0,0,2000,6),6,FALSE))</f>
        <v/>
      </c>
    </row>
    <row r="922" spans="1:5">
      <c r="A922" s="24" t="str">
        <f>IF([1]新扩建线路!A922="","",[1]新扩建线路!A922)</f>
        <v/>
      </c>
      <c r="B922" s="24" t="str">
        <f>IF([1]新扩建线路!B922="","",[1]新扩建线路!B922)</f>
        <v/>
      </c>
      <c r="C922" s="24" t="str">
        <f>IF([1]新扩建线路!C922="","",[1]新扩建线路!C922)</f>
        <v/>
      </c>
      <c r="D922" s="24" t="str">
        <f ca="1">IF(A922="","",VLOOKUP(A922,OFFSET(主干线!$C$2,0,0,2000,4),4,FALSE))</f>
        <v/>
      </c>
      <c r="E922" s="24" t="str">
        <f ca="1">IF(A922="","",VLOOKUP(A922,OFFSET(主干线!$C$2,0,0,2000,6),6,FALSE))</f>
        <v/>
      </c>
    </row>
    <row r="923" spans="1:5">
      <c r="A923" s="24" t="str">
        <f>IF([1]新扩建线路!A923="","",[1]新扩建线路!A923)</f>
        <v/>
      </c>
      <c r="B923" s="24" t="str">
        <f>IF([1]新扩建线路!B923="","",[1]新扩建线路!B923)</f>
        <v/>
      </c>
      <c r="C923" s="24" t="str">
        <f>IF([1]新扩建线路!C923="","",[1]新扩建线路!C923)</f>
        <v/>
      </c>
      <c r="D923" s="24" t="str">
        <f ca="1">IF(A923="","",VLOOKUP(A923,OFFSET(主干线!$C$2,0,0,2000,4),4,FALSE))</f>
        <v/>
      </c>
      <c r="E923" s="24" t="str">
        <f ca="1">IF(A923="","",VLOOKUP(A923,OFFSET(主干线!$C$2,0,0,2000,6),6,FALSE))</f>
        <v/>
      </c>
    </row>
    <row r="924" spans="1:5">
      <c r="A924" s="24" t="str">
        <f>IF([1]新扩建线路!A924="","",[1]新扩建线路!A924)</f>
        <v/>
      </c>
      <c r="B924" s="24" t="str">
        <f>IF([1]新扩建线路!B924="","",[1]新扩建线路!B924)</f>
        <v/>
      </c>
      <c r="C924" s="24" t="str">
        <f>IF([1]新扩建线路!C924="","",[1]新扩建线路!C924)</f>
        <v/>
      </c>
      <c r="D924" s="24" t="str">
        <f ca="1">IF(A924="","",VLOOKUP(A924,OFFSET(主干线!$C$2,0,0,2000,4),4,FALSE))</f>
        <v/>
      </c>
      <c r="E924" s="24" t="str">
        <f ca="1">IF(A924="","",VLOOKUP(A924,OFFSET(主干线!$C$2,0,0,2000,6),6,FALSE))</f>
        <v/>
      </c>
    </row>
    <row r="925" spans="1:5">
      <c r="A925" s="24" t="str">
        <f>IF([1]新扩建线路!A925="","",[1]新扩建线路!A925)</f>
        <v/>
      </c>
      <c r="B925" s="24" t="str">
        <f>IF([1]新扩建线路!B925="","",[1]新扩建线路!B925)</f>
        <v/>
      </c>
      <c r="C925" s="24" t="str">
        <f>IF([1]新扩建线路!C925="","",[1]新扩建线路!C925)</f>
        <v/>
      </c>
      <c r="D925" s="24" t="str">
        <f ca="1">IF(A925="","",VLOOKUP(A925,OFFSET(主干线!$C$2,0,0,2000,4),4,FALSE))</f>
        <v/>
      </c>
      <c r="E925" s="24" t="str">
        <f ca="1">IF(A925="","",VLOOKUP(A925,OFFSET(主干线!$C$2,0,0,2000,6),6,FALSE))</f>
        <v/>
      </c>
    </row>
    <row r="926" spans="1:5">
      <c r="A926" s="24" t="str">
        <f>IF([1]新扩建线路!A926="","",[1]新扩建线路!A926)</f>
        <v/>
      </c>
      <c r="B926" s="24" t="str">
        <f>IF([1]新扩建线路!B926="","",[1]新扩建线路!B926)</f>
        <v/>
      </c>
      <c r="C926" s="24" t="str">
        <f>IF([1]新扩建线路!C926="","",[1]新扩建线路!C926)</f>
        <v/>
      </c>
      <c r="D926" s="24" t="str">
        <f ca="1">IF(A926="","",VLOOKUP(A926,OFFSET(主干线!$C$2,0,0,2000,4),4,FALSE))</f>
        <v/>
      </c>
      <c r="E926" s="24" t="str">
        <f ca="1">IF(A926="","",VLOOKUP(A926,OFFSET(主干线!$C$2,0,0,2000,6),6,FALSE))</f>
        <v/>
      </c>
    </row>
    <row r="927" spans="1:5">
      <c r="A927" s="24" t="str">
        <f>IF([1]新扩建线路!A927="","",[1]新扩建线路!A927)</f>
        <v/>
      </c>
      <c r="B927" s="24" t="str">
        <f>IF([1]新扩建线路!B927="","",[1]新扩建线路!B927)</f>
        <v/>
      </c>
      <c r="C927" s="24" t="str">
        <f>IF([1]新扩建线路!C927="","",[1]新扩建线路!C927)</f>
        <v/>
      </c>
      <c r="D927" s="24" t="str">
        <f ca="1">IF(A927="","",VLOOKUP(A927,OFFSET(主干线!$C$2,0,0,2000,4),4,FALSE))</f>
        <v/>
      </c>
      <c r="E927" s="24" t="str">
        <f ca="1">IF(A927="","",VLOOKUP(A927,OFFSET(主干线!$C$2,0,0,2000,6),6,FALSE))</f>
        <v/>
      </c>
    </row>
    <row r="928" spans="1:5">
      <c r="A928" s="24" t="str">
        <f>IF([1]新扩建线路!A928="","",[1]新扩建线路!A928)</f>
        <v/>
      </c>
      <c r="B928" s="24" t="str">
        <f>IF([1]新扩建线路!B928="","",[1]新扩建线路!B928)</f>
        <v/>
      </c>
      <c r="C928" s="24" t="str">
        <f>IF([1]新扩建线路!C928="","",[1]新扩建线路!C928)</f>
        <v/>
      </c>
      <c r="D928" s="24" t="str">
        <f ca="1">IF(A928="","",VLOOKUP(A928,OFFSET(主干线!$C$2,0,0,2000,4),4,FALSE))</f>
        <v/>
      </c>
      <c r="E928" s="24" t="str">
        <f ca="1">IF(A928="","",VLOOKUP(A928,OFFSET(主干线!$C$2,0,0,2000,6),6,FALSE))</f>
        <v/>
      </c>
    </row>
    <row r="929" spans="1:5">
      <c r="A929" s="24" t="str">
        <f>IF([1]新扩建线路!A929="","",[1]新扩建线路!A929)</f>
        <v/>
      </c>
      <c r="B929" s="24" t="str">
        <f>IF([1]新扩建线路!B929="","",[1]新扩建线路!B929)</f>
        <v/>
      </c>
      <c r="C929" s="24" t="str">
        <f>IF([1]新扩建线路!C929="","",[1]新扩建线路!C929)</f>
        <v/>
      </c>
      <c r="D929" s="24" t="str">
        <f ca="1">IF(A929="","",VLOOKUP(A929,OFFSET(主干线!$C$2,0,0,2000,4),4,FALSE))</f>
        <v/>
      </c>
      <c r="E929" s="24" t="str">
        <f ca="1">IF(A929="","",VLOOKUP(A929,OFFSET(主干线!$C$2,0,0,2000,6),6,FALSE))</f>
        <v/>
      </c>
    </row>
    <row r="930" spans="1:5">
      <c r="A930" s="24" t="str">
        <f>IF([1]新扩建线路!A930="","",[1]新扩建线路!A930)</f>
        <v/>
      </c>
      <c r="B930" s="24" t="str">
        <f>IF([1]新扩建线路!B930="","",[1]新扩建线路!B930)</f>
        <v/>
      </c>
      <c r="C930" s="24" t="str">
        <f>IF([1]新扩建线路!C930="","",[1]新扩建线路!C930)</f>
        <v/>
      </c>
      <c r="D930" s="24" t="str">
        <f ca="1">IF(A930="","",VLOOKUP(A930,OFFSET(主干线!$C$2,0,0,2000,4),4,FALSE))</f>
        <v/>
      </c>
      <c r="E930" s="24" t="str">
        <f ca="1">IF(A930="","",VLOOKUP(A930,OFFSET(主干线!$C$2,0,0,2000,6),6,FALSE))</f>
        <v/>
      </c>
    </row>
    <row r="931" spans="1:5">
      <c r="A931" s="24" t="str">
        <f>IF([1]新扩建线路!A931="","",[1]新扩建线路!A931)</f>
        <v/>
      </c>
      <c r="B931" s="24" t="str">
        <f>IF([1]新扩建线路!B931="","",[1]新扩建线路!B931)</f>
        <v/>
      </c>
      <c r="C931" s="24" t="str">
        <f>IF([1]新扩建线路!C931="","",[1]新扩建线路!C931)</f>
        <v/>
      </c>
      <c r="D931" s="24" t="str">
        <f ca="1">IF(A931="","",VLOOKUP(A931,OFFSET(主干线!$C$2,0,0,2000,4),4,FALSE))</f>
        <v/>
      </c>
      <c r="E931" s="24" t="str">
        <f ca="1">IF(A931="","",VLOOKUP(A931,OFFSET(主干线!$C$2,0,0,2000,6),6,FALSE))</f>
        <v/>
      </c>
    </row>
    <row r="932" spans="1:5">
      <c r="A932" s="24" t="str">
        <f>IF([1]新扩建线路!A932="","",[1]新扩建线路!A932)</f>
        <v/>
      </c>
      <c r="B932" s="24" t="str">
        <f>IF([1]新扩建线路!B932="","",[1]新扩建线路!B932)</f>
        <v/>
      </c>
      <c r="C932" s="24" t="str">
        <f>IF([1]新扩建线路!C932="","",[1]新扩建线路!C932)</f>
        <v/>
      </c>
      <c r="D932" s="24" t="str">
        <f ca="1">IF(A932="","",VLOOKUP(A932,OFFSET(主干线!$C$2,0,0,2000,4),4,FALSE))</f>
        <v/>
      </c>
      <c r="E932" s="24" t="str">
        <f ca="1">IF(A932="","",VLOOKUP(A932,OFFSET(主干线!$C$2,0,0,2000,6),6,FALSE))</f>
        <v/>
      </c>
    </row>
    <row r="933" spans="1:5">
      <c r="A933" s="24" t="str">
        <f>IF([1]新扩建线路!A933="","",[1]新扩建线路!A933)</f>
        <v/>
      </c>
      <c r="B933" s="24" t="str">
        <f>IF([1]新扩建线路!B933="","",[1]新扩建线路!B933)</f>
        <v/>
      </c>
      <c r="C933" s="24" t="str">
        <f>IF([1]新扩建线路!C933="","",[1]新扩建线路!C933)</f>
        <v/>
      </c>
      <c r="D933" s="24" t="str">
        <f ca="1">IF(A933="","",VLOOKUP(A933,OFFSET(主干线!$C$2,0,0,2000,4),4,FALSE))</f>
        <v/>
      </c>
      <c r="E933" s="24" t="str">
        <f ca="1">IF(A933="","",VLOOKUP(A933,OFFSET(主干线!$C$2,0,0,2000,6),6,FALSE))</f>
        <v/>
      </c>
    </row>
    <row r="934" spans="1:5">
      <c r="A934" s="24" t="str">
        <f>IF([1]新扩建线路!A934="","",[1]新扩建线路!A934)</f>
        <v/>
      </c>
      <c r="B934" s="24" t="str">
        <f>IF([1]新扩建线路!B934="","",[1]新扩建线路!B934)</f>
        <v/>
      </c>
      <c r="C934" s="24" t="str">
        <f>IF([1]新扩建线路!C934="","",[1]新扩建线路!C934)</f>
        <v/>
      </c>
      <c r="D934" s="24" t="str">
        <f ca="1">IF(A934="","",VLOOKUP(A934,OFFSET(主干线!$C$2,0,0,2000,4),4,FALSE))</f>
        <v/>
      </c>
      <c r="E934" s="24" t="str">
        <f ca="1">IF(A934="","",VLOOKUP(A934,OFFSET(主干线!$C$2,0,0,2000,6),6,FALSE))</f>
        <v/>
      </c>
    </row>
    <row r="935" spans="1:5">
      <c r="A935" s="24" t="str">
        <f>IF([1]新扩建线路!A935="","",[1]新扩建线路!A935)</f>
        <v/>
      </c>
      <c r="B935" s="24" t="str">
        <f>IF([1]新扩建线路!B935="","",[1]新扩建线路!B935)</f>
        <v/>
      </c>
      <c r="C935" s="24" t="str">
        <f>IF([1]新扩建线路!C935="","",[1]新扩建线路!C935)</f>
        <v/>
      </c>
      <c r="D935" s="24" t="str">
        <f ca="1">IF(A935="","",VLOOKUP(A935,OFFSET(主干线!$C$2,0,0,2000,4),4,FALSE))</f>
        <v/>
      </c>
      <c r="E935" s="24" t="str">
        <f ca="1">IF(A935="","",VLOOKUP(A935,OFFSET(主干线!$C$2,0,0,2000,6),6,FALSE))</f>
        <v/>
      </c>
    </row>
    <row r="936" spans="1:5">
      <c r="A936" s="24" t="str">
        <f>IF([1]新扩建线路!A936="","",[1]新扩建线路!A936)</f>
        <v/>
      </c>
      <c r="B936" s="24" t="str">
        <f>IF([1]新扩建线路!B936="","",[1]新扩建线路!B936)</f>
        <v/>
      </c>
      <c r="C936" s="24" t="str">
        <f>IF([1]新扩建线路!C936="","",[1]新扩建线路!C936)</f>
        <v/>
      </c>
      <c r="D936" s="24" t="str">
        <f ca="1">IF(A936="","",VLOOKUP(A936,OFFSET(主干线!$C$2,0,0,2000,4),4,FALSE))</f>
        <v/>
      </c>
      <c r="E936" s="24" t="str">
        <f ca="1">IF(A936="","",VLOOKUP(A936,OFFSET(主干线!$C$2,0,0,2000,6),6,FALSE))</f>
        <v/>
      </c>
    </row>
    <row r="937" spans="1:5">
      <c r="A937" s="24" t="str">
        <f>IF([1]新扩建线路!A937="","",[1]新扩建线路!A937)</f>
        <v/>
      </c>
      <c r="B937" s="24" t="str">
        <f>IF([1]新扩建线路!B937="","",[1]新扩建线路!B937)</f>
        <v/>
      </c>
      <c r="C937" s="24" t="str">
        <f>IF([1]新扩建线路!C937="","",[1]新扩建线路!C937)</f>
        <v/>
      </c>
      <c r="D937" s="24" t="str">
        <f ca="1">IF(A937="","",VLOOKUP(A937,OFFSET(主干线!$C$2,0,0,2000,4),4,FALSE))</f>
        <v/>
      </c>
      <c r="E937" s="24" t="str">
        <f ca="1">IF(A937="","",VLOOKUP(A937,OFFSET(主干线!$C$2,0,0,2000,6),6,FALSE))</f>
        <v/>
      </c>
    </row>
    <row r="938" spans="1:5">
      <c r="A938" s="24" t="str">
        <f>IF([1]新扩建线路!A938="","",[1]新扩建线路!A938)</f>
        <v/>
      </c>
      <c r="B938" s="24" t="str">
        <f>IF([1]新扩建线路!B938="","",[1]新扩建线路!B938)</f>
        <v/>
      </c>
      <c r="C938" s="24" t="str">
        <f>IF([1]新扩建线路!C938="","",[1]新扩建线路!C938)</f>
        <v/>
      </c>
      <c r="D938" s="24" t="str">
        <f ca="1">IF(A938="","",VLOOKUP(A938,OFFSET(主干线!$C$2,0,0,2000,4),4,FALSE))</f>
        <v/>
      </c>
      <c r="E938" s="24" t="str">
        <f ca="1">IF(A938="","",VLOOKUP(A938,OFFSET(主干线!$C$2,0,0,2000,6),6,FALSE))</f>
        <v/>
      </c>
    </row>
    <row r="939" spans="1:5">
      <c r="A939" s="24" t="str">
        <f>IF([1]新扩建线路!A939="","",[1]新扩建线路!A939)</f>
        <v/>
      </c>
      <c r="B939" s="24" t="str">
        <f>IF([1]新扩建线路!B939="","",[1]新扩建线路!B939)</f>
        <v/>
      </c>
      <c r="C939" s="24" t="str">
        <f>IF([1]新扩建线路!C939="","",[1]新扩建线路!C939)</f>
        <v/>
      </c>
      <c r="D939" s="24" t="str">
        <f ca="1">IF(A939="","",VLOOKUP(A939,OFFSET(主干线!$C$2,0,0,2000,4),4,FALSE))</f>
        <v/>
      </c>
      <c r="E939" s="24" t="str">
        <f ca="1">IF(A939="","",VLOOKUP(A939,OFFSET(主干线!$C$2,0,0,2000,6),6,FALSE))</f>
        <v/>
      </c>
    </row>
    <row r="940" spans="1:5">
      <c r="A940" s="24" t="str">
        <f>IF([1]新扩建线路!A940="","",[1]新扩建线路!A940)</f>
        <v/>
      </c>
      <c r="B940" s="24" t="str">
        <f>IF([1]新扩建线路!B940="","",[1]新扩建线路!B940)</f>
        <v/>
      </c>
      <c r="C940" s="24" t="str">
        <f>IF([1]新扩建线路!C940="","",[1]新扩建线路!C940)</f>
        <v/>
      </c>
      <c r="D940" s="24" t="str">
        <f ca="1">IF(A940="","",VLOOKUP(A940,OFFSET(主干线!$C$2,0,0,2000,4),4,FALSE))</f>
        <v/>
      </c>
      <c r="E940" s="24" t="str">
        <f ca="1">IF(A940="","",VLOOKUP(A940,OFFSET(主干线!$C$2,0,0,2000,6),6,FALSE))</f>
        <v/>
      </c>
    </row>
    <row r="941" spans="1:5">
      <c r="A941" s="24" t="str">
        <f>IF([1]新扩建线路!A941="","",[1]新扩建线路!A941)</f>
        <v/>
      </c>
      <c r="B941" s="24" t="str">
        <f>IF([1]新扩建线路!B941="","",[1]新扩建线路!B941)</f>
        <v/>
      </c>
      <c r="C941" s="24" t="str">
        <f>IF([1]新扩建线路!C941="","",[1]新扩建线路!C941)</f>
        <v/>
      </c>
      <c r="D941" s="24" t="str">
        <f ca="1">IF(A941="","",VLOOKUP(A941,OFFSET(主干线!$C$2,0,0,2000,4),4,FALSE))</f>
        <v/>
      </c>
      <c r="E941" s="24" t="str">
        <f ca="1">IF(A941="","",VLOOKUP(A941,OFFSET(主干线!$C$2,0,0,2000,6),6,FALSE))</f>
        <v/>
      </c>
    </row>
    <row r="942" spans="1:5">
      <c r="A942" s="24" t="str">
        <f>IF([1]新扩建线路!A942="","",[1]新扩建线路!A942)</f>
        <v/>
      </c>
      <c r="B942" s="24" t="str">
        <f>IF([1]新扩建线路!B942="","",[1]新扩建线路!B942)</f>
        <v/>
      </c>
      <c r="C942" s="24" t="str">
        <f>IF([1]新扩建线路!C942="","",[1]新扩建线路!C942)</f>
        <v/>
      </c>
      <c r="D942" s="24" t="str">
        <f ca="1">IF(A942="","",VLOOKUP(A942,OFFSET(主干线!$C$2,0,0,2000,4),4,FALSE))</f>
        <v/>
      </c>
      <c r="E942" s="24" t="str">
        <f ca="1">IF(A942="","",VLOOKUP(A942,OFFSET(主干线!$C$2,0,0,2000,6),6,FALSE))</f>
        <v/>
      </c>
    </row>
    <row r="943" spans="1:5">
      <c r="A943" s="24" t="str">
        <f>IF([1]新扩建线路!A943="","",[1]新扩建线路!A943)</f>
        <v/>
      </c>
      <c r="B943" s="24" t="str">
        <f>IF([1]新扩建线路!B943="","",[1]新扩建线路!B943)</f>
        <v/>
      </c>
      <c r="C943" s="24" t="str">
        <f>IF([1]新扩建线路!C943="","",[1]新扩建线路!C943)</f>
        <v/>
      </c>
      <c r="D943" s="24" t="str">
        <f ca="1">IF(A943="","",VLOOKUP(A943,OFFSET(主干线!$C$2,0,0,2000,4),4,FALSE))</f>
        <v/>
      </c>
      <c r="E943" s="24" t="str">
        <f ca="1">IF(A943="","",VLOOKUP(A943,OFFSET(主干线!$C$2,0,0,2000,6),6,FALSE))</f>
        <v/>
      </c>
    </row>
    <row r="944" spans="1:5">
      <c r="A944" s="24" t="str">
        <f>IF([1]新扩建线路!A944="","",[1]新扩建线路!A944)</f>
        <v/>
      </c>
      <c r="B944" s="24" t="str">
        <f>IF([1]新扩建线路!B944="","",[1]新扩建线路!B944)</f>
        <v/>
      </c>
      <c r="C944" s="24" t="str">
        <f>IF([1]新扩建线路!C944="","",[1]新扩建线路!C944)</f>
        <v/>
      </c>
      <c r="D944" s="24" t="str">
        <f ca="1">IF(A944="","",VLOOKUP(A944,OFFSET(主干线!$C$2,0,0,2000,4),4,FALSE))</f>
        <v/>
      </c>
      <c r="E944" s="24" t="str">
        <f ca="1">IF(A944="","",VLOOKUP(A944,OFFSET(主干线!$C$2,0,0,2000,6),6,FALSE))</f>
        <v/>
      </c>
    </row>
    <row r="945" spans="1:5">
      <c r="A945" s="24" t="str">
        <f>IF([1]新扩建线路!A945="","",[1]新扩建线路!A945)</f>
        <v/>
      </c>
      <c r="B945" s="24" t="str">
        <f>IF([1]新扩建线路!B945="","",[1]新扩建线路!B945)</f>
        <v/>
      </c>
      <c r="C945" s="24" t="str">
        <f>IF([1]新扩建线路!C945="","",[1]新扩建线路!C945)</f>
        <v/>
      </c>
      <c r="D945" s="24" t="str">
        <f ca="1">IF(A945="","",VLOOKUP(A945,OFFSET(主干线!$C$2,0,0,2000,4),4,FALSE))</f>
        <v/>
      </c>
      <c r="E945" s="24" t="str">
        <f ca="1">IF(A945="","",VLOOKUP(A945,OFFSET(主干线!$C$2,0,0,2000,6),6,FALSE))</f>
        <v/>
      </c>
    </row>
    <row r="946" spans="1:5">
      <c r="A946" s="24" t="str">
        <f>IF([1]新扩建线路!A946="","",[1]新扩建线路!A946)</f>
        <v/>
      </c>
      <c r="B946" s="24" t="str">
        <f>IF([1]新扩建线路!B946="","",[1]新扩建线路!B946)</f>
        <v/>
      </c>
      <c r="C946" s="24" t="str">
        <f>IF([1]新扩建线路!C946="","",[1]新扩建线路!C946)</f>
        <v/>
      </c>
      <c r="D946" s="24" t="str">
        <f ca="1">IF(A946="","",VLOOKUP(A946,OFFSET(主干线!$C$2,0,0,2000,4),4,FALSE))</f>
        <v/>
      </c>
      <c r="E946" s="24" t="str">
        <f ca="1">IF(A946="","",VLOOKUP(A946,OFFSET(主干线!$C$2,0,0,2000,6),6,FALSE))</f>
        <v/>
      </c>
    </row>
    <row r="947" spans="1:5">
      <c r="A947" s="24" t="str">
        <f>IF([1]新扩建线路!A947="","",[1]新扩建线路!A947)</f>
        <v/>
      </c>
      <c r="B947" s="24" t="str">
        <f>IF([1]新扩建线路!B947="","",[1]新扩建线路!B947)</f>
        <v/>
      </c>
      <c r="C947" s="24" t="str">
        <f>IF([1]新扩建线路!C947="","",[1]新扩建线路!C947)</f>
        <v/>
      </c>
      <c r="D947" s="24" t="str">
        <f ca="1">IF(A947="","",VLOOKUP(A947,OFFSET(主干线!$C$2,0,0,2000,4),4,FALSE))</f>
        <v/>
      </c>
      <c r="E947" s="24" t="str">
        <f ca="1">IF(A947="","",VLOOKUP(A947,OFFSET(主干线!$C$2,0,0,2000,6),6,FALSE))</f>
        <v/>
      </c>
    </row>
    <row r="948" spans="1:5">
      <c r="A948" s="24" t="str">
        <f>IF([1]新扩建线路!A948="","",[1]新扩建线路!A948)</f>
        <v/>
      </c>
      <c r="B948" s="24" t="str">
        <f>IF([1]新扩建线路!B948="","",[1]新扩建线路!B948)</f>
        <v/>
      </c>
      <c r="C948" s="24" t="str">
        <f>IF([1]新扩建线路!C948="","",[1]新扩建线路!C948)</f>
        <v/>
      </c>
      <c r="D948" s="24" t="str">
        <f ca="1">IF(A948="","",VLOOKUP(A948,OFFSET(主干线!$C$2,0,0,2000,4),4,FALSE))</f>
        <v/>
      </c>
      <c r="E948" s="24" t="str">
        <f ca="1">IF(A948="","",VLOOKUP(A948,OFFSET(主干线!$C$2,0,0,2000,6),6,FALSE))</f>
        <v/>
      </c>
    </row>
    <row r="949" spans="1:5">
      <c r="A949" s="24" t="str">
        <f>IF([1]新扩建线路!A949="","",[1]新扩建线路!A949)</f>
        <v/>
      </c>
      <c r="B949" s="24" t="str">
        <f>IF([1]新扩建线路!B949="","",[1]新扩建线路!B949)</f>
        <v/>
      </c>
      <c r="C949" s="24" t="str">
        <f>IF([1]新扩建线路!C949="","",[1]新扩建线路!C949)</f>
        <v/>
      </c>
      <c r="D949" s="24" t="str">
        <f ca="1">IF(A949="","",VLOOKUP(A949,OFFSET(主干线!$C$2,0,0,2000,4),4,FALSE))</f>
        <v/>
      </c>
      <c r="E949" s="24" t="str">
        <f ca="1">IF(A949="","",VLOOKUP(A949,OFFSET(主干线!$C$2,0,0,2000,6),6,FALSE))</f>
        <v/>
      </c>
    </row>
    <row r="950" spans="1:5">
      <c r="A950" s="24" t="str">
        <f>IF([1]新扩建线路!A950="","",[1]新扩建线路!A950)</f>
        <v/>
      </c>
      <c r="B950" s="24" t="str">
        <f>IF([1]新扩建线路!B950="","",[1]新扩建线路!B950)</f>
        <v/>
      </c>
      <c r="C950" s="24" t="str">
        <f>IF([1]新扩建线路!C950="","",[1]新扩建线路!C950)</f>
        <v/>
      </c>
      <c r="D950" s="24" t="str">
        <f ca="1">IF(A950="","",VLOOKUP(A950,OFFSET(主干线!$C$2,0,0,2000,4),4,FALSE))</f>
        <v/>
      </c>
      <c r="E950" s="24" t="str">
        <f ca="1">IF(A950="","",VLOOKUP(A950,OFFSET(主干线!$C$2,0,0,2000,6),6,FALSE))</f>
        <v/>
      </c>
    </row>
    <row r="951" spans="1:5">
      <c r="A951" s="24" t="str">
        <f>IF([1]新扩建线路!A951="","",[1]新扩建线路!A951)</f>
        <v/>
      </c>
      <c r="B951" s="24" t="str">
        <f>IF([1]新扩建线路!B951="","",[1]新扩建线路!B951)</f>
        <v/>
      </c>
      <c r="C951" s="24" t="str">
        <f>IF([1]新扩建线路!C951="","",[1]新扩建线路!C951)</f>
        <v/>
      </c>
      <c r="D951" s="24" t="str">
        <f ca="1">IF(A951="","",VLOOKUP(A951,OFFSET(主干线!$C$2,0,0,2000,4),4,FALSE))</f>
        <v/>
      </c>
      <c r="E951" s="24" t="str">
        <f ca="1">IF(A951="","",VLOOKUP(A951,OFFSET(主干线!$C$2,0,0,2000,6),6,FALSE))</f>
        <v/>
      </c>
    </row>
    <row r="952" spans="1:5">
      <c r="A952" s="24" t="str">
        <f>IF([1]新扩建线路!A952="","",[1]新扩建线路!A952)</f>
        <v/>
      </c>
      <c r="B952" s="24" t="str">
        <f>IF([1]新扩建线路!B952="","",[1]新扩建线路!B952)</f>
        <v/>
      </c>
      <c r="C952" s="24" t="str">
        <f>IF([1]新扩建线路!C952="","",[1]新扩建线路!C952)</f>
        <v/>
      </c>
      <c r="D952" s="24" t="str">
        <f ca="1">IF(A952="","",VLOOKUP(A952,OFFSET(主干线!$C$2,0,0,2000,4),4,FALSE))</f>
        <v/>
      </c>
      <c r="E952" s="24" t="str">
        <f ca="1">IF(A952="","",VLOOKUP(A952,OFFSET(主干线!$C$2,0,0,2000,6),6,FALSE))</f>
        <v/>
      </c>
    </row>
    <row r="953" spans="1:5">
      <c r="A953" s="24" t="str">
        <f>IF([1]新扩建线路!A953="","",[1]新扩建线路!A953)</f>
        <v/>
      </c>
      <c r="B953" s="24" t="str">
        <f>IF([1]新扩建线路!B953="","",[1]新扩建线路!B953)</f>
        <v/>
      </c>
      <c r="C953" s="24" t="str">
        <f>IF([1]新扩建线路!C953="","",[1]新扩建线路!C953)</f>
        <v/>
      </c>
      <c r="D953" s="24" t="str">
        <f ca="1">IF(A953="","",VLOOKUP(A953,OFFSET(主干线!$C$2,0,0,2000,4),4,FALSE))</f>
        <v/>
      </c>
      <c r="E953" s="24" t="str">
        <f ca="1">IF(A953="","",VLOOKUP(A953,OFFSET(主干线!$C$2,0,0,2000,6),6,FALSE))</f>
        <v/>
      </c>
    </row>
    <row r="954" spans="1:5">
      <c r="A954" s="24" t="str">
        <f>IF([1]新扩建线路!A954="","",[1]新扩建线路!A954)</f>
        <v/>
      </c>
      <c r="B954" s="24" t="str">
        <f>IF([1]新扩建线路!B954="","",[1]新扩建线路!B954)</f>
        <v/>
      </c>
      <c r="C954" s="24" t="str">
        <f>IF([1]新扩建线路!C954="","",[1]新扩建线路!C954)</f>
        <v/>
      </c>
      <c r="D954" s="24" t="str">
        <f ca="1">IF(A954="","",VLOOKUP(A954,OFFSET(主干线!$C$2,0,0,2000,4),4,FALSE))</f>
        <v/>
      </c>
      <c r="E954" s="24" t="str">
        <f ca="1">IF(A954="","",VLOOKUP(A954,OFFSET(主干线!$C$2,0,0,2000,6),6,FALSE))</f>
        <v/>
      </c>
    </row>
    <row r="955" spans="1:5">
      <c r="A955" s="24" t="str">
        <f>IF([1]新扩建线路!A955="","",[1]新扩建线路!A955)</f>
        <v/>
      </c>
      <c r="B955" s="24" t="str">
        <f>IF([1]新扩建线路!B955="","",[1]新扩建线路!B955)</f>
        <v/>
      </c>
      <c r="C955" s="24" t="str">
        <f>IF([1]新扩建线路!C955="","",[1]新扩建线路!C955)</f>
        <v/>
      </c>
      <c r="D955" s="24" t="str">
        <f ca="1">IF(A955="","",VLOOKUP(A955,OFFSET(主干线!$C$2,0,0,2000,4),4,FALSE))</f>
        <v/>
      </c>
      <c r="E955" s="24" t="str">
        <f ca="1">IF(A955="","",VLOOKUP(A955,OFFSET(主干线!$C$2,0,0,2000,6),6,FALSE))</f>
        <v/>
      </c>
    </row>
    <row r="956" spans="1:5">
      <c r="A956" s="24" t="str">
        <f>IF([1]新扩建线路!A956="","",[1]新扩建线路!A956)</f>
        <v/>
      </c>
      <c r="B956" s="24" t="str">
        <f>IF([1]新扩建线路!B956="","",[1]新扩建线路!B956)</f>
        <v/>
      </c>
      <c r="C956" s="24" t="str">
        <f>IF([1]新扩建线路!C956="","",[1]新扩建线路!C956)</f>
        <v/>
      </c>
      <c r="D956" s="24" t="str">
        <f ca="1">IF(A956="","",VLOOKUP(A956,OFFSET(主干线!$C$2,0,0,2000,4),4,FALSE))</f>
        <v/>
      </c>
      <c r="E956" s="24" t="str">
        <f ca="1">IF(A956="","",VLOOKUP(A956,OFFSET(主干线!$C$2,0,0,2000,6),6,FALSE))</f>
        <v/>
      </c>
    </row>
    <row r="957" spans="1:5">
      <c r="A957" s="24" t="str">
        <f>IF([1]新扩建线路!A957="","",[1]新扩建线路!A957)</f>
        <v/>
      </c>
      <c r="B957" s="24" t="str">
        <f>IF([1]新扩建线路!B957="","",[1]新扩建线路!B957)</f>
        <v/>
      </c>
      <c r="C957" s="24" t="str">
        <f>IF([1]新扩建线路!C957="","",[1]新扩建线路!C957)</f>
        <v/>
      </c>
      <c r="D957" s="24" t="str">
        <f ca="1">IF(A957="","",VLOOKUP(A957,OFFSET(主干线!$C$2,0,0,2000,4),4,FALSE))</f>
        <v/>
      </c>
      <c r="E957" s="24" t="str">
        <f ca="1">IF(A957="","",VLOOKUP(A957,OFFSET(主干线!$C$2,0,0,2000,6),6,FALSE))</f>
        <v/>
      </c>
    </row>
    <row r="958" spans="1:5">
      <c r="A958" s="24" t="str">
        <f>IF([1]新扩建线路!A958="","",[1]新扩建线路!A958)</f>
        <v/>
      </c>
      <c r="B958" s="24" t="str">
        <f>IF([1]新扩建线路!B958="","",[1]新扩建线路!B958)</f>
        <v/>
      </c>
      <c r="C958" s="24" t="str">
        <f>IF([1]新扩建线路!C958="","",[1]新扩建线路!C958)</f>
        <v/>
      </c>
      <c r="D958" s="24" t="str">
        <f ca="1">IF(A958="","",VLOOKUP(A958,OFFSET(主干线!$C$2,0,0,2000,4),4,FALSE))</f>
        <v/>
      </c>
      <c r="E958" s="24" t="str">
        <f ca="1">IF(A958="","",VLOOKUP(A958,OFFSET(主干线!$C$2,0,0,2000,6),6,FALSE))</f>
        <v/>
      </c>
    </row>
    <row r="959" spans="1:5">
      <c r="A959" s="24" t="str">
        <f>IF([1]新扩建线路!A959="","",[1]新扩建线路!A959)</f>
        <v/>
      </c>
      <c r="B959" s="24" t="str">
        <f>IF([1]新扩建线路!B959="","",[1]新扩建线路!B959)</f>
        <v/>
      </c>
      <c r="C959" s="24" t="str">
        <f>IF([1]新扩建线路!C959="","",[1]新扩建线路!C959)</f>
        <v/>
      </c>
      <c r="D959" s="24" t="str">
        <f ca="1">IF(A959="","",VLOOKUP(A959,OFFSET(主干线!$C$2,0,0,2000,4),4,FALSE))</f>
        <v/>
      </c>
      <c r="E959" s="24" t="str">
        <f ca="1">IF(A959="","",VLOOKUP(A959,OFFSET(主干线!$C$2,0,0,2000,6),6,FALSE))</f>
        <v/>
      </c>
    </row>
    <row r="960" spans="1:5">
      <c r="A960" s="24" t="str">
        <f>IF([1]新扩建线路!A960="","",[1]新扩建线路!A960)</f>
        <v/>
      </c>
      <c r="B960" s="24" t="str">
        <f>IF([1]新扩建线路!B960="","",[1]新扩建线路!B960)</f>
        <v/>
      </c>
      <c r="C960" s="24" t="str">
        <f>IF([1]新扩建线路!C960="","",[1]新扩建线路!C960)</f>
        <v/>
      </c>
      <c r="D960" s="24" t="str">
        <f ca="1">IF(A960="","",VLOOKUP(A960,OFFSET(主干线!$C$2,0,0,2000,4),4,FALSE))</f>
        <v/>
      </c>
      <c r="E960" s="24" t="str">
        <f ca="1">IF(A960="","",VLOOKUP(A960,OFFSET(主干线!$C$2,0,0,2000,6),6,FALSE))</f>
        <v/>
      </c>
    </row>
    <row r="961" spans="1:5">
      <c r="A961" s="24" t="str">
        <f>IF([1]新扩建线路!A961="","",[1]新扩建线路!A961)</f>
        <v/>
      </c>
      <c r="B961" s="24" t="str">
        <f>IF([1]新扩建线路!B961="","",[1]新扩建线路!B961)</f>
        <v/>
      </c>
      <c r="C961" s="24" t="str">
        <f>IF([1]新扩建线路!C961="","",[1]新扩建线路!C961)</f>
        <v/>
      </c>
      <c r="D961" s="24" t="str">
        <f ca="1">IF(A961="","",VLOOKUP(A961,OFFSET(主干线!$C$2,0,0,2000,4),4,FALSE))</f>
        <v/>
      </c>
      <c r="E961" s="24" t="str">
        <f ca="1">IF(A961="","",VLOOKUP(A961,OFFSET(主干线!$C$2,0,0,2000,6),6,FALSE))</f>
        <v/>
      </c>
    </row>
    <row r="962" spans="1:5">
      <c r="A962" s="24" t="str">
        <f>IF([1]新扩建线路!A962="","",[1]新扩建线路!A962)</f>
        <v/>
      </c>
      <c r="B962" s="24" t="str">
        <f>IF([1]新扩建线路!B962="","",[1]新扩建线路!B962)</f>
        <v/>
      </c>
      <c r="C962" s="24" t="str">
        <f>IF([1]新扩建线路!C962="","",[1]新扩建线路!C962)</f>
        <v/>
      </c>
      <c r="D962" s="24" t="str">
        <f ca="1">IF(A962="","",VLOOKUP(A962,OFFSET(主干线!$C$2,0,0,2000,4),4,FALSE))</f>
        <v/>
      </c>
      <c r="E962" s="24" t="str">
        <f ca="1">IF(A962="","",VLOOKUP(A962,OFFSET(主干线!$C$2,0,0,2000,6),6,FALSE))</f>
        <v/>
      </c>
    </row>
    <row r="963" spans="1:5">
      <c r="A963" s="24" t="str">
        <f>IF([1]新扩建线路!A963="","",[1]新扩建线路!A963)</f>
        <v/>
      </c>
      <c r="B963" s="24" t="str">
        <f>IF([1]新扩建线路!B963="","",[1]新扩建线路!B963)</f>
        <v/>
      </c>
      <c r="C963" s="24" t="str">
        <f>IF([1]新扩建线路!C963="","",[1]新扩建线路!C963)</f>
        <v/>
      </c>
      <c r="D963" s="24" t="str">
        <f ca="1">IF(A963="","",VLOOKUP(A963,OFFSET(主干线!$C$2,0,0,2000,4),4,FALSE))</f>
        <v/>
      </c>
      <c r="E963" s="24" t="str">
        <f ca="1">IF(A963="","",VLOOKUP(A963,OFFSET(主干线!$C$2,0,0,2000,6),6,FALSE))</f>
        <v/>
      </c>
    </row>
    <row r="964" spans="1:5">
      <c r="A964" s="24" t="str">
        <f>IF([1]新扩建线路!A964="","",[1]新扩建线路!A964)</f>
        <v/>
      </c>
      <c r="B964" s="24" t="str">
        <f>IF([1]新扩建线路!B964="","",[1]新扩建线路!B964)</f>
        <v/>
      </c>
      <c r="C964" s="24" t="str">
        <f>IF([1]新扩建线路!C964="","",[1]新扩建线路!C964)</f>
        <v/>
      </c>
      <c r="D964" s="24" t="str">
        <f ca="1">IF(A964="","",VLOOKUP(A964,OFFSET(主干线!$C$2,0,0,2000,4),4,FALSE))</f>
        <v/>
      </c>
      <c r="E964" s="24" t="str">
        <f ca="1">IF(A964="","",VLOOKUP(A964,OFFSET(主干线!$C$2,0,0,2000,6),6,FALSE))</f>
        <v/>
      </c>
    </row>
    <row r="965" spans="1:5">
      <c r="A965" s="24" t="str">
        <f>IF([1]新扩建线路!A965="","",[1]新扩建线路!A965)</f>
        <v/>
      </c>
      <c r="B965" s="24" t="str">
        <f>IF([1]新扩建线路!B965="","",[1]新扩建线路!B965)</f>
        <v/>
      </c>
      <c r="C965" s="24" t="str">
        <f>IF([1]新扩建线路!C965="","",[1]新扩建线路!C965)</f>
        <v/>
      </c>
      <c r="D965" s="24" t="str">
        <f ca="1">IF(A965="","",VLOOKUP(A965,OFFSET(主干线!$C$2,0,0,2000,4),4,FALSE))</f>
        <v/>
      </c>
      <c r="E965" s="24" t="str">
        <f ca="1">IF(A965="","",VLOOKUP(A965,OFFSET(主干线!$C$2,0,0,2000,6),6,FALSE))</f>
        <v/>
      </c>
    </row>
    <row r="966" spans="1:5">
      <c r="A966" s="24" t="str">
        <f>IF([1]新扩建线路!A966="","",[1]新扩建线路!A966)</f>
        <v/>
      </c>
      <c r="B966" s="24" t="str">
        <f>IF([1]新扩建线路!B966="","",[1]新扩建线路!B966)</f>
        <v/>
      </c>
      <c r="C966" s="24" t="str">
        <f>IF([1]新扩建线路!C966="","",[1]新扩建线路!C966)</f>
        <v/>
      </c>
      <c r="D966" s="24" t="str">
        <f ca="1">IF(A966="","",VLOOKUP(A966,OFFSET(主干线!$C$2,0,0,2000,4),4,FALSE))</f>
        <v/>
      </c>
      <c r="E966" s="24" t="str">
        <f ca="1">IF(A966="","",VLOOKUP(A966,OFFSET(主干线!$C$2,0,0,2000,6),6,FALSE))</f>
        <v/>
      </c>
    </row>
    <row r="967" spans="1:5">
      <c r="A967" s="24" t="str">
        <f>IF([1]新扩建线路!A967="","",[1]新扩建线路!A967)</f>
        <v/>
      </c>
      <c r="B967" s="24" t="str">
        <f>IF([1]新扩建线路!B967="","",[1]新扩建线路!B967)</f>
        <v/>
      </c>
      <c r="C967" s="24" t="str">
        <f>IF([1]新扩建线路!C967="","",[1]新扩建线路!C967)</f>
        <v/>
      </c>
      <c r="D967" s="24" t="str">
        <f ca="1">IF(A967="","",VLOOKUP(A967,OFFSET(主干线!$C$2,0,0,2000,4),4,FALSE))</f>
        <v/>
      </c>
      <c r="E967" s="24" t="str">
        <f ca="1">IF(A967="","",VLOOKUP(A967,OFFSET(主干线!$C$2,0,0,2000,6),6,FALSE))</f>
        <v/>
      </c>
    </row>
    <row r="968" spans="1:5">
      <c r="A968" s="24" t="str">
        <f>IF([1]新扩建线路!A968="","",[1]新扩建线路!A968)</f>
        <v/>
      </c>
      <c r="B968" s="24" t="str">
        <f>IF([1]新扩建线路!B968="","",[1]新扩建线路!B968)</f>
        <v/>
      </c>
      <c r="C968" s="24" t="str">
        <f>IF([1]新扩建线路!C968="","",[1]新扩建线路!C968)</f>
        <v/>
      </c>
      <c r="D968" s="24" t="str">
        <f ca="1">IF(A968="","",VLOOKUP(A968,OFFSET(主干线!$C$2,0,0,2000,4),4,FALSE))</f>
        <v/>
      </c>
      <c r="E968" s="24" t="str">
        <f ca="1">IF(A968="","",VLOOKUP(A968,OFFSET(主干线!$C$2,0,0,2000,6),6,FALSE))</f>
        <v/>
      </c>
    </row>
    <row r="969" spans="1:5">
      <c r="A969" s="24" t="str">
        <f>IF([1]新扩建线路!A969="","",[1]新扩建线路!A969)</f>
        <v/>
      </c>
      <c r="B969" s="24" t="str">
        <f>IF([1]新扩建线路!B969="","",[1]新扩建线路!B969)</f>
        <v/>
      </c>
      <c r="C969" s="24" t="str">
        <f>IF([1]新扩建线路!C969="","",[1]新扩建线路!C969)</f>
        <v/>
      </c>
      <c r="D969" s="24" t="str">
        <f ca="1">IF(A969="","",VLOOKUP(A969,OFFSET(主干线!$C$2,0,0,2000,4),4,FALSE))</f>
        <v/>
      </c>
      <c r="E969" s="24" t="str">
        <f ca="1">IF(A969="","",VLOOKUP(A969,OFFSET(主干线!$C$2,0,0,2000,6),6,FALSE))</f>
        <v/>
      </c>
    </row>
    <row r="970" spans="1:5">
      <c r="A970" s="24" t="str">
        <f>IF([1]新扩建线路!A970="","",[1]新扩建线路!A970)</f>
        <v/>
      </c>
      <c r="B970" s="24" t="str">
        <f>IF([1]新扩建线路!B970="","",[1]新扩建线路!B970)</f>
        <v/>
      </c>
      <c r="C970" s="24" t="str">
        <f>IF([1]新扩建线路!C970="","",[1]新扩建线路!C970)</f>
        <v/>
      </c>
      <c r="D970" s="24" t="str">
        <f ca="1">IF(A970="","",VLOOKUP(A970,OFFSET(主干线!$C$2,0,0,2000,4),4,FALSE))</f>
        <v/>
      </c>
      <c r="E970" s="24" t="str">
        <f ca="1">IF(A970="","",VLOOKUP(A970,OFFSET(主干线!$C$2,0,0,2000,6),6,FALSE))</f>
        <v/>
      </c>
    </row>
    <row r="971" spans="1:5">
      <c r="A971" s="24" t="str">
        <f>IF([1]新扩建线路!A971="","",[1]新扩建线路!A971)</f>
        <v/>
      </c>
      <c r="B971" s="24" t="str">
        <f>IF([1]新扩建线路!B971="","",[1]新扩建线路!B971)</f>
        <v/>
      </c>
      <c r="C971" s="24" t="str">
        <f>IF([1]新扩建线路!C971="","",[1]新扩建线路!C971)</f>
        <v/>
      </c>
      <c r="D971" s="24" t="str">
        <f ca="1">IF(A971="","",VLOOKUP(A971,OFFSET(主干线!$C$2,0,0,2000,4),4,FALSE))</f>
        <v/>
      </c>
      <c r="E971" s="24" t="str">
        <f ca="1">IF(A971="","",VLOOKUP(A971,OFFSET(主干线!$C$2,0,0,2000,6),6,FALSE))</f>
        <v/>
      </c>
    </row>
    <row r="972" spans="1:5">
      <c r="A972" s="24" t="str">
        <f>IF([1]新扩建线路!A972="","",[1]新扩建线路!A972)</f>
        <v/>
      </c>
      <c r="B972" s="24" t="str">
        <f>IF([1]新扩建线路!B972="","",[1]新扩建线路!B972)</f>
        <v/>
      </c>
      <c r="C972" s="24" t="str">
        <f>IF([1]新扩建线路!C972="","",[1]新扩建线路!C972)</f>
        <v/>
      </c>
      <c r="D972" s="24" t="str">
        <f ca="1">IF(A972="","",VLOOKUP(A972,OFFSET(主干线!$C$2,0,0,2000,4),4,FALSE))</f>
        <v/>
      </c>
      <c r="E972" s="24" t="str">
        <f ca="1">IF(A972="","",VLOOKUP(A972,OFFSET(主干线!$C$2,0,0,2000,6),6,FALSE))</f>
        <v/>
      </c>
    </row>
    <row r="973" spans="1:5">
      <c r="A973" s="24" t="str">
        <f>IF([1]新扩建线路!A973="","",[1]新扩建线路!A973)</f>
        <v/>
      </c>
      <c r="B973" s="24" t="str">
        <f>IF([1]新扩建线路!B973="","",[1]新扩建线路!B973)</f>
        <v/>
      </c>
      <c r="C973" s="24" t="str">
        <f>IF([1]新扩建线路!C973="","",[1]新扩建线路!C973)</f>
        <v/>
      </c>
      <c r="D973" s="24" t="str">
        <f ca="1">IF(A973="","",VLOOKUP(A973,OFFSET(主干线!$C$2,0,0,2000,4),4,FALSE))</f>
        <v/>
      </c>
      <c r="E973" s="24" t="str">
        <f ca="1">IF(A973="","",VLOOKUP(A973,OFFSET(主干线!$C$2,0,0,2000,6),6,FALSE))</f>
        <v/>
      </c>
    </row>
    <row r="974" spans="1:5">
      <c r="A974" s="24" t="str">
        <f>IF([1]新扩建线路!A974="","",[1]新扩建线路!A974)</f>
        <v/>
      </c>
      <c r="B974" s="24" t="str">
        <f>IF([1]新扩建线路!B974="","",[1]新扩建线路!B974)</f>
        <v/>
      </c>
      <c r="C974" s="24" t="str">
        <f>IF([1]新扩建线路!C974="","",[1]新扩建线路!C974)</f>
        <v/>
      </c>
      <c r="D974" s="24" t="str">
        <f ca="1">IF(A974="","",VLOOKUP(A974,OFFSET(主干线!$C$2,0,0,2000,4),4,FALSE))</f>
        <v/>
      </c>
      <c r="E974" s="24" t="str">
        <f ca="1">IF(A974="","",VLOOKUP(A974,OFFSET(主干线!$C$2,0,0,2000,6),6,FALSE))</f>
        <v/>
      </c>
    </row>
    <row r="975" spans="1:5">
      <c r="A975" s="24" t="str">
        <f>IF([1]新扩建线路!A975="","",[1]新扩建线路!A975)</f>
        <v/>
      </c>
      <c r="B975" s="24" t="str">
        <f>IF([1]新扩建线路!B975="","",[1]新扩建线路!B975)</f>
        <v/>
      </c>
      <c r="C975" s="24" t="str">
        <f>IF([1]新扩建线路!C975="","",[1]新扩建线路!C975)</f>
        <v/>
      </c>
      <c r="D975" s="24" t="str">
        <f ca="1">IF(A975="","",VLOOKUP(A975,OFFSET(主干线!$C$2,0,0,2000,4),4,FALSE))</f>
        <v/>
      </c>
      <c r="E975" s="24" t="str">
        <f ca="1">IF(A975="","",VLOOKUP(A975,OFFSET(主干线!$C$2,0,0,2000,6),6,FALSE))</f>
        <v/>
      </c>
    </row>
    <row r="976" spans="1:5">
      <c r="A976" s="24" t="str">
        <f>IF([1]新扩建线路!A976="","",[1]新扩建线路!A976)</f>
        <v/>
      </c>
      <c r="B976" s="24" t="str">
        <f>IF([1]新扩建线路!B976="","",[1]新扩建线路!B976)</f>
        <v/>
      </c>
      <c r="C976" s="24" t="str">
        <f>IF([1]新扩建线路!C976="","",[1]新扩建线路!C976)</f>
        <v/>
      </c>
      <c r="D976" s="24" t="str">
        <f ca="1">IF(A976="","",VLOOKUP(A976,OFFSET(主干线!$C$2,0,0,2000,4),4,FALSE))</f>
        <v/>
      </c>
      <c r="E976" s="24" t="str">
        <f ca="1">IF(A976="","",VLOOKUP(A976,OFFSET(主干线!$C$2,0,0,2000,6),6,FALSE))</f>
        <v/>
      </c>
    </row>
    <row r="977" spans="1:5">
      <c r="A977" s="24" t="str">
        <f>IF([1]新扩建线路!A977="","",[1]新扩建线路!A977)</f>
        <v/>
      </c>
      <c r="B977" s="24" t="str">
        <f>IF([1]新扩建线路!B977="","",[1]新扩建线路!B977)</f>
        <v/>
      </c>
      <c r="C977" s="24" t="str">
        <f>IF([1]新扩建线路!C977="","",[1]新扩建线路!C977)</f>
        <v/>
      </c>
      <c r="D977" s="24" t="str">
        <f ca="1">IF(A977="","",VLOOKUP(A977,OFFSET(主干线!$C$2,0,0,2000,4),4,FALSE))</f>
        <v/>
      </c>
      <c r="E977" s="24" t="str">
        <f ca="1">IF(A977="","",VLOOKUP(A977,OFFSET(主干线!$C$2,0,0,2000,6),6,FALSE))</f>
        <v/>
      </c>
    </row>
    <row r="978" spans="1:5">
      <c r="A978" s="24" t="str">
        <f>IF([1]新扩建线路!A978="","",[1]新扩建线路!A978)</f>
        <v/>
      </c>
      <c r="B978" s="24" t="str">
        <f>IF([1]新扩建线路!B978="","",[1]新扩建线路!B978)</f>
        <v/>
      </c>
      <c r="C978" s="24" t="str">
        <f>IF([1]新扩建线路!C978="","",[1]新扩建线路!C978)</f>
        <v/>
      </c>
      <c r="D978" s="24" t="str">
        <f ca="1">IF(A978="","",VLOOKUP(A978,OFFSET(主干线!$C$2,0,0,2000,4),4,FALSE))</f>
        <v/>
      </c>
      <c r="E978" s="24" t="str">
        <f ca="1">IF(A978="","",VLOOKUP(A978,OFFSET(主干线!$C$2,0,0,2000,6),6,FALSE))</f>
        <v/>
      </c>
    </row>
    <row r="979" spans="1:5">
      <c r="A979" s="24" t="str">
        <f>IF([1]新扩建线路!A979="","",[1]新扩建线路!A979)</f>
        <v/>
      </c>
      <c r="B979" s="24" t="str">
        <f>IF([1]新扩建线路!B979="","",[1]新扩建线路!B979)</f>
        <v/>
      </c>
      <c r="C979" s="24" t="str">
        <f>IF([1]新扩建线路!C979="","",[1]新扩建线路!C979)</f>
        <v/>
      </c>
      <c r="D979" s="24" t="str">
        <f ca="1">IF(A979="","",VLOOKUP(A979,OFFSET(主干线!$C$2,0,0,2000,4),4,FALSE))</f>
        <v/>
      </c>
      <c r="E979" s="24" t="str">
        <f ca="1">IF(A979="","",VLOOKUP(A979,OFFSET(主干线!$C$2,0,0,2000,6),6,FALSE))</f>
        <v/>
      </c>
    </row>
    <row r="980" spans="1:5">
      <c r="A980" s="24" t="str">
        <f>IF([1]新扩建线路!A980="","",[1]新扩建线路!A980)</f>
        <v/>
      </c>
      <c r="B980" s="24" t="str">
        <f>IF([1]新扩建线路!B980="","",[1]新扩建线路!B980)</f>
        <v/>
      </c>
      <c r="C980" s="24" t="str">
        <f>IF([1]新扩建线路!C980="","",[1]新扩建线路!C980)</f>
        <v/>
      </c>
      <c r="D980" s="24" t="str">
        <f ca="1">IF(A980="","",VLOOKUP(A980,OFFSET(主干线!$C$2,0,0,2000,4),4,FALSE))</f>
        <v/>
      </c>
      <c r="E980" s="24" t="str">
        <f ca="1">IF(A980="","",VLOOKUP(A980,OFFSET(主干线!$C$2,0,0,2000,6),6,FALSE))</f>
        <v/>
      </c>
    </row>
    <row r="981" spans="1:5">
      <c r="A981" s="24" t="str">
        <f>IF([1]新扩建线路!A981="","",[1]新扩建线路!A981)</f>
        <v/>
      </c>
      <c r="B981" s="24" t="str">
        <f>IF([1]新扩建线路!B981="","",[1]新扩建线路!B981)</f>
        <v/>
      </c>
      <c r="C981" s="24" t="str">
        <f>IF([1]新扩建线路!C981="","",[1]新扩建线路!C981)</f>
        <v/>
      </c>
      <c r="D981" s="24" t="str">
        <f ca="1">IF(A981="","",VLOOKUP(A981,OFFSET(主干线!$C$2,0,0,2000,4),4,FALSE))</f>
        <v/>
      </c>
      <c r="E981" s="24" t="str">
        <f ca="1">IF(A981="","",VLOOKUP(A981,OFFSET(主干线!$C$2,0,0,2000,6),6,FALSE))</f>
        <v/>
      </c>
    </row>
    <row r="982" spans="1:5">
      <c r="A982" s="24" t="str">
        <f>IF([1]新扩建线路!A982="","",[1]新扩建线路!A982)</f>
        <v/>
      </c>
      <c r="B982" s="24" t="str">
        <f>IF([1]新扩建线路!B982="","",[1]新扩建线路!B982)</f>
        <v/>
      </c>
      <c r="C982" s="24" t="str">
        <f>IF([1]新扩建线路!C982="","",[1]新扩建线路!C982)</f>
        <v/>
      </c>
      <c r="D982" s="24" t="str">
        <f ca="1">IF(A982="","",VLOOKUP(A982,OFFSET(主干线!$C$2,0,0,2000,4),4,FALSE))</f>
        <v/>
      </c>
      <c r="E982" s="24" t="str">
        <f ca="1">IF(A982="","",VLOOKUP(A982,OFFSET(主干线!$C$2,0,0,2000,6),6,FALSE))</f>
        <v/>
      </c>
    </row>
    <row r="983" spans="1:5">
      <c r="A983" s="24" t="str">
        <f>IF([1]新扩建线路!A983="","",[1]新扩建线路!A983)</f>
        <v/>
      </c>
      <c r="B983" s="24" t="str">
        <f>IF([1]新扩建线路!B983="","",[1]新扩建线路!B983)</f>
        <v/>
      </c>
      <c r="C983" s="24" t="str">
        <f>IF([1]新扩建线路!C983="","",[1]新扩建线路!C983)</f>
        <v/>
      </c>
      <c r="D983" s="24" t="str">
        <f ca="1">IF(A983="","",VLOOKUP(A983,OFFSET(主干线!$C$2,0,0,2000,4),4,FALSE))</f>
        <v/>
      </c>
      <c r="E983" s="24" t="str">
        <f ca="1">IF(A983="","",VLOOKUP(A983,OFFSET(主干线!$C$2,0,0,2000,6),6,FALSE))</f>
        <v/>
      </c>
    </row>
    <row r="984" spans="1:5">
      <c r="A984" s="24" t="str">
        <f>IF([1]新扩建线路!A984="","",[1]新扩建线路!A984)</f>
        <v/>
      </c>
      <c r="B984" s="24" t="str">
        <f>IF([1]新扩建线路!B984="","",[1]新扩建线路!B984)</f>
        <v/>
      </c>
      <c r="C984" s="24" t="str">
        <f>IF([1]新扩建线路!C984="","",[1]新扩建线路!C984)</f>
        <v/>
      </c>
      <c r="D984" s="24" t="str">
        <f ca="1">IF(A984="","",VLOOKUP(A984,OFFSET(主干线!$C$2,0,0,2000,4),4,FALSE))</f>
        <v/>
      </c>
      <c r="E984" s="24" t="str">
        <f ca="1">IF(A984="","",VLOOKUP(A984,OFFSET(主干线!$C$2,0,0,2000,6),6,FALSE))</f>
        <v/>
      </c>
    </row>
    <row r="985" spans="1:5">
      <c r="A985" s="24" t="str">
        <f>IF([1]新扩建线路!A985="","",[1]新扩建线路!A985)</f>
        <v/>
      </c>
      <c r="B985" s="24" t="str">
        <f>IF([1]新扩建线路!B985="","",[1]新扩建线路!B985)</f>
        <v/>
      </c>
      <c r="C985" s="24" t="str">
        <f>IF([1]新扩建线路!C985="","",[1]新扩建线路!C985)</f>
        <v/>
      </c>
      <c r="D985" s="24" t="str">
        <f ca="1">IF(A985="","",VLOOKUP(A985,OFFSET(主干线!$C$2,0,0,2000,4),4,FALSE))</f>
        <v/>
      </c>
      <c r="E985" s="24" t="str">
        <f ca="1">IF(A985="","",VLOOKUP(A985,OFFSET(主干线!$C$2,0,0,2000,6),6,FALSE))</f>
        <v/>
      </c>
    </row>
    <row r="986" spans="1:5">
      <c r="A986" s="24" t="str">
        <f>IF([1]新扩建线路!A986="","",[1]新扩建线路!A986)</f>
        <v/>
      </c>
      <c r="B986" s="24" t="str">
        <f>IF([1]新扩建线路!B986="","",[1]新扩建线路!B986)</f>
        <v/>
      </c>
      <c r="C986" s="24" t="str">
        <f>IF([1]新扩建线路!C986="","",[1]新扩建线路!C986)</f>
        <v/>
      </c>
      <c r="D986" s="24" t="str">
        <f ca="1">IF(A986="","",VLOOKUP(A986,OFFSET(主干线!$C$2,0,0,2000,4),4,FALSE))</f>
        <v/>
      </c>
      <c r="E986" s="24" t="str">
        <f ca="1">IF(A986="","",VLOOKUP(A986,OFFSET(主干线!$C$2,0,0,2000,6),6,FALSE))</f>
        <v/>
      </c>
    </row>
    <row r="987" spans="1:5">
      <c r="A987" s="24" t="str">
        <f>IF([1]新扩建线路!A987="","",[1]新扩建线路!A987)</f>
        <v/>
      </c>
      <c r="B987" s="24" t="str">
        <f>IF([1]新扩建线路!B987="","",[1]新扩建线路!B987)</f>
        <v/>
      </c>
      <c r="C987" s="24" t="str">
        <f>IF([1]新扩建线路!C987="","",[1]新扩建线路!C987)</f>
        <v/>
      </c>
      <c r="D987" s="24" t="str">
        <f ca="1">IF(A987="","",VLOOKUP(A987,OFFSET(主干线!$C$2,0,0,2000,4),4,FALSE))</f>
        <v/>
      </c>
      <c r="E987" s="24" t="str">
        <f ca="1">IF(A987="","",VLOOKUP(A987,OFFSET(主干线!$C$2,0,0,2000,6),6,FALSE))</f>
        <v/>
      </c>
    </row>
    <row r="988" spans="1:5">
      <c r="A988" s="24" t="str">
        <f>IF([1]新扩建线路!A988="","",[1]新扩建线路!A988)</f>
        <v/>
      </c>
      <c r="B988" s="24" t="str">
        <f>IF([1]新扩建线路!B988="","",[1]新扩建线路!B988)</f>
        <v/>
      </c>
      <c r="C988" s="24" t="str">
        <f>IF([1]新扩建线路!C988="","",[1]新扩建线路!C988)</f>
        <v/>
      </c>
      <c r="D988" s="24" t="str">
        <f ca="1">IF(A988="","",VLOOKUP(A988,OFFSET(主干线!$C$2,0,0,2000,4),4,FALSE))</f>
        <v/>
      </c>
      <c r="E988" s="24" t="str">
        <f ca="1">IF(A988="","",VLOOKUP(A988,OFFSET(主干线!$C$2,0,0,2000,6),6,FALSE))</f>
        <v/>
      </c>
    </row>
    <row r="989" spans="1:5">
      <c r="A989" s="24" t="str">
        <f>IF([1]新扩建线路!A989="","",[1]新扩建线路!A989)</f>
        <v/>
      </c>
      <c r="B989" s="24" t="str">
        <f>IF([1]新扩建线路!B989="","",[1]新扩建线路!B989)</f>
        <v/>
      </c>
      <c r="C989" s="24" t="str">
        <f>IF([1]新扩建线路!C989="","",[1]新扩建线路!C989)</f>
        <v/>
      </c>
      <c r="D989" s="24" t="str">
        <f ca="1">IF(A989="","",VLOOKUP(A989,OFFSET(主干线!$C$2,0,0,2000,4),4,FALSE))</f>
        <v/>
      </c>
      <c r="E989" s="24" t="str">
        <f ca="1">IF(A989="","",VLOOKUP(A989,OFFSET(主干线!$C$2,0,0,2000,6),6,FALSE))</f>
        <v/>
      </c>
    </row>
    <row r="990" spans="1:5">
      <c r="A990" s="24" t="str">
        <f>IF([1]新扩建线路!A990="","",[1]新扩建线路!A990)</f>
        <v/>
      </c>
      <c r="B990" s="24" t="str">
        <f>IF([1]新扩建线路!B990="","",[1]新扩建线路!B990)</f>
        <v/>
      </c>
      <c r="C990" s="24" t="str">
        <f>IF([1]新扩建线路!C990="","",[1]新扩建线路!C990)</f>
        <v/>
      </c>
      <c r="D990" s="24" t="str">
        <f ca="1">IF(A990="","",VLOOKUP(A990,OFFSET(主干线!$C$2,0,0,2000,4),4,FALSE))</f>
        <v/>
      </c>
      <c r="E990" s="24" t="str">
        <f ca="1">IF(A990="","",VLOOKUP(A990,OFFSET(主干线!$C$2,0,0,2000,6),6,FALSE))</f>
        <v/>
      </c>
    </row>
    <row r="991" spans="1:5">
      <c r="A991" s="24" t="str">
        <f>IF([1]新扩建线路!A991="","",[1]新扩建线路!A991)</f>
        <v/>
      </c>
      <c r="B991" s="24" t="str">
        <f>IF([1]新扩建线路!B991="","",[1]新扩建线路!B991)</f>
        <v/>
      </c>
      <c r="C991" s="24" t="str">
        <f>IF([1]新扩建线路!C991="","",[1]新扩建线路!C991)</f>
        <v/>
      </c>
      <c r="D991" s="24" t="str">
        <f ca="1">IF(A991="","",VLOOKUP(A991,OFFSET(主干线!$C$2,0,0,2000,4),4,FALSE))</f>
        <v/>
      </c>
      <c r="E991" s="24" t="str">
        <f ca="1">IF(A991="","",VLOOKUP(A991,OFFSET(主干线!$C$2,0,0,2000,6),6,FALSE))</f>
        <v/>
      </c>
    </row>
    <row r="992" spans="1:5">
      <c r="A992" s="24" t="str">
        <f>IF([1]新扩建线路!A992="","",[1]新扩建线路!A992)</f>
        <v/>
      </c>
      <c r="B992" s="24" t="str">
        <f>IF([1]新扩建线路!B992="","",[1]新扩建线路!B992)</f>
        <v/>
      </c>
      <c r="C992" s="24" t="str">
        <f>IF([1]新扩建线路!C992="","",[1]新扩建线路!C992)</f>
        <v/>
      </c>
      <c r="D992" s="24" t="str">
        <f ca="1">IF(A992="","",VLOOKUP(A992,OFFSET(主干线!$C$2,0,0,2000,4),4,FALSE))</f>
        <v/>
      </c>
      <c r="E992" s="24" t="str">
        <f ca="1">IF(A992="","",VLOOKUP(A992,OFFSET(主干线!$C$2,0,0,2000,6),6,FALSE))</f>
        <v/>
      </c>
    </row>
    <row r="993" spans="1:5">
      <c r="A993" s="24" t="str">
        <f>IF([1]新扩建线路!A993="","",[1]新扩建线路!A993)</f>
        <v/>
      </c>
      <c r="B993" s="24" t="str">
        <f>IF([1]新扩建线路!B993="","",[1]新扩建线路!B993)</f>
        <v/>
      </c>
      <c r="C993" s="24" t="str">
        <f>IF([1]新扩建线路!C993="","",[1]新扩建线路!C993)</f>
        <v/>
      </c>
      <c r="D993" s="24" t="str">
        <f ca="1">IF(A993="","",VLOOKUP(A993,OFFSET(主干线!$C$2,0,0,2000,4),4,FALSE))</f>
        <v/>
      </c>
      <c r="E993" s="24" t="str">
        <f ca="1">IF(A993="","",VLOOKUP(A993,OFFSET(主干线!$C$2,0,0,2000,6),6,FALSE))</f>
        <v/>
      </c>
    </row>
    <row r="994" spans="1:5">
      <c r="A994" s="24" t="str">
        <f>IF([1]新扩建线路!A994="","",[1]新扩建线路!A994)</f>
        <v/>
      </c>
      <c r="B994" s="24" t="str">
        <f>IF([1]新扩建线路!B994="","",[1]新扩建线路!B994)</f>
        <v/>
      </c>
      <c r="C994" s="24" t="str">
        <f>IF([1]新扩建线路!C994="","",[1]新扩建线路!C994)</f>
        <v/>
      </c>
      <c r="D994" s="24" t="str">
        <f ca="1">IF(A994="","",VLOOKUP(A994,OFFSET(主干线!$C$2,0,0,2000,4),4,FALSE))</f>
        <v/>
      </c>
      <c r="E994" s="24" t="str">
        <f ca="1">IF(A994="","",VLOOKUP(A994,OFFSET(主干线!$C$2,0,0,2000,6),6,FALSE))</f>
        <v/>
      </c>
    </row>
    <row r="995" spans="1:5">
      <c r="A995" s="24" t="str">
        <f>IF([1]新扩建线路!A995="","",[1]新扩建线路!A995)</f>
        <v/>
      </c>
      <c r="B995" s="24" t="str">
        <f>IF([1]新扩建线路!B995="","",[1]新扩建线路!B995)</f>
        <v/>
      </c>
      <c r="C995" s="24" t="str">
        <f>IF([1]新扩建线路!C995="","",[1]新扩建线路!C995)</f>
        <v/>
      </c>
      <c r="D995" s="24" t="str">
        <f ca="1">IF(A995="","",VLOOKUP(A995,OFFSET(主干线!$C$2,0,0,2000,4),4,FALSE))</f>
        <v/>
      </c>
      <c r="E995" s="24" t="str">
        <f ca="1">IF(A995="","",VLOOKUP(A995,OFFSET(主干线!$C$2,0,0,2000,6),6,FALSE))</f>
        <v/>
      </c>
    </row>
    <row r="996" spans="1:5">
      <c r="A996" s="24" t="str">
        <f>IF([1]新扩建线路!A996="","",[1]新扩建线路!A996)</f>
        <v/>
      </c>
      <c r="B996" s="24" t="str">
        <f>IF([1]新扩建线路!B996="","",[1]新扩建线路!B996)</f>
        <v/>
      </c>
      <c r="C996" s="24" t="str">
        <f>IF([1]新扩建线路!C996="","",[1]新扩建线路!C996)</f>
        <v/>
      </c>
      <c r="D996" s="24" t="str">
        <f ca="1">IF(A996="","",VLOOKUP(A996,OFFSET(主干线!$C$2,0,0,2000,4),4,FALSE))</f>
        <v/>
      </c>
      <c r="E996" s="24" t="str">
        <f ca="1">IF(A996="","",VLOOKUP(A996,OFFSET(主干线!$C$2,0,0,2000,6),6,FALSE))</f>
        <v/>
      </c>
    </row>
    <row r="997" spans="1:5">
      <c r="A997" s="24" t="str">
        <f>IF([1]新扩建线路!A997="","",[1]新扩建线路!A997)</f>
        <v/>
      </c>
      <c r="B997" s="24" t="str">
        <f>IF([1]新扩建线路!B997="","",[1]新扩建线路!B997)</f>
        <v/>
      </c>
      <c r="C997" s="24" t="str">
        <f>IF([1]新扩建线路!C997="","",[1]新扩建线路!C997)</f>
        <v/>
      </c>
      <c r="D997" s="24" t="str">
        <f ca="1">IF(A997="","",VLOOKUP(A997,OFFSET(主干线!$C$2,0,0,2000,4),4,FALSE))</f>
        <v/>
      </c>
      <c r="E997" s="24" t="str">
        <f ca="1">IF(A997="","",VLOOKUP(A997,OFFSET(主干线!$C$2,0,0,2000,6),6,FALSE))</f>
        <v/>
      </c>
    </row>
    <row r="998" spans="1:5">
      <c r="A998" s="24" t="str">
        <f>IF([1]新扩建线路!A998="","",[1]新扩建线路!A998)</f>
        <v/>
      </c>
      <c r="B998" s="24" t="str">
        <f>IF([1]新扩建线路!B998="","",[1]新扩建线路!B998)</f>
        <v/>
      </c>
      <c r="C998" s="24" t="str">
        <f>IF([1]新扩建线路!C998="","",[1]新扩建线路!C998)</f>
        <v/>
      </c>
      <c r="D998" s="24" t="str">
        <f ca="1">IF(A998="","",VLOOKUP(A998,OFFSET(主干线!$C$2,0,0,2000,4),4,FALSE))</f>
        <v/>
      </c>
      <c r="E998" s="24" t="str">
        <f ca="1">IF(A998="","",VLOOKUP(A998,OFFSET(主干线!$C$2,0,0,2000,6),6,FALSE))</f>
        <v/>
      </c>
    </row>
    <row r="999" spans="1:5">
      <c r="A999" s="24" t="str">
        <f>IF([1]新扩建线路!A999="","",[1]新扩建线路!A999)</f>
        <v/>
      </c>
      <c r="B999" s="24" t="str">
        <f>IF([1]新扩建线路!B999="","",[1]新扩建线路!B999)</f>
        <v/>
      </c>
      <c r="C999" s="24" t="str">
        <f>IF([1]新扩建线路!C999="","",[1]新扩建线路!C999)</f>
        <v/>
      </c>
      <c r="D999" s="24" t="str">
        <f ca="1">IF(A999="","",VLOOKUP(A999,OFFSET(主干线!$C$2,0,0,2000,4),4,FALSE))</f>
        <v/>
      </c>
      <c r="E999" s="24" t="str">
        <f ca="1">IF(A999="","",VLOOKUP(A999,OFFSET(主干线!$C$2,0,0,2000,6),6,FALSE))</f>
        <v/>
      </c>
    </row>
    <row r="1000" spans="1:5">
      <c r="A1000" s="24" t="str">
        <f>IF([1]新扩建线路!A1000="","",[1]新扩建线路!A1000)</f>
        <v/>
      </c>
      <c r="B1000" s="24" t="str">
        <f>IF([1]新扩建线路!B1000="","",[1]新扩建线路!B1000)</f>
        <v/>
      </c>
      <c r="C1000" s="24" t="str">
        <f>IF([1]新扩建线路!C1000="","",[1]新扩建线路!C1000)</f>
        <v/>
      </c>
      <c r="D1000" s="24" t="str">
        <f ca="1">IF(A1000="","",VLOOKUP(A1000,OFFSET(主干线!$C$2,0,0,2000,4),4,FALSE))</f>
        <v/>
      </c>
      <c r="E1000" s="24" t="str">
        <f ca="1">IF(A1000="","",VLOOKUP(A1000,OFFSET(主干线!$C$2,0,0,2000,6),6,FALSE))</f>
        <v/>
      </c>
    </row>
    <row r="1001" spans="1:5">
      <c r="A1001" s="24" t="str">
        <f>IF([1]新扩建线路!A1001="","",[1]新扩建线路!A1001)</f>
        <v/>
      </c>
      <c r="B1001" s="24" t="str">
        <f>IF([1]新扩建线路!B1001="","",[1]新扩建线路!B1001)</f>
        <v/>
      </c>
      <c r="C1001" s="24" t="str">
        <f>IF([1]新扩建线路!C1001="","",[1]新扩建线路!C1001)</f>
        <v/>
      </c>
      <c r="D1001" s="24" t="str">
        <f ca="1">IF(A1001="","",VLOOKUP(A1001,OFFSET(主干线!$C$2,0,0,2000,4),4,FALSE))</f>
        <v/>
      </c>
      <c r="E1001" s="24" t="str">
        <f ca="1">IF(A1001="","",VLOOKUP(A1001,OFFSET(主干线!$C$2,0,0,2000,6),6,FALSE))</f>
        <v/>
      </c>
    </row>
    <row r="1002" spans="1:5">
      <c r="A1002" s="24" t="str">
        <f>IF([1]新扩建线路!A1002="","",[1]新扩建线路!A1002)</f>
        <v/>
      </c>
      <c r="B1002" s="24" t="str">
        <f>IF([1]新扩建线路!B1002="","",[1]新扩建线路!B1002)</f>
        <v/>
      </c>
      <c r="C1002" s="24" t="str">
        <f>IF([1]新扩建线路!C1002="","",[1]新扩建线路!C1002)</f>
        <v/>
      </c>
      <c r="D1002" s="24" t="str">
        <f ca="1">IF(A1002="","",VLOOKUP(A1002,OFFSET(主干线!$C$2,0,0,2000,4),4,FALSE))</f>
        <v/>
      </c>
      <c r="E1002" s="24" t="str">
        <f ca="1">IF(A1002="","",VLOOKUP(A1002,OFFSET(主干线!$C$2,0,0,2000,6),6,FALSE))</f>
        <v/>
      </c>
    </row>
    <row r="1003" spans="1:5">
      <c r="A1003" s="24" t="str">
        <f>IF([1]新扩建线路!A1003="","",[1]新扩建线路!A1003)</f>
        <v/>
      </c>
      <c r="B1003" s="24" t="str">
        <f>IF([1]新扩建线路!B1003="","",[1]新扩建线路!B1003)</f>
        <v/>
      </c>
      <c r="C1003" s="24" t="str">
        <f>IF([1]新扩建线路!C1003="","",[1]新扩建线路!C1003)</f>
        <v/>
      </c>
      <c r="D1003" s="24" t="str">
        <f ca="1">IF(A1003="","",VLOOKUP(A1003,OFFSET(主干线!$C$2,0,0,2000,4),4,FALSE))</f>
        <v/>
      </c>
      <c r="E1003" s="24" t="str">
        <f ca="1">IF(A1003="","",VLOOKUP(A1003,OFFSET(主干线!$C$2,0,0,2000,6),6,FALSE))</f>
        <v/>
      </c>
    </row>
    <row r="1004" spans="1:5">
      <c r="A1004" s="24" t="str">
        <f>IF([1]新扩建线路!A1004="","",[1]新扩建线路!A1004)</f>
        <v/>
      </c>
      <c r="B1004" s="24" t="str">
        <f>IF([1]新扩建线路!B1004="","",[1]新扩建线路!B1004)</f>
        <v/>
      </c>
      <c r="C1004" s="24" t="str">
        <f>IF([1]新扩建线路!C1004="","",[1]新扩建线路!C1004)</f>
        <v/>
      </c>
      <c r="D1004" s="24" t="str">
        <f ca="1">IF(A1004="","",VLOOKUP(A1004,OFFSET(主干线!$C$2,0,0,2000,4),4,FALSE))</f>
        <v/>
      </c>
      <c r="E1004" s="24" t="str">
        <f ca="1">IF(A1004="","",VLOOKUP(A1004,OFFSET(主干线!$C$2,0,0,2000,6),6,FALSE))</f>
        <v/>
      </c>
    </row>
    <row r="1005" spans="1:5">
      <c r="A1005" s="24" t="str">
        <f>IF([1]新扩建线路!A1005="","",[1]新扩建线路!A1005)</f>
        <v/>
      </c>
      <c r="B1005" s="24" t="str">
        <f>IF([1]新扩建线路!B1005="","",[1]新扩建线路!B1005)</f>
        <v/>
      </c>
      <c r="C1005" s="24" t="str">
        <f>IF([1]新扩建线路!C1005="","",[1]新扩建线路!C1005)</f>
        <v/>
      </c>
      <c r="D1005" s="24" t="str">
        <f ca="1">IF(A1005="","",VLOOKUP(A1005,OFFSET(主干线!$C$2,0,0,2000,4),4,FALSE))</f>
        <v/>
      </c>
      <c r="E1005" s="24" t="str">
        <f ca="1">IF(A1005="","",VLOOKUP(A1005,OFFSET(主干线!$C$2,0,0,2000,6),6,FALSE))</f>
        <v/>
      </c>
    </row>
    <row r="1006" spans="1:5">
      <c r="A1006" s="24" t="str">
        <f>IF([1]新扩建线路!A1006="","",[1]新扩建线路!A1006)</f>
        <v/>
      </c>
      <c r="B1006" s="24" t="str">
        <f>IF([1]新扩建线路!B1006="","",[1]新扩建线路!B1006)</f>
        <v/>
      </c>
      <c r="C1006" s="24" t="str">
        <f>IF([1]新扩建线路!C1006="","",[1]新扩建线路!C1006)</f>
        <v/>
      </c>
      <c r="D1006" s="24" t="str">
        <f ca="1">IF(A1006="","",VLOOKUP(A1006,OFFSET(主干线!$C$2,0,0,2000,4),4,FALSE))</f>
        <v/>
      </c>
      <c r="E1006" s="24" t="str">
        <f ca="1">IF(A1006="","",VLOOKUP(A1006,OFFSET(主干线!$C$2,0,0,2000,6),6,FALSE))</f>
        <v/>
      </c>
    </row>
    <row r="1007" spans="1:5">
      <c r="A1007" s="24" t="str">
        <f>IF([1]新扩建线路!A1007="","",[1]新扩建线路!A1007)</f>
        <v/>
      </c>
      <c r="B1007" s="24" t="str">
        <f>IF([1]新扩建线路!B1007="","",[1]新扩建线路!B1007)</f>
        <v/>
      </c>
      <c r="C1007" s="24" t="str">
        <f>IF([1]新扩建线路!C1007="","",[1]新扩建线路!C1007)</f>
        <v/>
      </c>
      <c r="D1007" s="24" t="str">
        <f ca="1">IF(A1007="","",VLOOKUP(A1007,OFFSET(主干线!$C$2,0,0,2000,4),4,FALSE))</f>
        <v/>
      </c>
      <c r="E1007" s="24" t="str">
        <f ca="1">IF(A1007="","",VLOOKUP(A1007,OFFSET(主干线!$C$2,0,0,2000,6),6,FALSE))</f>
        <v/>
      </c>
    </row>
    <row r="1008" spans="1:5">
      <c r="A1008" s="24" t="str">
        <f>IF([1]新扩建线路!A1008="","",[1]新扩建线路!A1008)</f>
        <v/>
      </c>
      <c r="B1008" s="24" t="str">
        <f>IF([1]新扩建线路!B1008="","",[1]新扩建线路!B1008)</f>
        <v/>
      </c>
      <c r="C1008" s="24" t="str">
        <f>IF([1]新扩建线路!C1008="","",[1]新扩建线路!C1008)</f>
        <v/>
      </c>
      <c r="D1008" s="24" t="str">
        <f ca="1">IF(A1008="","",VLOOKUP(A1008,OFFSET(主干线!$C$2,0,0,2000,4),4,FALSE))</f>
        <v/>
      </c>
      <c r="E1008" s="24" t="str">
        <f ca="1">IF(A1008="","",VLOOKUP(A1008,OFFSET(主干线!$C$2,0,0,2000,6),6,FALSE))</f>
        <v/>
      </c>
    </row>
    <row r="1009" spans="1:5">
      <c r="A1009" s="24" t="str">
        <f>IF([1]新扩建线路!A1009="","",[1]新扩建线路!A1009)</f>
        <v/>
      </c>
      <c r="B1009" s="24" t="str">
        <f>IF([1]新扩建线路!B1009="","",[1]新扩建线路!B1009)</f>
        <v/>
      </c>
      <c r="C1009" s="24" t="str">
        <f>IF([1]新扩建线路!C1009="","",[1]新扩建线路!C1009)</f>
        <v/>
      </c>
      <c r="D1009" s="24" t="str">
        <f ca="1">IF(A1009="","",VLOOKUP(A1009,OFFSET(主干线!$C$2,0,0,2000,4),4,FALSE))</f>
        <v/>
      </c>
      <c r="E1009" s="24" t="str">
        <f ca="1">IF(A1009="","",VLOOKUP(A1009,OFFSET(主干线!$C$2,0,0,2000,6),6,FALSE))</f>
        <v/>
      </c>
    </row>
    <row r="1010" spans="1:5">
      <c r="A1010" s="24" t="str">
        <f>IF([1]新扩建线路!A1010="","",[1]新扩建线路!A1010)</f>
        <v/>
      </c>
      <c r="B1010" s="24" t="str">
        <f>IF([1]新扩建线路!B1010="","",[1]新扩建线路!B1010)</f>
        <v/>
      </c>
      <c r="C1010" s="24" t="str">
        <f>IF([1]新扩建线路!C1010="","",[1]新扩建线路!C1010)</f>
        <v/>
      </c>
      <c r="D1010" s="24" t="str">
        <f ca="1">IF(A1010="","",VLOOKUP(A1010,OFFSET(主干线!$C$2,0,0,2000,4),4,FALSE))</f>
        <v/>
      </c>
      <c r="E1010" s="24" t="str">
        <f ca="1">IF(A1010="","",VLOOKUP(A1010,OFFSET(主干线!$C$2,0,0,2000,6),6,FALSE))</f>
        <v/>
      </c>
    </row>
    <row r="1011" spans="1:5">
      <c r="A1011" s="24" t="str">
        <f>IF([1]新扩建线路!A1011="","",[1]新扩建线路!A1011)</f>
        <v/>
      </c>
      <c r="B1011" s="24" t="str">
        <f>IF([1]新扩建线路!B1011="","",[1]新扩建线路!B1011)</f>
        <v/>
      </c>
      <c r="C1011" s="24" t="str">
        <f>IF([1]新扩建线路!C1011="","",[1]新扩建线路!C1011)</f>
        <v/>
      </c>
      <c r="D1011" s="24" t="str">
        <f ca="1">IF(A1011="","",VLOOKUP(A1011,OFFSET(主干线!$C$2,0,0,2000,4),4,FALSE))</f>
        <v/>
      </c>
      <c r="E1011" s="24" t="str">
        <f ca="1">IF(A1011="","",VLOOKUP(A1011,OFFSET(主干线!$C$2,0,0,2000,6),6,FALSE))</f>
        <v/>
      </c>
    </row>
    <row r="1012" spans="1:5">
      <c r="A1012" s="24" t="str">
        <f>IF([1]新扩建线路!A1012="","",[1]新扩建线路!A1012)</f>
        <v/>
      </c>
      <c r="B1012" s="24" t="str">
        <f>IF([1]新扩建线路!B1012="","",[1]新扩建线路!B1012)</f>
        <v/>
      </c>
      <c r="C1012" s="24" t="str">
        <f>IF([1]新扩建线路!C1012="","",[1]新扩建线路!C1012)</f>
        <v/>
      </c>
      <c r="D1012" s="24" t="str">
        <f ca="1">IF(A1012="","",VLOOKUP(A1012,OFFSET(主干线!$C$2,0,0,2000,4),4,FALSE))</f>
        <v/>
      </c>
      <c r="E1012" s="24" t="str">
        <f ca="1">IF(A1012="","",VLOOKUP(A1012,OFFSET(主干线!$C$2,0,0,2000,6),6,FALSE))</f>
        <v/>
      </c>
    </row>
    <row r="1013" spans="1:5">
      <c r="A1013" s="24" t="str">
        <f>IF([1]新扩建线路!A1013="","",[1]新扩建线路!A1013)</f>
        <v/>
      </c>
      <c r="B1013" s="24" t="str">
        <f>IF([1]新扩建线路!B1013="","",[1]新扩建线路!B1013)</f>
        <v/>
      </c>
      <c r="C1013" s="24" t="str">
        <f>IF([1]新扩建线路!C1013="","",[1]新扩建线路!C1013)</f>
        <v/>
      </c>
      <c r="D1013" s="24" t="str">
        <f ca="1">IF(A1013="","",VLOOKUP(A1013,OFFSET(主干线!$C$2,0,0,2000,4),4,FALSE))</f>
        <v/>
      </c>
      <c r="E1013" s="24" t="str">
        <f ca="1">IF(A1013="","",VLOOKUP(A1013,OFFSET(主干线!$C$2,0,0,2000,6),6,FALSE))</f>
        <v/>
      </c>
    </row>
    <row r="1014" spans="1:5">
      <c r="A1014" s="24" t="str">
        <f>IF([1]新扩建线路!A1014="","",[1]新扩建线路!A1014)</f>
        <v/>
      </c>
      <c r="B1014" s="24" t="str">
        <f>IF([1]新扩建线路!B1014="","",[1]新扩建线路!B1014)</f>
        <v/>
      </c>
      <c r="C1014" s="24" t="str">
        <f>IF([1]新扩建线路!C1014="","",[1]新扩建线路!C1014)</f>
        <v/>
      </c>
      <c r="D1014" s="24" t="str">
        <f ca="1">IF(A1014="","",VLOOKUP(A1014,OFFSET(主干线!$C$2,0,0,2000,4),4,FALSE))</f>
        <v/>
      </c>
      <c r="E1014" s="24" t="str">
        <f ca="1">IF(A1014="","",VLOOKUP(A1014,OFFSET(主干线!$C$2,0,0,2000,6),6,FALSE))</f>
        <v/>
      </c>
    </row>
    <row r="1015" spans="1:5">
      <c r="A1015" s="24" t="str">
        <f>IF([1]新扩建线路!A1015="","",[1]新扩建线路!A1015)</f>
        <v/>
      </c>
      <c r="B1015" s="24" t="str">
        <f>IF([1]新扩建线路!B1015="","",[1]新扩建线路!B1015)</f>
        <v/>
      </c>
      <c r="C1015" s="24" t="str">
        <f>IF([1]新扩建线路!C1015="","",[1]新扩建线路!C1015)</f>
        <v/>
      </c>
      <c r="D1015" s="24" t="str">
        <f ca="1">IF(A1015="","",VLOOKUP(A1015,OFFSET(主干线!$C$2,0,0,2000,4),4,FALSE))</f>
        <v/>
      </c>
      <c r="E1015" s="24" t="str">
        <f ca="1">IF(A1015="","",VLOOKUP(A1015,OFFSET(主干线!$C$2,0,0,2000,6),6,FALSE))</f>
        <v/>
      </c>
    </row>
    <row r="1016" spans="1:5">
      <c r="A1016" s="24" t="str">
        <f>IF([1]新扩建线路!A1016="","",[1]新扩建线路!A1016)</f>
        <v/>
      </c>
      <c r="B1016" s="24" t="str">
        <f>IF([1]新扩建线路!B1016="","",[1]新扩建线路!B1016)</f>
        <v/>
      </c>
      <c r="C1016" s="24" t="str">
        <f>IF([1]新扩建线路!C1016="","",[1]新扩建线路!C1016)</f>
        <v/>
      </c>
      <c r="D1016" s="24" t="str">
        <f ca="1">IF(A1016="","",VLOOKUP(A1016,OFFSET(主干线!$C$2,0,0,2000,4),4,FALSE))</f>
        <v/>
      </c>
      <c r="E1016" s="24" t="str">
        <f ca="1">IF(A1016="","",VLOOKUP(A1016,OFFSET(主干线!$C$2,0,0,2000,6),6,FALSE))</f>
        <v/>
      </c>
    </row>
    <row r="1017" spans="1:5">
      <c r="A1017" s="24" t="str">
        <f>IF([1]新扩建线路!A1017="","",[1]新扩建线路!A1017)</f>
        <v/>
      </c>
      <c r="B1017" s="24" t="str">
        <f>IF([1]新扩建线路!B1017="","",[1]新扩建线路!B1017)</f>
        <v/>
      </c>
      <c r="C1017" s="24" t="str">
        <f>IF([1]新扩建线路!C1017="","",[1]新扩建线路!C1017)</f>
        <v/>
      </c>
      <c r="D1017" s="24" t="str">
        <f ca="1">IF(A1017="","",VLOOKUP(A1017,OFFSET(主干线!$C$2,0,0,2000,4),4,FALSE))</f>
        <v/>
      </c>
      <c r="E1017" s="24" t="str">
        <f ca="1">IF(A1017="","",VLOOKUP(A1017,OFFSET(主干线!$C$2,0,0,2000,6),6,FALSE))</f>
        <v/>
      </c>
    </row>
    <row r="1018" spans="1:5">
      <c r="A1018" s="24" t="str">
        <f>IF([1]新扩建线路!A1018="","",[1]新扩建线路!A1018)</f>
        <v/>
      </c>
      <c r="B1018" s="24" t="str">
        <f>IF([1]新扩建线路!B1018="","",[1]新扩建线路!B1018)</f>
        <v/>
      </c>
      <c r="C1018" s="24" t="str">
        <f>IF([1]新扩建线路!C1018="","",[1]新扩建线路!C1018)</f>
        <v/>
      </c>
      <c r="D1018" s="24" t="str">
        <f ca="1">IF(A1018="","",VLOOKUP(A1018,OFFSET(主干线!$C$2,0,0,2000,4),4,FALSE))</f>
        <v/>
      </c>
      <c r="E1018" s="24" t="str">
        <f ca="1">IF(A1018="","",VLOOKUP(A1018,OFFSET(主干线!$C$2,0,0,2000,6),6,FALSE))</f>
        <v/>
      </c>
    </row>
    <row r="1019" spans="1:5">
      <c r="A1019" s="24" t="str">
        <f>IF([1]新扩建线路!A1019="","",[1]新扩建线路!A1019)</f>
        <v/>
      </c>
      <c r="B1019" s="24" t="str">
        <f>IF([1]新扩建线路!B1019="","",[1]新扩建线路!B1019)</f>
        <v/>
      </c>
      <c r="C1019" s="24" t="str">
        <f>IF([1]新扩建线路!C1019="","",[1]新扩建线路!C1019)</f>
        <v/>
      </c>
      <c r="D1019" s="24" t="str">
        <f ca="1">IF(A1019="","",VLOOKUP(A1019,OFFSET(主干线!$C$2,0,0,2000,4),4,FALSE))</f>
        <v/>
      </c>
      <c r="E1019" s="24" t="str">
        <f ca="1">IF(A1019="","",VLOOKUP(A1019,OFFSET(主干线!$C$2,0,0,2000,6),6,FALSE))</f>
        <v/>
      </c>
    </row>
    <row r="1020" spans="1:5">
      <c r="A1020" s="24" t="str">
        <f>IF([1]新扩建线路!A1020="","",[1]新扩建线路!A1020)</f>
        <v/>
      </c>
      <c r="B1020" s="24" t="str">
        <f>IF([1]新扩建线路!B1020="","",[1]新扩建线路!B1020)</f>
        <v/>
      </c>
      <c r="C1020" s="24" t="str">
        <f>IF([1]新扩建线路!C1020="","",[1]新扩建线路!C1020)</f>
        <v/>
      </c>
      <c r="D1020" s="24" t="str">
        <f ca="1">IF(A1020="","",VLOOKUP(A1020,OFFSET(主干线!$C$2,0,0,2000,4),4,FALSE))</f>
        <v/>
      </c>
      <c r="E1020" s="24" t="str">
        <f ca="1">IF(A1020="","",VLOOKUP(A1020,OFFSET(主干线!$C$2,0,0,2000,6),6,FALSE))</f>
        <v/>
      </c>
    </row>
    <row r="1021" spans="1:5">
      <c r="A1021" s="24" t="str">
        <f>IF([1]新扩建线路!A1021="","",[1]新扩建线路!A1021)</f>
        <v/>
      </c>
      <c r="B1021" s="24" t="str">
        <f>IF([1]新扩建线路!B1021="","",[1]新扩建线路!B1021)</f>
        <v/>
      </c>
      <c r="C1021" s="24" t="str">
        <f>IF([1]新扩建线路!C1021="","",[1]新扩建线路!C1021)</f>
        <v/>
      </c>
      <c r="D1021" s="24" t="str">
        <f ca="1">IF(A1021="","",VLOOKUP(A1021,OFFSET(主干线!$C$2,0,0,2000,4),4,FALSE))</f>
        <v/>
      </c>
      <c r="E1021" s="24" t="str">
        <f ca="1">IF(A1021="","",VLOOKUP(A1021,OFFSET(主干线!$C$2,0,0,2000,6),6,FALSE))</f>
        <v/>
      </c>
    </row>
    <row r="1022" spans="1:5">
      <c r="A1022" s="24" t="str">
        <f>IF([1]新扩建线路!A1022="","",[1]新扩建线路!A1022)</f>
        <v/>
      </c>
      <c r="B1022" s="24" t="str">
        <f>IF([1]新扩建线路!B1022="","",[1]新扩建线路!B1022)</f>
        <v/>
      </c>
      <c r="C1022" s="24" t="str">
        <f>IF([1]新扩建线路!C1022="","",[1]新扩建线路!C1022)</f>
        <v/>
      </c>
      <c r="D1022" s="24" t="str">
        <f ca="1">IF(A1022="","",VLOOKUP(A1022,OFFSET(主干线!$C$2,0,0,2000,4),4,FALSE))</f>
        <v/>
      </c>
      <c r="E1022" s="24" t="str">
        <f ca="1">IF(A1022="","",VLOOKUP(A1022,OFFSET(主干线!$C$2,0,0,2000,6),6,FALSE))</f>
        <v/>
      </c>
    </row>
    <row r="1023" spans="1:5">
      <c r="A1023" s="24" t="str">
        <f>IF([1]新扩建线路!A1023="","",[1]新扩建线路!A1023)</f>
        <v/>
      </c>
      <c r="B1023" s="24" t="str">
        <f>IF([1]新扩建线路!B1023="","",[1]新扩建线路!B1023)</f>
        <v/>
      </c>
      <c r="C1023" s="24" t="str">
        <f>IF([1]新扩建线路!C1023="","",[1]新扩建线路!C1023)</f>
        <v/>
      </c>
      <c r="D1023" s="24" t="str">
        <f ca="1">IF(A1023="","",VLOOKUP(A1023,OFFSET(主干线!$C$2,0,0,2000,4),4,FALSE))</f>
        <v/>
      </c>
      <c r="E1023" s="24" t="str">
        <f ca="1">IF(A1023="","",VLOOKUP(A1023,OFFSET(主干线!$C$2,0,0,2000,6),6,FALSE))</f>
        <v/>
      </c>
    </row>
    <row r="1024" spans="1:5">
      <c r="A1024" s="24" t="str">
        <f>IF([1]新扩建线路!A1024="","",[1]新扩建线路!A1024)</f>
        <v/>
      </c>
      <c r="B1024" s="24" t="str">
        <f>IF([1]新扩建线路!B1024="","",[1]新扩建线路!B1024)</f>
        <v/>
      </c>
      <c r="C1024" s="24" t="str">
        <f>IF([1]新扩建线路!C1024="","",[1]新扩建线路!C1024)</f>
        <v/>
      </c>
      <c r="D1024" s="24" t="str">
        <f ca="1">IF(A1024="","",VLOOKUP(A1024,OFFSET(主干线!$C$2,0,0,2000,4),4,FALSE))</f>
        <v/>
      </c>
      <c r="E1024" s="24" t="str">
        <f ca="1">IF(A1024="","",VLOOKUP(A1024,OFFSET(主干线!$C$2,0,0,2000,6),6,FALSE))</f>
        <v/>
      </c>
    </row>
    <row r="1025" spans="1:5">
      <c r="A1025" s="24" t="str">
        <f>IF([1]新扩建线路!A1025="","",[1]新扩建线路!A1025)</f>
        <v/>
      </c>
      <c r="B1025" s="24" t="str">
        <f>IF([1]新扩建线路!B1025="","",[1]新扩建线路!B1025)</f>
        <v/>
      </c>
      <c r="C1025" s="24" t="str">
        <f>IF([1]新扩建线路!C1025="","",[1]新扩建线路!C1025)</f>
        <v/>
      </c>
      <c r="D1025" s="24" t="str">
        <f ca="1">IF(A1025="","",VLOOKUP(A1025,OFFSET(主干线!$C$2,0,0,2000,4),4,FALSE))</f>
        <v/>
      </c>
      <c r="E1025" s="24" t="str">
        <f ca="1">IF(A1025="","",VLOOKUP(A1025,OFFSET(主干线!$C$2,0,0,2000,6),6,FALSE))</f>
        <v/>
      </c>
    </row>
    <row r="1026" spans="1:5">
      <c r="A1026" s="24" t="str">
        <f>IF([1]新扩建线路!A1026="","",[1]新扩建线路!A1026)</f>
        <v/>
      </c>
      <c r="B1026" s="24" t="str">
        <f>IF([1]新扩建线路!B1026="","",[1]新扩建线路!B1026)</f>
        <v/>
      </c>
      <c r="C1026" s="24" t="str">
        <f>IF([1]新扩建线路!C1026="","",[1]新扩建线路!C1026)</f>
        <v/>
      </c>
      <c r="D1026" s="24" t="str">
        <f ca="1">IF(A1026="","",VLOOKUP(A1026,OFFSET(主干线!$C$2,0,0,2000,4),4,FALSE))</f>
        <v/>
      </c>
      <c r="E1026" s="24" t="str">
        <f ca="1">IF(A1026="","",VLOOKUP(A1026,OFFSET(主干线!$C$2,0,0,2000,6),6,FALSE))</f>
        <v/>
      </c>
    </row>
    <row r="1027" spans="1:5">
      <c r="A1027" s="24" t="str">
        <f>IF([1]新扩建线路!A1027="","",[1]新扩建线路!A1027)</f>
        <v/>
      </c>
      <c r="B1027" s="24" t="str">
        <f>IF([1]新扩建线路!B1027="","",[1]新扩建线路!B1027)</f>
        <v/>
      </c>
      <c r="C1027" s="24" t="str">
        <f>IF([1]新扩建线路!C1027="","",[1]新扩建线路!C1027)</f>
        <v/>
      </c>
      <c r="D1027" s="24" t="str">
        <f ca="1">IF(A1027="","",VLOOKUP(A1027,OFFSET(主干线!$C$2,0,0,2000,4),4,FALSE))</f>
        <v/>
      </c>
      <c r="E1027" s="24" t="str">
        <f ca="1">IF(A1027="","",VLOOKUP(A1027,OFFSET(主干线!$C$2,0,0,2000,6),6,FALSE))</f>
        <v/>
      </c>
    </row>
    <row r="1028" spans="1:5">
      <c r="A1028" s="24" t="str">
        <f>IF([1]新扩建线路!A1028="","",[1]新扩建线路!A1028)</f>
        <v/>
      </c>
      <c r="B1028" s="24" t="str">
        <f>IF([1]新扩建线路!B1028="","",[1]新扩建线路!B1028)</f>
        <v/>
      </c>
      <c r="C1028" s="24" t="str">
        <f>IF([1]新扩建线路!C1028="","",[1]新扩建线路!C1028)</f>
        <v/>
      </c>
      <c r="D1028" s="24" t="str">
        <f ca="1">IF(A1028="","",VLOOKUP(A1028,OFFSET(主干线!$C$2,0,0,2000,4),4,FALSE))</f>
        <v/>
      </c>
      <c r="E1028" s="24" t="str">
        <f ca="1">IF(A1028="","",VLOOKUP(A1028,OFFSET(主干线!$C$2,0,0,2000,6),6,FALSE))</f>
        <v/>
      </c>
    </row>
    <row r="1029" spans="1:5">
      <c r="A1029" s="24" t="str">
        <f>IF([1]新扩建线路!A1029="","",[1]新扩建线路!A1029)</f>
        <v/>
      </c>
      <c r="B1029" s="24" t="str">
        <f>IF([1]新扩建线路!B1029="","",[1]新扩建线路!B1029)</f>
        <v/>
      </c>
      <c r="C1029" s="24" t="str">
        <f>IF([1]新扩建线路!C1029="","",[1]新扩建线路!C1029)</f>
        <v/>
      </c>
      <c r="D1029" s="24" t="str">
        <f ca="1">IF(A1029="","",VLOOKUP(A1029,OFFSET(主干线!$C$2,0,0,2000,4),4,FALSE))</f>
        <v/>
      </c>
      <c r="E1029" s="24" t="str">
        <f ca="1">IF(A1029="","",VLOOKUP(A1029,OFFSET(主干线!$C$2,0,0,2000,6),6,FALSE))</f>
        <v/>
      </c>
    </row>
    <row r="1030" spans="1:5">
      <c r="A1030" s="24" t="str">
        <f>IF([1]新扩建线路!A1030="","",[1]新扩建线路!A1030)</f>
        <v/>
      </c>
      <c r="B1030" s="24" t="str">
        <f>IF([1]新扩建线路!B1030="","",[1]新扩建线路!B1030)</f>
        <v/>
      </c>
      <c r="C1030" s="24" t="str">
        <f>IF([1]新扩建线路!C1030="","",[1]新扩建线路!C1030)</f>
        <v/>
      </c>
      <c r="D1030" s="24" t="str">
        <f ca="1">IF(A1030="","",VLOOKUP(A1030,OFFSET(主干线!$C$2,0,0,2000,4),4,FALSE))</f>
        <v/>
      </c>
      <c r="E1030" s="24" t="str">
        <f ca="1">IF(A1030="","",VLOOKUP(A1030,OFFSET(主干线!$C$2,0,0,2000,6),6,FALSE))</f>
        <v/>
      </c>
    </row>
    <row r="1031" spans="1:5">
      <c r="A1031" s="24" t="str">
        <f>IF([1]新扩建线路!A1031="","",[1]新扩建线路!A1031)</f>
        <v/>
      </c>
      <c r="B1031" s="24" t="str">
        <f>IF([1]新扩建线路!B1031="","",[1]新扩建线路!B1031)</f>
        <v/>
      </c>
      <c r="C1031" s="24" t="str">
        <f>IF([1]新扩建线路!C1031="","",[1]新扩建线路!C1031)</f>
        <v/>
      </c>
      <c r="D1031" s="24" t="str">
        <f ca="1">IF(A1031="","",VLOOKUP(A1031,OFFSET(主干线!$C$2,0,0,2000,4),4,FALSE))</f>
        <v/>
      </c>
      <c r="E1031" s="24" t="str">
        <f ca="1">IF(A1031="","",VLOOKUP(A1031,OFFSET(主干线!$C$2,0,0,2000,6),6,FALSE))</f>
        <v/>
      </c>
    </row>
    <row r="1032" spans="1:5">
      <c r="A1032" s="24" t="str">
        <f>IF([1]新扩建线路!A1032="","",[1]新扩建线路!A1032)</f>
        <v/>
      </c>
      <c r="B1032" s="24" t="str">
        <f>IF([1]新扩建线路!B1032="","",[1]新扩建线路!B1032)</f>
        <v/>
      </c>
      <c r="C1032" s="24" t="str">
        <f>IF([1]新扩建线路!C1032="","",[1]新扩建线路!C1032)</f>
        <v/>
      </c>
      <c r="D1032" s="24" t="str">
        <f ca="1">IF(A1032="","",VLOOKUP(A1032,OFFSET(主干线!$C$2,0,0,2000,4),4,FALSE))</f>
        <v/>
      </c>
      <c r="E1032" s="24" t="str">
        <f ca="1">IF(A1032="","",VLOOKUP(A1032,OFFSET(主干线!$C$2,0,0,2000,6),6,FALSE))</f>
        <v/>
      </c>
    </row>
    <row r="1033" spans="1:5">
      <c r="A1033" s="24" t="str">
        <f>IF([1]新扩建线路!A1033="","",[1]新扩建线路!A1033)</f>
        <v/>
      </c>
      <c r="B1033" s="24" t="str">
        <f>IF([1]新扩建线路!B1033="","",[1]新扩建线路!B1033)</f>
        <v/>
      </c>
      <c r="C1033" s="24" t="str">
        <f>IF([1]新扩建线路!C1033="","",[1]新扩建线路!C1033)</f>
        <v/>
      </c>
      <c r="D1033" s="24" t="str">
        <f ca="1">IF(A1033="","",VLOOKUP(A1033,OFFSET(主干线!$C$2,0,0,2000,4),4,FALSE))</f>
        <v/>
      </c>
      <c r="E1033" s="24" t="str">
        <f ca="1">IF(A1033="","",VLOOKUP(A1033,OFFSET(主干线!$C$2,0,0,2000,6),6,FALSE))</f>
        <v/>
      </c>
    </row>
    <row r="1034" spans="1:5">
      <c r="A1034" s="24" t="str">
        <f>IF([1]新扩建线路!A1034="","",[1]新扩建线路!A1034)</f>
        <v/>
      </c>
      <c r="B1034" s="24" t="str">
        <f>IF([1]新扩建线路!B1034="","",[1]新扩建线路!B1034)</f>
        <v/>
      </c>
      <c r="C1034" s="24" t="str">
        <f>IF([1]新扩建线路!C1034="","",[1]新扩建线路!C1034)</f>
        <v/>
      </c>
      <c r="D1034" s="24" t="str">
        <f ca="1">IF(A1034="","",VLOOKUP(A1034,OFFSET(主干线!$C$2,0,0,2000,4),4,FALSE))</f>
        <v/>
      </c>
      <c r="E1034" s="24" t="str">
        <f ca="1">IF(A1034="","",VLOOKUP(A1034,OFFSET(主干线!$C$2,0,0,2000,6),6,FALSE))</f>
        <v/>
      </c>
    </row>
    <row r="1035" spans="1:5">
      <c r="A1035" s="24" t="str">
        <f>IF([1]新扩建线路!A1035="","",[1]新扩建线路!A1035)</f>
        <v/>
      </c>
      <c r="B1035" s="24" t="str">
        <f>IF([1]新扩建线路!B1035="","",[1]新扩建线路!B1035)</f>
        <v/>
      </c>
      <c r="C1035" s="24" t="str">
        <f>IF([1]新扩建线路!C1035="","",[1]新扩建线路!C1035)</f>
        <v/>
      </c>
      <c r="D1035" s="24" t="str">
        <f ca="1">IF(A1035="","",VLOOKUP(A1035,OFFSET(主干线!$C$2,0,0,2000,4),4,FALSE))</f>
        <v/>
      </c>
      <c r="E1035" s="24" t="str">
        <f ca="1">IF(A1035="","",VLOOKUP(A1035,OFFSET(主干线!$C$2,0,0,2000,6),6,FALSE))</f>
        <v/>
      </c>
    </row>
    <row r="1036" spans="1:5">
      <c r="A1036" s="24" t="str">
        <f>IF([1]新扩建线路!A1036="","",[1]新扩建线路!A1036)</f>
        <v/>
      </c>
      <c r="B1036" s="24" t="str">
        <f>IF([1]新扩建线路!B1036="","",[1]新扩建线路!B1036)</f>
        <v/>
      </c>
      <c r="C1036" s="24" t="str">
        <f>IF([1]新扩建线路!C1036="","",[1]新扩建线路!C1036)</f>
        <v/>
      </c>
      <c r="D1036" s="24" t="str">
        <f ca="1">IF(A1036="","",VLOOKUP(A1036,OFFSET(主干线!$C$2,0,0,2000,4),4,FALSE))</f>
        <v/>
      </c>
      <c r="E1036" s="24" t="str">
        <f ca="1">IF(A1036="","",VLOOKUP(A1036,OFFSET(主干线!$C$2,0,0,2000,6),6,FALSE))</f>
        <v/>
      </c>
    </row>
    <row r="1037" spans="1:5">
      <c r="A1037" s="24" t="str">
        <f>IF([1]新扩建线路!A1037="","",[1]新扩建线路!A1037)</f>
        <v/>
      </c>
      <c r="B1037" s="24" t="str">
        <f>IF([1]新扩建线路!B1037="","",[1]新扩建线路!B1037)</f>
        <v/>
      </c>
      <c r="C1037" s="24" t="str">
        <f>IF([1]新扩建线路!C1037="","",[1]新扩建线路!C1037)</f>
        <v/>
      </c>
      <c r="D1037" s="24" t="str">
        <f ca="1">IF(A1037="","",VLOOKUP(A1037,OFFSET(主干线!$C$2,0,0,2000,4),4,FALSE))</f>
        <v/>
      </c>
      <c r="E1037" s="24" t="str">
        <f ca="1">IF(A1037="","",VLOOKUP(A1037,OFFSET(主干线!$C$2,0,0,2000,6),6,FALSE))</f>
        <v/>
      </c>
    </row>
    <row r="1038" spans="1:5">
      <c r="A1038" s="24" t="str">
        <f>IF([1]新扩建线路!A1038="","",[1]新扩建线路!A1038)</f>
        <v/>
      </c>
      <c r="B1038" s="24" t="str">
        <f>IF([1]新扩建线路!B1038="","",[1]新扩建线路!B1038)</f>
        <v/>
      </c>
      <c r="C1038" s="24" t="str">
        <f>IF([1]新扩建线路!C1038="","",[1]新扩建线路!C1038)</f>
        <v/>
      </c>
      <c r="D1038" s="24" t="str">
        <f ca="1">IF(A1038="","",VLOOKUP(A1038,OFFSET(主干线!$C$2,0,0,2000,4),4,FALSE))</f>
        <v/>
      </c>
      <c r="E1038" s="24" t="str">
        <f ca="1">IF(A1038="","",VLOOKUP(A1038,OFFSET(主干线!$C$2,0,0,2000,6),6,FALSE))</f>
        <v/>
      </c>
    </row>
    <row r="1039" spans="1:5">
      <c r="A1039" s="24" t="str">
        <f>IF([1]新扩建线路!A1039="","",[1]新扩建线路!A1039)</f>
        <v/>
      </c>
      <c r="B1039" s="24" t="str">
        <f>IF([1]新扩建线路!B1039="","",[1]新扩建线路!B1039)</f>
        <v/>
      </c>
      <c r="C1039" s="24" t="str">
        <f>IF([1]新扩建线路!C1039="","",[1]新扩建线路!C1039)</f>
        <v/>
      </c>
      <c r="D1039" s="24" t="str">
        <f ca="1">IF(A1039="","",VLOOKUP(A1039,OFFSET(主干线!$C$2,0,0,2000,4),4,FALSE))</f>
        <v/>
      </c>
      <c r="E1039" s="24" t="str">
        <f ca="1">IF(A1039="","",VLOOKUP(A1039,OFFSET(主干线!$C$2,0,0,2000,6),6,FALSE))</f>
        <v/>
      </c>
    </row>
    <row r="1040" spans="1:5">
      <c r="A1040" s="24" t="str">
        <f>IF([1]新扩建线路!A1040="","",[1]新扩建线路!A1040)</f>
        <v/>
      </c>
      <c r="B1040" s="24" t="str">
        <f>IF([1]新扩建线路!B1040="","",[1]新扩建线路!B1040)</f>
        <v/>
      </c>
      <c r="C1040" s="24" t="str">
        <f>IF([1]新扩建线路!C1040="","",[1]新扩建线路!C1040)</f>
        <v/>
      </c>
      <c r="D1040" s="24" t="str">
        <f ca="1">IF(A1040="","",VLOOKUP(A1040,OFFSET(主干线!$C$2,0,0,2000,4),4,FALSE))</f>
        <v/>
      </c>
      <c r="E1040" s="24" t="str">
        <f ca="1">IF(A1040="","",VLOOKUP(A1040,OFFSET(主干线!$C$2,0,0,2000,6),6,FALSE))</f>
        <v/>
      </c>
    </row>
    <row r="1041" spans="1:5">
      <c r="A1041" s="24" t="str">
        <f>IF([1]新扩建线路!A1041="","",[1]新扩建线路!A1041)</f>
        <v/>
      </c>
      <c r="B1041" s="24" t="str">
        <f>IF([1]新扩建线路!B1041="","",[1]新扩建线路!B1041)</f>
        <v/>
      </c>
      <c r="C1041" s="24" t="str">
        <f>IF([1]新扩建线路!C1041="","",[1]新扩建线路!C1041)</f>
        <v/>
      </c>
      <c r="D1041" s="24" t="str">
        <f ca="1">IF(A1041="","",VLOOKUP(A1041,OFFSET(主干线!$C$2,0,0,2000,4),4,FALSE))</f>
        <v/>
      </c>
      <c r="E1041" s="24" t="str">
        <f ca="1">IF(A1041="","",VLOOKUP(A1041,OFFSET(主干线!$C$2,0,0,2000,6),6,FALSE))</f>
        <v/>
      </c>
    </row>
    <row r="1042" spans="1:5">
      <c r="A1042" s="24" t="str">
        <f>IF([1]新扩建线路!A1042="","",[1]新扩建线路!A1042)</f>
        <v/>
      </c>
      <c r="B1042" s="24" t="str">
        <f>IF([1]新扩建线路!B1042="","",[1]新扩建线路!B1042)</f>
        <v/>
      </c>
      <c r="C1042" s="24" t="str">
        <f>IF([1]新扩建线路!C1042="","",[1]新扩建线路!C1042)</f>
        <v/>
      </c>
      <c r="D1042" s="24" t="str">
        <f ca="1">IF(A1042="","",VLOOKUP(A1042,OFFSET(主干线!$C$2,0,0,2000,4),4,FALSE))</f>
        <v/>
      </c>
      <c r="E1042" s="24" t="str">
        <f ca="1">IF(A1042="","",VLOOKUP(A1042,OFFSET(主干线!$C$2,0,0,2000,6),6,FALSE))</f>
        <v/>
      </c>
    </row>
    <row r="1043" spans="1:5">
      <c r="A1043" s="24" t="str">
        <f>IF([1]新扩建线路!A1043="","",[1]新扩建线路!A1043)</f>
        <v/>
      </c>
      <c r="B1043" s="24" t="str">
        <f>IF([1]新扩建线路!B1043="","",[1]新扩建线路!B1043)</f>
        <v/>
      </c>
      <c r="C1043" s="24" t="str">
        <f>IF([1]新扩建线路!C1043="","",[1]新扩建线路!C1043)</f>
        <v/>
      </c>
      <c r="D1043" s="24" t="str">
        <f ca="1">IF(A1043="","",VLOOKUP(A1043,OFFSET(主干线!$C$2,0,0,2000,4),4,FALSE))</f>
        <v/>
      </c>
      <c r="E1043" s="24" t="str">
        <f ca="1">IF(A1043="","",VLOOKUP(A1043,OFFSET(主干线!$C$2,0,0,2000,6),6,FALSE))</f>
        <v/>
      </c>
    </row>
    <row r="1044" spans="1:5">
      <c r="A1044" s="24" t="str">
        <f>IF([1]新扩建线路!A1044="","",[1]新扩建线路!A1044)</f>
        <v/>
      </c>
      <c r="B1044" s="24" t="str">
        <f>IF([1]新扩建线路!B1044="","",[1]新扩建线路!B1044)</f>
        <v/>
      </c>
      <c r="C1044" s="24" t="str">
        <f>IF([1]新扩建线路!C1044="","",[1]新扩建线路!C1044)</f>
        <v/>
      </c>
      <c r="D1044" s="24" t="str">
        <f ca="1">IF(A1044="","",VLOOKUP(A1044,OFFSET(主干线!$C$2,0,0,2000,4),4,FALSE))</f>
        <v/>
      </c>
      <c r="E1044" s="24" t="str">
        <f ca="1">IF(A1044="","",VLOOKUP(A1044,OFFSET(主干线!$C$2,0,0,2000,6),6,FALSE))</f>
        <v/>
      </c>
    </row>
    <row r="1045" spans="1:5">
      <c r="A1045" s="24" t="str">
        <f>IF([1]新扩建线路!A1045="","",[1]新扩建线路!A1045)</f>
        <v/>
      </c>
      <c r="B1045" s="24" t="str">
        <f>IF([1]新扩建线路!B1045="","",[1]新扩建线路!B1045)</f>
        <v/>
      </c>
      <c r="C1045" s="24" t="str">
        <f>IF([1]新扩建线路!C1045="","",[1]新扩建线路!C1045)</f>
        <v/>
      </c>
      <c r="D1045" s="24" t="str">
        <f ca="1">IF(A1045="","",VLOOKUP(A1045,OFFSET(主干线!$C$2,0,0,2000,4),4,FALSE))</f>
        <v/>
      </c>
      <c r="E1045" s="24" t="str">
        <f ca="1">IF(A1045="","",VLOOKUP(A1045,OFFSET(主干线!$C$2,0,0,2000,6),6,FALSE))</f>
        <v/>
      </c>
    </row>
    <row r="1046" spans="1:5">
      <c r="A1046" s="24" t="str">
        <f>IF([1]新扩建线路!A1046="","",[1]新扩建线路!A1046)</f>
        <v/>
      </c>
      <c r="B1046" s="24" t="str">
        <f>IF([1]新扩建线路!B1046="","",[1]新扩建线路!B1046)</f>
        <v/>
      </c>
      <c r="C1046" s="24" t="str">
        <f>IF([1]新扩建线路!C1046="","",[1]新扩建线路!C1046)</f>
        <v/>
      </c>
      <c r="D1046" s="24" t="str">
        <f ca="1">IF(A1046="","",VLOOKUP(A1046,OFFSET(主干线!$C$2,0,0,2000,4),4,FALSE))</f>
        <v/>
      </c>
      <c r="E1046" s="24" t="str">
        <f ca="1">IF(A1046="","",VLOOKUP(A1046,OFFSET(主干线!$C$2,0,0,2000,6),6,FALSE))</f>
        <v/>
      </c>
    </row>
    <row r="1047" spans="1:5">
      <c r="A1047" s="24" t="str">
        <f>IF([1]新扩建线路!A1047="","",[1]新扩建线路!A1047)</f>
        <v/>
      </c>
      <c r="B1047" s="24" t="str">
        <f>IF([1]新扩建线路!B1047="","",[1]新扩建线路!B1047)</f>
        <v/>
      </c>
      <c r="C1047" s="24" t="str">
        <f>IF([1]新扩建线路!C1047="","",[1]新扩建线路!C1047)</f>
        <v/>
      </c>
      <c r="D1047" s="24" t="str">
        <f ca="1">IF(A1047="","",VLOOKUP(A1047,OFFSET(主干线!$C$2,0,0,2000,4),4,FALSE))</f>
        <v/>
      </c>
      <c r="E1047" s="24" t="str">
        <f ca="1">IF(A1047="","",VLOOKUP(A1047,OFFSET(主干线!$C$2,0,0,2000,6),6,FALSE))</f>
        <v/>
      </c>
    </row>
    <row r="1048" spans="1:5">
      <c r="A1048" s="24" t="str">
        <f>IF([1]新扩建线路!A1048="","",[1]新扩建线路!A1048)</f>
        <v/>
      </c>
      <c r="B1048" s="24" t="str">
        <f>IF([1]新扩建线路!B1048="","",[1]新扩建线路!B1048)</f>
        <v/>
      </c>
      <c r="C1048" s="24" t="str">
        <f>IF([1]新扩建线路!C1048="","",[1]新扩建线路!C1048)</f>
        <v/>
      </c>
      <c r="D1048" s="24" t="str">
        <f ca="1">IF(A1048="","",VLOOKUP(A1048,OFFSET(主干线!$C$2,0,0,2000,4),4,FALSE))</f>
        <v/>
      </c>
      <c r="E1048" s="24" t="str">
        <f ca="1">IF(A1048="","",VLOOKUP(A1048,OFFSET(主干线!$C$2,0,0,2000,6),6,FALSE))</f>
        <v/>
      </c>
    </row>
    <row r="1049" spans="1:5">
      <c r="A1049" s="24" t="str">
        <f>IF([1]新扩建线路!A1049="","",[1]新扩建线路!A1049)</f>
        <v/>
      </c>
      <c r="B1049" s="24" t="str">
        <f>IF([1]新扩建线路!B1049="","",[1]新扩建线路!B1049)</f>
        <v/>
      </c>
      <c r="C1049" s="24" t="str">
        <f>IF([1]新扩建线路!C1049="","",[1]新扩建线路!C1049)</f>
        <v/>
      </c>
      <c r="D1049" s="24" t="str">
        <f ca="1">IF(A1049="","",VLOOKUP(A1049,OFFSET(主干线!$C$2,0,0,2000,4),4,FALSE))</f>
        <v/>
      </c>
      <c r="E1049" s="24" t="str">
        <f ca="1">IF(A1049="","",VLOOKUP(A1049,OFFSET(主干线!$C$2,0,0,2000,6),6,FALSE))</f>
        <v/>
      </c>
    </row>
    <row r="1050" spans="1:5">
      <c r="A1050" s="24" t="str">
        <f>IF([1]新扩建线路!A1050="","",[1]新扩建线路!A1050)</f>
        <v/>
      </c>
      <c r="B1050" s="24" t="str">
        <f>IF([1]新扩建线路!B1050="","",[1]新扩建线路!B1050)</f>
        <v/>
      </c>
      <c r="C1050" s="24" t="str">
        <f>IF([1]新扩建线路!C1050="","",[1]新扩建线路!C1050)</f>
        <v/>
      </c>
      <c r="D1050" s="24" t="str">
        <f ca="1">IF(A1050="","",VLOOKUP(A1050,OFFSET(主干线!$C$2,0,0,2000,4),4,FALSE))</f>
        <v/>
      </c>
      <c r="E1050" s="24" t="str">
        <f ca="1">IF(A1050="","",VLOOKUP(A1050,OFFSET(主干线!$C$2,0,0,2000,6),6,FALSE))</f>
        <v/>
      </c>
    </row>
    <row r="1051" spans="1:5">
      <c r="A1051" s="24" t="str">
        <f>IF([1]新扩建线路!A1051="","",[1]新扩建线路!A1051)</f>
        <v/>
      </c>
      <c r="B1051" s="24" t="str">
        <f>IF([1]新扩建线路!B1051="","",[1]新扩建线路!B1051)</f>
        <v/>
      </c>
      <c r="C1051" s="24" t="str">
        <f>IF([1]新扩建线路!C1051="","",[1]新扩建线路!C1051)</f>
        <v/>
      </c>
      <c r="D1051" s="24" t="str">
        <f ca="1">IF(A1051="","",VLOOKUP(A1051,OFFSET(主干线!$C$2,0,0,2000,4),4,FALSE))</f>
        <v/>
      </c>
      <c r="E1051" s="24" t="str">
        <f ca="1">IF(A1051="","",VLOOKUP(A1051,OFFSET(主干线!$C$2,0,0,2000,6),6,FALSE))</f>
        <v/>
      </c>
    </row>
    <row r="1052" spans="1:5">
      <c r="A1052" s="24" t="str">
        <f>IF([1]新扩建线路!A1052="","",[1]新扩建线路!A1052)</f>
        <v/>
      </c>
      <c r="B1052" s="24" t="str">
        <f>IF([1]新扩建线路!B1052="","",[1]新扩建线路!B1052)</f>
        <v/>
      </c>
      <c r="C1052" s="24" t="str">
        <f>IF([1]新扩建线路!C1052="","",[1]新扩建线路!C1052)</f>
        <v/>
      </c>
      <c r="D1052" s="24" t="str">
        <f ca="1">IF(A1052="","",VLOOKUP(A1052,OFFSET(主干线!$C$2,0,0,2000,4),4,FALSE))</f>
        <v/>
      </c>
      <c r="E1052" s="24" t="str">
        <f ca="1">IF(A1052="","",VLOOKUP(A1052,OFFSET(主干线!$C$2,0,0,2000,6),6,FALSE))</f>
        <v/>
      </c>
    </row>
    <row r="1053" spans="1:5">
      <c r="A1053" s="24" t="str">
        <f>IF([1]新扩建线路!A1053="","",[1]新扩建线路!A1053)</f>
        <v/>
      </c>
      <c r="B1053" s="24" t="str">
        <f>IF([1]新扩建线路!B1053="","",[1]新扩建线路!B1053)</f>
        <v/>
      </c>
      <c r="C1053" s="24" t="str">
        <f>IF([1]新扩建线路!C1053="","",[1]新扩建线路!C1053)</f>
        <v/>
      </c>
      <c r="D1053" s="24" t="str">
        <f ca="1">IF(A1053="","",VLOOKUP(A1053,OFFSET(主干线!$C$2,0,0,2000,4),4,FALSE))</f>
        <v/>
      </c>
      <c r="E1053" s="24" t="str">
        <f ca="1">IF(A1053="","",VLOOKUP(A1053,OFFSET(主干线!$C$2,0,0,2000,6),6,FALSE))</f>
        <v/>
      </c>
    </row>
    <row r="1054" spans="1:5">
      <c r="A1054" s="24" t="str">
        <f>IF([1]新扩建线路!A1054="","",[1]新扩建线路!A1054)</f>
        <v/>
      </c>
      <c r="B1054" s="24" t="str">
        <f>IF([1]新扩建线路!B1054="","",[1]新扩建线路!B1054)</f>
        <v/>
      </c>
      <c r="C1054" s="24" t="str">
        <f>IF([1]新扩建线路!C1054="","",[1]新扩建线路!C1054)</f>
        <v/>
      </c>
      <c r="D1054" s="24" t="str">
        <f ca="1">IF(A1054="","",VLOOKUP(A1054,OFFSET(主干线!$C$2,0,0,2000,4),4,FALSE))</f>
        <v/>
      </c>
      <c r="E1054" s="24" t="str">
        <f ca="1">IF(A1054="","",VLOOKUP(A1054,OFFSET(主干线!$C$2,0,0,2000,6),6,FALSE))</f>
        <v/>
      </c>
    </row>
    <row r="1055" spans="1:5">
      <c r="A1055" s="24" t="str">
        <f>IF([1]新扩建线路!A1055="","",[1]新扩建线路!A1055)</f>
        <v/>
      </c>
      <c r="B1055" s="24" t="str">
        <f>IF([1]新扩建线路!B1055="","",[1]新扩建线路!B1055)</f>
        <v/>
      </c>
      <c r="C1055" s="24" t="str">
        <f>IF([1]新扩建线路!C1055="","",[1]新扩建线路!C1055)</f>
        <v/>
      </c>
      <c r="D1055" s="24" t="str">
        <f ca="1">IF(A1055="","",VLOOKUP(A1055,OFFSET(主干线!$C$2,0,0,2000,4),4,FALSE))</f>
        <v/>
      </c>
      <c r="E1055" s="24" t="str">
        <f ca="1">IF(A1055="","",VLOOKUP(A1055,OFFSET(主干线!$C$2,0,0,2000,6),6,FALSE))</f>
        <v/>
      </c>
    </row>
    <row r="1056" spans="1:5">
      <c r="A1056" s="24" t="str">
        <f>IF([1]新扩建线路!A1056="","",[1]新扩建线路!A1056)</f>
        <v/>
      </c>
      <c r="B1056" s="24" t="str">
        <f>IF([1]新扩建线路!B1056="","",[1]新扩建线路!B1056)</f>
        <v/>
      </c>
      <c r="C1056" s="24" t="str">
        <f>IF([1]新扩建线路!C1056="","",[1]新扩建线路!C1056)</f>
        <v/>
      </c>
      <c r="D1056" s="24" t="str">
        <f ca="1">IF(A1056="","",VLOOKUP(A1056,OFFSET(主干线!$C$2,0,0,2000,4),4,FALSE))</f>
        <v/>
      </c>
      <c r="E1056" s="24" t="str">
        <f ca="1">IF(A1056="","",VLOOKUP(A1056,OFFSET(主干线!$C$2,0,0,2000,6),6,FALSE))</f>
        <v/>
      </c>
    </row>
    <row r="1057" spans="1:5">
      <c r="A1057" s="24" t="str">
        <f>IF([1]新扩建线路!A1057="","",[1]新扩建线路!A1057)</f>
        <v/>
      </c>
      <c r="B1057" s="24" t="str">
        <f>IF([1]新扩建线路!B1057="","",[1]新扩建线路!B1057)</f>
        <v/>
      </c>
      <c r="C1057" s="24" t="str">
        <f>IF([1]新扩建线路!C1057="","",[1]新扩建线路!C1057)</f>
        <v/>
      </c>
      <c r="D1057" s="24" t="str">
        <f ca="1">IF(A1057="","",VLOOKUP(A1057,OFFSET(主干线!$C$2,0,0,2000,4),4,FALSE))</f>
        <v/>
      </c>
      <c r="E1057" s="24" t="str">
        <f ca="1">IF(A1057="","",VLOOKUP(A1057,OFFSET(主干线!$C$2,0,0,2000,6),6,FALSE))</f>
        <v/>
      </c>
    </row>
    <row r="1058" spans="1:5">
      <c r="A1058" s="24" t="str">
        <f>IF([1]新扩建线路!A1058="","",[1]新扩建线路!A1058)</f>
        <v/>
      </c>
      <c r="B1058" s="24" t="str">
        <f>IF([1]新扩建线路!B1058="","",[1]新扩建线路!B1058)</f>
        <v/>
      </c>
      <c r="C1058" s="24" t="str">
        <f>IF([1]新扩建线路!C1058="","",[1]新扩建线路!C1058)</f>
        <v/>
      </c>
      <c r="D1058" s="24" t="str">
        <f ca="1">IF(A1058="","",VLOOKUP(A1058,OFFSET(主干线!$C$2,0,0,2000,4),4,FALSE))</f>
        <v/>
      </c>
      <c r="E1058" s="24" t="str">
        <f ca="1">IF(A1058="","",VLOOKUP(A1058,OFFSET(主干线!$C$2,0,0,2000,6),6,FALSE))</f>
        <v/>
      </c>
    </row>
    <row r="1059" spans="1:5">
      <c r="A1059" s="24" t="str">
        <f>IF([1]新扩建线路!A1059="","",[1]新扩建线路!A1059)</f>
        <v/>
      </c>
      <c r="B1059" s="24" t="str">
        <f>IF([1]新扩建线路!B1059="","",[1]新扩建线路!B1059)</f>
        <v/>
      </c>
      <c r="C1059" s="24" t="str">
        <f>IF([1]新扩建线路!C1059="","",[1]新扩建线路!C1059)</f>
        <v/>
      </c>
      <c r="D1059" s="24" t="str">
        <f ca="1">IF(A1059="","",VLOOKUP(A1059,OFFSET(主干线!$C$2,0,0,2000,4),4,FALSE))</f>
        <v/>
      </c>
      <c r="E1059" s="24" t="str">
        <f ca="1">IF(A1059="","",VLOOKUP(A1059,OFFSET(主干线!$C$2,0,0,2000,6),6,FALSE))</f>
        <v/>
      </c>
    </row>
    <row r="1060" spans="1:5">
      <c r="A1060" s="24" t="str">
        <f>IF([1]新扩建线路!A1060="","",[1]新扩建线路!A1060)</f>
        <v/>
      </c>
      <c r="B1060" s="24" t="str">
        <f>IF([1]新扩建线路!B1060="","",[1]新扩建线路!B1060)</f>
        <v/>
      </c>
      <c r="C1060" s="24" t="str">
        <f>IF([1]新扩建线路!C1060="","",[1]新扩建线路!C1060)</f>
        <v/>
      </c>
      <c r="D1060" s="24" t="str">
        <f ca="1">IF(A1060="","",VLOOKUP(A1060,OFFSET(主干线!$C$2,0,0,2000,4),4,FALSE))</f>
        <v/>
      </c>
      <c r="E1060" s="24" t="str">
        <f ca="1">IF(A1060="","",VLOOKUP(A1060,OFFSET(主干线!$C$2,0,0,2000,6),6,FALSE))</f>
        <v/>
      </c>
    </row>
    <row r="1061" spans="1:5">
      <c r="A1061" s="24" t="str">
        <f>IF([1]新扩建线路!A1061="","",[1]新扩建线路!A1061)</f>
        <v/>
      </c>
      <c r="B1061" s="24" t="str">
        <f>IF([1]新扩建线路!B1061="","",[1]新扩建线路!B1061)</f>
        <v/>
      </c>
      <c r="C1061" s="24" t="str">
        <f>IF([1]新扩建线路!C1061="","",[1]新扩建线路!C1061)</f>
        <v/>
      </c>
      <c r="D1061" s="24" t="str">
        <f ca="1">IF(A1061="","",VLOOKUP(A1061,OFFSET(主干线!$C$2,0,0,2000,4),4,FALSE))</f>
        <v/>
      </c>
      <c r="E1061" s="24" t="str">
        <f ca="1">IF(A1061="","",VLOOKUP(A1061,OFFSET(主干线!$C$2,0,0,2000,6),6,FALSE))</f>
        <v/>
      </c>
    </row>
    <row r="1062" spans="1:5">
      <c r="A1062" s="24" t="str">
        <f>IF([1]新扩建线路!A1062="","",[1]新扩建线路!A1062)</f>
        <v/>
      </c>
      <c r="B1062" s="24" t="str">
        <f>IF([1]新扩建线路!B1062="","",[1]新扩建线路!B1062)</f>
        <v/>
      </c>
      <c r="C1062" s="24" t="str">
        <f>IF([1]新扩建线路!C1062="","",[1]新扩建线路!C1062)</f>
        <v/>
      </c>
      <c r="D1062" s="24" t="str">
        <f ca="1">IF(A1062="","",VLOOKUP(A1062,OFFSET(主干线!$C$2,0,0,2000,4),4,FALSE))</f>
        <v/>
      </c>
      <c r="E1062" s="24" t="str">
        <f ca="1">IF(A1062="","",VLOOKUP(A1062,OFFSET(主干线!$C$2,0,0,2000,6),6,FALSE))</f>
        <v/>
      </c>
    </row>
    <row r="1063" spans="1:5">
      <c r="A1063" s="24" t="str">
        <f>IF([1]新扩建线路!A1063="","",[1]新扩建线路!A1063)</f>
        <v/>
      </c>
      <c r="B1063" s="24" t="str">
        <f>IF([1]新扩建线路!B1063="","",[1]新扩建线路!B1063)</f>
        <v/>
      </c>
      <c r="C1063" s="24" t="str">
        <f>IF([1]新扩建线路!C1063="","",[1]新扩建线路!C1063)</f>
        <v/>
      </c>
      <c r="D1063" s="24" t="str">
        <f ca="1">IF(A1063="","",VLOOKUP(A1063,OFFSET(主干线!$C$2,0,0,2000,4),4,FALSE))</f>
        <v/>
      </c>
      <c r="E1063" s="24" t="str">
        <f ca="1">IF(A1063="","",VLOOKUP(A1063,OFFSET(主干线!$C$2,0,0,2000,6),6,FALSE))</f>
        <v/>
      </c>
    </row>
    <row r="1064" spans="1:5">
      <c r="A1064" s="24" t="str">
        <f>IF([1]新扩建线路!A1064="","",[1]新扩建线路!A1064)</f>
        <v/>
      </c>
      <c r="B1064" s="24" t="str">
        <f>IF([1]新扩建线路!B1064="","",[1]新扩建线路!B1064)</f>
        <v/>
      </c>
      <c r="C1064" s="24" t="str">
        <f>IF([1]新扩建线路!C1064="","",[1]新扩建线路!C1064)</f>
        <v/>
      </c>
      <c r="D1064" s="24" t="str">
        <f ca="1">IF(A1064="","",VLOOKUP(A1064,OFFSET(主干线!$C$2,0,0,2000,4),4,FALSE))</f>
        <v/>
      </c>
      <c r="E1064" s="24" t="str">
        <f ca="1">IF(A1064="","",VLOOKUP(A1064,OFFSET(主干线!$C$2,0,0,2000,6),6,FALSE))</f>
        <v/>
      </c>
    </row>
    <row r="1065" spans="1:5">
      <c r="A1065" s="24" t="str">
        <f>IF([1]新扩建线路!A1065="","",[1]新扩建线路!A1065)</f>
        <v/>
      </c>
      <c r="B1065" s="24" t="str">
        <f>IF([1]新扩建线路!B1065="","",[1]新扩建线路!B1065)</f>
        <v/>
      </c>
      <c r="C1065" s="24" t="str">
        <f>IF([1]新扩建线路!C1065="","",[1]新扩建线路!C1065)</f>
        <v/>
      </c>
      <c r="D1065" s="24" t="str">
        <f ca="1">IF(A1065="","",VLOOKUP(A1065,OFFSET(主干线!$C$2,0,0,2000,4),4,FALSE))</f>
        <v/>
      </c>
      <c r="E1065" s="24" t="str">
        <f ca="1">IF(A1065="","",VLOOKUP(A1065,OFFSET(主干线!$C$2,0,0,2000,6),6,FALSE))</f>
        <v/>
      </c>
    </row>
    <row r="1066" spans="1:5">
      <c r="A1066" s="24" t="str">
        <f>IF([1]新扩建线路!A1066="","",[1]新扩建线路!A1066)</f>
        <v/>
      </c>
      <c r="B1066" s="24" t="str">
        <f>IF([1]新扩建线路!B1066="","",[1]新扩建线路!B1066)</f>
        <v/>
      </c>
      <c r="C1066" s="24" t="str">
        <f>IF([1]新扩建线路!C1066="","",[1]新扩建线路!C1066)</f>
        <v/>
      </c>
      <c r="D1066" s="24" t="str">
        <f ca="1">IF(A1066="","",VLOOKUP(A1066,OFFSET(主干线!$C$2,0,0,2000,4),4,FALSE))</f>
        <v/>
      </c>
      <c r="E1066" s="24" t="str">
        <f ca="1">IF(A1066="","",VLOOKUP(A1066,OFFSET(主干线!$C$2,0,0,2000,6),6,FALSE))</f>
        <v/>
      </c>
    </row>
    <row r="1067" spans="1:5">
      <c r="A1067" s="24" t="str">
        <f>IF([1]新扩建线路!A1067="","",[1]新扩建线路!A1067)</f>
        <v/>
      </c>
      <c r="B1067" s="24" t="str">
        <f>IF([1]新扩建线路!B1067="","",[1]新扩建线路!B1067)</f>
        <v/>
      </c>
      <c r="C1067" s="24" t="str">
        <f>IF([1]新扩建线路!C1067="","",[1]新扩建线路!C1067)</f>
        <v/>
      </c>
      <c r="D1067" s="24" t="str">
        <f ca="1">IF(A1067="","",VLOOKUP(A1067,OFFSET(主干线!$C$2,0,0,2000,4),4,FALSE))</f>
        <v/>
      </c>
      <c r="E1067" s="24" t="str">
        <f ca="1">IF(A1067="","",VLOOKUP(A1067,OFFSET(主干线!$C$2,0,0,2000,6),6,FALSE))</f>
        <v/>
      </c>
    </row>
    <row r="1068" spans="1:5">
      <c r="A1068" s="24" t="str">
        <f>IF([1]新扩建线路!A1068="","",[1]新扩建线路!A1068)</f>
        <v/>
      </c>
      <c r="B1068" s="24" t="str">
        <f>IF([1]新扩建线路!B1068="","",[1]新扩建线路!B1068)</f>
        <v/>
      </c>
      <c r="C1068" s="24" t="str">
        <f>IF([1]新扩建线路!C1068="","",[1]新扩建线路!C1068)</f>
        <v/>
      </c>
      <c r="D1068" s="24" t="str">
        <f ca="1">IF(A1068="","",VLOOKUP(A1068,OFFSET(主干线!$C$2,0,0,2000,4),4,FALSE))</f>
        <v/>
      </c>
      <c r="E1068" s="24" t="str">
        <f ca="1">IF(A1068="","",VLOOKUP(A1068,OFFSET(主干线!$C$2,0,0,2000,6),6,FALSE))</f>
        <v/>
      </c>
    </row>
    <row r="1069" spans="1:5">
      <c r="A1069" s="24" t="str">
        <f>IF([1]新扩建线路!A1069="","",[1]新扩建线路!A1069)</f>
        <v/>
      </c>
      <c r="B1069" s="24" t="str">
        <f>IF([1]新扩建线路!B1069="","",[1]新扩建线路!B1069)</f>
        <v/>
      </c>
      <c r="C1069" s="24" t="str">
        <f>IF([1]新扩建线路!C1069="","",[1]新扩建线路!C1069)</f>
        <v/>
      </c>
      <c r="D1069" s="24" t="str">
        <f ca="1">IF(A1069="","",VLOOKUP(A1069,OFFSET(主干线!$C$2,0,0,2000,4),4,FALSE))</f>
        <v/>
      </c>
      <c r="E1069" s="24" t="str">
        <f ca="1">IF(A1069="","",VLOOKUP(A1069,OFFSET(主干线!$C$2,0,0,2000,6),6,FALSE))</f>
        <v/>
      </c>
    </row>
    <row r="1070" spans="1:5">
      <c r="A1070" s="24" t="str">
        <f>IF([1]新扩建线路!A1070="","",[1]新扩建线路!A1070)</f>
        <v/>
      </c>
      <c r="B1070" s="24" t="str">
        <f>IF([1]新扩建线路!B1070="","",[1]新扩建线路!B1070)</f>
        <v/>
      </c>
      <c r="C1070" s="24" t="str">
        <f>IF([1]新扩建线路!C1070="","",[1]新扩建线路!C1070)</f>
        <v/>
      </c>
      <c r="D1070" s="24" t="str">
        <f ca="1">IF(A1070="","",VLOOKUP(A1070,OFFSET(主干线!$C$2,0,0,2000,4),4,FALSE))</f>
        <v/>
      </c>
      <c r="E1070" s="24" t="str">
        <f ca="1">IF(A1070="","",VLOOKUP(A1070,OFFSET(主干线!$C$2,0,0,2000,6),6,FALSE))</f>
        <v/>
      </c>
    </row>
    <row r="1071" spans="1:5">
      <c r="A1071" s="24" t="str">
        <f>IF([1]新扩建线路!A1071="","",[1]新扩建线路!A1071)</f>
        <v/>
      </c>
      <c r="B1071" s="24" t="str">
        <f>IF([1]新扩建线路!B1071="","",[1]新扩建线路!B1071)</f>
        <v/>
      </c>
      <c r="C1071" s="24" t="str">
        <f>IF([1]新扩建线路!C1071="","",[1]新扩建线路!C1071)</f>
        <v/>
      </c>
      <c r="D1071" s="24" t="str">
        <f ca="1">IF(A1071="","",VLOOKUP(A1071,OFFSET(主干线!$C$2,0,0,2000,4),4,FALSE))</f>
        <v/>
      </c>
      <c r="E1071" s="24" t="str">
        <f ca="1">IF(A1071="","",VLOOKUP(A1071,OFFSET(主干线!$C$2,0,0,2000,6),6,FALSE))</f>
        <v/>
      </c>
    </row>
    <row r="1072" spans="1:5">
      <c r="A1072" s="24" t="str">
        <f>IF([1]新扩建线路!A1072="","",[1]新扩建线路!A1072)</f>
        <v/>
      </c>
      <c r="B1072" s="24" t="str">
        <f>IF([1]新扩建线路!B1072="","",[1]新扩建线路!B1072)</f>
        <v/>
      </c>
      <c r="C1072" s="24" t="str">
        <f>IF([1]新扩建线路!C1072="","",[1]新扩建线路!C1072)</f>
        <v/>
      </c>
      <c r="D1072" s="24" t="str">
        <f ca="1">IF(A1072="","",VLOOKUP(A1072,OFFSET(主干线!$C$2,0,0,2000,4),4,FALSE))</f>
        <v/>
      </c>
      <c r="E1072" s="24" t="str">
        <f ca="1">IF(A1072="","",VLOOKUP(A1072,OFFSET(主干线!$C$2,0,0,2000,6),6,FALSE))</f>
        <v/>
      </c>
    </row>
    <row r="1073" spans="1:5">
      <c r="A1073" s="24" t="str">
        <f>IF([1]新扩建线路!A1073="","",[1]新扩建线路!A1073)</f>
        <v/>
      </c>
      <c r="B1073" s="24" t="str">
        <f>IF([1]新扩建线路!B1073="","",[1]新扩建线路!B1073)</f>
        <v/>
      </c>
      <c r="C1073" s="24" t="str">
        <f>IF([1]新扩建线路!C1073="","",[1]新扩建线路!C1073)</f>
        <v/>
      </c>
      <c r="D1073" s="24" t="str">
        <f ca="1">IF(A1073="","",VLOOKUP(A1073,OFFSET(主干线!$C$2,0,0,2000,4),4,FALSE))</f>
        <v/>
      </c>
      <c r="E1073" s="24" t="str">
        <f ca="1">IF(A1073="","",VLOOKUP(A1073,OFFSET(主干线!$C$2,0,0,2000,6),6,FALSE))</f>
        <v/>
      </c>
    </row>
    <row r="1074" spans="1:5">
      <c r="A1074" s="24" t="str">
        <f>IF([1]新扩建线路!A1074="","",[1]新扩建线路!A1074)</f>
        <v/>
      </c>
      <c r="B1074" s="24" t="str">
        <f>IF([1]新扩建线路!B1074="","",[1]新扩建线路!B1074)</f>
        <v/>
      </c>
      <c r="C1074" s="24" t="str">
        <f>IF([1]新扩建线路!C1074="","",[1]新扩建线路!C1074)</f>
        <v/>
      </c>
      <c r="D1074" s="24" t="str">
        <f ca="1">IF(A1074="","",VLOOKUP(A1074,OFFSET(主干线!$C$2,0,0,2000,4),4,FALSE))</f>
        <v/>
      </c>
      <c r="E1074" s="24" t="str">
        <f ca="1">IF(A1074="","",VLOOKUP(A1074,OFFSET(主干线!$C$2,0,0,2000,6),6,FALSE))</f>
        <v/>
      </c>
    </row>
    <row r="1075" spans="1:5">
      <c r="A1075" s="24" t="str">
        <f>IF([1]新扩建线路!A1075="","",[1]新扩建线路!A1075)</f>
        <v/>
      </c>
      <c r="B1075" s="24" t="str">
        <f>IF([1]新扩建线路!B1075="","",[1]新扩建线路!B1075)</f>
        <v/>
      </c>
      <c r="C1075" s="24" t="str">
        <f>IF([1]新扩建线路!C1075="","",[1]新扩建线路!C1075)</f>
        <v/>
      </c>
      <c r="D1075" s="24" t="str">
        <f ca="1">IF(A1075="","",VLOOKUP(A1075,OFFSET(主干线!$C$2,0,0,2000,4),4,FALSE))</f>
        <v/>
      </c>
      <c r="E1075" s="24" t="str">
        <f ca="1">IF(A1075="","",VLOOKUP(A1075,OFFSET(主干线!$C$2,0,0,2000,6),6,FALSE))</f>
        <v/>
      </c>
    </row>
    <row r="1076" spans="1:5">
      <c r="A1076" s="24" t="str">
        <f>IF([1]新扩建线路!A1076="","",[1]新扩建线路!A1076)</f>
        <v/>
      </c>
      <c r="B1076" s="24" t="str">
        <f>IF([1]新扩建线路!B1076="","",[1]新扩建线路!B1076)</f>
        <v/>
      </c>
      <c r="C1076" s="24" t="str">
        <f>IF([1]新扩建线路!C1076="","",[1]新扩建线路!C1076)</f>
        <v/>
      </c>
      <c r="D1076" s="24" t="str">
        <f ca="1">IF(A1076="","",VLOOKUP(A1076,OFFSET(主干线!$C$2,0,0,2000,4),4,FALSE))</f>
        <v/>
      </c>
      <c r="E1076" s="24" t="str">
        <f ca="1">IF(A1076="","",VLOOKUP(A1076,OFFSET(主干线!$C$2,0,0,2000,6),6,FALSE))</f>
        <v/>
      </c>
    </row>
    <row r="1077" spans="1:5">
      <c r="A1077" s="24" t="str">
        <f>IF([1]新扩建线路!A1077="","",[1]新扩建线路!A1077)</f>
        <v/>
      </c>
      <c r="B1077" s="24" t="str">
        <f>IF([1]新扩建线路!B1077="","",[1]新扩建线路!B1077)</f>
        <v/>
      </c>
      <c r="C1077" s="24" t="str">
        <f>IF([1]新扩建线路!C1077="","",[1]新扩建线路!C1077)</f>
        <v/>
      </c>
      <c r="D1077" s="24" t="str">
        <f ca="1">IF(A1077="","",VLOOKUP(A1077,OFFSET(主干线!$C$2,0,0,2000,4),4,FALSE))</f>
        <v/>
      </c>
      <c r="E1077" s="24" t="str">
        <f ca="1">IF(A1077="","",VLOOKUP(A1077,OFFSET(主干线!$C$2,0,0,2000,6),6,FALSE))</f>
        <v/>
      </c>
    </row>
    <row r="1078" spans="1:5">
      <c r="A1078" s="24" t="str">
        <f>IF([1]新扩建线路!A1078="","",[1]新扩建线路!A1078)</f>
        <v/>
      </c>
      <c r="B1078" s="24" t="str">
        <f>IF([1]新扩建线路!B1078="","",[1]新扩建线路!B1078)</f>
        <v/>
      </c>
      <c r="C1078" s="24" t="str">
        <f>IF([1]新扩建线路!C1078="","",[1]新扩建线路!C1078)</f>
        <v/>
      </c>
      <c r="D1078" s="24" t="str">
        <f ca="1">IF(A1078="","",VLOOKUP(A1078,OFFSET(主干线!$C$2,0,0,2000,4),4,FALSE))</f>
        <v/>
      </c>
      <c r="E1078" s="24" t="str">
        <f ca="1">IF(A1078="","",VLOOKUP(A1078,OFFSET(主干线!$C$2,0,0,2000,6),6,FALSE))</f>
        <v/>
      </c>
    </row>
    <row r="1079" spans="1:5">
      <c r="A1079" s="24" t="str">
        <f>IF([1]新扩建线路!A1079="","",[1]新扩建线路!A1079)</f>
        <v/>
      </c>
      <c r="B1079" s="24" t="str">
        <f>IF([1]新扩建线路!B1079="","",[1]新扩建线路!B1079)</f>
        <v/>
      </c>
      <c r="C1079" s="24" t="str">
        <f>IF([1]新扩建线路!C1079="","",[1]新扩建线路!C1079)</f>
        <v/>
      </c>
      <c r="D1079" s="24" t="str">
        <f ca="1">IF(A1079="","",VLOOKUP(A1079,OFFSET(主干线!$C$2,0,0,2000,4),4,FALSE))</f>
        <v/>
      </c>
      <c r="E1079" s="24" t="str">
        <f ca="1">IF(A1079="","",VLOOKUP(A1079,OFFSET(主干线!$C$2,0,0,2000,6),6,FALSE))</f>
        <v/>
      </c>
    </row>
    <row r="1080" spans="1:5">
      <c r="A1080" s="24" t="str">
        <f>IF([1]新扩建线路!A1080="","",[1]新扩建线路!A1080)</f>
        <v/>
      </c>
      <c r="B1080" s="24" t="str">
        <f>IF([1]新扩建线路!B1080="","",[1]新扩建线路!B1080)</f>
        <v/>
      </c>
      <c r="C1080" s="24" t="str">
        <f>IF([1]新扩建线路!C1080="","",[1]新扩建线路!C1080)</f>
        <v/>
      </c>
      <c r="D1080" s="24" t="str">
        <f ca="1">IF(A1080="","",VLOOKUP(A1080,OFFSET(主干线!$C$2,0,0,2000,4),4,FALSE))</f>
        <v/>
      </c>
      <c r="E1080" s="24" t="str">
        <f ca="1">IF(A1080="","",VLOOKUP(A1080,OFFSET(主干线!$C$2,0,0,2000,6),6,FALSE))</f>
        <v/>
      </c>
    </row>
    <row r="1081" spans="1:5">
      <c r="A1081" s="24" t="str">
        <f>IF([1]新扩建线路!A1081="","",[1]新扩建线路!A1081)</f>
        <v/>
      </c>
      <c r="B1081" s="24" t="str">
        <f>IF([1]新扩建线路!B1081="","",[1]新扩建线路!B1081)</f>
        <v/>
      </c>
      <c r="C1081" s="24" t="str">
        <f>IF([1]新扩建线路!C1081="","",[1]新扩建线路!C1081)</f>
        <v/>
      </c>
      <c r="D1081" s="24" t="str">
        <f ca="1">IF(A1081="","",VLOOKUP(A1081,OFFSET(主干线!$C$2,0,0,2000,4),4,FALSE))</f>
        <v/>
      </c>
      <c r="E1081" s="24" t="str">
        <f ca="1">IF(A1081="","",VLOOKUP(A1081,OFFSET(主干线!$C$2,0,0,2000,6),6,FALSE))</f>
        <v/>
      </c>
    </row>
    <row r="1082" spans="1:5">
      <c r="A1082" s="24" t="str">
        <f>IF([1]新扩建线路!A1082="","",[1]新扩建线路!A1082)</f>
        <v/>
      </c>
      <c r="B1082" s="24" t="str">
        <f>IF([1]新扩建线路!B1082="","",[1]新扩建线路!B1082)</f>
        <v/>
      </c>
      <c r="C1082" s="24" t="str">
        <f>IF([1]新扩建线路!C1082="","",[1]新扩建线路!C1082)</f>
        <v/>
      </c>
      <c r="D1082" s="24" t="str">
        <f ca="1">IF(A1082="","",VLOOKUP(A1082,OFFSET(主干线!$C$2,0,0,2000,4),4,FALSE))</f>
        <v/>
      </c>
      <c r="E1082" s="24" t="str">
        <f ca="1">IF(A1082="","",VLOOKUP(A1082,OFFSET(主干线!$C$2,0,0,2000,6),6,FALSE))</f>
        <v/>
      </c>
    </row>
    <row r="1083" spans="1:5">
      <c r="A1083" s="24" t="str">
        <f>IF([1]新扩建线路!A1083="","",[1]新扩建线路!A1083)</f>
        <v/>
      </c>
      <c r="B1083" s="24" t="str">
        <f>IF([1]新扩建线路!B1083="","",[1]新扩建线路!B1083)</f>
        <v/>
      </c>
      <c r="C1083" s="24" t="str">
        <f>IF([1]新扩建线路!C1083="","",[1]新扩建线路!C1083)</f>
        <v/>
      </c>
      <c r="D1083" s="24" t="str">
        <f ca="1">IF(A1083="","",VLOOKUP(A1083,OFFSET(主干线!$C$2,0,0,2000,4),4,FALSE))</f>
        <v/>
      </c>
      <c r="E1083" s="24" t="str">
        <f ca="1">IF(A1083="","",VLOOKUP(A1083,OFFSET(主干线!$C$2,0,0,2000,6),6,FALSE))</f>
        <v/>
      </c>
    </row>
    <row r="1084" spans="1:5">
      <c r="A1084" s="24" t="str">
        <f>IF([1]新扩建线路!A1084="","",[1]新扩建线路!A1084)</f>
        <v/>
      </c>
      <c r="B1084" s="24" t="str">
        <f>IF([1]新扩建线路!B1084="","",[1]新扩建线路!B1084)</f>
        <v/>
      </c>
      <c r="C1084" s="24" t="str">
        <f>IF([1]新扩建线路!C1084="","",[1]新扩建线路!C1084)</f>
        <v/>
      </c>
      <c r="D1084" s="24" t="str">
        <f ca="1">IF(A1084="","",VLOOKUP(A1084,OFFSET(主干线!$C$2,0,0,2000,4),4,FALSE))</f>
        <v/>
      </c>
      <c r="E1084" s="24" t="str">
        <f ca="1">IF(A1084="","",VLOOKUP(A1084,OFFSET(主干线!$C$2,0,0,2000,6),6,FALSE))</f>
        <v/>
      </c>
    </row>
    <row r="1085" spans="1:5">
      <c r="A1085" s="24" t="str">
        <f>IF([1]新扩建线路!A1085="","",[1]新扩建线路!A1085)</f>
        <v/>
      </c>
      <c r="B1085" s="24" t="str">
        <f>IF([1]新扩建线路!B1085="","",[1]新扩建线路!B1085)</f>
        <v/>
      </c>
      <c r="C1085" s="24" t="str">
        <f>IF([1]新扩建线路!C1085="","",[1]新扩建线路!C1085)</f>
        <v/>
      </c>
      <c r="D1085" s="24" t="str">
        <f ca="1">IF(A1085="","",VLOOKUP(A1085,OFFSET(主干线!$C$2,0,0,2000,4),4,FALSE))</f>
        <v/>
      </c>
      <c r="E1085" s="24" t="str">
        <f ca="1">IF(A1085="","",VLOOKUP(A1085,OFFSET(主干线!$C$2,0,0,2000,6),6,FALSE))</f>
        <v/>
      </c>
    </row>
    <row r="1086" spans="1:5">
      <c r="A1086" s="24" t="str">
        <f>IF([1]新扩建线路!A1086="","",[1]新扩建线路!A1086)</f>
        <v/>
      </c>
      <c r="B1086" s="24" t="str">
        <f>IF([1]新扩建线路!B1086="","",[1]新扩建线路!B1086)</f>
        <v/>
      </c>
      <c r="C1086" s="24" t="str">
        <f>IF([1]新扩建线路!C1086="","",[1]新扩建线路!C1086)</f>
        <v/>
      </c>
      <c r="D1086" s="24" t="str">
        <f ca="1">IF(A1086="","",VLOOKUP(A1086,OFFSET(主干线!$C$2,0,0,2000,4),4,FALSE))</f>
        <v/>
      </c>
      <c r="E1086" s="24" t="str">
        <f ca="1">IF(A1086="","",VLOOKUP(A1086,OFFSET(主干线!$C$2,0,0,2000,6),6,FALSE))</f>
        <v/>
      </c>
    </row>
    <row r="1087" spans="1:5">
      <c r="A1087" s="24" t="str">
        <f>IF([1]新扩建线路!A1087="","",[1]新扩建线路!A1087)</f>
        <v/>
      </c>
      <c r="B1087" s="24" t="str">
        <f>IF([1]新扩建线路!B1087="","",[1]新扩建线路!B1087)</f>
        <v/>
      </c>
      <c r="C1087" s="24" t="str">
        <f>IF([1]新扩建线路!C1087="","",[1]新扩建线路!C1087)</f>
        <v/>
      </c>
      <c r="D1087" s="24" t="str">
        <f ca="1">IF(A1087="","",VLOOKUP(A1087,OFFSET(主干线!$C$2,0,0,2000,4),4,FALSE))</f>
        <v/>
      </c>
      <c r="E1087" s="24" t="str">
        <f ca="1">IF(A1087="","",VLOOKUP(A1087,OFFSET(主干线!$C$2,0,0,2000,6),6,FALSE))</f>
        <v/>
      </c>
    </row>
    <row r="1088" spans="1:5">
      <c r="A1088" s="24" t="str">
        <f>IF([1]新扩建线路!A1088="","",[1]新扩建线路!A1088)</f>
        <v/>
      </c>
      <c r="B1088" s="24" t="str">
        <f>IF([1]新扩建线路!B1088="","",[1]新扩建线路!B1088)</f>
        <v/>
      </c>
      <c r="C1088" s="24" t="str">
        <f>IF([1]新扩建线路!C1088="","",[1]新扩建线路!C1088)</f>
        <v/>
      </c>
      <c r="D1088" s="24" t="str">
        <f ca="1">IF(A1088="","",VLOOKUP(A1088,OFFSET(主干线!$C$2,0,0,2000,4),4,FALSE))</f>
        <v/>
      </c>
      <c r="E1088" s="24" t="str">
        <f ca="1">IF(A1088="","",VLOOKUP(A1088,OFFSET(主干线!$C$2,0,0,2000,6),6,FALSE))</f>
        <v/>
      </c>
    </row>
    <row r="1089" spans="1:5">
      <c r="A1089" s="24" t="str">
        <f>IF([1]新扩建线路!A1089="","",[1]新扩建线路!A1089)</f>
        <v/>
      </c>
      <c r="B1089" s="24" t="str">
        <f>IF([1]新扩建线路!B1089="","",[1]新扩建线路!B1089)</f>
        <v/>
      </c>
      <c r="C1089" s="24" t="str">
        <f>IF([1]新扩建线路!C1089="","",[1]新扩建线路!C1089)</f>
        <v/>
      </c>
      <c r="D1089" s="24" t="str">
        <f ca="1">IF(A1089="","",VLOOKUP(A1089,OFFSET(主干线!$C$2,0,0,2000,4),4,FALSE))</f>
        <v/>
      </c>
      <c r="E1089" s="24" t="str">
        <f ca="1">IF(A1089="","",VLOOKUP(A1089,OFFSET(主干线!$C$2,0,0,2000,6),6,FALSE))</f>
        <v/>
      </c>
    </row>
    <row r="1090" spans="1:5">
      <c r="A1090" s="24" t="str">
        <f>IF([1]新扩建线路!A1090="","",[1]新扩建线路!A1090)</f>
        <v/>
      </c>
      <c r="B1090" s="24" t="str">
        <f>IF([1]新扩建线路!B1090="","",[1]新扩建线路!B1090)</f>
        <v/>
      </c>
      <c r="C1090" s="24" t="str">
        <f>IF([1]新扩建线路!C1090="","",[1]新扩建线路!C1090)</f>
        <v/>
      </c>
      <c r="D1090" s="24" t="str">
        <f ca="1">IF(A1090="","",VLOOKUP(A1090,OFFSET(主干线!$C$2,0,0,2000,4),4,FALSE))</f>
        <v/>
      </c>
      <c r="E1090" s="24" t="str">
        <f ca="1">IF(A1090="","",VLOOKUP(A1090,OFFSET(主干线!$C$2,0,0,2000,6),6,FALSE))</f>
        <v/>
      </c>
    </row>
    <row r="1091" spans="1:5">
      <c r="A1091" s="24" t="str">
        <f>IF([1]新扩建线路!A1091="","",[1]新扩建线路!A1091)</f>
        <v/>
      </c>
      <c r="B1091" s="24" t="str">
        <f>IF([1]新扩建线路!B1091="","",[1]新扩建线路!B1091)</f>
        <v/>
      </c>
      <c r="C1091" s="24" t="str">
        <f>IF([1]新扩建线路!C1091="","",[1]新扩建线路!C1091)</f>
        <v/>
      </c>
      <c r="D1091" s="24" t="str">
        <f ca="1">IF(A1091="","",VLOOKUP(A1091,OFFSET(主干线!$C$2,0,0,2000,4),4,FALSE))</f>
        <v/>
      </c>
      <c r="E1091" s="24" t="str">
        <f ca="1">IF(A1091="","",VLOOKUP(A1091,OFFSET(主干线!$C$2,0,0,2000,6),6,FALSE))</f>
        <v/>
      </c>
    </row>
    <row r="1092" spans="1:5">
      <c r="A1092" s="24" t="str">
        <f>IF([1]新扩建线路!A1092="","",[1]新扩建线路!A1092)</f>
        <v/>
      </c>
      <c r="B1092" s="24" t="str">
        <f>IF([1]新扩建线路!B1092="","",[1]新扩建线路!B1092)</f>
        <v/>
      </c>
      <c r="C1092" s="24" t="str">
        <f>IF([1]新扩建线路!C1092="","",[1]新扩建线路!C1092)</f>
        <v/>
      </c>
      <c r="D1092" s="24" t="str">
        <f ca="1">IF(A1092="","",VLOOKUP(A1092,OFFSET(主干线!$C$2,0,0,2000,4),4,FALSE))</f>
        <v/>
      </c>
      <c r="E1092" s="24" t="str">
        <f ca="1">IF(A1092="","",VLOOKUP(A1092,OFFSET(主干线!$C$2,0,0,2000,6),6,FALSE))</f>
        <v/>
      </c>
    </row>
    <row r="1093" spans="1:5">
      <c r="A1093" s="24" t="str">
        <f>IF([1]新扩建线路!A1093="","",[1]新扩建线路!A1093)</f>
        <v/>
      </c>
      <c r="B1093" s="24" t="str">
        <f>IF([1]新扩建线路!B1093="","",[1]新扩建线路!B1093)</f>
        <v/>
      </c>
      <c r="C1093" s="24" t="str">
        <f>IF([1]新扩建线路!C1093="","",[1]新扩建线路!C1093)</f>
        <v/>
      </c>
      <c r="D1093" s="24" t="str">
        <f ca="1">IF(A1093="","",VLOOKUP(A1093,OFFSET(主干线!$C$2,0,0,2000,4),4,FALSE))</f>
        <v/>
      </c>
      <c r="E1093" s="24" t="str">
        <f ca="1">IF(A1093="","",VLOOKUP(A1093,OFFSET(主干线!$C$2,0,0,2000,6),6,FALSE))</f>
        <v/>
      </c>
    </row>
    <row r="1094" spans="1:5">
      <c r="A1094" s="24" t="str">
        <f>IF([1]新扩建线路!A1094="","",[1]新扩建线路!A1094)</f>
        <v/>
      </c>
      <c r="B1094" s="24" t="str">
        <f>IF([1]新扩建线路!B1094="","",[1]新扩建线路!B1094)</f>
        <v/>
      </c>
      <c r="C1094" s="24" t="str">
        <f>IF([1]新扩建线路!C1094="","",[1]新扩建线路!C1094)</f>
        <v/>
      </c>
      <c r="D1094" s="24" t="str">
        <f ca="1">IF(A1094="","",VLOOKUP(A1094,OFFSET(主干线!$C$2,0,0,2000,4),4,FALSE))</f>
        <v/>
      </c>
      <c r="E1094" s="24" t="str">
        <f ca="1">IF(A1094="","",VLOOKUP(A1094,OFFSET(主干线!$C$2,0,0,2000,6),6,FALSE))</f>
        <v/>
      </c>
    </row>
    <row r="1095" spans="1:5">
      <c r="A1095" s="24" t="str">
        <f>IF([1]新扩建线路!A1095="","",[1]新扩建线路!A1095)</f>
        <v/>
      </c>
      <c r="B1095" s="24" t="str">
        <f>IF([1]新扩建线路!B1095="","",[1]新扩建线路!B1095)</f>
        <v/>
      </c>
      <c r="C1095" s="24" t="str">
        <f>IF([1]新扩建线路!C1095="","",[1]新扩建线路!C1095)</f>
        <v/>
      </c>
      <c r="D1095" s="24" t="str">
        <f ca="1">IF(A1095="","",VLOOKUP(A1095,OFFSET(主干线!$C$2,0,0,2000,4),4,FALSE))</f>
        <v/>
      </c>
      <c r="E1095" s="24" t="str">
        <f ca="1">IF(A1095="","",VLOOKUP(A1095,OFFSET(主干线!$C$2,0,0,2000,6),6,FALSE))</f>
        <v/>
      </c>
    </row>
    <row r="1096" spans="1:5">
      <c r="A1096" s="24" t="str">
        <f>IF([1]新扩建线路!A1096="","",[1]新扩建线路!A1096)</f>
        <v/>
      </c>
      <c r="B1096" s="24" t="str">
        <f>IF([1]新扩建线路!B1096="","",[1]新扩建线路!B1096)</f>
        <v/>
      </c>
      <c r="C1096" s="24" t="str">
        <f>IF([1]新扩建线路!C1096="","",[1]新扩建线路!C1096)</f>
        <v/>
      </c>
      <c r="D1096" s="24" t="str">
        <f ca="1">IF(A1096="","",VLOOKUP(A1096,OFFSET(主干线!$C$2,0,0,2000,4),4,FALSE))</f>
        <v/>
      </c>
      <c r="E1096" s="24" t="str">
        <f ca="1">IF(A1096="","",VLOOKUP(A1096,OFFSET(主干线!$C$2,0,0,2000,6),6,FALSE))</f>
        <v/>
      </c>
    </row>
    <row r="1097" spans="1:5">
      <c r="A1097" s="24" t="str">
        <f>IF([1]新扩建线路!A1097="","",[1]新扩建线路!A1097)</f>
        <v/>
      </c>
      <c r="B1097" s="24" t="str">
        <f>IF([1]新扩建线路!B1097="","",[1]新扩建线路!B1097)</f>
        <v/>
      </c>
      <c r="C1097" s="24" t="str">
        <f>IF([1]新扩建线路!C1097="","",[1]新扩建线路!C1097)</f>
        <v/>
      </c>
      <c r="D1097" s="24" t="str">
        <f ca="1">IF(A1097="","",VLOOKUP(A1097,OFFSET(主干线!$C$2,0,0,2000,4),4,FALSE))</f>
        <v/>
      </c>
      <c r="E1097" s="24" t="str">
        <f ca="1">IF(A1097="","",VLOOKUP(A1097,OFFSET(主干线!$C$2,0,0,2000,6),6,FALSE))</f>
        <v/>
      </c>
    </row>
    <row r="1098" spans="1:5">
      <c r="A1098" s="24" t="str">
        <f>IF([1]新扩建线路!A1098="","",[1]新扩建线路!A1098)</f>
        <v/>
      </c>
      <c r="B1098" s="24" t="str">
        <f>IF([1]新扩建线路!B1098="","",[1]新扩建线路!B1098)</f>
        <v/>
      </c>
      <c r="C1098" s="24" t="str">
        <f>IF([1]新扩建线路!C1098="","",[1]新扩建线路!C1098)</f>
        <v/>
      </c>
      <c r="D1098" s="24" t="str">
        <f ca="1">IF(A1098="","",VLOOKUP(A1098,OFFSET(主干线!$C$2,0,0,2000,4),4,FALSE))</f>
        <v/>
      </c>
      <c r="E1098" s="24" t="str">
        <f ca="1">IF(A1098="","",VLOOKUP(A1098,OFFSET(主干线!$C$2,0,0,2000,6),6,FALSE))</f>
        <v/>
      </c>
    </row>
    <row r="1099" spans="1:5">
      <c r="A1099" s="24" t="str">
        <f>IF([1]新扩建线路!A1099="","",[1]新扩建线路!A1099)</f>
        <v/>
      </c>
      <c r="B1099" s="24" t="str">
        <f>IF([1]新扩建线路!B1099="","",[1]新扩建线路!B1099)</f>
        <v/>
      </c>
      <c r="C1099" s="24" t="str">
        <f>IF([1]新扩建线路!C1099="","",[1]新扩建线路!C1099)</f>
        <v/>
      </c>
      <c r="D1099" s="24" t="str">
        <f ca="1">IF(A1099="","",VLOOKUP(A1099,OFFSET(主干线!$C$2,0,0,2000,4),4,FALSE))</f>
        <v/>
      </c>
      <c r="E1099" s="24" t="str">
        <f ca="1">IF(A1099="","",VLOOKUP(A1099,OFFSET(主干线!$C$2,0,0,2000,6),6,FALSE))</f>
        <v/>
      </c>
    </row>
    <row r="1100" spans="1:5">
      <c r="A1100" s="24" t="str">
        <f>IF([1]新扩建线路!A1100="","",[1]新扩建线路!A1100)</f>
        <v/>
      </c>
      <c r="B1100" s="24" t="str">
        <f>IF([1]新扩建线路!B1100="","",[1]新扩建线路!B1100)</f>
        <v/>
      </c>
      <c r="C1100" s="24" t="str">
        <f>IF([1]新扩建线路!C1100="","",[1]新扩建线路!C1100)</f>
        <v/>
      </c>
      <c r="D1100" s="24" t="str">
        <f ca="1">IF(A1100="","",VLOOKUP(A1100,OFFSET(主干线!$C$2,0,0,2000,4),4,FALSE))</f>
        <v/>
      </c>
      <c r="E1100" s="24" t="str">
        <f ca="1">IF(A1100="","",VLOOKUP(A1100,OFFSET(主干线!$C$2,0,0,2000,6),6,FALSE))</f>
        <v/>
      </c>
    </row>
    <row r="1101" spans="1:5">
      <c r="A1101" s="24" t="str">
        <f>IF([1]新扩建线路!A1101="","",[1]新扩建线路!A1101)</f>
        <v/>
      </c>
      <c r="B1101" s="24" t="str">
        <f>IF([1]新扩建线路!B1101="","",[1]新扩建线路!B1101)</f>
        <v/>
      </c>
      <c r="C1101" s="24" t="str">
        <f>IF([1]新扩建线路!C1101="","",[1]新扩建线路!C1101)</f>
        <v/>
      </c>
      <c r="D1101" s="24" t="str">
        <f ca="1">IF(A1101="","",VLOOKUP(A1101,OFFSET(主干线!$C$2,0,0,2000,4),4,FALSE))</f>
        <v/>
      </c>
      <c r="E1101" s="24" t="str">
        <f ca="1">IF(A1101="","",VLOOKUP(A1101,OFFSET(主干线!$C$2,0,0,2000,6),6,FALSE))</f>
        <v/>
      </c>
    </row>
    <row r="1102" spans="1:5">
      <c r="A1102" s="24" t="str">
        <f>IF([1]新扩建线路!A1102="","",[1]新扩建线路!A1102)</f>
        <v/>
      </c>
      <c r="B1102" s="24" t="str">
        <f>IF([1]新扩建线路!B1102="","",[1]新扩建线路!B1102)</f>
        <v/>
      </c>
      <c r="C1102" s="24" t="str">
        <f>IF([1]新扩建线路!C1102="","",[1]新扩建线路!C1102)</f>
        <v/>
      </c>
      <c r="D1102" s="24" t="str">
        <f ca="1">IF(A1102="","",VLOOKUP(A1102,OFFSET(主干线!$C$2,0,0,2000,4),4,FALSE))</f>
        <v/>
      </c>
      <c r="E1102" s="24" t="str">
        <f ca="1">IF(A1102="","",VLOOKUP(A1102,OFFSET(主干线!$C$2,0,0,2000,6),6,FALSE))</f>
        <v/>
      </c>
    </row>
    <row r="1103" spans="1:5">
      <c r="A1103" s="24" t="str">
        <f>IF([1]新扩建线路!A1103="","",[1]新扩建线路!A1103)</f>
        <v/>
      </c>
      <c r="B1103" s="24" t="str">
        <f>IF([1]新扩建线路!B1103="","",[1]新扩建线路!B1103)</f>
        <v/>
      </c>
      <c r="C1103" s="24" t="str">
        <f>IF([1]新扩建线路!C1103="","",[1]新扩建线路!C1103)</f>
        <v/>
      </c>
      <c r="D1103" s="24" t="str">
        <f ca="1">IF(A1103="","",VLOOKUP(A1103,OFFSET(主干线!$C$2,0,0,2000,4),4,FALSE))</f>
        <v/>
      </c>
      <c r="E1103" s="24" t="str">
        <f ca="1">IF(A1103="","",VLOOKUP(A1103,OFFSET(主干线!$C$2,0,0,2000,6),6,FALSE))</f>
        <v/>
      </c>
    </row>
    <row r="1104" spans="1:5">
      <c r="A1104" s="24" t="str">
        <f>IF([1]新扩建线路!A1104="","",[1]新扩建线路!A1104)</f>
        <v/>
      </c>
      <c r="B1104" s="24" t="str">
        <f>IF([1]新扩建线路!B1104="","",[1]新扩建线路!B1104)</f>
        <v/>
      </c>
      <c r="C1104" s="24" t="str">
        <f>IF([1]新扩建线路!C1104="","",[1]新扩建线路!C1104)</f>
        <v/>
      </c>
      <c r="D1104" s="24" t="str">
        <f ca="1">IF(A1104="","",VLOOKUP(A1104,OFFSET(主干线!$C$2,0,0,2000,4),4,FALSE))</f>
        <v/>
      </c>
      <c r="E1104" s="24" t="str">
        <f ca="1">IF(A1104="","",VLOOKUP(A1104,OFFSET(主干线!$C$2,0,0,2000,6),6,FALSE))</f>
        <v/>
      </c>
    </row>
    <row r="1105" spans="1:5">
      <c r="A1105" s="24" t="str">
        <f>IF([1]新扩建线路!A1105="","",[1]新扩建线路!A1105)</f>
        <v/>
      </c>
      <c r="B1105" s="24" t="str">
        <f>IF([1]新扩建线路!B1105="","",[1]新扩建线路!B1105)</f>
        <v/>
      </c>
      <c r="C1105" s="24" t="str">
        <f>IF([1]新扩建线路!C1105="","",[1]新扩建线路!C1105)</f>
        <v/>
      </c>
      <c r="D1105" s="24" t="str">
        <f ca="1">IF(A1105="","",VLOOKUP(A1105,OFFSET(主干线!$C$2,0,0,2000,4),4,FALSE))</f>
        <v/>
      </c>
      <c r="E1105" s="24" t="str">
        <f ca="1">IF(A1105="","",VLOOKUP(A1105,OFFSET(主干线!$C$2,0,0,2000,6),6,FALSE))</f>
        <v/>
      </c>
    </row>
    <row r="1106" spans="1:5">
      <c r="A1106" s="24" t="str">
        <f>IF([1]新扩建线路!A1106="","",[1]新扩建线路!A1106)</f>
        <v/>
      </c>
      <c r="B1106" s="24" t="str">
        <f>IF([1]新扩建线路!B1106="","",[1]新扩建线路!B1106)</f>
        <v/>
      </c>
      <c r="C1106" s="24" t="str">
        <f>IF([1]新扩建线路!C1106="","",[1]新扩建线路!C1106)</f>
        <v/>
      </c>
      <c r="D1106" s="24" t="str">
        <f ca="1">IF(A1106="","",VLOOKUP(A1106,OFFSET(主干线!$C$2,0,0,2000,4),4,FALSE))</f>
        <v/>
      </c>
      <c r="E1106" s="24" t="str">
        <f ca="1">IF(A1106="","",VLOOKUP(A1106,OFFSET(主干线!$C$2,0,0,2000,6),6,FALSE))</f>
        <v/>
      </c>
    </row>
    <row r="1107" spans="1:5">
      <c r="A1107" s="24" t="str">
        <f>IF([1]新扩建线路!A1107="","",[1]新扩建线路!A1107)</f>
        <v/>
      </c>
      <c r="B1107" s="24" t="str">
        <f>IF([1]新扩建线路!B1107="","",[1]新扩建线路!B1107)</f>
        <v/>
      </c>
      <c r="C1107" s="24" t="str">
        <f>IF([1]新扩建线路!C1107="","",[1]新扩建线路!C1107)</f>
        <v/>
      </c>
      <c r="D1107" s="24" t="str">
        <f ca="1">IF(A1107="","",VLOOKUP(A1107,OFFSET(主干线!$C$2,0,0,2000,4),4,FALSE))</f>
        <v/>
      </c>
      <c r="E1107" s="24" t="str">
        <f ca="1">IF(A1107="","",VLOOKUP(A1107,OFFSET(主干线!$C$2,0,0,2000,6),6,FALSE))</f>
        <v/>
      </c>
    </row>
    <row r="1108" spans="1:5">
      <c r="A1108" s="24" t="str">
        <f>IF([1]新扩建线路!A1108="","",[1]新扩建线路!A1108)</f>
        <v/>
      </c>
      <c r="B1108" s="24" t="str">
        <f>IF([1]新扩建线路!B1108="","",[1]新扩建线路!B1108)</f>
        <v/>
      </c>
      <c r="C1108" s="24" t="str">
        <f>IF([1]新扩建线路!C1108="","",[1]新扩建线路!C1108)</f>
        <v/>
      </c>
      <c r="D1108" s="24" t="str">
        <f ca="1">IF(A1108="","",VLOOKUP(A1108,OFFSET(主干线!$C$2,0,0,2000,4),4,FALSE))</f>
        <v/>
      </c>
      <c r="E1108" s="24" t="str">
        <f ca="1">IF(A1108="","",VLOOKUP(A1108,OFFSET(主干线!$C$2,0,0,2000,6),6,FALSE))</f>
        <v/>
      </c>
    </row>
    <row r="1109" spans="1:5">
      <c r="A1109" s="24" t="str">
        <f>IF([1]新扩建线路!A1109="","",[1]新扩建线路!A1109)</f>
        <v/>
      </c>
      <c r="B1109" s="24" t="str">
        <f>IF([1]新扩建线路!B1109="","",[1]新扩建线路!B1109)</f>
        <v/>
      </c>
      <c r="C1109" s="24" t="str">
        <f>IF([1]新扩建线路!C1109="","",[1]新扩建线路!C1109)</f>
        <v/>
      </c>
      <c r="D1109" s="24" t="str">
        <f ca="1">IF(A1109="","",VLOOKUP(A1109,OFFSET(主干线!$C$2,0,0,2000,4),4,FALSE))</f>
        <v/>
      </c>
      <c r="E1109" s="24" t="str">
        <f ca="1">IF(A1109="","",VLOOKUP(A1109,OFFSET(主干线!$C$2,0,0,2000,6),6,FALSE))</f>
        <v/>
      </c>
    </row>
    <row r="1110" spans="1:5">
      <c r="A1110" s="24" t="str">
        <f>IF([1]新扩建线路!A1110="","",[1]新扩建线路!A1110)</f>
        <v/>
      </c>
      <c r="B1110" s="24" t="str">
        <f>IF([1]新扩建线路!B1110="","",[1]新扩建线路!B1110)</f>
        <v/>
      </c>
      <c r="C1110" s="24" t="str">
        <f>IF([1]新扩建线路!C1110="","",[1]新扩建线路!C1110)</f>
        <v/>
      </c>
      <c r="D1110" s="24" t="str">
        <f ca="1">IF(A1110="","",VLOOKUP(A1110,OFFSET(主干线!$C$2,0,0,2000,4),4,FALSE))</f>
        <v/>
      </c>
      <c r="E1110" s="24" t="str">
        <f ca="1">IF(A1110="","",VLOOKUP(A1110,OFFSET(主干线!$C$2,0,0,2000,6),6,FALSE))</f>
        <v/>
      </c>
    </row>
    <row r="1111" spans="1:5">
      <c r="A1111" s="24" t="str">
        <f>IF([1]新扩建线路!A1111="","",[1]新扩建线路!A1111)</f>
        <v/>
      </c>
      <c r="B1111" s="24" t="str">
        <f>IF([1]新扩建线路!B1111="","",[1]新扩建线路!B1111)</f>
        <v/>
      </c>
      <c r="C1111" s="24" t="str">
        <f>IF([1]新扩建线路!C1111="","",[1]新扩建线路!C1111)</f>
        <v/>
      </c>
      <c r="D1111" s="24" t="str">
        <f ca="1">IF(A1111="","",VLOOKUP(A1111,OFFSET(主干线!$C$2,0,0,2000,4),4,FALSE))</f>
        <v/>
      </c>
      <c r="E1111" s="24" t="str">
        <f ca="1">IF(A1111="","",VLOOKUP(A1111,OFFSET(主干线!$C$2,0,0,2000,6),6,FALSE))</f>
        <v/>
      </c>
    </row>
    <row r="1112" spans="1:5">
      <c r="A1112" s="24" t="str">
        <f>IF([1]新扩建线路!A1112="","",[1]新扩建线路!A1112)</f>
        <v/>
      </c>
      <c r="B1112" s="24" t="str">
        <f>IF([1]新扩建线路!B1112="","",[1]新扩建线路!B1112)</f>
        <v/>
      </c>
      <c r="C1112" s="24" t="str">
        <f>IF([1]新扩建线路!C1112="","",[1]新扩建线路!C1112)</f>
        <v/>
      </c>
      <c r="D1112" s="24" t="str">
        <f ca="1">IF(A1112="","",VLOOKUP(A1112,OFFSET(主干线!$C$2,0,0,2000,4),4,FALSE))</f>
        <v/>
      </c>
      <c r="E1112" s="24" t="str">
        <f ca="1">IF(A1112="","",VLOOKUP(A1112,OFFSET(主干线!$C$2,0,0,2000,6),6,FALSE))</f>
        <v/>
      </c>
    </row>
    <row r="1113" spans="1:5">
      <c r="A1113" s="24" t="str">
        <f>IF([1]新扩建线路!A1113="","",[1]新扩建线路!A1113)</f>
        <v/>
      </c>
      <c r="B1113" s="24" t="str">
        <f>IF([1]新扩建线路!B1113="","",[1]新扩建线路!B1113)</f>
        <v/>
      </c>
      <c r="C1113" s="24" t="str">
        <f>IF([1]新扩建线路!C1113="","",[1]新扩建线路!C1113)</f>
        <v/>
      </c>
      <c r="D1113" s="24" t="str">
        <f ca="1">IF(A1113="","",VLOOKUP(A1113,OFFSET(主干线!$C$2,0,0,2000,4),4,FALSE))</f>
        <v/>
      </c>
      <c r="E1113" s="24" t="str">
        <f ca="1">IF(A1113="","",VLOOKUP(A1113,OFFSET(主干线!$C$2,0,0,2000,6),6,FALSE))</f>
        <v/>
      </c>
    </row>
    <row r="1114" spans="1:5">
      <c r="A1114" s="24" t="str">
        <f>IF([1]新扩建线路!A1114="","",[1]新扩建线路!A1114)</f>
        <v/>
      </c>
      <c r="B1114" s="24" t="str">
        <f>IF([1]新扩建线路!B1114="","",[1]新扩建线路!B1114)</f>
        <v/>
      </c>
      <c r="C1114" s="24" t="str">
        <f>IF([1]新扩建线路!C1114="","",[1]新扩建线路!C1114)</f>
        <v/>
      </c>
      <c r="D1114" s="24" t="str">
        <f ca="1">IF(A1114="","",VLOOKUP(A1114,OFFSET(主干线!$C$2,0,0,2000,4),4,FALSE))</f>
        <v/>
      </c>
      <c r="E1114" s="24" t="str">
        <f ca="1">IF(A1114="","",VLOOKUP(A1114,OFFSET(主干线!$C$2,0,0,2000,6),6,FALSE))</f>
        <v/>
      </c>
    </row>
    <row r="1115" spans="1:5">
      <c r="A1115" s="24" t="str">
        <f>IF([1]新扩建线路!A1115="","",[1]新扩建线路!A1115)</f>
        <v/>
      </c>
      <c r="B1115" s="24" t="str">
        <f>IF([1]新扩建线路!B1115="","",[1]新扩建线路!B1115)</f>
        <v/>
      </c>
      <c r="C1115" s="24" t="str">
        <f>IF([1]新扩建线路!C1115="","",[1]新扩建线路!C1115)</f>
        <v/>
      </c>
      <c r="D1115" s="24" t="str">
        <f ca="1">IF(A1115="","",VLOOKUP(A1115,OFFSET(主干线!$C$2,0,0,2000,4),4,FALSE))</f>
        <v/>
      </c>
      <c r="E1115" s="24" t="str">
        <f ca="1">IF(A1115="","",VLOOKUP(A1115,OFFSET(主干线!$C$2,0,0,2000,6),6,FALSE))</f>
        <v/>
      </c>
    </row>
    <row r="1116" spans="1:5">
      <c r="A1116" s="24" t="str">
        <f>IF([1]新扩建线路!A1116="","",[1]新扩建线路!A1116)</f>
        <v/>
      </c>
      <c r="B1116" s="24" t="str">
        <f>IF([1]新扩建线路!B1116="","",[1]新扩建线路!B1116)</f>
        <v/>
      </c>
      <c r="C1116" s="24" t="str">
        <f>IF([1]新扩建线路!C1116="","",[1]新扩建线路!C1116)</f>
        <v/>
      </c>
      <c r="D1116" s="24" t="str">
        <f ca="1">IF(A1116="","",VLOOKUP(A1116,OFFSET(主干线!$C$2,0,0,2000,4),4,FALSE))</f>
        <v/>
      </c>
      <c r="E1116" s="24" t="str">
        <f ca="1">IF(A1116="","",VLOOKUP(A1116,OFFSET(主干线!$C$2,0,0,2000,6),6,FALSE))</f>
        <v/>
      </c>
    </row>
    <row r="1117" spans="1:5">
      <c r="A1117" s="24" t="str">
        <f>IF([1]新扩建线路!A1117="","",[1]新扩建线路!A1117)</f>
        <v/>
      </c>
      <c r="B1117" s="24" t="str">
        <f>IF([1]新扩建线路!B1117="","",[1]新扩建线路!B1117)</f>
        <v/>
      </c>
      <c r="C1117" s="24" t="str">
        <f>IF([1]新扩建线路!C1117="","",[1]新扩建线路!C1117)</f>
        <v/>
      </c>
      <c r="D1117" s="24" t="str">
        <f ca="1">IF(A1117="","",VLOOKUP(A1117,OFFSET(主干线!$C$2,0,0,2000,4),4,FALSE))</f>
        <v/>
      </c>
      <c r="E1117" s="24" t="str">
        <f ca="1">IF(A1117="","",VLOOKUP(A1117,OFFSET(主干线!$C$2,0,0,2000,6),6,FALSE))</f>
        <v/>
      </c>
    </row>
    <row r="1118" spans="1:5">
      <c r="A1118" s="24" t="str">
        <f>IF([1]新扩建线路!A1118="","",[1]新扩建线路!A1118)</f>
        <v/>
      </c>
      <c r="B1118" s="24" t="str">
        <f>IF([1]新扩建线路!B1118="","",[1]新扩建线路!B1118)</f>
        <v/>
      </c>
      <c r="C1118" s="24" t="str">
        <f>IF([1]新扩建线路!C1118="","",[1]新扩建线路!C1118)</f>
        <v/>
      </c>
      <c r="D1118" s="24" t="str">
        <f ca="1">IF(A1118="","",VLOOKUP(A1118,OFFSET(主干线!$C$2,0,0,2000,4),4,FALSE))</f>
        <v/>
      </c>
      <c r="E1118" s="24" t="str">
        <f ca="1">IF(A1118="","",VLOOKUP(A1118,OFFSET(主干线!$C$2,0,0,2000,6),6,FALSE))</f>
        <v/>
      </c>
    </row>
    <row r="1119" spans="1:5">
      <c r="A1119" s="24" t="str">
        <f>IF([1]新扩建线路!A1119="","",[1]新扩建线路!A1119)</f>
        <v/>
      </c>
      <c r="B1119" s="24" t="str">
        <f>IF([1]新扩建线路!B1119="","",[1]新扩建线路!B1119)</f>
        <v/>
      </c>
      <c r="C1119" s="24" t="str">
        <f>IF([1]新扩建线路!C1119="","",[1]新扩建线路!C1119)</f>
        <v/>
      </c>
      <c r="D1119" s="24" t="str">
        <f ca="1">IF(A1119="","",VLOOKUP(A1119,OFFSET(主干线!$C$2,0,0,2000,4),4,FALSE))</f>
        <v/>
      </c>
      <c r="E1119" s="24" t="str">
        <f ca="1">IF(A1119="","",VLOOKUP(A1119,OFFSET(主干线!$C$2,0,0,2000,6),6,FALSE))</f>
        <v/>
      </c>
    </row>
    <row r="1120" spans="1:5">
      <c r="A1120" s="24" t="str">
        <f>IF([1]新扩建线路!A1120="","",[1]新扩建线路!A1120)</f>
        <v/>
      </c>
      <c r="B1120" s="24" t="str">
        <f>IF([1]新扩建线路!B1120="","",[1]新扩建线路!B1120)</f>
        <v/>
      </c>
      <c r="C1120" s="24" t="str">
        <f>IF([1]新扩建线路!C1120="","",[1]新扩建线路!C1120)</f>
        <v/>
      </c>
      <c r="D1120" s="24" t="str">
        <f ca="1">IF(A1120="","",VLOOKUP(A1120,OFFSET(主干线!$C$2,0,0,2000,4),4,FALSE))</f>
        <v/>
      </c>
      <c r="E1120" s="24" t="str">
        <f ca="1">IF(A1120="","",VLOOKUP(A1120,OFFSET(主干线!$C$2,0,0,2000,6),6,FALSE))</f>
        <v/>
      </c>
    </row>
    <row r="1121" spans="1:5">
      <c r="A1121" s="24" t="str">
        <f>IF([1]新扩建线路!A1121="","",[1]新扩建线路!A1121)</f>
        <v/>
      </c>
      <c r="B1121" s="24" t="str">
        <f>IF([1]新扩建线路!B1121="","",[1]新扩建线路!B1121)</f>
        <v/>
      </c>
      <c r="C1121" s="24" t="str">
        <f>IF([1]新扩建线路!C1121="","",[1]新扩建线路!C1121)</f>
        <v/>
      </c>
      <c r="D1121" s="24" t="str">
        <f ca="1">IF(A1121="","",VLOOKUP(A1121,OFFSET(主干线!$C$2,0,0,2000,4),4,FALSE))</f>
        <v/>
      </c>
      <c r="E1121" s="24" t="str">
        <f ca="1">IF(A1121="","",VLOOKUP(A1121,OFFSET(主干线!$C$2,0,0,2000,6),6,FALSE))</f>
        <v/>
      </c>
    </row>
    <row r="1122" spans="1:5">
      <c r="A1122" s="24" t="str">
        <f>IF([1]新扩建线路!A1122="","",[1]新扩建线路!A1122)</f>
        <v/>
      </c>
      <c r="B1122" s="24" t="str">
        <f>IF([1]新扩建线路!B1122="","",[1]新扩建线路!B1122)</f>
        <v/>
      </c>
      <c r="C1122" s="24" t="str">
        <f>IF([1]新扩建线路!C1122="","",[1]新扩建线路!C1122)</f>
        <v/>
      </c>
      <c r="D1122" s="24" t="str">
        <f ca="1">IF(A1122="","",VLOOKUP(A1122,OFFSET(主干线!$C$2,0,0,2000,4),4,FALSE))</f>
        <v/>
      </c>
      <c r="E1122" s="24" t="str">
        <f ca="1">IF(A1122="","",VLOOKUP(A1122,OFFSET(主干线!$C$2,0,0,2000,6),6,FALSE))</f>
        <v/>
      </c>
    </row>
    <row r="1123" spans="1:5">
      <c r="A1123" s="24" t="str">
        <f>IF([1]新扩建线路!A1123="","",[1]新扩建线路!A1123)</f>
        <v/>
      </c>
      <c r="B1123" s="24" t="str">
        <f>IF([1]新扩建线路!B1123="","",[1]新扩建线路!B1123)</f>
        <v/>
      </c>
      <c r="C1123" s="24" t="str">
        <f>IF([1]新扩建线路!C1123="","",[1]新扩建线路!C1123)</f>
        <v/>
      </c>
      <c r="D1123" s="24" t="str">
        <f ca="1">IF(A1123="","",VLOOKUP(A1123,OFFSET(主干线!$C$2,0,0,2000,4),4,FALSE))</f>
        <v/>
      </c>
      <c r="E1123" s="24" t="str">
        <f ca="1">IF(A1123="","",VLOOKUP(A1123,OFFSET(主干线!$C$2,0,0,2000,6),6,FALSE))</f>
        <v/>
      </c>
    </row>
    <row r="1124" spans="1:5">
      <c r="A1124" s="24" t="str">
        <f>IF([1]新扩建线路!A1124="","",[1]新扩建线路!A1124)</f>
        <v/>
      </c>
      <c r="B1124" s="24" t="str">
        <f>IF([1]新扩建线路!B1124="","",[1]新扩建线路!B1124)</f>
        <v/>
      </c>
      <c r="C1124" s="24" t="str">
        <f>IF([1]新扩建线路!C1124="","",[1]新扩建线路!C1124)</f>
        <v/>
      </c>
      <c r="D1124" s="24" t="str">
        <f ca="1">IF(A1124="","",VLOOKUP(A1124,OFFSET(主干线!$C$2,0,0,2000,4),4,FALSE))</f>
        <v/>
      </c>
      <c r="E1124" s="24" t="str">
        <f ca="1">IF(A1124="","",VLOOKUP(A1124,OFFSET(主干线!$C$2,0,0,2000,6),6,FALSE))</f>
        <v/>
      </c>
    </row>
    <row r="1125" spans="1:5">
      <c r="A1125" s="24" t="str">
        <f>IF([1]新扩建线路!A1125="","",[1]新扩建线路!A1125)</f>
        <v/>
      </c>
      <c r="B1125" s="24" t="str">
        <f>IF([1]新扩建线路!B1125="","",[1]新扩建线路!B1125)</f>
        <v/>
      </c>
      <c r="C1125" s="24" t="str">
        <f>IF([1]新扩建线路!C1125="","",[1]新扩建线路!C1125)</f>
        <v/>
      </c>
      <c r="D1125" s="24" t="str">
        <f ca="1">IF(A1125="","",VLOOKUP(A1125,OFFSET(主干线!$C$2,0,0,2000,4),4,FALSE))</f>
        <v/>
      </c>
      <c r="E1125" s="24" t="str">
        <f ca="1">IF(A1125="","",VLOOKUP(A1125,OFFSET(主干线!$C$2,0,0,2000,6),6,FALSE))</f>
        <v/>
      </c>
    </row>
    <row r="1126" spans="1:5">
      <c r="A1126" s="24" t="str">
        <f>IF([1]新扩建线路!A1126="","",[1]新扩建线路!A1126)</f>
        <v/>
      </c>
      <c r="B1126" s="24" t="str">
        <f>IF([1]新扩建线路!B1126="","",[1]新扩建线路!B1126)</f>
        <v/>
      </c>
      <c r="C1126" s="24" t="str">
        <f>IF([1]新扩建线路!C1126="","",[1]新扩建线路!C1126)</f>
        <v/>
      </c>
      <c r="D1126" s="24" t="str">
        <f ca="1">IF(A1126="","",VLOOKUP(A1126,OFFSET(主干线!$C$2,0,0,2000,4),4,FALSE))</f>
        <v/>
      </c>
      <c r="E1126" s="24" t="str">
        <f ca="1">IF(A1126="","",VLOOKUP(A1126,OFFSET(主干线!$C$2,0,0,2000,6),6,FALSE))</f>
        <v/>
      </c>
    </row>
    <row r="1127" spans="1:5">
      <c r="A1127" s="24" t="str">
        <f>IF([1]新扩建线路!A1127="","",[1]新扩建线路!A1127)</f>
        <v/>
      </c>
      <c r="B1127" s="24" t="str">
        <f>IF([1]新扩建线路!B1127="","",[1]新扩建线路!B1127)</f>
        <v/>
      </c>
      <c r="C1127" s="24" t="str">
        <f>IF([1]新扩建线路!C1127="","",[1]新扩建线路!C1127)</f>
        <v/>
      </c>
      <c r="D1127" s="24" t="str">
        <f ca="1">IF(A1127="","",VLOOKUP(A1127,OFFSET(主干线!$C$2,0,0,2000,4),4,FALSE))</f>
        <v/>
      </c>
      <c r="E1127" s="24" t="str">
        <f ca="1">IF(A1127="","",VLOOKUP(A1127,OFFSET(主干线!$C$2,0,0,2000,6),6,FALSE))</f>
        <v/>
      </c>
    </row>
    <row r="1128" spans="1:5">
      <c r="A1128" s="24" t="str">
        <f>IF([1]新扩建线路!A1128="","",[1]新扩建线路!A1128)</f>
        <v/>
      </c>
      <c r="B1128" s="24" t="str">
        <f>IF([1]新扩建线路!B1128="","",[1]新扩建线路!B1128)</f>
        <v/>
      </c>
      <c r="C1128" s="24" t="str">
        <f>IF([1]新扩建线路!C1128="","",[1]新扩建线路!C1128)</f>
        <v/>
      </c>
      <c r="D1128" s="24" t="str">
        <f ca="1">IF(A1128="","",VLOOKUP(A1128,OFFSET(主干线!$C$2,0,0,2000,4),4,FALSE))</f>
        <v/>
      </c>
      <c r="E1128" s="24" t="str">
        <f ca="1">IF(A1128="","",VLOOKUP(A1128,OFFSET(主干线!$C$2,0,0,2000,6),6,FALSE))</f>
        <v/>
      </c>
    </row>
    <row r="1129" spans="1:5">
      <c r="A1129" s="24" t="str">
        <f>IF([1]新扩建线路!A1129="","",[1]新扩建线路!A1129)</f>
        <v/>
      </c>
      <c r="B1129" s="24" t="str">
        <f>IF([1]新扩建线路!B1129="","",[1]新扩建线路!B1129)</f>
        <v/>
      </c>
      <c r="C1129" s="24" t="str">
        <f>IF([1]新扩建线路!C1129="","",[1]新扩建线路!C1129)</f>
        <v/>
      </c>
      <c r="D1129" s="24" t="str">
        <f ca="1">IF(A1129="","",VLOOKUP(A1129,OFFSET(主干线!$C$2,0,0,2000,4),4,FALSE))</f>
        <v/>
      </c>
      <c r="E1129" s="24" t="str">
        <f ca="1">IF(A1129="","",VLOOKUP(A1129,OFFSET(主干线!$C$2,0,0,2000,6),6,FALSE))</f>
        <v/>
      </c>
    </row>
    <row r="1130" spans="1:5">
      <c r="A1130" s="24" t="str">
        <f>IF([1]新扩建线路!A1130="","",[1]新扩建线路!A1130)</f>
        <v/>
      </c>
      <c r="B1130" s="24" t="str">
        <f>IF([1]新扩建线路!B1130="","",[1]新扩建线路!B1130)</f>
        <v/>
      </c>
      <c r="C1130" s="24" t="str">
        <f>IF([1]新扩建线路!C1130="","",[1]新扩建线路!C1130)</f>
        <v/>
      </c>
      <c r="D1130" s="24" t="str">
        <f ca="1">IF(A1130="","",VLOOKUP(A1130,OFFSET(主干线!$C$2,0,0,2000,4),4,FALSE))</f>
        <v/>
      </c>
      <c r="E1130" s="24" t="str">
        <f ca="1">IF(A1130="","",VLOOKUP(A1130,OFFSET(主干线!$C$2,0,0,2000,6),6,FALSE))</f>
        <v/>
      </c>
    </row>
    <row r="1131" spans="1:5">
      <c r="A1131" s="24" t="str">
        <f>IF([1]新扩建线路!A1131="","",[1]新扩建线路!A1131)</f>
        <v/>
      </c>
      <c r="B1131" s="24" t="str">
        <f>IF([1]新扩建线路!B1131="","",[1]新扩建线路!B1131)</f>
        <v/>
      </c>
      <c r="C1131" s="24" t="str">
        <f>IF([1]新扩建线路!C1131="","",[1]新扩建线路!C1131)</f>
        <v/>
      </c>
      <c r="D1131" s="24" t="str">
        <f ca="1">IF(A1131="","",VLOOKUP(A1131,OFFSET(主干线!$C$2,0,0,2000,4),4,FALSE))</f>
        <v/>
      </c>
      <c r="E1131" s="24" t="str">
        <f ca="1">IF(A1131="","",VLOOKUP(A1131,OFFSET(主干线!$C$2,0,0,2000,6),6,FALSE))</f>
        <v/>
      </c>
    </row>
    <row r="1132" spans="1:5">
      <c r="A1132" s="24" t="str">
        <f>IF([1]新扩建线路!A1132="","",[1]新扩建线路!A1132)</f>
        <v/>
      </c>
      <c r="B1132" s="24" t="str">
        <f>IF([1]新扩建线路!B1132="","",[1]新扩建线路!B1132)</f>
        <v/>
      </c>
      <c r="C1132" s="24" t="str">
        <f>IF([1]新扩建线路!C1132="","",[1]新扩建线路!C1132)</f>
        <v/>
      </c>
      <c r="D1132" s="24" t="str">
        <f ca="1">IF(A1132="","",VLOOKUP(A1132,OFFSET(主干线!$C$2,0,0,2000,4),4,FALSE))</f>
        <v/>
      </c>
      <c r="E1132" s="24" t="str">
        <f ca="1">IF(A1132="","",VLOOKUP(A1132,OFFSET(主干线!$C$2,0,0,2000,6),6,FALSE))</f>
        <v/>
      </c>
    </row>
    <row r="1133" spans="1:5">
      <c r="A1133" s="24" t="str">
        <f>IF([1]新扩建线路!A1133="","",[1]新扩建线路!A1133)</f>
        <v/>
      </c>
      <c r="B1133" s="24" t="str">
        <f>IF([1]新扩建线路!B1133="","",[1]新扩建线路!B1133)</f>
        <v/>
      </c>
      <c r="C1133" s="24" t="str">
        <f>IF([1]新扩建线路!C1133="","",[1]新扩建线路!C1133)</f>
        <v/>
      </c>
      <c r="D1133" s="24" t="str">
        <f ca="1">IF(A1133="","",VLOOKUP(A1133,OFFSET(主干线!$C$2,0,0,2000,4),4,FALSE))</f>
        <v/>
      </c>
      <c r="E1133" s="24" t="str">
        <f ca="1">IF(A1133="","",VLOOKUP(A1133,OFFSET(主干线!$C$2,0,0,2000,6),6,FALSE))</f>
        <v/>
      </c>
    </row>
    <row r="1134" spans="1:5">
      <c r="A1134" s="24" t="str">
        <f>IF([1]新扩建线路!A1134="","",[1]新扩建线路!A1134)</f>
        <v/>
      </c>
      <c r="B1134" s="24" t="str">
        <f>IF([1]新扩建线路!B1134="","",[1]新扩建线路!B1134)</f>
        <v/>
      </c>
      <c r="C1134" s="24" t="str">
        <f>IF([1]新扩建线路!C1134="","",[1]新扩建线路!C1134)</f>
        <v/>
      </c>
      <c r="D1134" s="24" t="str">
        <f ca="1">IF(A1134="","",VLOOKUP(A1134,OFFSET(主干线!$C$2,0,0,2000,4),4,FALSE))</f>
        <v/>
      </c>
      <c r="E1134" s="24" t="str">
        <f ca="1">IF(A1134="","",VLOOKUP(A1134,OFFSET(主干线!$C$2,0,0,2000,6),6,FALSE))</f>
        <v/>
      </c>
    </row>
    <row r="1135" spans="1:5">
      <c r="A1135" s="24" t="str">
        <f>IF([1]新扩建线路!A1135="","",[1]新扩建线路!A1135)</f>
        <v/>
      </c>
      <c r="B1135" s="24" t="str">
        <f>IF([1]新扩建线路!B1135="","",[1]新扩建线路!B1135)</f>
        <v/>
      </c>
      <c r="C1135" s="24" t="str">
        <f>IF([1]新扩建线路!C1135="","",[1]新扩建线路!C1135)</f>
        <v/>
      </c>
      <c r="D1135" s="24" t="str">
        <f ca="1">IF(A1135="","",VLOOKUP(A1135,OFFSET(主干线!$C$2,0,0,2000,4),4,FALSE))</f>
        <v/>
      </c>
      <c r="E1135" s="24" t="str">
        <f ca="1">IF(A1135="","",VLOOKUP(A1135,OFFSET(主干线!$C$2,0,0,2000,6),6,FALSE))</f>
        <v/>
      </c>
    </row>
    <row r="1136" spans="1:5">
      <c r="A1136" s="24" t="str">
        <f>IF([1]新扩建线路!A1136="","",[1]新扩建线路!A1136)</f>
        <v/>
      </c>
      <c r="B1136" s="24" t="str">
        <f>IF([1]新扩建线路!B1136="","",[1]新扩建线路!B1136)</f>
        <v/>
      </c>
      <c r="C1136" s="24" t="str">
        <f>IF([1]新扩建线路!C1136="","",[1]新扩建线路!C1136)</f>
        <v/>
      </c>
      <c r="D1136" s="24" t="str">
        <f ca="1">IF(A1136="","",VLOOKUP(A1136,OFFSET(主干线!$C$2,0,0,2000,4),4,FALSE))</f>
        <v/>
      </c>
      <c r="E1136" s="24" t="str">
        <f ca="1">IF(A1136="","",VLOOKUP(A1136,OFFSET(主干线!$C$2,0,0,2000,6),6,FALSE))</f>
        <v/>
      </c>
    </row>
    <row r="1137" spans="1:5">
      <c r="A1137" s="24" t="str">
        <f>IF([1]新扩建线路!A1137="","",[1]新扩建线路!A1137)</f>
        <v/>
      </c>
      <c r="B1137" s="24" t="str">
        <f>IF([1]新扩建线路!B1137="","",[1]新扩建线路!B1137)</f>
        <v/>
      </c>
      <c r="C1137" s="24" t="str">
        <f>IF([1]新扩建线路!C1137="","",[1]新扩建线路!C1137)</f>
        <v/>
      </c>
      <c r="D1137" s="24" t="str">
        <f ca="1">IF(A1137="","",VLOOKUP(A1137,OFFSET(主干线!$C$2,0,0,2000,4),4,FALSE))</f>
        <v/>
      </c>
      <c r="E1137" s="24" t="str">
        <f ca="1">IF(A1137="","",VLOOKUP(A1137,OFFSET(主干线!$C$2,0,0,2000,6),6,FALSE))</f>
        <v/>
      </c>
    </row>
    <row r="1138" spans="1:5">
      <c r="A1138" s="24" t="str">
        <f>IF([1]新扩建线路!A1138="","",[1]新扩建线路!A1138)</f>
        <v/>
      </c>
      <c r="B1138" s="24" t="str">
        <f>IF([1]新扩建线路!B1138="","",[1]新扩建线路!B1138)</f>
        <v/>
      </c>
      <c r="C1138" s="24" t="str">
        <f>IF([1]新扩建线路!C1138="","",[1]新扩建线路!C1138)</f>
        <v/>
      </c>
      <c r="D1138" s="24" t="str">
        <f ca="1">IF(A1138="","",VLOOKUP(A1138,OFFSET(主干线!$C$2,0,0,2000,4),4,FALSE))</f>
        <v/>
      </c>
      <c r="E1138" s="24" t="str">
        <f ca="1">IF(A1138="","",VLOOKUP(A1138,OFFSET(主干线!$C$2,0,0,2000,6),6,FALSE))</f>
        <v/>
      </c>
    </row>
    <row r="1139" spans="1:5">
      <c r="A1139" s="24" t="str">
        <f>IF([1]新扩建线路!A1139="","",[1]新扩建线路!A1139)</f>
        <v/>
      </c>
      <c r="B1139" s="24" t="str">
        <f>IF([1]新扩建线路!B1139="","",[1]新扩建线路!B1139)</f>
        <v/>
      </c>
      <c r="C1139" s="24" t="str">
        <f>IF([1]新扩建线路!C1139="","",[1]新扩建线路!C1139)</f>
        <v/>
      </c>
      <c r="D1139" s="24" t="str">
        <f ca="1">IF(A1139="","",VLOOKUP(A1139,OFFSET(主干线!$C$2,0,0,2000,4),4,FALSE))</f>
        <v/>
      </c>
      <c r="E1139" s="24" t="str">
        <f ca="1">IF(A1139="","",VLOOKUP(A1139,OFFSET(主干线!$C$2,0,0,2000,6),6,FALSE))</f>
        <v/>
      </c>
    </row>
    <row r="1140" spans="1:5">
      <c r="A1140" s="24" t="str">
        <f>IF([1]新扩建线路!A1140="","",[1]新扩建线路!A1140)</f>
        <v/>
      </c>
      <c r="B1140" s="24" t="str">
        <f>IF([1]新扩建线路!B1140="","",[1]新扩建线路!B1140)</f>
        <v/>
      </c>
      <c r="C1140" s="24" t="str">
        <f>IF([1]新扩建线路!C1140="","",[1]新扩建线路!C1140)</f>
        <v/>
      </c>
      <c r="D1140" s="24" t="str">
        <f ca="1">IF(A1140="","",VLOOKUP(A1140,OFFSET(主干线!$C$2,0,0,2000,4),4,FALSE))</f>
        <v/>
      </c>
      <c r="E1140" s="24" t="str">
        <f ca="1">IF(A1140="","",VLOOKUP(A1140,OFFSET(主干线!$C$2,0,0,2000,6),6,FALSE))</f>
        <v/>
      </c>
    </row>
    <row r="1141" spans="1:5">
      <c r="A1141" s="24" t="str">
        <f>IF([1]新扩建线路!A1141="","",[1]新扩建线路!A1141)</f>
        <v/>
      </c>
      <c r="B1141" s="24" t="str">
        <f>IF([1]新扩建线路!B1141="","",[1]新扩建线路!B1141)</f>
        <v/>
      </c>
      <c r="C1141" s="24" t="str">
        <f>IF([1]新扩建线路!C1141="","",[1]新扩建线路!C1141)</f>
        <v/>
      </c>
      <c r="D1141" s="24" t="str">
        <f ca="1">IF(A1141="","",VLOOKUP(A1141,OFFSET(主干线!$C$2,0,0,2000,4),4,FALSE))</f>
        <v/>
      </c>
      <c r="E1141" s="24" t="str">
        <f ca="1">IF(A1141="","",VLOOKUP(A1141,OFFSET(主干线!$C$2,0,0,2000,6),6,FALSE))</f>
        <v/>
      </c>
    </row>
    <row r="1142" spans="1:5">
      <c r="A1142" s="24" t="str">
        <f>IF([1]新扩建线路!A1142="","",[1]新扩建线路!A1142)</f>
        <v/>
      </c>
      <c r="B1142" s="24" t="str">
        <f>IF([1]新扩建线路!B1142="","",[1]新扩建线路!B1142)</f>
        <v/>
      </c>
      <c r="C1142" s="24" t="str">
        <f>IF([1]新扩建线路!C1142="","",[1]新扩建线路!C1142)</f>
        <v/>
      </c>
      <c r="D1142" s="24" t="str">
        <f ca="1">IF(A1142="","",VLOOKUP(A1142,OFFSET(主干线!$C$2,0,0,2000,4),4,FALSE))</f>
        <v/>
      </c>
      <c r="E1142" s="24" t="str">
        <f ca="1">IF(A1142="","",VLOOKUP(A1142,OFFSET(主干线!$C$2,0,0,2000,6),6,FALSE))</f>
        <v/>
      </c>
    </row>
    <row r="1143" spans="1:5">
      <c r="A1143" s="24" t="str">
        <f>IF([1]新扩建线路!A1143="","",[1]新扩建线路!A1143)</f>
        <v/>
      </c>
      <c r="B1143" s="24" t="str">
        <f>IF([1]新扩建线路!B1143="","",[1]新扩建线路!B1143)</f>
        <v/>
      </c>
      <c r="C1143" s="24" t="str">
        <f>IF([1]新扩建线路!C1143="","",[1]新扩建线路!C1143)</f>
        <v/>
      </c>
      <c r="D1143" s="24" t="str">
        <f ca="1">IF(A1143="","",VLOOKUP(A1143,OFFSET(主干线!$C$2,0,0,2000,4),4,FALSE))</f>
        <v/>
      </c>
      <c r="E1143" s="24" t="str">
        <f ca="1">IF(A1143="","",VLOOKUP(A1143,OFFSET(主干线!$C$2,0,0,2000,6),6,FALSE))</f>
        <v/>
      </c>
    </row>
    <row r="1144" spans="1:5">
      <c r="A1144" s="24" t="str">
        <f>IF([1]新扩建线路!A1144="","",[1]新扩建线路!A1144)</f>
        <v/>
      </c>
      <c r="B1144" s="24" t="str">
        <f>IF([1]新扩建线路!B1144="","",[1]新扩建线路!B1144)</f>
        <v/>
      </c>
      <c r="C1144" s="24" t="str">
        <f>IF([1]新扩建线路!C1144="","",[1]新扩建线路!C1144)</f>
        <v/>
      </c>
      <c r="D1144" s="24" t="str">
        <f ca="1">IF(A1144="","",VLOOKUP(A1144,OFFSET(主干线!$C$2,0,0,2000,4),4,FALSE))</f>
        <v/>
      </c>
      <c r="E1144" s="24" t="str">
        <f ca="1">IF(A1144="","",VLOOKUP(A1144,OFFSET(主干线!$C$2,0,0,2000,6),6,FALSE))</f>
        <v/>
      </c>
    </row>
    <row r="1145" spans="1:5">
      <c r="A1145" s="24" t="str">
        <f>IF([1]新扩建线路!A1145="","",[1]新扩建线路!A1145)</f>
        <v/>
      </c>
      <c r="B1145" s="24" t="str">
        <f>IF([1]新扩建线路!B1145="","",[1]新扩建线路!B1145)</f>
        <v/>
      </c>
      <c r="C1145" s="24" t="str">
        <f>IF([1]新扩建线路!C1145="","",[1]新扩建线路!C1145)</f>
        <v/>
      </c>
      <c r="D1145" s="24" t="str">
        <f ca="1">IF(A1145="","",VLOOKUP(A1145,OFFSET(主干线!$C$2,0,0,2000,4),4,FALSE))</f>
        <v/>
      </c>
      <c r="E1145" s="24" t="str">
        <f ca="1">IF(A1145="","",VLOOKUP(A1145,OFFSET(主干线!$C$2,0,0,2000,6),6,FALSE))</f>
        <v/>
      </c>
    </row>
    <row r="1146" spans="1:5">
      <c r="A1146" s="24" t="str">
        <f>IF([1]新扩建线路!A1146="","",[1]新扩建线路!A1146)</f>
        <v/>
      </c>
      <c r="B1146" s="24" t="str">
        <f>IF([1]新扩建线路!B1146="","",[1]新扩建线路!B1146)</f>
        <v/>
      </c>
      <c r="C1146" s="24" t="str">
        <f>IF([1]新扩建线路!C1146="","",[1]新扩建线路!C1146)</f>
        <v/>
      </c>
      <c r="D1146" s="24" t="str">
        <f ca="1">IF(A1146="","",VLOOKUP(A1146,OFFSET(主干线!$C$2,0,0,2000,4),4,FALSE))</f>
        <v/>
      </c>
      <c r="E1146" s="24" t="str">
        <f ca="1">IF(A1146="","",VLOOKUP(A1146,OFFSET(主干线!$C$2,0,0,2000,6),6,FALSE))</f>
        <v/>
      </c>
    </row>
    <row r="1147" spans="1:5">
      <c r="A1147" s="24" t="str">
        <f>IF([1]新扩建线路!A1147="","",[1]新扩建线路!A1147)</f>
        <v/>
      </c>
      <c r="B1147" s="24" t="str">
        <f>IF([1]新扩建线路!B1147="","",[1]新扩建线路!B1147)</f>
        <v/>
      </c>
      <c r="C1147" s="24" t="str">
        <f>IF([1]新扩建线路!C1147="","",[1]新扩建线路!C1147)</f>
        <v/>
      </c>
      <c r="D1147" s="24" t="str">
        <f ca="1">IF(A1147="","",VLOOKUP(A1147,OFFSET(主干线!$C$2,0,0,2000,4),4,FALSE))</f>
        <v/>
      </c>
      <c r="E1147" s="24" t="str">
        <f ca="1">IF(A1147="","",VLOOKUP(A1147,OFFSET(主干线!$C$2,0,0,2000,6),6,FALSE))</f>
        <v/>
      </c>
    </row>
    <row r="1148" spans="1:5">
      <c r="A1148" s="24" t="str">
        <f>IF([1]新扩建线路!A1148="","",[1]新扩建线路!A1148)</f>
        <v/>
      </c>
      <c r="B1148" s="24" t="str">
        <f>IF([1]新扩建线路!B1148="","",[1]新扩建线路!B1148)</f>
        <v/>
      </c>
      <c r="C1148" s="24" t="str">
        <f>IF([1]新扩建线路!C1148="","",[1]新扩建线路!C1148)</f>
        <v/>
      </c>
      <c r="D1148" s="24" t="str">
        <f ca="1">IF(A1148="","",VLOOKUP(A1148,OFFSET(主干线!$C$2,0,0,2000,4),4,FALSE))</f>
        <v/>
      </c>
      <c r="E1148" s="24" t="str">
        <f ca="1">IF(A1148="","",VLOOKUP(A1148,OFFSET(主干线!$C$2,0,0,2000,6),6,FALSE))</f>
        <v/>
      </c>
    </row>
    <row r="1149" spans="1:5">
      <c r="A1149" s="24" t="str">
        <f>IF([1]新扩建线路!A1149="","",[1]新扩建线路!A1149)</f>
        <v/>
      </c>
      <c r="B1149" s="24" t="str">
        <f>IF([1]新扩建线路!B1149="","",[1]新扩建线路!B1149)</f>
        <v/>
      </c>
      <c r="C1149" s="24" t="str">
        <f>IF([1]新扩建线路!C1149="","",[1]新扩建线路!C1149)</f>
        <v/>
      </c>
      <c r="D1149" s="24" t="str">
        <f ca="1">IF(A1149="","",VLOOKUP(A1149,OFFSET(主干线!$C$2,0,0,2000,4),4,FALSE))</f>
        <v/>
      </c>
      <c r="E1149" s="24" t="str">
        <f ca="1">IF(A1149="","",VLOOKUP(A1149,OFFSET(主干线!$C$2,0,0,2000,6),6,FALSE))</f>
        <v/>
      </c>
    </row>
    <row r="1150" spans="1:5">
      <c r="A1150" s="24" t="str">
        <f>IF([1]新扩建线路!A1150="","",[1]新扩建线路!A1150)</f>
        <v/>
      </c>
      <c r="B1150" s="24" t="str">
        <f>IF([1]新扩建线路!B1150="","",[1]新扩建线路!B1150)</f>
        <v/>
      </c>
      <c r="C1150" s="24" t="str">
        <f>IF([1]新扩建线路!C1150="","",[1]新扩建线路!C1150)</f>
        <v/>
      </c>
      <c r="D1150" s="24" t="str">
        <f ca="1">IF(A1150="","",VLOOKUP(A1150,OFFSET(主干线!$C$2,0,0,2000,4),4,FALSE))</f>
        <v/>
      </c>
      <c r="E1150" s="24" t="str">
        <f ca="1">IF(A1150="","",VLOOKUP(A1150,OFFSET(主干线!$C$2,0,0,2000,6),6,FALSE))</f>
        <v/>
      </c>
    </row>
    <row r="1151" spans="1:5">
      <c r="A1151" s="24" t="str">
        <f>IF([1]新扩建线路!A1151="","",[1]新扩建线路!A1151)</f>
        <v/>
      </c>
      <c r="B1151" s="24" t="str">
        <f>IF([1]新扩建线路!B1151="","",[1]新扩建线路!B1151)</f>
        <v/>
      </c>
      <c r="C1151" s="24" t="str">
        <f>IF([1]新扩建线路!C1151="","",[1]新扩建线路!C1151)</f>
        <v/>
      </c>
      <c r="D1151" s="24" t="str">
        <f ca="1">IF(A1151="","",VLOOKUP(A1151,OFFSET(主干线!$C$2,0,0,2000,4),4,FALSE))</f>
        <v/>
      </c>
      <c r="E1151" s="24" t="str">
        <f ca="1">IF(A1151="","",VLOOKUP(A1151,OFFSET(主干线!$C$2,0,0,2000,6),6,FALSE))</f>
        <v/>
      </c>
    </row>
    <row r="1152" spans="1:5">
      <c r="A1152" s="24" t="str">
        <f>IF([1]新扩建线路!A1152="","",[1]新扩建线路!A1152)</f>
        <v/>
      </c>
      <c r="B1152" s="24" t="str">
        <f>IF([1]新扩建线路!B1152="","",[1]新扩建线路!B1152)</f>
        <v/>
      </c>
      <c r="C1152" s="24" t="str">
        <f>IF([1]新扩建线路!C1152="","",[1]新扩建线路!C1152)</f>
        <v/>
      </c>
      <c r="D1152" s="24" t="str">
        <f ca="1">IF(A1152="","",VLOOKUP(A1152,OFFSET(主干线!$C$2,0,0,2000,4),4,FALSE))</f>
        <v/>
      </c>
      <c r="E1152" s="24" t="str">
        <f ca="1">IF(A1152="","",VLOOKUP(A1152,OFFSET(主干线!$C$2,0,0,2000,6),6,FALSE))</f>
        <v/>
      </c>
    </row>
    <row r="1153" spans="1:5">
      <c r="A1153" s="24" t="str">
        <f>IF([1]新扩建线路!A1153="","",[1]新扩建线路!A1153)</f>
        <v/>
      </c>
      <c r="B1153" s="24" t="str">
        <f>IF([1]新扩建线路!B1153="","",[1]新扩建线路!B1153)</f>
        <v/>
      </c>
      <c r="C1153" s="24" t="str">
        <f>IF([1]新扩建线路!C1153="","",[1]新扩建线路!C1153)</f>
        <v/>
      </c>
      <c r="D1153" s="24" t="str">
        <f ca="1">IF(A1153="","",VLOOKUP(A1153,OFFSET(主干线!$C$2,0,0,2000,4),4,FALSE))</f>
        <v/>
      </c>
      <c r="E1153" s="24" t="str">
        <f ca="1">IF(A1153="","",VLOOKUP(A1153,OFFSET(主干线!$C$2,0,0,2000,6),6,FALSE))</f>
        <v/>
      </c>
    </row>
    <row r="1154" spans="1:5">
      <c r="A1154" s="24" t="str">
        <f>IF([1]新扩建线路!A1154="","",[1]新扩建线路!A1154)</f>
        <v/>
      </c>
      <c r="B1154" s="24" t="str">
        <f>IF([1]新扩建线路!B1154="","",[1]新扩建线路!B1154)</f>
        <v/>
      </c>
      <c r="C1154" s="24" t="str">
        <f>IF([1]新扩建线路!C1154="","",[1]新扩建线路!C1154)</f>
        <v/>
      </c>
      <c r="D1154" s="24" t="str">
        <f ca="1">IF(A1154="","",VLOOKUP(A1154,OFFSET(主干线!$C$2,0,0,2000,4),4,FALSE))</f>
        <v/>
      </c>
      <c r="E1154" s="24" t="str">
        <f ca="1">IF(A1154="","",VLOOKUP(A1154,OFFSET(主干线!$C$2,0,0,2000,6),6,FALSE))</f>
        <v/>
      </c>
    </row>
    <row r="1155" spans="1:5">
      <c r="A1155" s="24" t="str">
        <f>IF([1]新扩建线路!A1155="","",[1]新扩建线路!A1155)</f>
        <v/>
      </c>
      <c r="B1155" s="24" t="str">
        <f>IF([1]新扩建线路!B1155="","",[1]新扩建线路!B1155)</f>
        <v/>
      </c>
      <c r="C1155" s="24" t="str">
        <f>IF([1]新扩建线路!C1155="","",[1]新扩建线路!C1155)</f>
        <v/>
      </c>
      <c r="D1155" s="24" t="str">
        <f ca="1">IF(A1155="","",VLOOKUP(A1155,OFFSET(主干线!$C$2,0,0,2000,4),4,FALSE))</f>
        <v/>
      </c>
      <c r="E1155" s="24" t="str">
        <f ca="1">IF(A1155="","",VLOOKUP(A1155,OFFSET(主干线!$C$2,0,0,2000,6),6,FALSE))</f>
        <v/>
      </c>
    </row>
    <row r="1156" spans="1:5">
      <c r="A1156" s="24" t="str">
        <f>IF([1]新扩建线路!A1156="","",[1]新扩建线路!A1156)</f>
        <v/>
      </c>
      <c r="B1156" s="24" t="str">
        <f>IF([1]新扩建线路!B1156="","",[1]新扩建线路!B1156)</f>
        <v/>
      </c>
      <c r="C1156" s="24" t="str">
        <f>IF([1]新扩建线路!C1156="","",[1]新扩建线路!C1156)</f>
        <v/>
      </c>
      <c r="D1156" s="24" t="str">
        <f ca="1">IF(A1156="","",VLOOKUP(A1156,OFFSET(主干线!$C$2,0,0,2000,4),4,FALSE))</f>
        <v/>
      </c>
      <c r="E1156" s="24" t="str">
        <f ca="1">IF(A1156="","",VLOOKUP(A1156,OFFSET(主干线!$C$2,0,0,2000,6),6,FALSE))</f>
        <v/>
      </c>
    </row>
    <row r="1157" spans="1:5">
      <c r="A1157" s="24" t="str">
        <f>IF([1]新扩建线路!A1157="","",[1]新扩建线路!A1157)</f>
        <v/>
      </c>
      <c r="B1157" s="24" t="str">
        <f>IF([1]新扩建线路!B1157="","",[1]新扩建线路!B1157)</f>
        <v/>
      </c>
      <c r="C1157" s="24" t="str">
        <f>IF([1]新扩建线路!C1157="","",[1]新扩建线路!C1157)</f>
        <v/>
      </c>
      <c r="D1157" s="24" t="str">
        <f ca="1">IF(A1157="","",VLOOKUP(A1157,OFFSET(主干线!$C$2,0,0,2000,4),4,FALSE))</f>
        <v/>
      </c>
      <c r="E1157" s="24" t="str">
        <f ca="1">IF(A1157="","",VLOOKUP(A1157,OFFSET(主干线!$C$2,0,0,2000,6),6,FALSE))</f>
        <v/>
      </c>
    </row>
    <row r="1158" spans="1:5">
      <c r="A1158" s="24" t="str">
        <f>IF([1]新扩建线路!A1158="","",[1]新扩建线路!A1158)</f>
        <v/>
      </c>
      <c r="B1158" s="24" t="str">
        <f>IF([1]新扩建线路!B1158="","",[1]新扩建线路!B1158)</f>
        <v/>
      </c>
      <c r="C1158" s="24" t="str">
        <f>IF([1]新扩建线路!C1158="","",[1]新扩建线路!C1158)</f>
        <v/>
      </c>
      <c r="D1158" s="24" t="str">
        <f ca="1">IF(A1158="","",VLOOKUP(A1158,OFFSET(主干线!$C$2,0,0,2000,4),4,FALSE))</f>
        <v/>
      </c>
      <c r="E1158" s="24" t="str">
        <f ca="1">IF(A1158="","",VLOOKUP(A1158,OFFSET(主干线!$C$2,0,0,2000,6),6,FALSE))</f>
        <v/>
      </c>
    </row>
    <row r="1159" spans="1:5">
      <c r="A1159" s="24" t="str">
        <f>IF([1]新扩建线路!A1159="","",[1]新扩建线路!A1159)</f>
        <v/>
      </c>
      <c r="B1159" s="24" t="str">
        <f>IF([1]新扩建线路!B1159="","",[1]新扩建线路!B1159)</f>
        <v/>
      </c>
      <c r="C1159" s="24" t="str">
        <f>IF([1]新扩建线路!C1159="","",[1]新扩建线路!C1159)</f>
        <v/>
      </c>
      <c r="D1159" s="24" t="str">
        <f ca="1">IF(A1159="","",VLOOKUP(A1159,OFFSET(主干线!$C$2,0,0,2000,4),4,FALSE))</f>
        <v/>
      </c>
      <c r="E1159" s="24" t="str">
        <f ca="1">IF(A1159="","",VLOOKUP(A1159,OFFSET(主干线!$C$2,0,0,2000,6),6,FALSE))</f>
        <v/>
      </c>
    </row>
    <row r="1160" spans="1:5">
      <c r="A1160" s="24" t="str">
        <f>IF([1]新扩建线路!A1160="","",[1]新扩建线路!A1160)</f>
        <v/>
      </c>
      <c r="B1160" s="24" t="str">
        <f>IF([1]新扩建线路!B1160="","",[1]新扩建线路!B1160)</f>
        <v/>
      </c>
      <c r="C1160" s="24" t="str">
        <f>IF([1]新扩建线路!C1160="","",[1]新扩建线路!C1160)</f>
        <v/>
      </c>
      <c r="D1160" s="24" t="str">
        <f ca="1">IF(A1160="","",VLOOKUP(A1160,OFFSET(主干线!$C$2,0,0,2000,4),4,FALSE))</f>
        <v/>
      </c>
      <c r="E1160" s="24" t="str">
        <f ca="1">IF(A1160="","",VLOOKUP(A1160,OFFSET(主干线!$C$2,0,0,2000,6),6,FALSE))</f>
        <v/>
      </c>
    </row>
    <row r="1161" spans="1:5">
      <c r="A1161" s="24" t="str">
        <f>IF([1]新扩建线路!A1161="","",[1]新扩建线路!A1161)</f>
        <v/>
      </c>
      <c r="B1161" s="24" t="str">
        <f>IF([1]新扩建线路!B1161="","",[1]新扩建线路!B1161)</f>
        <v/>
      </c>
      <c r="C1161" s="24" t="str">
        <f>IF([1]新扩建线路!C1161="","",[1]新扩建线路!C1161)</f>
        <v/>
      </c>
      <c r="D1161" s="24" t="str">
        <f ca="1">IF(A1161="","",VLOOKUP(A1161,OFFSET(主干线!$C$2,0,0,2000,4),4,FALSE))</f>
        <v/>
      </c>
      <c r="E1161" s="24" t="str">
        <f ca="1">IF(A1161="","",VLOOKUP(A1161,OFFSET(主干线!$C$2,0,0,2000,6),6,FALSE))</f>
        <v/>
      </c>
    </row>
    <row r="1162" spans="1:5">
      <c r="A1162" s="24" t="str">
        <f>IF([1]新扩建线路!A1162="","",[1]新扩建线路!A1162)</f>
        <v/>
      </c>
      <c r="B1162" s="24" t="str">
        <f>IF([1]新扩建线路!B1162="","",[1]新扩建线路!B1162)</f>
        <v/>
      </c>
      <c r="C1162" s="24" t="str">
        <f>IF([1]新扩建线路!C1162="","",[1]新扩建线路!C1162)</f>
        <v/>
      </c>
      <c r="D1162" s="24" t="str">
        <f ca="1">IF(A1162="","",VLOOKUP(A1162,OFFSET(主干线!$C$2,0,0,2000,4),4,FALSE))</f>
        <v/>
      </c>
      <c r="E1162" s="24" t="str">
        <f ca="1">IF(A1162="","",VLOOKUP(A1162,OFFSET(主干线!$C$2,0,0,2000,6),6,FALSE))</f>
        <v/>
      </c>
    </row>
    <row r="1163" spans="1:5">
      <c r="A1163" s="24" t="str">
        <f>IF([1]新扩建线路!A1163="","",[1]新扩建线路!A1163)</f>
        <v/>
      </c>
      <c r="B1163" s="24" t="str">
        <f>IF([1]新扩建线路!B1163="","",[1]新扩建线路!B1163)</f>
        <v/>
      </c>
      <c r="C1163" s="24" t="str">
        <f>IF([1]新扩建线路!C1163="","",[1]新扩建线路!C1163)</f>
        <v/>
      </c>
      <c r="D1163" s="24" t="str">
        <f ca="1">IF(A1163="","",VLOOKUP(A1163,OFFSET(主干线!$C$2,0,0,2000,4),4,FALSE))</f>
        <v/>
      </c>
      <c r="E1163" s="24" t="str">
        <f ca="1">IF(A1163="","",VLOOKUP(A1163,OFFSET(主干线!$C$2,0,0,2000,6),6,FALSE))</f>
        <v/>
      </c>
    </row>
    <row r="1164" spans="1:5">
      <c r="A1164" s="24" t="str">
        <f>IF([1]新扩建线路!A1164="","",[1]新扩建线路!A1164)</f>
        <v/>
      </c>
      <c r="B1164" s="24" t="str">
        <f>IF([1]新扩建线路!B1164="","",[1]新扩建线路!B1164)</f>
        <v/>
      </c>
      <c r="C1164" s="24" t="str">
        <f>IF([1]新扩建线路!C1164="","",[1]新扩建线路!C1164)</f>
        <v/>
      </c>
      <c r="D1164" s="24" t="str">
        <f ca="1">IF(A1164="","",VLOOKUP(A1164,OFFSET(主干线!$C$2,0,0,2000,4),4,FALSE))</f>
        <v/>
      </c>
      <c r="E1164" s="24" t="str">
        <f ca="1">IF(A1164="","",VLOOKUP(A1164,OFFSET(主干线!$C$2,0,0,2000,6),6,FALSE))</f>
        <v/>
      </c>
    </row>
    <row r="1165" spans="1:5">
      <c r="A1165" s="24" t="str">
        <f>IF([1]新扩建线路!A1165="","",[1]新扩建线路!A1165)</f>
        <v/>
      </c>
      <c r="B1165" s="24" t="str">
        <f>IF([1]新扩建线路!B1165="","",[1]新扩建线路!B1165)</f>
        <v/>
      </c>
      <c r="C1165" s="24" t="str">
        <f>IF([1]新扩建线路!C1165="","",[1]新扩建线路!C1165)</f>
        <v/>
      </c>
      <c r="D1165" s="24" t="str">
        <f ca="1">IF(A1165="","",VLOOKUP(A1165,OFFSET(主干线!$C$2,0,0,2000,4),4,FALSE))</f>
        <v/>
      </c>
      <c r="E1165" s="24" t="str">
        <f ca="1">IF(A1165="","",VLOOKUP(A1165,OFFSET(主干线!$C$2,0,0,2000,6),6,FALSE))</f>
        <v/>
      </c>
    </row>
    <row r="1166" spans="1:5">
      <c r="A1166" s="24" t="str">
        <f>IF([1]新扩建线路!A1166="","",[1]新扩建线路!A1166)</f>
        <v/>
      </c>
      <c r="B1166" s="24" t="str">
        <f>IF([1]新扩建线路!B1166="","",[1]新扩建线路!B1166)</f>
        <v/>
      </c>
      <c r="C1166" s="24" t="str">
        <f>IF([1]新扩建线路!C1166="","",[1]新扩建线路!C1166)</f>
        <v/>
      </c>
      <c r="D1166" s="24" t="str">
        <f ca="1">IF(A1166="","",VLOOKUP(A1166,OFFSET(主干线!$C$2,0,0,2000,4),4,FALSE))</f>
        <v/>
      </c>
      <c r="E1166" s="24" t="str">
        <f ca="1">IF(A1166="","",VLOOKUP(A1166,OFFSET(主干线!$C$2,0,0,2000,6),6,FALSE))</f>
        <v/>
      </c>
    </row>
    <row r="1167" spans="1:5">
      <c r="A1167" s="24" t="str">
        <f>IF([1]新扩建线路!A1167="","",[1]新扩建线路!A1167)</f>
        <v/>
      </c>
      <c r="B1167" s="24" t="str">
        <f>IF([1]新扩建线路!B1167="","",[1]新扩建线路!B1167)</f>
        <v/>
      </c>
      <c r="C1167" s="24" t="str">
        <f>IF([1]新扩建线路!C1167="","",[1]新扩建线路!C1167)</f>
        <v/>
      </c>
      <c r="D1167" s="24" t="str">
        <f ca="1">IF(A1167="","",VLOOKUP(A1167,OFFSET(主干线!$C$2,0,0,2000,4),4,FALSE))</f>
        <v/>
      </c>
      <c r="E1167" s="24" t="str">
        <f ca="1">IF(A1167="","",VLOOKUP(A1167,OFFSET(主干线!$C$2,0,0,2000,6),6,FALSE))</f>
        <v/>
      </c>
    </row>
    <row r="1168" spans="1:5">
      <c r="A1168" s="24" t="str">
        <f>IF([1]新扩建线路!A1168="","",[1]新扩建线路!A1168)</f>
        <v/>
      </c>
      <c r="B1168" s="24" t="str">
        <f>IF([1]新扩建线路!B1168="","",[1]新扩建线路!B1168)</f>
        <v/>
      </c>
      <c r="C1168" s="24" t="str">
        <f>IF([1]新扩建线路!C1168="","",[1]新扩建线路!C1168)</f>
        <v/>
      </c>
      <c r="D1168" s="24" t="str">
        <f ca="1">IF(A1168="","",VLOOKUP(A1168,OFFSET(主干线!$C$2,0,0,2000,4),4,FALSE))</f>
        <v/>
      </c>
      <c r="E1168" s="24" t="str">
        <f ca="1">IF(A1168="","",VLOOKUP(A1168,OFFSET(主干线!$C$2,0,0,2000,6),6,FALSE))</f>
        <v/>
      </c>
    </row>
    <row r="1169" spans="1:5">
      <c r="A1169" s="24" t="str">
        <f>IF([1]新扩建线路!A1169="","",[1]新扩建线路!A1169)</f>
        <v/>
      </c>
      <c r="B1169" s="24" t="str">
        <f>IF([1]新扩建线路!B1169="","",[1]新扩建线路!B1169)</f>
        <v/>
      </c>
      <c r="C1169" s="24" t="str">
        <f>IF([1]新扩建线路!C1169="","",[1]新扩建线路!C1169)</f>
        <v/>
      </c>
      <c r="D1169" s="24" t="str">
        <f ca="1">IF(A1169="","",VLOOKUP(A1169,OFFSET(主干线!$C$2,0,0,2000,4),4,FALSE))</f>
        <v/>
      </c>
      <c r="E1169" s="24" t="str">
        <f ca="1">IF(A1169="","",VLOOKUP(A1169,OFFSET(主干线!$C$2,0,0,2000,6),6,FALSE))</f>
        <v/>
      </c>
    </row>
    <row r="1170" spans="1:5">
      <c r="A1170" s="24" t="str">
        <f>IF([1]新扩建线路!A1170="","",[1]新扩建线路!A1170)</f>
        <v/>
      </c>
      <c r="B1170" s="24" t="str">
        <f>IF([1]新扩建线路!B1170="","",[1]新扩建线路!B1170)</f>
        <v/>
      </c>
      <c r="C1170" s="24" t="str">
        <f>IF([1]新扩建线路!C1170="","",[1]新扩建线路!C1170)</f>
        <v/>
      </c>
      <c r="D1170" s="24" t="str">
        <f ca="1">IF(A1170="","",VLOOKUP(A1170,OFFSET(主干线!$C$2,0,0,2000,4),4,FALSE))</f>
        <v/>
      </c>
      <c r="E1170" s="24" t="str">
        <f ca="1">IF(A1170="","",VLOOKUP(A1170,OFFSET(主干线!$C$2,0,0,2000,6),6,FALSE))</f>
        <v/>
      </c>
    </row>
    <row r="1171" spans="1:5">
      <c r="A1171" s="24" t="str">
        <f>IF([1]新扩建线路!A1171="","",[1]新扩建线路!A1171)</f>
        <v/>
      </c>
      <c r="B1171" s="24" t="str">
        <f>IF([1]新扩建线路!B1171="","",[1]新扩建线路!B1171)</f>
        <v/>
      </c>
      <c r="C1171" s="24" t="str">
        <f>IF([1]新扩建线路!C1171="","",[1]新扩建线路!C1171)</f>
        <v/>
      </c>
      <c r="D1171" s="24" t="str">
        <f ca="1">IF(A1171="","",VLOOKUP(A1171,OFFSET(主干线!$C$2,0,0,2000,4),4,FALSE))</f>
        <v/>
      </c>
      <c r="E1171" s="24" t="str">
        <f ca="1">IF(A1171="","",VLOOKUP(A1171,OFFSET(主干线!$C$2,0,0,2000,6),6,FALSE))</f>
        <v/>
      </c>
    </row>
    <row r="1172" spans="1:5">
      <c r="A1172" s="24" t="str">
        <f>IF([1]新扩建线路!A1172="","",[1]新扩建线路!A1172)</f>
        <v/>
      </c>
      <c r="B1172" s="24" t="str">
        <f>IF([1]新扩建线路!B1172="","",[1]新扩建线路!B1172)</f>
        <v/>
      </c>
      <c r="C1172" s="24" t="str">
        <f>IF([1]新扩建线路!C1172="","",[1]新扩建线路!C1172)</f>
        <v/>
      </c>
      <c r="D1172" s="24" t="str">
        <f ca="1">IF(A1172="","",VLOOKUP(A1172,OFFSET(主干线!$C$2,0,0,2000,4),4,FALSE))</f>
        <v/>
      </c>
      <c r="E1172" s="24" t="str">
        <f ca="1">IF(A1172="","",VLOOKUP(A1172,OFFSET(主干线!$C$2,0,0,2000,6),6,FALSE))</f>
        <v/>
      </c>
    </row>
    <row r="1173" spans="1:5">
      <c r="A1173" s="24" t="str">
        <f>IF([1]新扩建线路!A1173="","",[1]新扩建线路!A1173)</f>
        <v/>
      </c>
      <c r="B1173" s="24" t="str">
        <f>IF([1]新扩建线路!B1173="","",[1]新扩建线路!B1173)</f>
        <v/>
      </c>
      <c r="C1173" s="24" t="str">
        <f>IF([1]新扩建线路!C1173="","",[1]新扩建线路!C1173)</f>
        <v/>
      </c>
      <c r="D1173" s="24" t="str">
        <f ca="1">IF(A1173="","",VLOOKUP(A1173,OFFSET(主干线!$C$2,0,0,2000,4),4,FALSE))</f>
        <v/>
      </c>
      <c r="E1173" s="24" t="str">
        <f ca="1">IF(A1173="","",VLOOKUP(A1173,OFFSET(主干线!$C$2,0,0,2000,6),6,FALSE))</f>
        <v/>
      </c>
    </row>
    <row r="1174" spans="1:5">
      <c r="A1174" s="24" t="str">
        <f>IF([1]新扩建线路!A1174="","",[1]新扩建线路!A1174)</f>
        <v/>
      </c>
      <c r="B1174" s="24" t="str">
        <f>IF([1]新扩建线路!B1174="","",[1]新扩建线路!B1174)</f>
        <v/>
      </c>
      <c r="C1174" s="24" t="str">
        <f>IF([1]新扩建线路!C1174="","",[1]新扩建线路!C1174)</f>
        <v/>
      </c>
      <c r="D1174" s="24" t="str">
        <f ca="1">IF(A1174="","",VLOOKUP(A1174,OFFSET(主干线!$C$2,0,0,2000,4),4,FALSE))</f>
        <v/>
      </c>
      <c r="E1174" s="24" t="str">
        <f ca="1">IF(A1174="","",VLOOKUP(A1174,OFFSET(主干线!$C$2,0,0,2000,6),6,FALSE))</f>
        <v/>
      </c>
    </row>
    <row r="1175" spans="1:5">
      <c r="A1175" s="24" t="str">
        <f>IF([1]新扩建线路!A1175="","",[1]新扩建线路!A1175)</f>
        <v/>
      </c>
      <c r="B1175" s="24" t="str">
        <f>IF([1]新扩建线路!B1175="","",[1]新扩建线路!B1175)</f>
        <v/>
      </c>
      <c r="C1175" s="24" t="str">
        <f>IF([1]新扩建线路!C1175="","",[1]新扩建线路!C1175)</f>
        <v/>
      </c>
      <c r="D1175" s="24" t="str">
        <f ca="1">IF(A1175="","",VLOOKUP(A1175,OFFSET(主干线!$C$2,0,0,2000,4),4,FALSE))</f>
        <v/>
      </c>
      <c r="E1175" s="24" t="str">
        <f ca="1">IF(A1175="","",VLOOKUP(A1175,OFFSET(主干线!$C$2,0,0,2000,6),6,FALSE))</f>
        <v/>
      </c>
    </row>
    <row r="1176" spans="1:5">
      <c r="A1176" s="24" t="str">
        <f>IF([1]新扩建线路!A1176="","",[1]新扩建线路!A1176)</f>
        <v/>
      </c>
      <c r="B1176" s="24" t="str">
        <f>IF([1]新扩建线路!B1176="","",[1]新扩建线路!B1176)</f>
        <v/>
      </c>
      <c r="C1176" s="24" t="str">
        <f>IF([1]新扩建线路!C1176="","",[1]新扩建线路!C1176)</f>
        <v/>
      </c>
      <c r="D1176" s="24" t="str">
        <f ca="1">IF(A1176="","",VLOOKUP(A1176,OFFSET(主干线!$C$2,0,0,2000,4),4,FALSE))</f>
        <v/>
      </c>
      <c r="E1176" s="24" t="str">
        <f ca="1">IF(A1176="","",VLOOKUP(A1176,OFFSET(主干线!$C$2,0,0,2000,6),6,FALSE))</f>
        <v/>
      </c>
    </row>
    <row r="1177" spans="1:5">
      <c r="A1177" s="24" t="str">
        <f>IF([1]新扩建线路!A1177="","",[1]新扩建线路!A1177)</f>
        <v/>
      </c>
      <c r="B1177" s="24" t="str">
        <f>IF([1]新扩建线路!B1177="","",[1]新扩建线路!B1177)</f>
        <v/>
      </c>
      <c r="C1177" s="24" t="str">
        <f>IF([1]新扩建线路!C1177="","",[1]新扩建线路!C1177)</f>
        <v/>
      </c>
      <c r="D1177" s="24" t="str">
        <f ca="1">IF(A1177="","",VLOOKUP(A1177,OFFSET(主干线!$C$2,0,0,2000,4),4,FALSE))</f>
        <v/>
      </c>
      <c r="E1177" s="24" t="str">
        <f ca="1">IF(A1177="","",VLOOKUP(A1177,OFFSET(主干线!$C$2,0,0,2000,6),6,FALSE))</f>
        <v/>
      </c>
    </row>
    <row r="1178" spans="1:5">
      <c r="A1178" s="24" t="str">
        <f>IF([1]新扩建线路!A1178="","",[1]新扩建线路!A1178)</f>
        <v/>
      </c>
      <c r="B1178" s="24" t="str">
        <f>IF([1]新扩建线路!B1178="","",[1]新扩建线路!B1178)</f>
        <v/>
      </c>
      <c r="C1178" s="24" t="str">
        <f>IF([1]新扩建线路!C1178="","",[1]新扩建线路!C1178)</f>
        <v/>
      </c>
      <c r="D1178" s="24" t="str">
        <f ca="1">IF(A1178="","",VLOOKUP(A1178,OFFSET(主干线!$C$2,0,0,2000,4),4,FALSE))</f>
        <v/>
      </c>
      <c r="E1178" s="24" t="str">
        <f ca="1">IF(A1178="","",VLOOKUP(A1178,OFFSET(主干线!$C$2,0,0,2000,6),6,FALSE))</f>
        <v/>
      </c>
    </row>
    <row r="1179" spans="1:5">
      <c r="A1179" s="24" t="str">
        <f>IF([1]新扩建线路!A1179="","",[1]新扩建线路!A1179)</f>
        <v/>
      </c>
      <c r="B1179" s="24" t="str">
        <f>IF([1]新扩建线路!B1179="","",[1]新扩建线路!B1179)</f>
        <v/>
      </c>
      <c r="C1179" s="24" t="str">
        <f>IF([1]新扩建线路!C1179="","",[1]新扩建线路!C1179)</f>
        <v/>
      </c>
      <c r="D1179" s="24" t="str">
        <f ca="1">IF(A1179="","",VLOOKUP(A1179,OFFSET(主干线!$C$2,0,0,2000,4),4,FALSE))</f>
        <v/>
      </c>
      <c r="E1179" s="24" t="str">
        <f ca="1">IF(A1179="","",VLOOKUP(A1179,OFFSET(主干线!$C$2,0,0,2000,6),6,FALSE))</f>
        <v/>
      </c>
    </row>
    <row r="1180" spans="1:5">
      <c r="A1180" s="24" t="str">
        <f>IF([1]新扩建线路!A1180="","",[1]新扩建线路!A1180)</f>
        <v/>
      </c>
      <c r="B1180" s="24" t="str">
        <f>IF([1]新扩建线路!B1180="","",[1]新扩建线路!B1180)</f>
        <v/>
      </c>
      <c r="C1180" s="24" t="str">
        <f>IF([1]新扩建线路!C1180="","",[1]新扩建线路!C1180)</f>
        <v/>
      </c>
      <c r="D1180" s="24" t="str">
        <f ca="1">IF(A1180="","",VLOOKUP(A1180,OFFSET(主干线!$C$2,0,0,2000,4),4,FALSE))</f>
        <v/>
      </c>
      <c r="E1180" s="24" t="str">
        <f ca="1">IF(A1180="","",VLOOKUP(A1180,OFFSET(主干线!$C$2,0,0,2000,6),6,FALSE))</f>
        <v/>
      </c>
    </row>
    <row r="1181" spans="1:5">
      <c r="A1181" s="24" t="str">
        <f>IF([1]新扩建线路!A1181="","",[1]新扩建线路!A1181)</f>
        <v/>
      </c>
      <c r="B1181" s="24" t="str">
        <f>IF([1]新扩建线路!B1181="","",[1]新扩建线路!B1181)</f>
        <v/>
      </c>
      <c r="C1181" s="24" t="str">
        <f>IF([1]新扩建线路!C1181="","",[1]新扩建线路!C1181)</f>
        <v/>
      </c>
      <c r="D1181" s="24" t="str">
        <f ca="1">IF(A1181="","",VLOOKUP(A1181,OFFSET(主干线!$C$2,0,0,2000,4),4,FALSE))</f>
        <v/>
      </c>
      <c r="E1181" s="24" t="str">
        <f ca="1">IF(A1181="","",VLOOKUP(A1181,OFFSET(主干线!$C$2,0,0,2000,6),6,FALSE))</f>
        <v/>
      </c>
    </row>
    <row r="1182" spans="1:5">
      <c r="A1182" s="24" t="str">
        <f>IF([1]新扩建线路!A1182="","",[1]新扩建线路!A1182)</f>
        <v/>
      </c>
      <c r="B1182" s="24" t="str">
        <f>IF([1]新扩建线路!B1182="","",[1]新扩建线路!B1182)</f>
        <v/>
      </c>
      <c r="C1182" s="24" t="str">
        <f>IF([1]新扩建线路!C1182="","",[1]新扩建线路!C1182)</f>
        <v/>
      </c>
      <c r="D1182" s="24" t="str">
        <f ca="1">IF(A1182="","",VLOOKUP(A1182,OFFSET(主干线!$C$2,0,0,2000,4),4,FALSE))</f>
        <v/>
      </c>
      <c r="E1182" s="24" t="str">
        <f ca="1">IF(A1182="","",VLOOKUP(A1182,OFFSET(主干线!$C$2,0,0,2000,6),6,FALSE))</f>
        <v/>
      </c>
    </row>
    <row r="1183" spans="1:5">
      <c r="A1183" s="24" t="str">
        <f>IF([1]新扩建线路!A1183="","",[1]新扩建线路!A1183)</f>
        <v/>
      </c>
      <c r="B1183" s="24" t="str">
        <f>IF([1]新扩建线路!B1183="","",[1]新扩建线路!B1183)</f>
        <v/>
      </c>
      <c r="C1183" s="24" t="str">
        <f>IF([1]新扩建线路!C1183="","",[1]新扩建线路!C1183)</f>
        <v/>
      </c>
      <c r="D1183" s="24" t="str">
        <f ca="1">IF(A1183="","",VLOOKUP(A1183,OFFSET(主干线!$C$2,0,0,2000,4),4,FALSE))</f>
        <v/>
      </c>
      <c r="E1183" s="24" t="str">
        <f ca="1">IF(A1183="","",VLOOKUP(A1183,OFFSET(主干线!$C$2,0,0,2000,6),6,FALSE))</f>
        <v/>
      </c>
    </row>
    <row r="1184" spans="1:5">
      <c r="A1184" s="24" t="str">
        <f>IF([1]新扩建线路!A1184="","",[1]新扩建线路!A1184)</f>
        <v/>
      </c>
      <c r="B1184" s="24" t="str">
        <f>IF([1]新扩建线路!B1184="","",[1]新扩建线路!B1184)</f>
        <v/>
      </c>
      <c r="C1184" s="24" t="str">
        <f>IF([1]新扩建线路!C1184="","",[1]新扩建线路!C1184)</f>
        <v/>
      </c>
      <c r="D1184" s="24" t="str">
        <f ca="1">IF(A1184="","",VLOOKUP(A1184,OFFSET(主干线!$C$2,0,0,2000,4),4,FALSE))</f>
        <v/>
      </c>
      <c r="E1184" s="24" t="str">
        <f ca="1">IF(A1184="","",VLOOKUP(A1184,OFFSET(主干线!$C$2,0,0,2000,6),6,FALSE))</f>
        <v/>
      </c>
    </row>
    <row r="1185" spans="1:5">
      <c r="A1185" s="24" t="str">
        <f>IF([1]新扩建线路!A1185="","",[1]新扩建线路!A1185)</f>
        <v/>
      </c>
      <c r="B1185" s="24" t="str">
        <f>IF([1]新扩建线路!B1185="","",[1]新扩建线路!B1185)</f>
        <v/>
      </c>
      <c r="C1185" s="24" t="str">
        <f>IF([1]新扩建线路!C1185="","",[1]新扩建线路!C1185)</f>
        <v/>
      </c>
      <c r="D1185" s="24" t="str">
        <f ca="1">IF(A1185="","",VLOOKUP(A1185,OFFSET(主干线!$C$2,0,0,2000,4),4,FALSE))</f>
        <v/>
      </c>
      <c r="E1185" s="24" t="str">
        <f ca="1">IF(A1185="","",VLOOKUP(A1185,OFFSET(主干线!$C$2,0,0,2000,6),6,FALSE))</f>
        <v/>
      </c>
    </row>
    <row r="1186" spans="1:5">
      <c r="A1186" s="24" t="str">
        <f>IF([1]新扩建线路!A1186="","",[1]新扩建线路!A1186)</f>
        <v/>
      </c>
      <c r="B1186" s="24" t="str">
        <f>IF([1]新扩建线路!B1186="","",[1]新扩建线路!B1186)</f>
        <v/>
      </c>
      <c r="C1186" s="24" t="str">
        <f>IF([1]新扩建线路!C1186="","",[1]新扩建线路!C1186)</f>
        <v/>
      </c>
      <c r="D1186" s="24" t="str">
        <f ca="1">IF(A1186="","",VLOOKUP(A1186,OFFSET(主干线!$C$2,0,0,2000,4),4,FALSE))</f>
        <v/>
      </c>
      <c r="E1186" s="24" t="str">
        <f ca="1">IF(A1186="","",VLOOKUP(A1186,OFFSET(主干线!$C$2,0,0,2000,6),6,FALSE))</f>
        <v/>
      </c>
    </row>
    <row r="1187" spans="1:5">
      <c r="A1187" s="24" t="str">
        <f>IF([1]新扩建线路!A1187="","",[1]新扩建线路!A1187)</f>
        <v/>
      </c>
      <c r="B1187" s="24" t="str">
        <f>IF([1]新扩建线路!B1187="","",[1]新扩建线路!B1187)</f>
        <v/>
      </c>
      <c r="C1187" s="24" t="str">
        <f>IF([1]新扩建线路!C1187="","",[1]新扩建线路!C1187)</f>
        <v/>
      </c>
      <c r="D1187" s="24" t="str">
        <f ca="1">IF(A1187="","",VLOOKUP(A1187,OFFSET(主干线!$C$2,0,0,2000,4),4,FALSE))</f>
        <v/>
      </c>
      <c r="E1187" s="24" t="str">
        <f ca="1">IF(A1187="","",VLOOKUP(A1187,OFFSET(主干线!$C$2,0,0,2000,6),6,FALSE))</f>
        <v/>
      </c>
    </row>
    <row r="1188" spans="1:5">
      <c r="A1188" s="24" t="str">
        <f>IF([1]新扩建线路!A1188="","",[1]新扩建线路!A1188)</f>
        <v/>
      </c>
      <c r="B1188" s="24" t="str">
        <f>IF([1]新扩建线路!B1188="","",[1]新扩建线路!B1188)</f>
        <v/>
      </c>
      <c r="C1188" s="24" t="str">
        <f>IF([1]新扩建线路!C1188="","",[1]新扩建线路!C1188)</f>
        <v/>
      </c>
      <c r="D1188" s="24" t="str">
        <f ca="1">IF(A1188="","",VLOOKUP(A1188,OFFSET(主干线!$C$2,0,0,2000,4),4,FALSE))</f>
        <v/>
      </c>
      <c r="E1188" s="24" t="str">
        <f ca="1">IF(A1188="","",VLOOKUP(A1188,OFFSET(主干线!$C$2,0,0,2000,6),6,FALSE))</f>
        <v/>
      </c>
    </row>
    <row r="1189" spans="1:5">
      <c r="A1189" s="24" t="str">
        <f>IF([1]新扩建线路!A1189="","",[1]新扩建线路!A1189)</f>
        <v/>
      </c>
      <c r="B1189" s="24" t="str">
        <f>IF([1]新扩建线路!B1189="","",[1]新扩建线路!B1189)</f>
        <v/>
      </c>
      <c r="C1189" s="24" t="str">
        <f>IF([1]新扩建线路!C1189="","",[1]新扩建线路!C1189)</f>
        <v/>
      </c>
      <c r="D1189" s="24" t="str">
        <f ca="1">IF(A1189="","",VLOOKUP(A1189,OFFSET(主干线!$C$2,0,0,2000,4),4,FALSE))</f>
        <v/>
      </c>
      <c r="E1189" s="24" t="str">
        <f ca="1">IF(A1189="","",VLOOKUP(A1189,OFFSET(主干线!$C$2,0,0,2000,6),6,FALSE))</f>
        <v/>
      </c>
    </row>
    <row r="1190" spans="1:5">
      <c r="A1190" s="24" t="str">
        <f>IF([1]新扩建线路!A1190="","",[1]新扩建线路!A1190)</f>
        <v/>
      </c>
      <c r="B1190" s="24" t="str">
        <f>IF([1]新扩建线路!B1190="","",[1]新扩建线路!B1190)</f>
        <v/>
      </c>
      <c r="C1190" s="24" t="str">
        <f>IF([1]新扩建线路!C1190="","",[1]新扩建线路!C1190)</f>
        <v/>
      </c>
      <c r="D1190" s="24" t="str">
        <f ca="1">IF(A1190="","",VLOOKUP(A1190,OFFSET(主干线!$C$2,0,0,2000,4),4,FALSE))</f>
        <v/>
      </c>
      <c r="E1190" s="24" t="str">
        <f ca="1">IF(A1190="","",VLOOKUP(A1190,OFFSET(主干线!$C$2,0,0,2000,6),6,FALSE))</f>
        <v/>
      </c>
    </row>
    <row r="1191" spans="1:5">
      <c r="A1191" s="24" t="str">
        <f>IF([1]新扩建线路!A1191="","",[1]新扩建线路!A1191)</f>
        <v/>
      </c>
      <c r="B1191" s="24" t="str">
        <f>IF([1]新扩建线路!B1191="","",[1]新扩建线路!B1191)</f>
        <v/>
      </c>
      <c r="C1191" s="24" t="str">
        <f>IF([1]新扩建线路!C1191="","",[1]新扩建线路!C1191)</f>
        <v/>
      </c>
      <c r="D1191" s="24" t="str">
        <f ca="1">IF(A1191="","",VLOOKUP(A1191,OFFSET(主干线!$C$2,0,0,2000,4),4,FALSE))</f>
        <v/>
      </c>
      <c r="E1191" s="24" t="str">
        <f ca="1">IF(A1191="","",VLOOKUP(A1191,OFFSET(主干线!$C$2,0,0,2000,6),6,FALSE))</f>
        <v/>
      </c>
    </row>
    <row r="1192" spans="1:5">
      <c r="A1192" s="24" t="str">
        <f>IF([1]新扩建线路!A1192="","",[1]新扩建线路!A1192)</f>
        <v/>
      </c>
      <c r="B1192" s="24" t="str">
        <f>IF([1]新扩建线路!B1192="","",[1]新扩建线路!B1192)</f>
        <v/>
      </c>
      <c r="C1192" s="24" t="str">
        <f>IF([1]新扩建线路!C1192="","",[1]新扩建线路!C1192)</f>
        <v/>
      </c>
      <c r="D1192" s="24" t="str">
        <f ca="1">IF(A1192="","",VLOOKUP(A1192,OFFSET(主干线!$C$2,0,0,2000,4),4,FALSE))</f>
        <v/>
      </c>
      <c r="E1192" s="24" t="str">
        <f ca="1">IF(A1192="","",VLOOKUP(A1192,OFFSET(主干线!$C$2,0,0,2000,6),6,FALSE))</f>
        <v/>
      </c>
    </row>
    <row r="1193" spans="1:5">
      <c r="A1193" s="24" t="str">
        <f>IF([1]新扩建线路!A1193="","",[1]新扩建线路!A1193)</f>
        <v/>
      </c>
      <c r="B1193" s="24" t="str">
        <f>IF([1]新扩建线路!B1193="","",[1]新扩建线路!B1193)</f>
        <v/>
      </c>
      <c r="C1193" s="24" t="str">
        <f>IF([1]新扩建线路!C1193="","",[1]新扩建线路!C1193)</f>
        <v/>
      </c>
      <c r="D1193" s="24" t="str">
        <f ca="1">IF(A1193="","",VLOOKUP(A1193,OFFSET(主干线!$C$2,0,0,2000,4),4,FALSE))</f>
        <v/>
      </c>
      <c r="E1193" s="24" t="str">
        <f ca="1">IF(A1193="","",VLOOKUP(A1193,OFFSET(主干线!$C$2,0,0,2000,6),6,FALSE))</f>
        <v/>
      </c>
    </row>
    <row r="1194" spans="1:5">
      <c r="A1194" s="24" t="str">
        <f>IF([1]新扩建线路!A1194="","",[1]新扩建线路!A1194)</f>
        <v/>
      </c>
      <c r="B1194" s="24" t="str">
        <f>IF([1]新扩建线路!B1194="","",[1]新扩建线路!B1194)</f>
        <v/>
      </c>
      <c r="C1194" s="24" t="str">
        <f>IF([1]新扩建线路!C1194="","",[1]新扩建线路!C1194)</f>
        <v/>
      </c>
      <c r="D1194" s="24" t="str">
        <f ca="1">IF(A1194="","",VLOOKUP(A1194,OFFSET(主干线!$C$2,0,0,2000,4),4,FALSE))</f>
        <v/>
      </c>
      <c r="E1194" s="24" t="str">
        <f ca="1">IF(A1194="","",VLOOKUP(A1194,OFFSET(主干线!$C$2,0,0,2000,6),6,FALSE))</f>
        <v/>
      </c>
    </row>
    <row r="1195" spans="1:5">
      <c r="A1195" s="24" t="str">
        <f>IF([1]新扩建线路!A1195="","",[1]新扩建线路!A1195)</f>
        <v/>
      </c>
      <c r="B1195" s="24" t="str">
        <f>IF([1]新扩建线路!B1195="","",[1]新扩建线路!B1195)</f>
        <v/>
      </c>
      <c r="C1195" s="24" t="str">
        <f>IF([1]新扩建线路!C1195="","",[1]新扩建线路!C1195)</f>
        <v/>
      </c>
      <c r="D1195" s="24" t="str">
        <f ca="1">IF(A1195="","",VLOOKUP(A1195,OFFSET(主干线!$C$2,0,0,2000,4),4,FALSE))</f>
        <v/>
      </c>
      <c r="E1195" s="24" t="str">
        <f ca="1">IF(A1195="","",VLOOKUP(A1195,OFFSET(主干线!$C$2,0,0,2000,6),6,FALSE))</f>
        <v/>
      </c>
    </row>
    <row r="1196" spans="1:5">
      <c r="A1196" s="24" t="str">
        <f>IF([1]新扩建线路!A1196="","",[1]新扩建线路!A1196)</f>
        <v/>
      </c>
      <c r="B1196" s="24" t="str">
        <f>IF([1]新扩建线路!B1196="","",[1]新扩建线路!B1196)</f>
        <v/>
      </c>
      <c r="C1196" s="24" t="str">
        <f>IF([1]新扩建线路!C1196="","",[1]新扩建线路!C1196)</f>
        <v/>
      </c>
      <c r="D1196" s="24" t="str">
        <f ca="1">IF(A1196="","",VLOOKUP(A1196,OFFSET(主干线!$C$2,0,0,2000,4),4,FALSE))</f>
        <v/>
      </c>
      <c r="E1196" s="24" t="str">
        <f ca="1">IF(A1196="","",VLOOKUP(A1196,OFFSET(主干线!$C$2,0,0,2000,6),6,FALSE))</f>
        <v/>
      </c>
    </row>
    <row r="1197" spans="1:5">
      <c r="A1197" s="24" t="str">
        <f>IF([1]新扩建线路!A1197="","",[1]新扩建线路!A1197)</f>
        <v/>
      </c>
      <c r="B1197" s="24" t="str">
        <f>IF([1]新扩建线路!B1197="","",[1]新扩建线路!B1197)</f>
        <v/>
      </c>
      <c r="C1197" s="24" t="str">
        <f>IF([1]新扩建线路!C1197="","",[1]新扩建线路!C1197)</f>
        <v/>
      </c>
      <c r="D1197" s="24" t="str">
        <f ca="1">IF(A1197="","",VLOOKUP(A1197,OFFSET(主干线!$C$2,0,0,2000,4),4,FALSE))</f>
        <v/>
      </c>
      <c r="E1197" s="24" t="str">
        <f ca="1">IF(A1197="","",VLOOKUP(A1197,OFFSET(主干线!$C$2,0,0,2000,6),6,FALSE))</f>
        <v/>
      </c>
    </row>
    <row r="1198" spans="1:5">
      <c r="A1198" s="24" t="str">
        <f>IF([1]新扩建线路!A1198="","",[1]新扩建线路!A1198)</f>
        <v/>
      </c>
      <c r="B1198" s="24" t="str">
        <f>IF([1]新扩建线路!B1198="","",[1]新扩建线路!B1198)</f>
        <v/>
      </c>
      <c r="C1198" s="24" t="str">
        <f>IF([1]新扩建线路!C1198="","",[1]新扩建线路!C1198)</f>
        <v/>
      </c>
      <c r="D1198" s="24" t="str">
        <f ca="1">IF(A1198="","",VLOOKUP(A1198,OFFSET(主干线!$C$2,0,0,2000,4),4,FALSE))</f>
        <v/>
      </c>
      <c r="E1198" s="24" t="str">
        <f ca="1">IF(A1198="","",VLOOKUP(A1198,OFFSET(主干线!$C$2,0,0,2000,6),6,FALSE))</f>
        <v/>
      </c>
    </row>
    <row r="1199" spans="1:5">
      <c r="A1199" s="24" t="str">
        <f>IF([1]新扩建线路!A1199="","",[1]新扩建线路!A1199)</f>
        <v/>
      </c>
      <c r="B1199" s="24" t="str">
        <f>IF([1]新扩建线路!B1199="","",[1]新扩建线路!B1199)</f>
        <v/>
      </c>
      <c r="C1199" s="24" t="str">
        <f>IF([1]新扩建线路!C1199="","",[1]新扩建线路!C1199)</f>
        <v/>
      </c>
      <c r="D1199" s="24" t="str">
        <f ca="1">IF(A1199="","",VLOOKUP(A1199,OFFSET(主干线!$C$2,0,0,2000,4),4,FALSE))</f>
        <v/>
      </c>
      <c r="E1199" s="24" t="str">
        <f ca="1">IF(A1199="","",VLOOKUP(A1199,OFFSET(主干线!$C$2,0,0,2000,6),6,FALSE))</f>
        <v/>
      </c>
    </row>
    <row r="1200" spans="1:5">
      <c r="A1200" s="24" t="str">
        <f>IF([1]新扩建线路!A1200="","",[1]新扩建线路!A1200)</f>
        <v/>
      </c>
      <c r="B1200" s="24" t="str">
        <f>IF([1]新扩建线路!B1200="","",[1]新扩建线路!B1200)</f>
        <v/>
      </c>
      <c r="C1200" s="24" t="str">
        <f>IF([1]新扩建线路!C1200="","",[1]新扩建线路!C1200)</f>
        <v/>
      </c>
      <c r="D1200" s="24" t="str">
        <f ca="1">IF(A1200="","",VLOOKUP(A1200,OFFSET(主干线!$C$2,0,0,2000,4),4,FALSE))</f>
        <v/>
      </c>
      <c r="E1200" s="24" t="str">
        <f ca="1">IF(A1200="","",VLOOKUP(A1200,OFFSET(主干线!$C$2,0,0,2000,6),6,FALSE))</f>
        <v/>
      </c>
    </row>
    <row r="1201" spans="1:5">
      <c r="A1201" s="24" t="str">
        <f>IF([1]新扩建线路!A1201="","",[1]新扩建线路!A1201)</f>
        <v/>
      </c>
      <c r="B1201" s="24" t="str">
        <f>IF([1]新扩建线路!B1201="","",[1]新扩建线路!B1201)</f>
        <v/>
      </c>
      <c r="C1201" s="24" t="str">
        <f>IF([1]新扩建线路!C1201="","",[1]新扩建线路!C1201)</f>
        <v/>
      </c>
      <c r="D1201" s="24" t="str">
        <f ca="1">IF(A1201="","",VLOOKUP(A1201,OFFSET(主干线!$C$2,0,0,2000,4),4,FALSE))</f>
        <v/>
      </c>
      <c r="E1201" s="24" t="str">
        <f ca="1">IF(A1201="","",VLOOKUP(A1201,OFFSET(主干线!$C$2,0,0,2000,6),6,FALSE))</f>
        <v/>
      </c>
    </row>
    <row r="1202" spans="1:5">
      <c r="A1202" s="24" t="str">
        <f>IF([1]新扩建线路!A1202="","",[1]新扩建线路!A1202)</f>
        <v/>
      </c>
      <c r="B1202" s="24" t="str">
        <f>IF([1]新扩建线路!B1202="","",[1]新扩建线路!B1202)</f>
        <v/>
      </c>
      <c r="C1202" s="24" t="str">
        <f>IF([1]新扩建线路!C1202="","",[1]新扩建线路!C1202)</f>
        <v/>
      </c>
      <c r="D1202" s="24" t="str">
        <f ca="1">IF(A1202="","",VLOOKUP(A1202,OFFSET(主干线!$C$2,0,0,2000,4),4,FALSE))</f>
        <v/>
      </c>
      <c r="E1202" s="24" t="str">
        <f ca="1">IF(A1202="","",VLOOKUP(A1202,OFFSET(主干线!$C$2,0,0,2000,6),6,FALSE))</f>
        <v/>
      </c>
    </row>
    <row r="1203" spans="1:5">
      <c r="A1203" s="24" t="str">
        <f>IF([1]新扩建线路!A1203="","",[1]新扩建线路!A1203)</f>
        <v/>
      </c>
      <c r="B1203" s="24" t="str">
        <f>IF([1]新扩建线路!B1203="","",[1]新扩建线路!B1203)</f>
        <v/>
      </c>
      <c r="C1203" s="24" t="str">
        <f>IF([1]新扩建线路!C1203="","",[1]新扩建线路!C1203)</f>
        <v/>
      </c>
      <c r="D1203" s="24" t="str">
        <f ca="1">IF(A1203="","",VLOOKUP(A1203,OFFSET(主干线!$C$2,0,0,2000,4),4,FALSE))</f>
        <v/>
      </c>
      <c r="E1203" s="24" t="str">
        <f ca="1">IF(A1203="","",VLOOKUP(A1203,OFFSET(主干线!$C$2,0,0,2000,6),6,FALSE))</f>
        <v/>
      </c>
    </row>
    <row r="1204" spans="1:5">
      <c r="A1204" s="24" t="str">
        <f>IF([1]新扩建线路!A1204="","",[1]新扩建线路!A1204)</f>
        <v/>
      </c>
      <c r="B1204" s="24" t="str">
        <f>IF([1]新扩建线路!B1204="","",[1]新扩建线路!B1204)</f>
        <v/>
      </c>
      <c r="C1204" s="24" t="str">
        <f>IF([1]新扩建线路!C1204="","",[1]新扩建线路!C1204)</f>
        <v/>
      </c>
      <c r="D1204" s="24" t="str">
        <f ca="1">IF(A1204="","",VLOOKUP(A1204,OFFSET(主干线!$C$2,0,0,2000,4),4,FALSE))</f>
        <v/>
      </c>
      <c r="E1204" s="24" t="str">
        <f ca="1">IF(A1204="","",VLOOKUP(A1204,OFFSET(主干线!$C$2,0,0,2000,6),6,FALSE))</f>
        <v/>
      </c>
    </row>
    <row r="1205" spans="1:5">
      <c r="A1205" s="24" t="str">
        <f>IF([1]新扩建线路!A1205="","",[1]新扩建线路!A1205)</f>
        <v/>
      </c>
      <c r="B1205" s="24" t="str">
        <f>IF([1]新扩建线路!B1205="","",[1]新扩建线路!B1205)</f>
        <v/>
      </c>
      <c r="C1205" s="24" t="str">
        <f>IF([1]新扩建线路!C1205="","",[1]新扩建线路!C1205)</f>
        <v/>
      </c>
      <c r="D1205" s="24" t="str">
        <f ca="1">IF(A1205="","",VLOOKUP(A1205,OFFSET(主干线!$C$2,0,0,2000,4),4,FALSE))</f>
        <v/>
      </c>
      <c r="E1205" s="24" t="str">
        <f ca="1">IF(A1205="","",VLOOKUP(A1205,OFFSET(主干线!$C$2,0,0,2000,6),6,FALSE))</f>
        <v/>
      </c>
    </row>
    <row r="1206" spans="1:5">
      <c r="A1206" s="24" t="str">
        <f>IF([1]新扩建线路!A1206="","",[1]新扩建线路!A1206)</f>
        <v/>
      </c>
      <c r="B1206" s="24" t="str">
        <f>IF([1]新扩建线路!B1206="","",[1]新扩建线路!B1206)</f>
        <v/>
      </c>
      <c r="C1206" s="24" t="str">
        <f>IF([1]新扩建线路!C1206="","",[1]新扩建线路!C1206)</f>
        <v/>
      </c>
      <c r="D1206" s="24" t="str">
        <f ca="1">IF(A1206="","",VLOOKUP(A1206,OFFSET(主干线!$C$2,0,0,2000,4),4,FALSE))</f>
        <v/>
      </c>
      <c r="E1206" s="24" t="str">
        <f ca="1">IF(A1206="","",VLOOKUP(A1206,OFFSET(主干线!$C$2,0,0,2000,6),6,FALSE))</f>
        <v/>
      </c>
    </row>
    <row r="1207" spans="1:5">
      <c r="A1207" s="24" t="str">
        <f>IF([1]新扩建线路!A1207="","",[1]新扩建线路!A1207)</f>
        <v/>
      </c>
      <c r="B1207" s="24" t="str">
        <f>IF([1]新扩建线路!B1207="","",[1]新扩建线路!B1207)</f>
        <v/>
      </c>
      <c r="C1207" s="24" t="str">
        <f>IF([1]新扩建线路!C1207="","",[1]新扩建线路!C1207)</f>
        <v/>
      </c>
      <c r="D1207" s="24" t="str">
        <f ca="1">IF(A1207="","",VLOOKUP(A1207,OFFSET(主干线!$C$2,0,0,2000,4),4,FALSE))</f>
        <v/>
      </c>
      <c r="E1207" s="24" t="str">
        <f ca="1">IF(A1207="","",VLOOKUP(A1207,OFFSET(主干线!$C$2,0,0,2000,6),6,FALSE))</f>
        <v/>
      </c>
    </row>
    <row r="1208" spans="1:5">
      <c r="A1208" s="24" t="str">
        <f>IF([1]新扩建线路!A1208="","",[1]新扩建线路!A1208)</f>
        <v/>
      </c>
      <c r="B1208" s="24" t="str">
        <f>IF([1]新扩建线路!B1208="","",[1]新扩建线路!B1208)</f>
        <v/>
      </c>
      <c r="C1208" s="24" t="str">
        <f>IF([1]新扩建线路!C1208="","",[1]新扩建线路!C1208)</f>
        <v/>
      </c>
      <c r="D1208" s="24" t="str">
        <f ca="1">IF(A1208="","",VLOOKUP(A1208,OFFSET(主干线!$C$2,0,0,2000,4),4,FALSE))</f>
        <v/>
      </c>
      <c r="E1208" s="24" t="str">
        <f ca="1">IF(A1208="","",VLOOKUP(A1208,OFFSET(主干线!$C$2,0,0,2000,6),6,FALSE))</f>
        <v/>
      </c>
    </row>
    <row r="1209" spans="1:5">
      <c r="A1209" s="24" t="str">
        <f>IF([1]新扩建线路!A1209="","",[1]新扩建线路!A1209)</f>
        <v/>
      </c>
      <c r="B1209" s="24" t="str">
        <f>IF([1]新扩建线路!B1209="","",[1]新扩建线路!B1209)</f>
        <v/>
      </c>
      <c r="C1209" s="24" t="str">
        <f>IF([1]新扩建线路!C1209="","",[1]新扩建线路!C1209)</f>
        <v/>
      </c>
      <c r="D1209" s="24" t="str">
        <f ca="1">IF(A1209="","",VLOOKUP(A1209,OFFSET(主干线!$C$2,0,0,2000,4),4,FALSE))</f>
        <v/>
      </c>
      <c r="E1209" s="24" t="str">
        <f ca="1">IF(A1209="","",VLOOKUP(A1209,OFFSET(主干线!$C$2,0,0,2000,6),6,FALSE))</f>
        <v/>
      </c>
    </row>
    <row r="1210" spans="1:5">
      <c r="A1210" s="24" t="str">
        <f>IF([1]新扩建线路!A1210="","",[1]新扩建线路!A1210)</f>
        <v/>
      </c>
      <c r="B1210" s="24" t="str">
        <f>IF([1]新扩建线路!B1210="","",[1]新扩建线路!B1210)</f>
        <v/>
      </c>
      <c r="C1210" s="24" t="str">
        <f>IF([1]新扩建线路!C1210="","",[1]新扩建线路!C1210)</f>
        <v/>
      </c>
      <c r="D1210" s="24" t="str">
        <f ca="1">IF(A1210="","",VLOOKUP(A1210,OFFSET(主干线!$C$2,0,0,2000,4),4,FALSE))</f>
        <v/>
      </c>
      <c r="E1210" s="24" t="str">
        <f ca="1">IF(A1210="","",VLOOKUP(A1210,OFFSET(主干线!$C$2,0,0,2000,6),6,FALSE))</f>
        <v/>
      </c>
    </row>
    <row r="1211" spans="1:5">
      <c r="A1211" s="24" t="str">
        <f>IF([1]新扩建线路!A1211="","",[1]新扩建线路!A1211)</f>
        <v/>
      </c>
      <c r="B1211" s="24" t="str">
        <f>IF([1]新扩建线路!B1211="","",[1]新扩建线路!B1211)</f>
        <v/>
      </c>
      <c r="C1211" s="24" t="str">
        <f>IF([1]新扩建线路!C1211="","",[1]新扩建线路!C1211)</f>
        <v/>
      </c>
      <c r="D1211" s="24" t="str">
        <f ca="1">IF(A1211="","",VLOOKUP(A1211,OFFSET(主干线!$C$2,0,0,2000,4),4,FALSE))</f>
        <v/>
      </c>
      <c r="E1211" s="24" t="str">
        <f ca="1">IF(A1211="","",VLOOKUP(A1211,OFFSET(主干线!$C$2,0,0,2000,6),6,FALSE))</f>
        <v/>
      </c>
    </row>
    <row r="1212" spans="1:5">
      <c r="A1212" s="24" t="str">
        <f>IF([1]新扩建线路!A1212="","",[1]新扩建线路!A1212)</f>
        <v/>
      </c>
      <c r="B1212" s="24" t="str">
        <f>IF([1]新扩建线路!B1212="","",[1]新扩建线路!B1212)</f>
        <v/>
      </c>
      <c r="C1212" s="24" t="str">
        <f>IF([1]新扩建线路!C1212="","",[1]新扩建线路!C1212)</f>
        <v/>
      </c>
      <c r="D1212" s="24" t="str">
        <f ca="1">IF(A1212="","",VLOOKUP(A1212,OFFSET(主干线!$C$2,0,0,2000,4),4,FALSE))</f>
        <v/>
      </c>
      <c r="E1212" s="24" t="str">
        <f ca="1">IF(A1212="","",VLOOKUP(A1212,OFFSET(主干线!$C$2,0,0,2000,6),6,FALSE))</f>
        <v/>
      </c>
    </row>
    <row r="1213" spans="1:5">
      <c r="A1213" s="24" t="str">
        <f>IF([1]新扩建线路!A1213="","",[1]新扩建线路!A1213)</f>
        <v/>
      </c>
      <c r="B1213" s="24" t="str">
        <f>IF([1]新扩建线路!B1213="","",[1]新扩建线路!B1213)</f>
        <v/>
      </c>
      <c r="C1213" s="24" t="str">
        <f>IF([1]新扩建线路!C1213="","",[1]新扩建线路!C1213)</f>
        <v/>
      </c>
      <c r="D1213" s="24" t="str">
        <f ca="1">IF(A1213="","",VLOOKUP(A1213,OFFSET(主干线!$C$2,0,0,2000,4),4,FALSE))</f>
        <v/>
      </c>
      <c r="E1213" s="24" t="str">
        <f ca="1">IF(A1213="","",VLOOKUP(A1213,OFFSET(主干线!$C$2,0,0,2000,6),6,FALSE))</f>
        <v/>
      </c>
    </row>
    <row r="1214" spans="1:5">
      <c r="A1214" s="24" t="str">
        <f>IF([1]新扩建线路!A1214="","",[1]新扩建线路!A1214)</f>
        <v/>
      </c>
      <c r="B1214" s="24" t="str">
        <f>IF([1]新扩建线路!B1214="","",[1]新扩建线路!B1214)</f>
        <v/>
      </c>
      <c r="C1214" s="24" t="str">
        <f>IF([1]新扩建线路!C1214="","",[1]新扩建线路!C1214)</f>
        <v/>
      </c>
      <c r="D1214" s="24" t="str">
        <f ca="1">IF(A1214="","",VLOOKUP(A1214,OFFSET(主干线!$C$2,0,0,2000,4),4,FALSE))</f>
        <v/>
      </c>
      <c r="E1214" s="24" t="str">
        <f ca="1">IF(A1214="","",VLOOKUP(A1214,OFFSET(主干线!$C$2,0,0,2000,6),6,FALSE))</f>
        <v/>
      </c>
    </row>
    <row r="1215" spans="1:5">
      <c r="A1215" s="24" t="str">
        <f>IF([1]新扩建线路!A1215="","",[1]新扩建线路!A1215)</f>
        <v/>
      </c>
      <c r="B1215" s="24" t="str">
        <f>IF([1]新扩建线路!B1215="","",[1]新扩建线路!B1215)</f>
        <v/>
      </c>
      <c r="C1215" s="24" t="str">
        <f>IF([1]新扩建线路!C1215="","",[1]新扩建线路!C1215)</f>
        <v/>
      </c>
      <c r="D1215" s="24" t="str">
        <f ca="1">IF(A1215="","",VLOOKUP(A1215,OFFSET(主干线!$C$2,0,0,2000,4),4,FALSE))</f>
        <v/>
      </c>
      <c r="E1215" s="24" t="str">
        <f ca="1">IF(A1215="","",VLOOKUP(A1215,OFFSET(主干线!$C$2,0,0,2000,6),6,FALSE))</f>
        <v/>
      </c>
    </row>
    <row r="1216" spans="1:5">
      <c r="A1216" s="24" t="str">
        <f>IF([1]新扩建线路!A1216="","",[1]新扩建线路!A1216)</f>
        <v/>
      </c>
      <c r="B1216" s="24" t="str">
        <f>IF([1]新扩建线路!B1216="","",[1]新扩建线路!B1216)</f>
        <v/>
      </c>
      <c r="C1216" s="24" t="str">
        <f>IF([1]新扩建线路!C1216="","",[1]新扩建线路!C1216)</f>
        <v/>
      </c>
      <c r="D1216" s="24" t="str">
        <f ca="1">IF(A1216="","",VLOOKUP(A1216,OFFSET(主干线!$C$2,0,0,2000,4),4,FALSE))</f>
        <v/>
      </c>
      <c r="E1216" s="24" t="str">
        <f ca="1">IF(A1216="","",VLOOKUP(A1216,OFFSET(主干线!$C$2,0,0,2000,6),6,FALSE))</f>
        <v/>
      </c>
    </row>
    <row r="1217" spans="1:5">
      <c r="A1217" s="24" t="str">
        <f>IF([1]新扩建线路!A1217="","",[1]新扩建线路!A1217)</f>
        <v/>
      </c>
      <c r="B1217" s="24" t="str">
        <f>IF([1]新扩建线路!B1217="","",[1]新扩建线路!B1217)</f>
        <v/>
      </c>
      <c r="C1217" s="24" t="str">
        <f>IF([1]新扩建线路!C1217="","",[1]新扩建线路!C1217)</f>
        <v/>
      </c>
      <c r="D1217" s="24" t="str">
        <f ca="1">IF(A1217="","",VLOOKUP(A1217,OFFSET(主干线!$C$2,0,0,2000,4),4,FALSE))</f>
        <v/>
      </c>
      <c r="E1217" s="24" t="str">
        <f ca="1">IF(A1217="","",VLOOKUP(A1217,OFFSET(主干线!$C$2,0,0,2000,6),6,FALSE))</f>
        <v/>
      </c>
    </row>
    <row r="1218" spans="1:5">
      <c r="A1218" s="24" t="str">
        <f>IF([1]新扩建线路!A1218="","",[1]新扩建线路!A1218)</f>
        <v/>
      </c>
      <c r="B1218" s="24" t="str">
        <f>IF([1]新扩建线路!B1218="","",[1]新扩建线路!B1218)</f>
        <v/>
      </c>
      <c r="C1218" s="24" t="str">
        <f>IF([1]新扩建线路!C1218="","",[1]新扩建线路!C1218)</f>
        <v/>
      </c>
      <c r="D1218" s="24" t="str">
        <f ca="1">IF(A1218="","",VLOOKUP(A1218,OFFSET(主干线!$C$2,0,0,2000,4),4,FALSE))</f>
        <v/>
      </c>
      <c r="E1218" s="24" t="str">
        <f ca="1">IF(A1218="","",VLOOKUP(A1218,OFFSET(主干线!$C$2,0,0,2000,6),6,FALSE))</f>
        <v/>
      </c>
    </row>
    <row r="1219" spans="1:5">
      <c r="A1219" s="24" t="str">
        <f>IF([1]新扩建线路!A1219="","",[1]新扩建线路!A1219)</f>
        <v/>
      </c>
      <c r="B1219" s="24" t="str">
        <f>IF([1]新扩建线路!B1219="","",[1]新扩建线路!B1219)</f>
        <v/>
      </c>
      <c r="C1219" s="24" t="str">
        <f>IF([1]新扩建线路!C1219="","",[1]新扩建线路!C1219)</f>
        <v/>
      </c>
      <c r="D1219" s="24" t="str">
        <f ca="1">IF(A1219="","",VLOOKUP(A1219,OFFSET(主干线!$C$2,0,0,2000,4),4,FALSE))</f>
        <v/>
      </c>
      <c r="E1219" s="24" t="str">
        <f ca="1">IF(A1219="","",VLOOKUP(A1219,OFFSET(主干线!$C$2,0,0,2000,6),6,FALSE))</f>
        <v/>
      </c>
    </row>
    <row r="1220" spans="1:5">
      <c r="A1220" s="24" t="str">
        <f>IF([1]新扩建线路!A1220="","",[1]新扩建线路!A1220)</f>
        <v/>
      </c>
      <c r="B1220" s="24" t="str">
        <f>IF([1]新扩建线路!B1220="","",[1]新扩建线路!B1220)</f>
        <v/>
      </c>
      <c r="C1220" s="24" t="str">
        <f>IF([1]新扩建线路!C1220="","",[1]新扩建线路!C1220)</f>
        <v/>
      </c>
      <c r="D1220" s="24" t="str">
        <f ca="1">IF(A1220="","",VLOOKUP(A1220,OFFSET(主干线!$C$2,0,0,2000,4),4,FALSE))</f>
        <v/>
      </c>
      <c r="E1220" s="24" t="str">
        <f ca="1">IF(A1220="","",VLOOKUP(A1220,OFFSET(主干线!$C$2,0,0,2000,6),6,FALSE))</f>
        <v/>
      </c>
    </row>
    <row r="1221" spans="1:5">
      <c r="A1221" s="24" t="str">
        <f>IF([1]新扩建线路!A1221="","",[1]新扩建线路!A1221)</f>
        <v/>
      </c>
      <c r="B1221" s="24" t="str">
        <f>IF([1]新扩建线路!B1221="","",[1]新扩建线路!B1221)</f>
        <v/>
      </c>
      <c r="C1221" s="24" t="str">
        <f>IF([1]新扩建线路!C1221="","",[1]新扩建线路!C1221)</f>
        <v/>
      </c>
      <c r="D1221" s="24" t="str">
        <f ca="1">IF(A1221="","",VLOOKUP(A1221,OFFSET(主干线!$C$2,0,0,2000,4),4,FALSE))</f>
        <v/>
      </c>
      <c r="E1221" s="24" t="str">
        <f ca="1">IF(A1221="","",VLOOKUP(A1221,OFFSET(主干线!$C$2,0,0,2000,6),6,FALSE))</f>
        <v/>
      </c>
    </row>
    <row r="1222" spans="1:5">
      <c r="A1222" s="24" t="str">
        <f>IF([1]新扩建线路!A1222="","",[1]新扩建线路!A1222)</f>
        <v/>
      </c>
      <c r="B1222" s="24" t="str">
        <f>IF([1]新扩建线路!B1222="","",[1]新扩建线路!B1222)</f>
        <v/>
      </c>
      <c r="C1222" s="24" t="str">
        <f>IF([1]新扩建线路!C1222="","",[1]新扩建线路!C1222)</f>
        <v/>
      </c>
      <c r="D1222" s="24" t="str">
        <f ca="1">IF(A1222="","",VLOOKUP(A1222,OFFSET(主干线!$C$2,0,0,2000,4),4,FALSE))</f>
        <v/>
      </c>
      <c r="E1222" s="24" t="str">
        <f ca="1">IF(A1222="","",VLOOKUP(A1222,OFFSET(主干线!$C$2,0,0,2000,6),6,FALSE))</f>
        <v/>
      </c>
    </row>
    <row r="1223" spans="1:5">
      <c r="A1223" s="24" t="str">
        <f>IF([1]新扩建线路!A1223="","",[1]新扩建线路!A1223)</f>
        <v/>
      </c>
      <c r="B1223" s="24" t="str">
        <f>IF([1]新扩建线路!B1223="","",[1]新扩建线路!B1223)</f>
        <v/>
      </c>
      <c r="C1223" s="24" t="str">
        <f>IF([1]新扩建线路!C1223="","",[1]新扩建线路!C1223)</f>
        <v/>
      </c>
      <c r="D1223" s="24" t="str">
        <f ca="1">IF(A1223="","",VLOOKUP(A1223,OFFSET(主干线!$C$2,0,0,2000,4),4,FALSE))</f>
        <v/>
      </c>
      <c r="E1223" s="24" t="str">
        <f ca="1">IF(A1223="","",VLOOKUP(A1223,OFFSET(主干线!$C$2,0,0,2000,6),6,FALSE))</f>
        <v/>
      </c>
    </row>
    <row r="1224" spans="1:5">
      <c r="A1224" s="24" t="str">
        <f>IF([1]新扩建线路!A1224="","",[1]新扩建线路!A1224)</f>
        <v/>
      </c>
      <c r="B1224" s="24" t="str">
        <f>IF([1]新扩建线路!B1224="","",[1]新扩建线路!B1224)</f>
        <v/>
      </c>
      <c r="C1224" s="24" t="str">
        <f>IF([1]新扩建线路!C1224="","",[1]新扩建线路!C1224)</f>
        <v/>
      </c>
      <c r="D1224" s="24" t="str">
        <f ca="1">IF(A1224="","",VLOOKUP(A1224,OFFSET(主干线!$C$2,0,0,2000,4),4,FALSE))</f>
        <v/>
      </c>
      <c r="E1224" s="24" t="str">
        <f ca="1">IF(A1224="","",VLOOKUP(A1224,OFFSET(主干线!$C$2,0,0,2000,6),6,FALSE))</f>
        <v/>
      </c>
    </row>
    <row r="1225" spans="1:5">
      <c r="A1225" s="24" t="str">
        <f>IF([1]新扩建线路!A1225="","",[1]新扩建线路!A1225)</f>
        <v/>
      </c>
      <c r="B1225" s="24" t="str">
        <f>IF([1]新扩建线路!B1225="","",[1]新扩建线路!B1225)</f>
        <v/>
      </c>
      <c r="C1225" s="24" t="str">
        <f>IF([1]新扩建线路!C1225="","",[1]新扩建线路!C1225)</f>
        <v/>
      </c>
      <c r="D1225" s="24" t="str">
        <f ca="1">IF(A1225="","",VLOOKUP(A1225,OFFSET(主干线!$C$2,0,0,2000,4),4,FALSE))</f>
        <v/>
      </c>
      <c r="E1225" s="24" t="str">
        <f ca="1">IF(A1225="","",VLOOKUP(A1225,OFFSET(主干线!$C$2,0,0,2000,6),6,FALSE))</f>
        <v/>
      </c>
    </row>
    <row r="1226" spans="1:5">
      <c r="A1226" s="24" t="str">
        <f>IF([1]新扩建线路!A1226="","",[1]新扩建线路!A1226)</f>
        <v/>
      </c>
      <c r="B1226" s="24" t="str">
        <f>IF([1]新扩建线路!B1226="","",[1]新扩建线路!B1226)</f>
        <v/>
      </c>
      <c r="C1226" s="24" t="str">
        <f>IF([1]新扩建线路!C1226="","",[1]新扩建线路!C1226)</f>
        <v/>
      </c>
      <c r="D1226" s="24" t="str">
        <f ca="1">IF(A1226="","",VLOOKUP(A1226,OFFSET(主干线!$C$2,0,0,2000,4),4,FALSE))</f>
        <v/>
      </c>
      <c r="E1226" s="24" t="str">
        <f ca="1">IF(A1226="","",VLOOKUP(A1226,OFFSET(主干线!$C$2,0,0,2000,6),6,FALSE))</f>
        <v/>
      </c>
    </row>
    <row r="1227" spans="1:5">
      <c r="A1227" s="24" t="str">
        <f>IF([1]新扩建线路!A1227="","",[1]新扩建线路!A1227)</f>
        <v/>
      </c>
      <c r="B1227" s="24" t="str">
        <f>IF([1]新扩建线路!B1227="","",[1]新扩建线路!B1227)</f>
        <v/>
      </c>
      <c r="C1227" s="24" t="str">
        <f>IF([1]新扩建线路!C1227="","",[1]新扩建线路!C1227)</f>
        <v/>
      </c>
      <c r="D1227" s="24" t="str">
        <f ca="1">IF(A1227="","",VLOOKUP(A1227,OFFSET(主干线!$C$2,0,0,2000,4),4,FALSE))</f>
        <v/>
      </c>
      <c r="E1227" s="24" t="str">
        <f ca="1">IF(A1227="","",VLOOKUP(A1227,OFFSET(主干线!$C$2,0,0,2000,6),6,FALSE))</f>
        <v/>
      </c>
    </row>
    <row r="1228" spans="1:5">
      <c r="A1228" s="24" t="str">
        <f>IF([1]新扩建线路!A1228="","",[1]新扩建线路!A1228)</f>
        <v/>
      </c>
      <c r="B1228" s="24" t="str">
        <f>IF([1]新扩建线路!B1228="","",[1]新扩建线路!B1228)</f>
        <v/>
      </c>
      <c r="C1228" s="24" t="str">
        <f>IF([1]新扩建线路!C1228="","",[1]新扩建线路!C1228)</f>
        <v/>
      </c>
      <c r="D1228" s="24" t="str">
        <f ca="1">IF(A1228="","",VLOOKUP(A1228,OFFSET(主干线!$C$2,0,0,2000,4),4,FALSE))</f>
        <v/>
      </c>
      <c r="E1228" s="24" t="str">
        <f ca="1">IF(A1228="","",VLOOKUP(A1228,OFFSET(主干线!$C$2,0,0,2000,6),6,FALSE))</f>
        <v/>
      </c>
    </row>
    <row r="1229" spans="1:5">
      <c r="A1229" s="24" t="str">
        <f>IF([1]新扩建线路!A1229="","",[1]新扩建线路!A1229)</f>
        <v/>
      </c>
      <c r="B1229" s="24" t="str">
        <f>IF([1]新扩建线路!B1229="","",[1]新扩建线路!B1229)</f>
        <v/>
      </c>
      <c r="C1229" s="24" t="str">
        <f>IF([1]新扩建线路!C1229="","",[1]新扩建线路!C1229)</f>
        <v/>
      </c>
      <c r="D1229" s="24" t="str">
        <f ca="1">IF(A1229="","",VLOOKUP(A1229,OFFSET(主干线!$C$2,0,0,2000,4),4,FALSE))</f>
        <v/>
      </c>
      <c r="E1229" s="24" t="str">
        <f ca="1">IF(A1229="","",VLOOKUP(A1229,OFFSET(主干线!$C$2,0,0,2000,6),6,FALSE))</f>
        <v/>
      </c>
    </row>
    <row r="1230" spans="1:5">
      <c r="A1230" s="24" t="str">
        <f>IF([1]新扩建线路!A1230="","",[1]新扩建线路!A1230)</f>
        <v/>
      </c>
      <c r="B1230" s="24" t="str">
        <f>IF([1]新扩建线路!B1230="","",[1]新扩建线路!B1230)</f>
        <v/>
      </c>
      <c r="C1230" s="24" t="str">
        <f>IF([1]新扩建线路!C1230="","",[1]新扩建线路!C1230)</f>
        <v/>
      </c>
      <c r="D1230" s="24" t="str">
        <f ca="1">IF(A1230="","",VLOOKUP(A1230,OFFSET(主干线!$C$2,0,0,2000,4),4,FALSE))</f>
        <v/>
      </c>
      <c r="E1230" s="24" t="str">
        <f ca="1">IF(A1230="","",VLOOKUP(A1230,OFFSET(主干线!$C$2,0,0,2000,6),6,FALSE))</f>
        <v/>
      </c>
    </row>
    <row r="1231" spans="1:5">
      <c r="A1231" s="24" t="str">
        <f>IF([1]新扩建线路!A1231="","",[1]新扩建线路!A1231)</f>
        <v/>
      </c>
      <c r="B1231" s="24" t="str">
        <f>IF([1]新扩建线路!B1231="","",[1]新扩建线路!B1231)</f>
        <v/>
      </c>
      <c r="C1231" s="24" t="str">
        <f>IF([1]新扩建线路!C1231="","",[1]新扩建线路!C1231)</f>
        <v/>
      </c>
      <c r="D1231" s="24" t="str">
        <f ca="1">IF(A1231="","",VLOOKUP(A1231,OFFSET(主干线!$C$2,0,0,2000,4),4,FALSE))</f>
        <v/>
      </c>
      <c r="E1231" s="24" t="str">
        <f ca="1">IF(A1231="","",VLOOKUP(A1231,OFFSET(主干线!$C$2,0,0,2000,6),6,FALSE))</f>
        <v/>
      </c>
    </row>
    <row r="1232" spans="1:5">
      <c r="A1232" s="24" t="str">
        <f>IF([1]新扩建线路!A1232="","",[1]新扩建线路!A1232)</f>
        <v/>
      </c>
      <c r="B1232" s="24" t="str">
        <f>IF([1]新扩建线路!B1232="","",[1]新扩建线路!B1232)</f>
        <v/>
      </c>
      <c r="C1232" s="24" t="str">
        <f>IF([1]新扩建线路!C1232="","",[1]新扩建线路!C1232)</f>
        <v/>
      </c>
      <c r="D1232" s="24" t="str">
        <f ca="1">IF(A1232="","",VLOOKUP(A1232,OFFSET(主干线!$C$2,0,0,2000,4),4,FALSE))</f>
        <v/>
      </c>
      <c r="E1232" s="24" t="str">
        <f ca="1">IF(A1232="","",VLOOKUP(A1232,OFFSET(主干线!$C$2,0,0,2000,6),6,FALSE))</f>
        <v/>
      </c>
    </row>
    <row r="1233" spans="1:5">
      <c r="A1233" s="24" t="str">
        <f>IF([1]新扩建线路!A1233="","",[1]新扩建线路!A1233)</f>
        <v/>
      </c>
      <c r="B1233" s="24" t="str">
        <f>IF([1]新扩建线路!B1233="","",[1]新扩建线路!B1233)</f>
        <v/>
      </c>
      <c r="C1233" s="24" t="str">
        <f>IF([1]新扩建线路!C1233="","",[1]新扩建线路!C1233)</f>
        <v/>
      </c>
      <c r="D1233" s="24" t="str">
        <f ca="1">IF(A1233="","",VLOOKUP(A1233,OFFSET(主干线!$C$2,0,0,2000,4),4,FALSE))</f>
        <v/>
      </c>
      <c r="E1233" s="24" t="str">
        <f ca="1">IF(A1233="","",VLOOKUP(A1233,OFFSET(主干线!$C$2,0,0,2000,6),6,FALSE))</f>
        <v/>
      </c>
    </row>
    <row r="1234" spans="1:5">
      <c r="A1234" s="24" t="str">
        <f>IF([1]新扩建线路!A1234="","",[1]新扩建线路!A1234)</f>
        <v/>
      </c>
      <c r="B1234" s="24" t="str">
        <f>IF([1]新扩建线路!B1234="","",[1]新扩建线路!B1234)</f>
        <v/>
      </c>
      <c r="C1234" s="24" t="str">
        <f>IF([1]新扩建线路!C1234="","",[1]新扩建线路!C1234)</f>
        <v/>
      </c>
      <c r="D1234" s="24" t="str">
        <f ca="1">IF(A1234="","",VLOOKUP(A1234,OFFSET(主干线!$C$2,0,0,2000,4),4,FALSE))</f>
        <v/>
      </c>
      <c r="E1234" s="24" t="str">
        <f ca="1">IF(A1234="","",VLOOKUP(A1234,OFFSET(主干线!$C$2,0,0,2000,6),6,FALSE))</f>
        <v/>
      </c>
    </row>
    <row r="1235" spans="1:5">
      <c r="A1235" s="24" t="str">
        <f>IF([1]新扩建线路!A1235="","",[1]新扩建线路!A1235)</f>
        <v/>
      </c>
      <c r="B1235" s="24" t="str">
        <f>IF([1]新扩建线路!B1235="","",[1]新扩建线路!B1235)</f>
        <v/>
      </c>
      <c r="C1235" s="24" t="str">
        <f>IF([1]新扩建线路!C1235="","",[1]新扩建线路!C1235)</f>
        <v/>
      </c>
      <c r="D1235" s="24" t="str">
        <f ca="1">IF(A1235="","",VLOOKUP(A1235,OFFSET(主干线!$C$2,0,0,2000,4),4,FALSE))</f>
        <v/>
      </c>
      <c r="E1235" s="24" t="str">
        <f ca="1">IF(A1235="","",VLOOKUP(A1235,OFFSET(主干线!$C$2,0,0,2000,6),6,FALSE))</f>
        <v/>
      </c>
    </row>
    <row r="1236" spans="1:5">
      <c r="A1236" s="24" t="str">
        <f>IF([1]新扩建线路!A1236="","",[1]新扩建线路!A1236)</f>
        <v/>
      </c>
      <c r="B1236" s="24" t="str">
        <f>IF([1]新扩建线路!B1236="","",[1]新扩建线路!B1236)</f>
        <v/>
      </c>
      <c r="C1236" s="24" t="str">
        <f>IF([1]新扩建线路!C1236="","",[1]新扩建线路!C1236)</f>
        <v/>
      </c>
      <c r="D1236" s="24" t="str">
        <f ca="1">IF(A1236="","",VLOOKUP(A1236,OFFSET(主干线!$C$2,0,0,2000,4),4,FALSE))</f>
        <v/>
      </c>
      <c r="E1236" s="24" t="str">
        <f ca="1">IF(A1236="","",VLOOKUP(A1236,OFFSET(主干线!$C$2,0,0,2000,6),6,FALSE))</f>
        <v/>
      </c>
    </row>
    <row r="1237" spans="1:5">
      <c r="A1237" s="24" t="str">
        <f>IF([1]新扩建线路!A1237="","",[1]新扩建线路!A1237)</f>
        <v/>
      </c>
      <c r="B1237" s="24" t="str">
        <f>IF([1]新扩建线路!B1237="","",[1]新扩建线路!B1237)</f>
        <v/>
      </c>
      <c r="C1237" s="24" t="str">
        <f>IF([1]新扩建线路!C1237="","",[1]新扩建线路!C1237)</f>
        <v/>
      </c>
      <c r="D1237" s="24" t="str">
        <f ca="1">IF(A1237="","",VLOOKUP(A1237,OFFSET(主干线!$C$2,0,0,2000,4),4,FALSE))</f>
        <v/>
      </c>
      <c r="E1237" s="24" t="str">
        <f ca="1">IF(A1237="","",VLOOKUP(A1237,OFFSET(主干线!$C$2,0,0,2000,6),6,FALSE))</f>
        <v/>
      </c>
    </row>
    <row r="1238" spans="1:5">
      <c r="A1238" s="24" t="str">
        <f>IF([1]新扩建线路!A1238="","",[1]新扩建线路!A1238)</f>
        <v/>
      </c>
      <c r="B1238" s="24" t="str">
        <f>IF([1]新扩建线路!B1238="","",[1]新扩建线路!B1238)</f>
        <v/>
      </c>
      <c r="C1238" s="24" t="str">
        <f>IF([1]新扩建线路!C1238="","",[1]新扩建线路!C1238)</f>
        <v/>
      </c>
      <c r="D1238" s="24" t="str">
        <f ca="1">IF(A1238="","",VLOOKUP(A1238,OFFSET(主干线!$C$2,0,0,2000,4),4,FALSE))</f>
        <v/>
      </c>
      <c r="E1238" s="24" t="str">
        <f ca="1">IF(A1238="","",VLOOKUP(A1238,OFFSET(主干线!$C$2,0,0,2000,6),6,FALSE))</f>
        <v/>
      </c>
    </row>
    <row r="1239" spans="1:5">
      <c r="A1239" s="24" t="str">
        <f>IF([1]新扩建线路!A1239="","",[1]新扩建线路!A1239)</f>
        <v/>
      </c>
      <c r="B1239" s="24" t="str">
        <f>IF([1]新扩建线路!B1239="","",[1]新扩建线路!B1239)</f>
        <v/>
      </c>
      <c r="C1239" s="24" t="str">
        <f>IF([1]新扩建线路!C1239="","",[1]新扩建线路!C1239)</f>
        <v/>
      </c>
      <c r="D1239" s="24" t="str">
        <f ca="1">IF(A1239="","",VLOOKUP(A1239,OFFSET(主干线!$C$2,0,0,2000,4),4,FALSE))</f>
        <v/>
      </c>
      <c r="E1239" s="24" t="str">
        <f ca="1">IF(A1239="","",VLOOKUP(A1239,OFFSET(主干线!$C$2,0,0,2000,6),6,FALSE))</f>
        <v/>
      </c>
    </row>
    <row r="1240" spans="1:5">
      <c r="A1240" s="24" t="str">
        <f>IF([1]新扩建线路!A1240="","",[1]新扩建线路!A1240)</f>
        <v/>
      </c>
      <c r="B1240" s="24" t="str">
        <f>IF([1]新扩建线路!B1240="","",[1]新扩建线路!B1240)</f>
        <v/>
      </c>
      <c r="C1240" s="24" t="str">
        <f>IF([1]新扩建线路!C1240="","",[1]新扩建线路!C1240)</f>
        <v/>
      </c>
      <c r="D1240" s="24" t="str">
        <f ca="1">IF(A1240="","",VLOOKUP(A1240,OFFSET(主干线!$C$2,0,0,2000,4),4,FALSE))</f>
        <v/>
      </c>
      <c r="E1240" s="24" t="str">
        <f ca="1">IF(A1240="","",VLOOKUP(A1240,OFFSET(主干线!$C$2,0,0,2000,6),6,FALSE))</f>
        <v/>
      </c>
    </row>
    <row r="1241" spans="1:5">
      <c r="A1241" s="24" t="str">
        <f>IF([1]新扩建线路!A1241="","",[1]新扩建线路!A1241)</f>
        <v/>
      </c>
      <c r="B1241" s="24" t="str">
        <f>IF([1]新扩建线路!B1241="","",[1]新扩建线路!B1241)</f>
        <v/>
      </c>
      <c r="C1241" s="24" t="str">
        <f>IF([1]新扩建线路!C1241="","",[1]新扩建线路!C1241)</f>
        <v/>
      </c>
      <c r="D1241" s="24" t="str">
        <f ca="1">IF(A1241="","",VLOOKUP(A1241,OFFSET(主干线!$C$2,0,0,2000,4),4,FALSE))</f>
        <v/>
      </c>
      <c r="E1241" s="24" t="str">
        <f ca="1">IF(A1241="","",VLOOKUP(A1241,OFFSET(主干线!$C$2,0,0,2000,6),6,FALSE))</f>
        <v/>
      </c>
    </row>
    <row r="1242" spans="1:5">
      <c r="A1242" s="24" t="str">
        <f>IF([1]新扩建线路!A1242="","",[1]新扩建线路!A1242)</f>
        <v/>
      </c>
      <c r="B1242" s="24" t="str">
        <f>IF([1]新扩建线路!B1242="","",[1]新扩建线路!B1242)</f>
        <v/>
      </c>
      <c r="C1242" s="24" t="str">
        <f>IF([1]新扩建线路!C1242="","",[1]新扩建线路!C1242)</f>
        <v/>
      </c>
      <c r="D1242" s="24" t="str">
        <f ca="1">IF(A1242="","",VLOOKUP(A1242,OFFSET(主干线!$C$2,0,0,2000,4),4,FALSE))</f>
        <v/>
      </c>
      <c r="E1242" s="24" t="str">
        <f ca="1">IF(A1242="","",VLOOKUP(A1242,OFFSET(主干线!$C$2,0,0,2000,6),6,FALSE))</f>
        <v/>
      </c>
    </row>
    <row r="1243" spans="1:5">
      <c r="A1243" s="24" t="str">
        <f>IF([1]新扩建线路!A1243="","",[1]新扩建线路!A1243)</f>
        <v/>
      </c>
      <c r="B1243" s="24" t="str">
        <f>IF([1]新扩建线路!B1243="","",[1]新扩建线路!B1243)</f>
        <v/>
      </c>
      <c r="C1243" s="24" t="str">
        <f>IF([1]新扩建线路!C1243="","",[1]新扩建线路!C1243)</f>
        <v/>
      </c>
      <c r="D1243" s="24" t="str">
        <f ca="1">IF(A1243="","",VLOOKUP(A1243,OFFSET(主干线!$C$2,0,0,2000,4),4,FALSE))</f>
        <v/>
      </c>
      <c r="E1243" s="24" t="str">
        <f ca="1">IF(A1243="","",VLOOKUP(A1243,OFFSET(主干线!$C$2,0,0,2000,6),6,FALSE))</f>
        <v/>
      </c>
    </row>
    <row r="1244" spans="1:5">
      <c r="A1244" s="24" t="str">
        <f>IF([1]新扩建线路!A1244="","",[1]新扩建线路!A1244)</f>
        <v/>
      </c>
      <c r="B1244" s="24" t="str">
        <f>IF([1]新扩建线路!B1244="","",[1]新扩建线路!B1244)</f>
        <v/>
      </c>
      <c r="C1244" s="24" t="str">
        <f>IF([1]新扩建线路!C1244="","",[1]新扩建线路!C1244)</f>
        <v/>
      </c>
      <c r="D1244" s="24" t="str">
        <f ca="1">IF(A1244="","",VLOOKUP(A1244,OFFSET(主干线!$C$2,0,0,2000,4),4,FALSE))</f>
        <v/>
      </c>
      <c r="E1244" s="24" t="str">
        <f ca="1">IF(A1244="","",VLOOKUP(A1244,OFFSET(主干线!$C$2,0,0,2000,6),6,FALSE))</f>
        <v/>
      </c>
    </row>
    <row r="1245" spans="1:5">
      <c r="A1245" s="24" t="str">
        <f>IF([1]新扩建线路!A1245="","",[1]新扩建线路!A1245)</f>
        <v/>
      </c>
      <c r="B1245" s="24" t="str">
        <f>IF([1]新扩建线路!B1245="","",[1]新扩建线路!B1245)</f>
        <v/>
      </c>
      <c r="C1245" s="24" t="str">
        <f>IF([1]新扩建线路!C1245="","",[1]新扩建线路!C1245)</f>
        <v/>
      </c>
      <c r="D1245" s="24" t="str">
        <f ca="1">IF(A1245="","",VLOOKUP(A1245,OFFSET(主干线!$C$2,0,0,2000,4),4,FALSE))</f>
        <v/>
      </c>
      <c r="E1245" s="24" t="str">
        <f ca="1">IF(A1245="","",VLOOKUP(A1245,OFFSET(主干线!$C$2,0,0,2000,6),6,FALSE))</f>
        <v/>
      </c>
    </row>
    <row r="1246" spans="1:5">
      <c r="A1246" s="24" t="str">
        <f>IF([1]新扩建线路!A1246="","",[1]新扩建线路!A1246)</f>
        <v/>
      </c>
      <c r="B1246" s="24" t="str">
        <f>IF([1]新扩建线路!B1246="","",[1]新扩建线路!B1246)</f>
        <v/>
      </c>
      <c r="C1246" s="24" t="str">
        <f>IF([1]新扩建线路!C1246="","",[1]新扩建线路!C1246)</f>
        <v/>
      </c>
      <c r="D1246" s="24" t="str">
        <f ca="1">IF(A1246="","",VLOOKUP(A1246,OFFSET(主干线!$C$2,0,0,2000,4),4,FALSE))</f>
        <v/>
      </c>
      <c r="E1246" s="24" t="str">
        <f ca="1">IF(A1246="","",VLOOKUP(A1246,OFFSET(主干线!$C$2,0,0,2000,6),6,FALSE))</f>
        <v/>
      </c>
    </row>
    <row r="1247" spans="1:5">
      <c r="A1247" s="24" t="str">
        <f>IF([1]新扩建线路!A1247="","",[1]新扩建线路!A1247)</f>
        <v/>
      </c>
      <c r="B1247" s="24" t="str">
        <f>IF([1]新扩建线路!B1247="","",[1]新扩建线路!B1247)</f>
        <v/>
      </c>
      <c r="C1247" s="24" t="str">
        <f>IF([1]新扩建线路!C1247="","",[1]新扩建线路!C1247)</f>
        <v/>
      </c>
      <c r="D1247" s="24" t="str">
        <f ca="1">IF(A1247="","",VLOOKUP(A1247,OFFSET(主干线!$C$2,0,0,2000,4),4,FALSE))</f>
        <v/>
      </c>
      <c r="E1247" s="24" t="str">
        <f ca="1">IF(A1247="","",VLOOKUP(A1247,OFFSET(主干线!$C$2,0,0,2000,6),6,FALSE))</f>
        <v/>
      </c>
    </row>
    <row r="1248" spans="1:5">
      <c r="A1248" s="24" t="str">
        <f>IF([1]新扩建线路!A1248="","",[1]新扩建线路!A1248)</f>
        <v/>
      </c>
      <c r="B1248" s="24" t="str">
        <f>IF([1]新扩建线路!B1248="","",[1]新扩建线路!B1248)</f>
        <v/>
      </c>
      <c r="C1248" s="24" t="str">
        <f>IF([1]新扩建线路!C1248="","",[1]新扩建线路!C1248)</f>
        <v/>
      </c>
      <c r="D1248" s="24" t="str">
        <f ca="1">IF(A1248="","",VLOOKUP(A1248,OFFSET(主干线!$C$2,0,0,2000,4),4,FALSE))</f>
        <v/>
      </c>
      <c r="E1248" s="24" t="str">
        <f ca="1">IF(A1248="","",VLOOKUP(A1248,OFFSET(主干线!$C$2,0,0,2000,6),6,FALSE))</f>
        <v/>
      </c>
    </row>
    <row r="1249" spans="1:5">
      <c r="A1249" s="24" t="str">
        <f>IF([1]新扩建线路!A1249="","",[1]新扩建线路!A1249)</f>
        <v/>
      </c>
      <c r="B1249" s="24" t="str">
        <f>IF([1]新扩建线路!B1249="","",[1]新扩建线路!B1249)</f>
        <v/>
      </c>
      <c r="C1249" s="24" t="str">
        <f>IF([1]新扩建线路!C1249="","",[1]新扩建线路!C1249)</f>
        <v/>
      </c>
      <c r="D1249" s="24" t="str">
        <f ca="1">IF(A1249="","",VLOOKUP(A1249,OFFSET(主干线!$C$2,0,0,2000,4),4,FALSE))</f>
        <v/>
      </c>
      <c r="E1249" s="24" t="str">
        <f ca="1">IF(A1249="","",VLOOKUP(A1249,OFFSET(主干线!$C$2,0,0,2000,6),6,FALSE))</f>
        <v/>
      </c>
    </row>
    <row r="1250" spans="1:5">
      <c r="A1250" s="24" t="str">
        <f>IF([1]新扩建线路!A1250="","",[1]新扩建线路!A1250)</f>
        <v/>
      </c>
      <c r="B1250" s="24" t="str">
        <f>IF([1]新扩建线路!B1250="","",[1]新扩建线路!B1250)</f>
        <v/>
      </c>
      <c r="C1250" s="24" t="str">
        <f>IF([1]新扩建线路!C1250="","",[1]新扩建线路!C1250)</f>
        <v/>
      </c>
      <c r="D1250" s="24" t="str">
        <f ca="1">IF(A1250="","",VLOOKUP(A1250,OFFSET(主干线!$C$2,0,0,2000,4),4,FALSE))</f>
        <v/>
      </c>
      <c r="E1250" s="24" t="str">
        <f ca="1">IF(A1250="","",VLOOKUP(A1250,OFFSET(主干线!$C$2,0,0,2000,6),6,FALSE))</f>
        <v/>
      </c>
    </row>
    <row r="1251" spans="1:5">
      <c r="A1251" s="24" t="str">
        <f>IF([1]新扩建线路!A1251="","",[1]新扩建线路!A1251)</f>
        <v/>
      </c>
      <c r="B1251" s="24" t="str">
        <f>IF([1]新扩建线路!B1251="","",[1]新扩建线路!B1251)</f>
        <v/>
      </c>
      <c r="C1251" s="24" t="str">
        <f>IF([1]新扩建线路!C1251="","",[1]新扩建线路!C1251)</f>
        <v/>
      </c>
      <c r="D1251" s="24" t="str">
        <f ca="1">IF(A1251="","",VLOOKUP(A1251,OFFSET(主干线!$C$2,0,0,2000,4),4,FALSE))</f>
        <v/>
      </c>
      <c r="E1251" s="24" t="str">
        <f ca="1">IF(A1251="","",VLOOKUP(A1251,OFFSET(主干线!$C$2,0,0,2000,6),6,FALSE))</f>
        <v/>
      </c>
    </row>
    <row r="1252" spans="1:5">
      <c r="A1252" s="24" t="str">
        <f>IF([1]新扩建线路!A1252="","",[1]新扩建线路!A1252)</f>
        <v/>
      </c>
      <c r="B1252" s="24" t="str">
        <f>IF([1]新扩建线路!B1252="","",[1]新扩建线路!B1252)</f>
        <v/>
      </c>
      <c r="C1252" s="24" t="str">
        <f>IF([1]新扩建线路!C1252="","",[1]新扩建线路!C1252)</f>
        <v/>
      </c>
      <c r="D1252" s="24" t="str">
        <f ca="1">IF(A1252="","",VLOOKUP(A1252,OFFSET(主干线!$C$2,0,0,2000,4),4,FALSE))</f>
        <v/>
      </c>
      <c r="E1252" s="24" t="str">
        <f ca="1">IF(A1252="","",VLOOKUP(A1252,OFFSET(主干线!$C$2,0,0,2000,6),6,FALSE))</f>
        <v/>
      </c>
    </row>
    <row r="1253" spans="1:5">
      <c r="A1253" s="24" t="str">
        <f>IF([1]新扩建线路!A1253="","",[1]新扩建线路!A1253)</f>
        <v/>
      </c>
      <c r="B1253" s="24" t="str">
        <f>IF([1]新扩建线路!B1253="","",[1]新扩建线路!B1253)</f>
        <v/>
      </c>
      <c r="C1253" s="24" t="str">
        <f>IF([1]新扩建线路!C1253="","",[1]新扩建线路!C1253)</f>
        <v/>
      </c>
      <c r="D1253" s="24" t="str">
        <f ca="1">IF(A1253="","",VLOOKUP(A1253,OFFSET(主干线!$C$2,0,0,2000,4),4,FALSE))</f>
        <v/>
      </c>
      <c r="E1253" s="24" t="str">
        <f ca="1">IF(A1253="","",VLOOKUP(A1253,OFFSET(主干线!$C$2,0,0,2000,6),6,FALSE))</f>
        <v/>
      </c>
    </row>
    <row r="1254" spans="1:5">
      <c r="A1254" s="24" t="str">
        <f>IF([1]新扩建线路!A1254="","",[1]新扩建线路!A1254)</f>
        <v/>
      </c>
      <c r="B1254" s="24" t="str">
        <f>IF([1]新扩建线路!B1254="","",[1]新扩建线路!B1254)</f>
        <v/>
      </c>
      <c r="C1254" s="24" t="str">
        <f>IF([1]新扩建线路!C1254="","",[1]新扩建线路!C1254)</f>
        <v/>
      </c>
      <c r="D1254" s="24" t="str">
        <f ca="1">IF(A1254="","",VLOOKUP(A1254,OFFSET(主干线!$C$2,0,0,2000,4),4,FALSE))</f>
        <v/>
      </c>
      <c r="E1254" s="24" t="str">
        <f ca="1">IF(A1254="","",VLOOKUP(A1254,OFFSET(主干线!$C$2,0,0,2000,6),6,FALSE))</f>
        <v/>
      </c>
    </row>
    <row r="1255" spans="1:5">
      <c r="A1255" s="24" t="str">
        <f>IF([1]新扩建线路!A1255="","",[1]新扩建线路!A1255)</f>
        <v/>
      </c>
      <c r="B1255" s="24" t="str">
        <f>IF([1]新扩建线路!B1255="","",[1]新扩建线路!B1255)</f>
        <v/>
      </c>
      <c r="C1255" s="24" t="str">
        <f>IF([1]新扩建线路!C1255="","",[1]新扩建线路!C1255)</f>
        <v/>
      </c>
      <c r="D1255" s="24" t="str">
        <f ca="1">IF(A1255="","",VLOOKUP(A1255,OFFSET(主干线!$C$2,0,0,2000,4),4,FALSE))</f>
        <v/>
      </c>
      <c r="E1255" s="24" t="str">
        <f ca="1">IF(A1255="","",VLOOKUP(A1255,OFFSET(主干线!$C$2,0,0,2000,6),6,FALSE))</f>
        <v/>
      </c>
    </row>
    <row r="1256" spans="1:5">
      <c r="A1256" s="24" t="str">
        <f>IF([1]新扩建线路!A1256="","",[1]新扩建线路!A1256)</f>
        <v/>
      </c>
      <c r="B1256" s="24" t="str">
        <f>IF([1]新扩建线路!B1256="","",[1]新扩建线路!B1256)</f>
        <v/>
      </c>
      <c r="C1256" s="24" t="str">
        <f>IF([1]新扩建线路!C1256="","",[1]新扩建线路!C1256)</f>
        <v/>
      </c>
      <c r="D1256" s="24" t="str">
        <f ca="1">IF(A1256="","",VLOOKUP(A1256,OFFSET(主干线!$C$2,0,0,2000,4),4,FALSE))</f>
        <v/>
      </c>
      <c r="E1256" s="24" t="str">
        <f ca="1">IF(A1256="","",VLOOKUP(A1256,OFFSET(主干线!$C$2,0,0,2000,6),6,FALSE))</f>
        <v/>
      </c>
    </row>
    <row r="1257" spans="1:5">
      <c r="A1257" s="24" t="str">
        <f>IF([1]新扩建线路!A1257="","",[1]新扩建线路!A1257)</f>
        <v/>
      </c>
      <c r="B1257" s="24" t="str">
        <f>IF([1]新扩建线路!B1257="","",[1]新扩建线路!B1257)</f>
        <v/>
      </c>
      <c r="C1257" s="24" t="str">
        <f>IF([1]新扩建线路!C1257="","",[1]新扩建线路!C1257)</f>
        <v/>
      </c>
      <c r="D1257" s="24" t="str">
        <f ca="1">IF(A1257="","",VLOOKUP(A1257,OFFSET(主干线!$C$2,0,0,2000,4),4,FALSE))</f>
        <v/>
      </c>
      <c r="E1257" s="24" t="str">
        <f ca="1">IF(A1257="","",VLOOKUP(A1257,OFFSET(主干线!$C$2,0,0,2000,6),6,FALSE))</f>
        <v/>
      </c>
    </row>
    <row r="1258" spans="1:5">
      <c r="A1258" s="24" t="str">
        <f>IF([1]新扩建线路!A1258="","",[1]新扩建线路!A1258)</f>
        <v/>
      </c>
      <c r="B1258" s="24" t="str">
        <f>IF([1]新扩建线路!B1258="","",[1]新扩建线路!B1258)</f>
        <v/>
      </c>
      <c r="C1258" s="24" t="str">
        <f>IF([1]新扩建线路!C1258="","",[1]新扩建线路!C1258)</f>
        <v/>
      </c>
      <c r="D1258" s="24" t="str">
        <f ca="1">IF(A1258="","",VLOOKUP(A1258,OFFSET(主干线!$C$2,0,0,2000,4),4,FALSE))</f>
        <v/>
      </c>
      <c r="E1258" s="24" t="str">
        <f ca="1">IF(A1258="","",VLOOKUP(A1258,OFFSET(主干线!$C$2,0,0,2000,6),6,FALSE))</f>
        <v/>
      </c>
    </row>
    <row r="1259" spans="1:5">
      <c r="A1259" s="24" t="str">
        <f>IF([1]新扩建线路!A1259="","",[1]新扩建线路!A1259)</f>
        <v/>
      </c>
      <c r="B1259" s="24" t="str">
        <f>IF([1]新扩建线路!B1259="","",[1]新扩建线路!B1259)</f>
        <v/>
      </c>
      <c r="C1259" s="24" t="str">
        <f>IF([1]新扩建线路!C1259="","",[1]新扩建线路!C1259)</f>
        <v/>
      </c>
      <c r="D1259" s="24" t="str">
        <f ca="1">IF(A1259="","",VLOOKUP(A1259,OFFSET(主干线!$C$2,0,0,2000,4),4,FALSE))</f>
        <v/>
      </c>
      <c r="E1259" s="24" t="str">
        <f ca="1">IF(A1259="","",VLOOKUP(A1259,OFFSET(主干线!$C$2,0,0,2000,6),6,FALSE))</f>
        <v/>
      </c>
    </row>
    <row r="1260" spans="1:5">
      <c r="A1260" s="24" t="str">
        <f>IF([1]新扩建线路!A1260="","",[1]新扩建线路!A1260)</f>
        <v/>
      </c>
      <c r="B1260" s="24" t="str">
        <f>IF([1]新扩建线路!B1260="","",[1]新扩建线路!B1260)</f>
        <v/>
      </c>
      <c r="C1260" s="24" t="str">
        <f>IF([1]新扩建线路!C1260="","",[1]新扩建线路!C1260)</f>
        <v/>
      </c>
      <c r="D1260" s="24" t="str">
        <f ca="1">IF(A1260="","",VLOOKUP(A1260,OFFSET(主干线!$C$2,0,0,2000,4),4,FALSE))</f>
        <v/>
      </c>
      <c r="E1260" s="24" t="str">
        <f ca="1">IF(A1260="","",VLOOKUP(A1260,OFFSET(主干线!$C$2,0,0,2000,6),6,FALSE))</f>
        <v/>
      </c>
    </row>
    <row r="1261" spans="1:5">
      <c r="A1261" s="24" t="str">
        <f>IF([1]新扩建线路!A1261="","",[1]新扩建线路!A1261)</f>
        <v/>
      </c>
      <c r="B1261" s="24" t="str">
        <f>IF([1]新扩建线路!B1261="","",[1]新扩建线路!B1261)</f>
        <v/>
      </c>
      <c r="C1261" s="24" t="str">
        <f>IF([1]新扩建线路!C1261="","",[1]新扩建线路!C1261)</f>
        <v/>
      </c>
      <c r="D1261" s="24" t="str">
        <f ca="1">IF(A1261="","",VLOOKUP(A1261,OFFSET(主干线!$C$2,0,0,2000,4),4,FALSE))</f>
        <v/>
      </c>
      <c r="E1261" s="24" t="str">
        <f ca="1">IF(A1261="","",VLOOKUP(A1261,OFFSET(主干线!$C$2,0,0,2000,6),6,FALSE))</f>
        <v/>
      </c>
    </row>
    <row r="1262" spans="1:5">
      <c r="A1262" s="24" t="str">
        <f>IF([1]新扩建线路!A1262="","",[1]新扩建线路!A1262)</f>
        <v/>
      </c>
      <c r="B1262" s="24" t="str">
        <f>IF([1]新扩建线路!B1262="","",[1]新扩建线路!B1262)</f>
        <v/>
      </c>
      <c r="C1262" s="24" t="str">
        <f>IF([1]新扩建线路!C1262="","",[1]新扩建线路!C1262)</f>
        <v/>
      </c>
      <c r="D1262" s="24" t="str">
        <f ca="1">IF(A1262="","",VLOOKUP(A1262,OFFSET(主干线!$C$2,0,0,2000,4),4,FALSE))</f>
        <v/>
      </c>
      <c r="E1262" s="24" t="str">
        <f ca="1">IF(A1262="","",VLOOKUP(A1262,OFFSET(主干线!$C$2,0,0,2000,6),6,FALSE))</f>
        <v/>
      </c>
    </row>
    <row r="1263" spans="1:5">
      <c r="A1263" s="24" t="str">
        <f>IF([1]新扩建线路!A1263="","",[1]新扩建线路!A1263)</f>
        <v/>
      </c>
      <c r="B1263" s="24" t="str">
        <f>IF([1]新扩建线路!B1263="","",[1]新扩建线路!B1263)</f>
        <v/>
      </c>
      <c r="C1263" s="24" t="str">
        <f>IF([1]新扩建线路!C1263="","",[1]新扩建线路!C1263)</f>
        <v/>
      </c>
      <c r="D1263" s="24" t="str">
        <f ca="1">IF(A1263="","",VLOOKUP(A1263,OFFSET(主干线!$C$2,0,0,2000,4),4,FALSE))</f>
        <v/>
      </c>
      <c r="E1263" s="24" t="str">
        <f ca="1">IF(A1263="","",VLOOKUP(A1263,OFFSET(主干线!$C$2,0,0,2000,6),6,FALSE))</f>
        <v/>
      </c>
    </row>
    <row r="1264" spans="1:5">
      <c r="A1264" s="24" t="str">
        <f>IF([1]新扩建线路!A1264="","",[1]新扩建线路!A1264)</f>
        <v/>
      </c>
      <c r="B1264" s="24" t="str">
        <f>IF([1]新扩建线路!B1264="","",[1]新扩建线路!B1264)</f>
        <v/>
      </c>
      <c r="C1264" s="24" t="str">
        <f>IF([1]新扩建线路!C1264="","",[1]新扩建线路!C1264)</f>
        <v/>
      </c>
      <c r="D1264" s="24" t="str">
        <f ca="1">IF(A1264="","",VLOOKUP(A1264,OFFSET(主干线!$C$2,0,0,2000,4),4,FALSE))</f>
        <v/>
      </c>
      <c r="E1264" s="24" t="str">
        <f ca="1">IF(A1264="","",VLOOKUP(A1264,OFFSET(主干线!$C$2,0,0,2000,6),6,FALSE))</f>
        <v/>
      </c>
    </row>
    <row r="1265" spans="1:5">
      <c r="A1265" s="24" t="str">
        <f>IF([1]新扩建线路!A1265="","",[1]新扩建线路!A1265)</f>
        <v/>
      </c>
      <c r="B1265" s="24" t="str">
        <f>IF([1]新扩建线路!B1265="","",[1]新扩建线路!B1265)</f>
        <v/>
      </c>
      <c r="C1265" s="24" t="str">
        <f>IF([1]新扩建线路!C1265="","",[1]新扩建线路!C1265)</f>
        <v/>
      </c>
      <c r="D1265" s="24" t="str">
        <f ca="1">IF(A1265="","",VLOOKUP(A1265,OFFSET(主干线!$C$2,0,0,2000,4),4,FALSE))</f>
        <v/>
      </c>
      <c r="E1265" s="24" t="str">
        <f ca="1">IF(A1265="","",VLOOKUP(A1265,OFFSET(主干线!$C$2,0,0,2000,6),6,FALSE))</f>
        <v/>
      </c>
    </row>
    <row r="1266" spans="1:5">
      <c r="A1266" s="24" t="str">
        <f>IF([1]新扩建线路!A1266="","",[1]新扩建线路!A1266)</f>
        <v/>
      </c>
      <c r="B1266" s="24" t="str">
        <f>IF([1]新扩建线路!B1266="","",[1]新扩建线路!B1266)</f>
        <v/>
      </c>
      <c r="C1266" s="24" t="str">
        <f>IF([1]新扩建线路!C1266="","",[1]新扩建线路!C1266)</f>
        <v/>
      </c>
      <c r="D1266" s="24" t="str">
        <f ca="1">IF(A1266="","",VLOOKUP(A1266,OFFSET(主干线!$C$2,0,0,2000,4),4,FALSE))</f>
        <v/>
      </c>
      <c r="E1266" s="24" t="str">
        <f ca="1">IF(A1266="","",VLOOKUP(A1266,OFFSET(主干线!$C$2,0,0,2000,6),6,FALSE))</f>
        <v/>
      </c>
    </row>
    <row r="1267" spans="1:5">
      <c r="A1267" s="24" t="str">
        <f>IF([1]新扩建线路!A1267="","",[1]新扩建线路!A1267)</f>
        <v/>
      </c>
      <c r="B1267" s="24" t="str">
        <f>IF([1]新扩建线路!B1267="","",[1]新扩建线路!B1267)</f>
        <v/>
      </c>
      <c r="C1267" s="24" t="str">
        <f>IF([1]新扩建线路!C1267="","",[1]新扩建线路!C1267)</f>
        <v/>
      </c>
      <c r="D1267" s="24" t="str">
        <f ca="1">IF(A1267="","",VLOOKUP(A1267,OFFSET(主干线!$C$2,0,0,2000,4),4,FALSE))</f>
        <v/>
      </c>
      <c r="E1267" s="24" t="str">
        <f ca="1">IF(A1267="","",VLOOKUP(A1267,OFFSET(主干线!$C$2,0,0,2000,6),6,FALSE))</f>
        <v/>
      </c>
    </row>
    <row r="1268" spans="1:5">
      <c r="A1268" s="24" t="str">
        <f>IF([1]新扩建线路!A1268="","",[1]新扩建线路!A1268)</f>
        <v/>
      </c>
      <c r="B1268" s="24" t="str">
        <f>IF([1]新扩建线路!B1268="","",[1]新扩建线路!B1268)</f>
        <v/>
      </c>
      <c r="C1268" s="24" t="str">
        <f>IF([1]新扩建线路!C1268="","",[1]新扩建线路!C1268)</f>
        <v/>
      </c>
      <c r="D1268" s="24" t="str">
        <f ca="1">IF(A1268="","",VLOOKUP(A1268,OFFSET(主干线!$C$2,0,0,2000,4),4,FALSE))</f>
        <v/>
      </c>
      <c r="E1268" s="24" t="str">
        <f ca="1">IF(A1268="","",VLOOKUP(A1268,OFFSET(主干线!$C$2,0,0,2000,6),6,FALSE))</f>
        <v/>
      </c>
    </row>
    <row r="1269" spans="1:5">
      <c r="A1269" s="24" t="str">
        <f>IF([1]新扩建线路!A1269="","",[1]新扩建线路!A1269)</f>
        <v/>
      </c>
      <c r="B1269" s="24" t="str">
        <f>IF([1]新扩建线路!B1269="","",[1]新扩建线路!B1269)</f>
        <v/>
      </c>
      <c r="C1269" s="24" t="str">
        <f>IF([1]新扩建线路!C1269="","",[1]新扩建线路!C1269)</f>
        <v/>
      </c>
      <c r="D1269" s="24" t="str">
        <f ca="1">IF(A1269="","",VLOOKUP(A1269,OFFSET(主干线!$C$2,0,0,2000,4),4,FALSE))</f>
        <v/>
      </c>
      <c r="E1269" s="24" t="str">
        <f ca="1">IF(A1269="","",VLOOKUP(A1269,OFFSET(主干线!$C$2,0,0,2000,6),6,FALSE))</f>
        <v/>
      </c>
    </row>
    <row r="1270" spans="1:5">
      <c r="A1270" s="24" t="str">
        <f>IF([1]新扩建线路!A1270="","",[1]新扩建线路!A1270)</f>
        <v/>
      </c>
      <c r="B1270" s="24" t="str">
        <f>IF([1]新扩建线路!B1270="","",[1]新扩建线路!B1270)</f>
        <v/>
      </c>
      <c r="C1270" s="24" t="str">
        <f>IF([1]新扩建线路!C1270="","",[1]新扩建线路!C1270)</f>
        <v/>
      </c>
      <c r="D1270" s="24" t="str">
        <f ca="1">IF(A1270="","",VLOOKUP(A1270,OFFSET(主干线!$C$2,0,0,2000,4),4,FALSE))</f>
        <v/>
      </c>
      <c r="E1270" s="24" t="str">
        <f ca="1">IF(A1270="","",VLOOKUP(A1270,OFFSET(主干线!$C$2,0,0,2000,6),6,FALSE))</f>
        <v/>
      </c>
    </row>
    <row r="1271" spans="1:5">
      <c r="A1271" s="24" t="str">
        <f>IF([1]新扩建线路!A1271="","",[1]新扩建线路!A1271)</f>
        <v/>
      </c>
      <c r="B1271" s="24" t="str">
        <f>IF([1]新扩建线路!B1271="","",[1]新扩建线路!B1271)</f>
        <v/>
      </c>
      <c r="C1271" s="24" t="str">
        <f>IF([1]新扩建线路!C1271="","",[1]新扩建线路!C1271)</f>
        <v/>
      </c>
      <c r="D1271" s="24" t="str">
        <f ca="1">IF(A1271="","",VLOOKUP(A1271,OFFSET(主干线!$C$2,0,0,2000,4),4,FALSE))</f>
        <v/>
      </c>
      <c r="E1271" s="24" t="str">
        <f ca="1">IF(A1271="","",VLOOKUP(A1271,OFFSET(主干线!$C$2,0,0,2000,6),6,FALSE))</f>
        <v/>
      </c>
    </row>
    <row r="1272" spans="1:5">
      <c r="A1272" s="24" t="str">
        <f>IF([1]新扩建线路!A1272="","",[1]新扩建线路!A1272)</f>
        <v/>
      </c>
      <c r="B1272" s="24" t="str">
        <f>IF([1]新扩建线路!B1272="","",[1]新扩建线路!B1272)</f>
        <v/>
      </c>
      <c r="C1272" s="24" t="str">
        <f>IF([1]新扩建线路!C1272="","",[1]新扩建线路!C1272)</f>
        <v/>
      </c>
      <c r="D1272" s="24" t="str">
        <f ca="1">IF(A1272="","",VLOOKUP(A1272,OFFSET(主干线!$C$2,0,0,2000,4),4,FALSE))</f>
        <v/>
      </c>
      <c r="E1272" s="24" t="str">
        <f ca="1">IF(A1272="","",VLOOKUP(A1272,OFFSET(主干线!$C$2,0,0,2000,6),6,FALSE))</f>
        <v/>
      </c>
    </row>
    <row r="1273" spans="1:5">
      <c r="A1273" s="24" t="str">
        <f>IF([1]新扩建线路!A1273="","",[1]新扩建线路!A1273)</f>
        <v/>
      </c>
      <c r="B1273" s="24" t="str">
        <f>IF([1]新扩建线路!B1273="","",[1]新扩建线路!B1273)</f>
        <v/>
      </c>
      <c r="C1273" s="24" t="str">
        <f>IF([1]新扩建线路!C1273="","",[1]新扩建线路!C1273)</f>
        <v/>
      </c>
      <c r="D1273" s="24" t="str">
        <f ca="1">IF(A1273="","",VLOOKUP(A1273,OFFSET(主干线!$C$2,0,0,2000,4),4,FALSE))</f>
        <v/>
      </c>
      <c r="E1273" s="24" t="str">
        <f ca="1">IF(A1273="","",VLOOKUP(A1273,OFFSET(主干线!$C$2,0,0,2000,6),6,FALSE))</f>
        <v/>
      </c>
    </row>
    <row r="1274" spans="1:5">
      <c r="A1274" s="24" t="str">
        <f>IF([1]新扩建线路!A1274="","",[1]新扩建线路!A1274)</f>
        <v/>
      </c>
      <c r="B1274" s="24" t="str">
        <f>IF([1]新扩建线路!B1274="","",[1]新扩建线路!B1274)</f>
        <v/>
      </c>
      <c r="C1274" s="24" t="str">
        <f>IF([1]新扩建线路!C1274="","",[1]新扩建线路!C1274)</f>
        <v/>
      </c>
      <c r="D1274" s="24" t="str">
        <f ca="1">IF(A1274="","",VLOOKUP(A1274,OFFSET(主干线!$C$2,0,0,2000,4),4,FALSE))</f>
        <v/>
      </c>
      <c r="E1274" s="24" t="str">
        <f ca="1">IF(A1274="","",VLOOKUP(A1274,OFFSET(主干线!$C$2,0,0,2000,6),6,FALSE))</f>
        <v/>
      </c>
    </row>
    <row r="1275" spans="1:5">
      <c r="A1275" s="24" t="str">
        <f>IF([1]新扩建线路!A1275="","",[1]新扩建线路!A1275)</f>
        <v/>
      </c>
      <c r="B1275" s="24" t="str">
        <f>IF([1]新扩建线路!B1275="","",[1]新扩建线路!B1275)</f>
        <v/>
      </c>
      <c r="C1275" s="24" t="str">
        <f>IF([1]新扩建线路!C1275="","",[1]新扩建线路!C1275)</f>
        <v/>
      </c>
      <c r="D1275" s="24" t="str">
        <f ca="1">IF(A1275="","",VLOOKUP(A1275,OFFSET(主干线!$C$2,0,0,2000,4),4,FALSE))</f>
        <v/>
      </c>
      <c r="E1275" s="24" t="str">
        <f ca="1">IF(A1275="","",VLOOKUP(A1275,OFFSET(主干线!$C$2,0,0,2000,6),6,FALSE))</f>
        <v/>
      </c>
    </row>
    <row r="1276" spans="1:5">
      <c r="A1276" s="24" t="str">
        <f>IF([1]新扩建线路!A1276="","",[1]新扩建线路!A1276)</f>
        <v/>
      </c>
      <c r="B1276" s="24" t="str">
        <f>IF([1]新扩建线路!B1276="","",[1]新扩建线路!B1276)</f>
        <v/>
      </c>
      <c r="C1276" s="24" t="str">
        <f>IF([1]新扩建线路!C1276="","",[1]新扩建线路!C1276)</f>
        <v/>
      </c>
      <c r="D1276" s="24" t="str">
        <f ca="1">IF(A1276="","",VLOOKUP(A1276,OFFSET(主干线!$C$2,0,0,2000,4),4,FALSE))</f>
        <v/>
      </c>
      <c r="E1276" s="24" t="str">
        <f ca="1">IF(A1276="","",VLOOKUP(A1276,OFFSET(主干线!$C$2,0,0,2000,6),6,FALSE))</f>
        <v/>
      </c>
    </row>
    <row r="1277" spans="1:5">
      <c r="A1277" s="24" t="str">
        <f>IF([1]新扩建线路!A1277="","",[1]新扩建线路!A1277)</f>
        <v/>
      </c>
      <c r="B1277" s="24" t="str">
        <f>IF([1]新扩建线路!B1277="","",[1]新扩建线路!B1277)</f>
        <v/>
      </c>
      <c r="C1277" s="24" t="str">
        <f>IF([1]新扩建线路!C1277="","",[1]新扩建线路!C1277)</f>
        <v/>
      </c>
      <c r="D1277" s="24" t="str">
        <f ca="1">IF(A1277="","",VLOOKUP(A1277,OFFSET(主干线!$C$2,0,0,2000,4),4,FALSE))</f>
        <v/>
      </c>
      <c r="E1277" s="24" t="str">
        <f ca="1">IF(A1277="","",VLOOKUP(A1277,OFFSET(主干线!$C$2,0,0,2000,6),6,FALSE))</f>
        <v/>
      </c>
    </row>
    <row r="1278" spans="1:5">
      <c r="A1278" s="24" t="str">
        <f>IF([1]新扩建线路!A1278="","",[1]新扩建线路!A1278)</f>
        <v/>
      </c>
      <c r="B1278" s="24" t="str">
        <f>IF([1]新扩建线路!B1278="","",[1]新扩建线路!B1278)</f>
        <v/>
      </c>
      <c r="C1278" s="24" t="str">
        <f>IF([1]新扩建线路!C1278="","",[1]新扩建线路!C1278)</f>
        <v/>
      </c>
      <c r="D1278" s="24" t="str">
        <f ca="1">IF(A1278="","",VLOOKUP(A1278,OFFSET(主干线!$C$2,0,0,2000,4),4,FALSE))</f>
        <v/>
      </c>
      <c r="E1278" s="24" t="str">
        <f ca="1">IF(A1278="","",VLOOKUP(A1278,OFFSET(主干线!$C$2,0,0,2000,6),6,FALSE))</f>
        <v/>
      </c>
    </row>
    <row r="1279" spans="1:5">
      <c r="A1279" s="24" t="str">
        <f>IF([1]新扩建线路!A1279="","",[1]新扩建线路!A1279)</f>
        <v/>
      </c>
      <c r="B1279" s="24" t="str">
        <f>IF([1]新扩建线路!B1279="","",[1]新扩建线路!B1279)</f>
        <v/>
      </c>
      <c r="C1279" s="24" t="str">
        <f>IF([1]新扩建线路!C1279="","",[1]新扩建线路!C1279)</f>
        <v/>
      </c>
      <c r="D1279" s="24" t="str">
        <f ca="1">IF(A1279="","",VLOOKUP(A1279,OFFSET(主干线!$C$2,0,0,2000,4),4,FALSE))</f>
        <v/>
      </c>
      <c r="E1279" s="24" t="str">
        <f ca="1">IF(A1279="","",VLOOKUP(A1279,OFFSET(主干线!$C$2,0,0,2000,6),6,FALSE))</f>
        <v/>
      </c>
    </row>
    <row r="1280" spans="1:5">
      <c r="A1280" s="24" t="str">
        <f>IF([1]新扩建线路!A1280="","",[1]新扩建线路!A1280)</f>
        <v/>
      </c>
      <c r="B1280" s="24" t="str">
        <f>IF([1]新扩建线路!B1280="","",[1]新扩建线路!B1280)</f>
        <v/>
      </c>
      <c r="C1280" s="24" t="str">
        <f>IF([1]新扩建线路!C1280="","",[1]新扩建线路!C1280)</f>
        <v/>
      </c>
      <c r="D1280" s="24" t="str">
        <f ca="1">IF(A1280="","",VLOOKUP(A1280,OFFSET(主干线!$C$2,0,0,2000,4),4,FALSE))</f>
        <v/>
      </c>
      <c r="E1280" s="24" t="str">
        <f ca="1">IF(A1280="","",VLOOKUP(A1280,OFFSET(主干线!$C$2,0,0,2000,6),6,FALSE))</f>
        <v/>
      </c>
    </row>
    <row r="1281" spans="1:5">
      <c r="A1281" s="24" t="str">
        <f>IF([1]新扩建线路!A1281="","",[1]新扩建线路!A1281)</f>
        <v/>
      </c>
      <c r="B1281" s="24" t="str">
        <f>IF([1]新扩建线路!B1281="","",[1]新扩建线路!B1281)</f>
        <v/>
      </c>
      <c r="C1281" s="24" t="str">
        <f>IF([1]新扩建线路!C1281="","",[1]新扩建线路!C1281)</f>
        <v/>
      </c>
      <c r="D1281" s="24" t="str">
        <f ca="1">IF(A1281="","",VLOOKUP(A1281,OFFSET(主干线!$C$2,0,0,2000,4),4,FALSE))</f>
        <v/>
      </c>
      <c r="E1281" s="24" t="str">
        <f ca="1">IF(A1281="","",VLOOKUP(A1281,OFFSET(主干线!$C$2,0,0,2000,6),6,FALSE))</f>
        <v/>
      </c>
    </row>
    <row r="1282" spans="1:5">
      <c r="A1282" s="24" t="str">
        <f>IF([1]新扩建线路!A1282="","",[1]新扩建线路!A1282)</f>
        <v/>
      </c>
      <c r="B1282" s="24" t="str">
        <f>IF([1]新扩建线路!B1282="","",[1]新扩建线路!B1282)</f>
        <v/>
      </c>
      <c r="C1282" s="24" t="str">
        <f>IF([1]新扩建线路!C1282="","",[1]新扩建线路!C1282)</f>
        <v/>
      </c>
      <c r="D1282" s="24" t="str">
        <f ca="1">IF(A1282="","",VLOOKUP(A1282,OFFSET(主干线!$C$2,0,0,2000,4),4,FALSE))</f>
        <v/>
      </c>
      <c r="E1282" s="24" t="str">
        <f ca="1">IF(A1282="","",VLOOKUP(A1282,OFFSET(主干线!$C$2,0,0,2000,6),6,FALSE))</f>
        <v/>
      </c>
    </row>
    <row r="1283" spans="1:5">
      <c r="A1283" s="24" t="str">
        <f>IF([1]新扩建线路!A1283="","",[1]新扩建线路!A1283)</f>
        <v/>
      </c>
      <c r="B1283" s="24" t="str">
        <f>IF([1]新扩建线路!B1283="","",[1]新扩建线路!B1283)</f>
        <v/>
      </c>
      <c r="C1283" s="24" t="str">
        <f>IF([1]新扩建线路!C1283="","",[1]新扩建线路!C1283)</f>
        <v/>
      </c>
      <c r="D1283" s="24" t="str">
        <f ca="1">IF(A1283="","",VLOOKUP(A1283,OFFSET(主干线!$C$2,0,0,2000,4),4,FALSE))</f>
        <v/>
      </c>
      <c r="E1283" s="24" t="str">
        <f ca="1">IF(A1283="","",VLOOKUP(A1283,OFFSET(主干线!$C$2,0,0,2000,6),6,FALSE))</f>
        <v/>
      </c>
    </row>
    <row r="1284" spans="1:5">
      <c r="A1284" s="24" t="str">
        <f>IF([1]新扩建线路!A1284="","",[1]新扩建线路!A1284)</f>
        <v/>
      </c>
      <c r="B1284" s="24" t="str">
        <f>IF([1]新扩建线路!B1284="","",[1]新扩建线路!B1284)</f>
        <v/>
      </c>
      <c r="C1284" s="24" t="str">
        <f>IF([1]新扩建线路!C1284="","",[1]新扩建线路!C1284)</f>
        <v/>
      </c>
      <c r="D1284" s="24" t="str">
        <f ca="1">IF(A1284="","",VLOOKUP(A1284,OFFSET(主干线!$C$2,0,0,2000,4),4,FALSE))</f>
        <v/>
      </c>
      <c r="E1284" s="24" t="str">
        <f ca="1">IF(A1284="","",VLOOKUP(A1284,OFFSET(主干线!$C$2,0,0,2000,6),6,FALSE))</f>
        <v/>
      </c>
    </row>
    <row r="1285" spans="1:5">
      <c r="A1285" s="24" t="str">
        <f>IF([1]新扩建线路!A1285="","",[1]新扩建线路!A1285)</f>
        <v/>
      </c>
      <c r="B1285" s="24" t="str">
        <f>IF([1]新扩建线路!B1285="","",[1]新扩建线路!B1285)</f>
        <v/>
      </c>
      <c r="C1285" s="24" t="str">
        <f>IF([1]新扩建线路!C1285="","",[1]新扩建线路!C1285)</f>
        <v/>
      </c>
      <c r="D1285" s="24" t="str">
        <f ca="1">IF(A1285="","",VLOOKUP(A1285,OFFSET(主干线!$C$2,0,0,2000,4),4,FALSE))</f>
        <v/>
      </c>
      <c r="E1285" s="24" t="str">
        <f ca="1">IF(A1285="","",VLOOKUP(A1285,OFFSET(主干线!$C$2,0,0,2000,6),6,FALSE))</f>
        <v/>
      </c>
    </row>
    <row r="1286" spans="1:5">
      <c r="A1286" s="24" t="str">
        <f>IF([1]新扩建线路!A1286="","",[1]新扩建线路!A1286)</f>
        <v/>
      </c>
      <c r="B1286" s="24" t="str">
        <f>IF([1]新扩建线路!B1286="","",[1]新扩建线路!B1286)</f>
        <v/>
      </c>
      <c r="C1286" s="24" t="str">
        <f>IF([1]新扩建线路!C1286="","",[1]新扩建线路!C1286)</f>
        <v/>
      </c>
      <c r="D1286" s="24" t="str">
        <f ca="1">IF(A1286="","",VLOOKUP(A1286,OFFSET(主干线!$C$2,0,0,2000,4),4,FALSE))</f>
        <v/>
      </c>
      <c r="E1286" s="24" t="str">
        <f ca="1">IF(A1286="","",VLOOKUP(A1286,OFFSET(主干线!$C$2,0,0,2000,6),6,FALSE))</f>
        <v/>
      </c>
    </row>
    <row r="1287" spans="1:5">
      <c r="A1287" s="24" t="str">
        <f>IF([1]新扩建线路!A1287="","",[1]新扩建线路!A1287)</f>
        <v/>
      </c>
      <c r="B1287" s="24" t="str">
        <f>IF([1]新扩建线路!B1287="","",[1]新扩建线路!B1287)</f>
        <v/>
      </c>
      <c r="C1287" s="24" t="str">
        <f>IF([1]新扩建线路!C1287="","",[1]新扩建线路!C1287)</f>
        <v/>
      </c>
      <c r="D1287" s="24" t="str">
        <f ca="1">IF(A1287="","",VLOOKUP(A1287,OFFSET(主干线!$C$2,0,0,2000,4),4,FALSE))</f>
        <v/>
      </c>
      <c r="E1287" s="24" t="str">
        <f ca="1">IF(A1287="","",VLOOKUP(A1287,OFFSET(主干线!$C$2,0,0,2000,6),6,FALSE))</f>
        <v/>
      </c>
    </row>
    <row r="1288" spans="1:5">
      <c r="A1288" s="24" t="str">
        <f>IF([1]新扩建线路!A1288="","",[1]新扩建线路!A1288)</f>
        <v/>
      </c>
      <c r="B1288" s="24" t="str">
        <f>IF([1]新扩建线路!B1288="","",[1]新扩建线路!B1288)</f>
        <v/>
      </c>
      <c r="C1288" s="24" t="str">
        <f>IF([1]新扩建线路!C1288="","",[1]新扩建线路!C1288)</f>
        <v/>
      </c>
      <c r="D1288" s="24" t="str">
        <f ca="1">IF(A1288="","",VLOOKUP(A1288,OFFSET(主干线!$C$2,0,0,2000,4),4,FALSE))</f>
        <v/>
      </c>
      <c r="E1288" s="24" t="str">
        <f ca="1">IF(A1288="","",VLOOKUP(A1288,OFFSET(主干线!$C$2,0,0,2000,6),6,FALSE))</f>
        <v/>
      </c>
    </row>
    <row r="1289" spans="1:5">
      <c r="A1289" s="24" t="str">
        <f>IF([1]新扩建线路!A1289="","",[1]新扩建线路!A1289)</f>
        <v/>
      </c>
      <c r="B1289" s="24" t="str">
        <f>IF([1]新扩建线路!B1289="","",[1]新扩建线路!B1289)</f>
        <v/>
      </c>
      <c r="C1289" s="24" t="str">
        <f>IF([1]新扩建线路!C1289="","",[1]新扩建线路!C1289)</f>
        <v/>
      </c>
      <c r="D1289" s="24" t="str">
        <f ca="1">IF(A1289="","",VLOOKUP(A1289,OFFSET(主干线!$C$2,0,0,2000,4),4,FALSE))</f>
        <v/>
      </c>
      <c r="E1289" s="24" t="str">
        <f ca="1">IF(A1289="","",VLOOKUP(A1289,OFFSET(主干线!$C$2,0,0,2000,6),6,FALSE))</f>
        <v/>
      </c>
    </row>
    <row r="1290" spans="1:5">
      <c r="A1290" s="24" t="str">
        <f>IF([1]新扩建线路!A1290="","",[1]新扩建线路!A1290)</f>
        <v/>
      </c>
      <c r="B1290" s="24" t="str">
        <f>IF([1]新扩建线路!B1290="","",[1]新扩建线路!B1290)</f>
        <v/>
      </c>
      <c r="C1290" s="24" t="str">
        <f>IF([1]新扩建线路!C1290="","",[1]新扩建线路!C1290)</f>
        <v/>
      </c>
      <c r="D1290" s="24" t="str">
        <f ca="1">IF(A1290="","",VLOOKUP(A1290,OFFSET(主干线!$C$2,0,0,2000,4),4,FALSE))</f>
        <v/>
      </c>
      <c r="E1290" s="24" t="str">
        <f ca="1">IF(A1290="","",VLOOKUP(A1290,OFFSET(主干线!$C$2,0,0,2000,6),6,FALSE))</f>
        <v/>
      </c>
    </row>
    <row r="1291" spans="1:5">
      <c r="A1291" s="24" t="str">
        <f>IF([1]新扩建线路!A1291="","",[1]新扩建线路!A1291)</f>
        <v/>
      </c>
      <c r="B1291" s="24" t="str">
        <f>IF([1]新扩建线路!B1291="","",[1]新扩建线路!B1291)</f>
        <v/>
      </c>
      <c r="C1291" s="24" t="str">
        <f>IF([1]新扩建线路!C1291="","",[1]新扩建线路!C1291)</f>
        <v/>
      </c>
      <c r="D1291" s="24" t="str">
        <f ca="1">IF(A1291="","",VLOOKUP(A1291,OFFSET(主干线!$C$2,0,0,2000,4),4,FALSE))</f>
        <v/>
      </c>
      <c r="E1291" s="24" t="str">
        <f ca="1">IF(A1291="","",VLOOKUP(A1291,OFFSET(主干线!$C$2,0,0,2000,6),6,FALSE))</f>
        <v/>
      </c>
    </row>
    <row r="1292" spans="1:5">
      <c r="A1292" s="24" t="str">
        <f>IF([1]新扩建线路!A1292="","",[1]新扩建线路!A1292)</f>
        <v/>
      </c>
      <c r="B1292" s="24" t="str">
        <f>IF([1]新扩建线路!B1292="","",[1]新扩建线路!B1292)</f>
        <v/>
      </c>
      <c r="C1292" s="24" t="str">
        <f>IF([1]新扩建线路!C1292="","",[1]新扩建线路!C1292)</f>
        <v/>
      </c>
      <c r="D1292" s="24" t="str">
        <f ca="1">IF(A1292="","",VLOOKUP(A1292,OFFSET(主干线!$C$2,0,0,2000,4),4,FALSE))</f>
        <v/>
      </c>
      <c r="E1292" s="24" t="str">
        <f ca="1">IF(A1292="","",VLOOKUP(A1292,OFFSET(主干线!$C$2,0,0,2000,6),6,FALSE))</f>
        <v/>
      </c>
    </row>
    <row r="1293" spans="1:5">
      <c r="A1293" s="24" t="str">
        <f>IF([1]新扩建线路!A1293="","",[1]新扩建线路!A1293)</f>
        <v/>
      </c>
      <c r="B1293" s="24" t="str">
        <f>IF([1]新扩建线路!B1293="","",[1]新扩建线路!B1293)</f>
        <v/>
      </c>
      <c r="C1293" s="24" t="str">
        <f>IF([1]新扩建线路!C1293="","",[1]新扩建线路!C1293)</f>
        <v/>
      </c>
      <c r="D1293" s="24" t="str">
        <f ca="1">IF(A1293="","",VLOOKUP(A1293,OFFSET(主干线!$C$2,0,0,2000,4),4,FALSE))</f>
        <v/>
      </c>
      <c r="E1293" s="24" t="str">
        <f ca="1">IF(A1293="","",VLOOKUP(A1293,OFFSET(主干线!$C$2,0,0,2000,6),6,FALSE))</f>
        <v/>
      </c>
    </row>
    <row r="1294" spans="1:5">
      <c r="A1294" s="24" t="str">
        <f>IF([1]新扩建线路!A1294="","",[1]新扩建线路!A1294)</f>
        <v/>
      </c>
      <c r="B1294" s="24" t="str">
        <f>IF([1]新扩建线路!B1294="","",[1]新扩建线路!B1294)</f>
        <v/>
      </c>
      <c r="C1294" s="24" t="str">
        <f>IF([1]新扩建线路!C1294="","",[1]新扩建线路!C1294)</f>
        <v/>
      </c>
      <c r="D1294" s="24" t="str">
        <f ca="1">IF(A1294="","",VLOOKUP(A1294,OFFSET(主干线!$C$2,0,0,2000,4),4,FALSE))</f>
        <v/>
      </c>
      <c r="E1294" s="24" t="str">
        <f ca="1">IF(A1294="","",VLOOKUP(A1294,OFFSET(主干线!$C$2,0,0,2000,6),6,FALSE))</f>
        <v/>
      </c>
    </row>
    <row r="1295" spans="1:5">
      <c r="A1295" s="24" t="str">
        <f>IF([1]新扩建线路!A1295="","",[1]新扩建线路!A1295)</f>
        <v/>
      </c>
      <c r="B1295" s="24" t="str">
        <f>IF([1]新扩建线路!B1295="","",[1]新扩建线路!B1295)</f>
        <v/>
      </c>
      <c r="C1295" s="24" t="str">
        <f>IF([1]新扩建线路!C1295="","",[1]新扩建线路!C1295)</f>
        <v/>
      </c>
      <c r="D1295" s="24" t="str">
        <f ca="1">IF(A1295="","",VLOOKUP(A1295,OFFSET(主干线!$C$2,0,0,2000,4),4,FALSE))</f>
        <v/>
      </c>
      <c r="E1295" s="24" t="str">
        <f ca="1">IF(A1295="","",VLOOKUP(A1295,OFFSET(主干线!$C$2,0,0,2000,6),6,FALSE))</f>
        <v/>
      </c>
    </row>
    <row r="1296" spans="1:5">
      <c r="A1296" s="24" t="str">
        <f>IF([1]新扩建线路!A1296="","",[1]新扩建线路!A1296)</f>
        <v/>
      </c>
      <c r="B1296" s="24" t="str">
        <f>IF([1]新扩建线路!B1296="","",[1]新扩建线路!B1296)</f>
        <v/>
      </c>
      <c r="C1296" s="24" t="str">
        <f>IF([1]新扩建线路!C1296="","",[1]新扩建线路!C1296)</f>
        <v/>
      </c>
      <c r="D1296" s="24" t="str">
        <f ca="1">IF(A1296="","",VLOOKUP(A1296,OFFSET(主干线!$C$2,0,0,2000,4),4,FALSE))</f>
        <v/>
      </c>
      <c r="E1296" s="24" t="str">
        <f ca="1">IF(A1296="","",VLOOKUP(A1296,OFFSET(主干线!$C$2,0,0,2000,6),6,FALSE))</f>
        <v/>
      </c>
    </row>
    <row r="1297" spans="1:5">
      <c r="A1297" s="24" t="str">
        <f>IF([1]新扩建线路!A1297="","",[1]新扩建线路!A1297)</f>
        <v/>
      </c>
      <c r="B1297" s="24" t="str">
        <f>IF([1]新扩建线路!B1297="","",[1]新扩建线路!B1297)</f>
        <v/>
      </c>
      <c r="C1297" s="24" t="str">
        <f>IF([1]新扩建线路!C1297="","",[1]新扩建线路!C1297)</f>
        <v/>
      </c>
      <c r="D1297" s="24" t="str">
        <f ca="1">IF(A1297="","",VLOOKUP(A1297,OFFSET(主干线!$C$2,0,0,2000,4),4,FALSE))</f>
        <v/>
      </c>
      <c r="E1297" s="24" t="str">
        <f ca="1">IF(A1297="","",VLOOKUP(A1297,OFFSET(主干线!$C$2,0,0,2000,6),6,FALSE))</f>
        <v/>
      </c>
    </row>
    <row r="1298" spans="1:5">
      <c r="A1298" s="24" t="str">
        <f>IF([1]新扩建线路!A1298="","",[1]新扩建线路!A1298)</f>
        <v/>
      </c>
      <c r="B1298" s="24" t="str">
        <f>IF([1]新扩建线路!B1298="","",[1]新扩建线路!B1298)</f>
        <v/>
      </c>
      <c r="C1298" s="24" t="str">
        <f>IF([1]新扩建线路!C1298="","",[1]新扩建线路!C1298)</f>
        <v/>
      </c>
      <c r="D1298" s="24" t="str">
        <f ca="1">IF(A1298="","",VLOOKUP(A1298,OFFSET(主干线!$C$2,0,0,2000,4),4,FALSE))</f>
        <v/>
      </c>
      <c r="E1298" s="24" t="str">
        <f ca="1">IF(A1298="","",VLOOKUP(A1298,OFFSET(主干线!$C$2,0,0,2000,6),6,FALSE))</f>
        <v/>
      </c>
    </row>
    <row r="1299" spans="1:5">
      <c r="A1299" s="24" t="str">
        <f>IF([1]新扩建线路!A1299="","",[1]新扩建线路!A1299)</f>
        <v/>
      </c>
      <c r="B1299" s="24" t="str">
        <f>IF([1]新扩建线路!B1299="","",[1]新扩建线路!B1299)</f>
        <v/>
      </c>
      <c r="C1299" s="24" t="str">
        <f>IF([1]新扩建线路!C1299="","",[1]新扩建线路!C1299)</f>
        <v/>
      </c>
      <c r="D1299" s="24" t="str">
        <f ca="1">IF(A1299="","",VLOOKUP(A1299,OFFSET(主干线!$C$2,0,0,2000,4),4,FALSE))</f>
        <v/>
      </c>
      <c r="E1299" s="24" t="str">
        <f ca="1">IF(A1299="","",VLOOKUP(A1299,OFFSET(主干线!$C$2,0,0,2000,6),6,FALSE))</f>
        <v/>
      </c>
    </row>
    <row r="1300" spans="1:5">
      <c r="A1300" s="24" t="str">
        <f>IF([1]新扩建线路!A1300="","",[1]新扩建线路!A1300)</f>
        <v/>
      </c>
      <c r="B1300" s="24" t="str">
        <f>IF([1]新扩建线路!B1300="","",[1]新扩建线路!B1300)</f>
        <v/>
      </c>
      <c r="C1300" s="24" t="str">
        <f>IF([1]新扩建线路!C1300="","",[1]新扩建线路!C1300)</f>
        <v/>
      </c>
      <c r="D1300" s="24" t="str">
        <f ca="1">IF(A1300="","",VLOOKUP(A1300,OFFSET(主干线!$C$2,0,0,2000,4),4,FALSE))</f>
        <v/>
      </c>
      <c r="E1300" s="24" t="str">
        <f ca="1">IF(A1300="","",VLOOKUP(A1300,OFFSET(主干线!$C$2,0,0,2000,6),6,FALSE))</f>
        <v/>
      </c>
    </row>
    <row r="1301" spans="1:5">
      <c r="A1301" s="24" t="str">
        <f>IF([1]新扩建线路!A1301="","",[1]新扩建线路!A1301)</f>
        <v/>
      </c>
      <c r="B1301" s="24" t="str">
        <f>IF([1]新扩建线路!B1301="","",[1]新扩建线路!B1301)</f>
        <v/>
      </c>
      <c r="C1301" s="24" t="str">
        <f>IF([1]新扩建线路!C1301="","",[1]新扩建线路!C1301)</f>
        <v/>
      </c>
      <c r="D1301" s="24" t="str">
        <f ca="1">IF(A1301="","",VLOOKUP(A1301,OFFSET(主干线!$C$2,0,0,2000,4),4,FALSE))</f>
        <v/>
      </c>
      <c r="E1301" s="24" t="str">
        <f ca="1">IF(A1301="","",VLOOKUP(A1301,OFFSET(主干线!$C$2,0,0,2000,6),6,FALSE))</f>
        <v/>
      </c>
    </row>
    <row r="1302" spans="1:5">
      <c r="A1302" s="24" t="str">
        <f>IF([1]新扩建线路!A1302="","",[1]新扩建线路!A1302)</f>
        <v/>
      </c>
      <c r="B1302" s="24" t="str">
        <f>IF([1]新扩建线路!B1302="","",[1]新扩建线路!B1302)</f>
        <v/>
      </c>
      <c r="C1302" s="24" t="str">
        <f>IF([1]新扩建线路!C1302="","",[1]新扩建线路!C1302)</f>
        <v/>
      </c>
      <c r="D1302" s="24" t="str">
        <f ca="1">IF(A1302="","",VLOOKUP(A1302,OFFSET(主干线!$C$2,0,0,2000,4),4,FALSE))</f>
        <v/>
      </c>
      <c r="E1302" s="24" t="str">
        <f ca="1">IF(A1302="","",VLOOKUP(A1302,OFFSET(主干线!$C$2,0,0,2000,6),6,FALSE))</f>
        <v/>
      </c>
    </row>
    <row r="1303" spans="1:5">
      <c r="A1303" s="24" t="str">
        <f>IF([1]新扩建线路!A1303="","",[1]新扩建线路!A1303)</f>
        <v/>
      </c>
      <c r="B1303" s="24" t="str">
        <f>IF([1]新扩建线路!B1303="","",[1]新扩建线路!B1303)</f>
        <v/>
      </c>
      <c r="C1303" s="24" t="str">
        <f>IF([1]新扩建线路!C1303="","",[1]新扩建线路!C1303)</f>
        <v/>
      </c>
      <c r="D1303" s="24" t="str">
        <f ca="1">IF(A1303="","",VLOOKUP(A1303,OFFSET(主干线!$C$2,0,0,2000,4),4,FALSE))</f>
        <v/>
      </c>
      <c r="E1303" s="24" t="str">
        <f ca="1">IF(A1303="","",VLOOKUP(A1303,OFFSET(主干线!$C$2,0,0,2000,6),6,FALSE))</f>
        <v/>
      </c>
    </row>
    <row r="1304" spans="1:5">
      <c r="A1304" s="24" t="str">
        <f>IF([1]新扩建线路!A1304="","",[1]新扩建线路!A1304)</f>
        <v/>
      </c>
      <c r="B1304" s="24" t="str">
        <f>IF([1]新扩建线路!B1304="","",[1]新扩建线路!B1304)</f>
        <v/>
      </c>
      <c r="C1304" s="24" t="str">
        <f>IF([1]新扩建线路!C1304="","",[1]新扩建线路!C1304)</f>
        <v/>
      </c>
      <c r="D1304" s="24" t="str">
        <f ca="1">IF(A1304="","",VLOOKUP(A1304,OFFSET(主干线!$C$2,0,0,2000,4),4,FALSE))</f>
        <v/>
      </c>
      <c r="E1304" s="24" t="str">
        <f ca="1">IF(A1304="","",VLOOKUP(A1304,OFFSET(主干线!$C$2,0,0,2000,6),6,FALSE))</f>
        <v/>
      </c>
    </row>
    <row r="1305" spans="1:5">
      <c r="A1305" s="24" t="str">
        <f>IF([1]新扩建线路!A1305="","",[1]新扩建线路!A1305)</f>
        <v/>
      </c>
      <c r="B1305" s="24" t="str">
        <f>IF([1]新扩建线路!B1305="","",[1]新扩建线路!B1305)</f>
        <v/>
      </c>
      <c r="C1305" s="24" t="str">
        <f>IF([1]新扩建线路!C1305="","",[1]新扩建线路!C1305)</f>
        <v/>
      </c>
      <c r="D1305" s="24" t="str">
        <f ca="1">IF(A1305="","",VLOOKUP(A1305,OFFSET(主干线!$C$2,0,0,2000,4),4,FALSE))</f>
        <v/>
      </c>
      <c r="E1305" s="24" t="str">
        <f ca="1">IF(A1305="","",VLOOKUP(A1305,OFFSET(主干线!$C$2,0,0,2000,6),6,FALSE))</f>
        <v/>
      </c>
    </row>
    <row r="1306" spans="1:5">
      <c r="A1306" s="24" t="str">
        <f>IF([1]新扩建线路!A1306="","",[1]新扩建线路!A1306)</f>
        <v/>
      </c>
      <c r="B1306" s="24" t="str">
        <f>IF([1]新扩建线路!B1306="","",[1]新扩建线路!B1306)</f>
        <v/>
      </c>
      <c r="C1306" s="24" t="str">
        <f>IF([1]新扩建线路!C1306="","",[1]新扩建线路!C1306)</f>
        <v/>
      </c>
      <c r="D1306" s="24" t="str">
        <f ca="1">IF(A1306="","",VLOOKUP(A1306,OFFSET(主干线!$C$2,0,0,2000,4),4,FALSE))</f>
        <v/>
      </c>
      <c r="E1306" s="24" t="str">
        <f ca="1">IF(A1306="","",VLOOKUP(A1306,OFFSET(主干线!$C$2,0,0,2000,6),6,FALSE))</f>
        <v/>
      </c>
    </row>
    <row r="1307" spans="1:5">
      <c r="A1307" s="24" t="str">
        <f>IF([1]新扩建线路!A1307="","",[1]新扩建线路!A1307)</f>
        <v/>
      </c>
      <c r="B1307" s="24" t="str">
        <f>IF([1]新扩建线路!B1307="","",[1]新扩建线路!B1307)</f>
        <v/>
      </c>
      <c r="C1307" s="24" t="str">
        <f>IF([1]新扩建线路!C1307="","",[1]新扩建线路!C1307)</f>
        <v/>
      </c>
      <c r="D1307" s="24" t="str">
        <f ca="1">IF(A1307="","",VLOOKUP(A1307,OFFSET(主干线!$C$2,0,0,2000,4),4,FALSE))</f>
        <v/>
      </c>
      <c r="E1307" s="24" t="str">
        <f ca="1">IF(A1307="","",VLOOKUP(A1307,OFFSET(主干线!$C$2,0,0,2000,6),6,FALSE))</f>
        <v/>
      </c>
    </row>
    <row r="1308" spans="1:5">
      <c r="A1308" s="24" t="str">
        <f>IF([1]新扩建线路!A1308="","",[1]新扩建线路!A1308)</f>
        <v/>
      </c>
      <c r="B1308" s="24" t="str">
        <f>IF([1]新扩建线路!B1308="","",[1]新扩建线路!B1308)</f>
        <v/>
      </c>
      <c r="C1308" s="24" t="str">
        <f>IF([1]新扩建线路!C1308="","",[1]新扩建线路!C1308)</f>
        <v/>
      </c>
      <c r="D1308" s="24" t="str">
        <f ca="1">IF(A1308="","",VLOOKUP(A1308,OFFSET(主干线!$C$2,0,0,2000,4),4,FALSE))</f>
        <v/>
      </c>
      <c r="E1308" s="24" t="str">
        <f ca="1">IF(A1308="","",VLOOKUP(A1308,OFFSET(主干线!$C$2,0,0,2000,6),6,FALSE))</f>
        <v/>
      </c>
    </row>
    <row r="1309" spans="1:5">
      <c r="A1309" s="24" t="str">
        <f>IF([1]新扩建线路!A1309="","",[1]新扩建线路!A1309)</f>
        <v/>
      </c>
      <c r="B1309" s="24" t="str">
        <f>IF([1]新扩建线路!B1309="","",[1]新扩建线路!B1309)</f>
        <v/>
      </c>
      <c r="C1309" s="24" t="str">
        <f>IF([1]新扩建线路!C1309="","",[1]新扩建线路!C1309)</f>
        <v/>
      </c>
      <c r="D1309" s="24" t="str">
        <f ca="1">IF(A1309="","",VLOOKUP(A1309,OFFSET(主干线!$C$2,0,0,2000,4),4,FALSE))</f>
        <v/>
      </c>
      <c r="E1309" s="24" t="str">
        <f ca="1">IF(A1309="","",VLOOKUP(A1309,OFFSET(主干线!$C$2,0,0,2000,6),6,FALSE))</f>
        <v/>
      </c>
    </row>
    <row r="1310" spans="1:5">
      <c r="A1310" s="24" t="str">
        <f>IF([1]新扩建线路!A1310="","",[1]新扩建线路!A1310)</f>
        <v/>
      </c>
      <c r="B1310" s="24" t="str">
        <f>IF([1]新扩建线路!B1310="","",[1]新扩建线路!B1310)</f>
        <v/>
      </c>
      <c r="C1310" s="24" t="str">
        <f>IF([1]新扩建线路!C1310="","",[1]新扩建线路!C1310)</f>
        <v/>
      </c>
      <c r="D1310" s="24" t="str">
        <f ca="1">IF(A1310="","",VLOOKUP(A1310,OFFSET(主干线!$C$2,0,0,2000,4),4,FALSE))</f>
        <v/>
      </c>
      <c r="E1310" s="24" t="str">
        <f ca="1">IF(A1310="","",VLOOKUP(A1310,OFFSET(主干线!$C$2,0,0,2000,6),6,FALSE))</f>
        <v/>
      </c>
    </row>
    <row r="1311" spans="1:5">
      <c r="A1311" s="24" t="str">
        <f>IF([1]新扩建线路!A1311="","",[1]新扩建线路!A1311)</f>
        <v/>
      </c>
      <c r="B1311" s="24" t="str">
        <f>IF([1]新扩建线路!B1311="","",[1]新扩建线路!B1311)</f>
        <v/>
      </c>
      <c r="C1311" s="24" t="str">
        <f>IF([1]新扩建线路!C1311="","",[1]新扩建线路!C1311)</f>
        <v/>
      </c>
      <c r="D1311" s="24" t="str">
        <f ca="1">IF(A1311="","",VLOOKUP(A1311,OFFSET(主干线!$C$2,0,0,2000,4),4,FALSE))</f>
        <v/>
      </c>
      <c r="E1311" s="24" t="str">
        <f ca="1">IF(A1311="","",VLOOKUP(A1311,OFFSET(主干线!$C$2,0,0,2000,6),6,FALSE))</f>
        <v/>
      </c>
    </row>
    <row r="1312" spans="1:5">
      <c r="A1312" s="24" t="str">
        <f>IF([1]新扩建线路!A1312="","",[1]新扩建线路!A1312)</f>
        <v/>
      </c>
      <c r="B1312" s="24" t="str">
        <f>IF([1]新扩建线路!B1312="","",[1]新扩建线路!B1312)</f>
        <v/>
      </c>
      <c r="C1312" s="24" t="str">
        <f>IF([1]新扩建线路!C1312="","",[1]新扩建线路!C1312)</f>
        <v/>
      </c>
      <c r="D1312" s="24" t="str">
        <f ca="1">IF(A1312="","",VLOOKUP(A1312,OFFSET(主干线!$C$2,0,0,2000,4),4,FALSE))</f>
        <v/>
      </c>
      <c r="E1312" s="24" t="str">
        <f ca="1">IF(A1312="","",VLOOKUP(A1312,OFFSET(主干线!$C$2,0,0,2000,6),6,FALSE))</f>
        <v/>
      </c>
    </row>
    <row r="1313" spans="1:5">
      <c r="A1313" s="24" t="str">
        <f>IF([1]新扩建线路!A1313="","",[1]新扩建线路!A1313)</f>
        <v/>
      </c>
      <c r="B1313" s="24" t="str">
        <f>IF([1]新扩建线路!B1313="","",[1]新扩建线路!B1313)</f>
        <v/>
      </c>
      <c r="C1313" s="24" t="str">
        <f>IF([1]新扩建线路!C1313="","",[1]新扩建线路!C1313)</f>
        <v/>
      </c>
      <c r="D1313" s="24" t="str">
        <f ca="1">IF(A1313="","",VLOOKUP(A1313,OFFSET(主干线!$C$2,0,0,2000,4),4,FALSE))</f>
        <v/>
      </c>
      <c r="E1313" s="24" t="str">
        <f ca="1">IF(A1313="","",VLOOKUP(A1313,OFFSET(主干线!$C$2,0,0,2000,6),6,FALSE))</f>
        <v/>
      </c>
    </row>
    <row r="1314" spans="1:5">
      <c r="A1314" s="24" t="str">
        <f>IF([1]新扩建线路!A1314="","",[1]新扩建线路!A1314)</f>
        <v/>
      </c>
      <c r="B1314" s="24" t="str">
        <f>IF([1]新扩建线路!B1314="","",[1]新扩建线路!B1314)</f>
        <v/>
      </c>
      <c r="C1314" s="24" t="str">
        <f>IF([1]新扩建线路!C1314="","",[1]新扩建线路!C1314)</f>
        <v/>
      </c>
      <c r="D1314" s="24" t="str">
        <f ca="1">IF(A1314="","",VLOOKUP(A1314,OFFSET(主干线!$C$2,0,0,2000,4),4,FALSE))</f>
        <v/>
      </c>
      <c r="E1314" s="24" t="str">
        <f ca="1">IF(A1314="","",VLOOKUP(A1314,OFFSET(主干线!$C$2,0,0,2000,6),6,FALSE))</f>
        <v/>
      </c>
    </row>
    <row r="1315" spans="1:5">
      <c r="A1315" s="24" t="str">
        <f>IF([1]新扩建线路!A1315="","",[1]新扩建线路!A1315)</f>
        <v/>
      </c>
      <c r="B1315" s="24" t="str">
        <f>IF([1]新扩建线路!B1315="","",[1]新扩建线路!B1315)</f>
        <v/>
      </c>
      <c r="C1315" s="24" t="str">
        <f>IF([1]新扩建线路!C1315="","",[1]新扩建线路!C1315)</f>
        <v/>
      </c>
      <c r="D1315" s="24" t="str">
        <f ca="1">IF(A1315="","",VLOOKUP(A1315,OFFSET(主干线!$C$2,0,0,2000,4),4,FALSE))</f>
        <v/>
      </c>
      <c r="E1315" s="24" t="str">
        <f ca="1">IF(A1315="","",VLOOKUP(A1315,OFFSET(主干线!$C$2,0,0,2000,6),6,FALSE))</f>
        <v/>
      </c>
    </row>
    <row r="1316" spans="1:5">
      <c r="A1316" s="24" t="str">
        <f>IF([1]新扩建线路!A1316="","",[1]新扩建线路!A1316)</f>
        <v/>
      </c>
      <c r="B1316" s="24" t="str">
        <f>IF([1]新扩建线路!B1316="","",[1]新扩建线路!B1316)</f>
        <v/>
      </c>
      <c r="C1316" s="24" t="str">
        <f>IF([1]新扩建线路!C1316="","",[1]新扩建线路!C1316)</f>
        <v/>
      </c>
      <c r="D1316" s="24" t="str">
        <f ca="1">IF(A1316="","",VLOOKUP(A1316,OFFSET(主干线!$C$2,0,0,2000,4),4,FALSE))</f>
        <v/>
      </c>
      <c r="E1316" s="24" t="str">
        <f ca="1">IF(A1316="","",VLOOKUP(A1316,OFFSET(主干线!$C$2,0,0,2000,6),6,FALSE))</f>
        <v/>
      </c>
    </row>
    <row r="1317" spans="1:5">
      <c r="A1317" s="24" t="str">
        <f>IF([1]新扩建线路!A1317="","",[1]新扩建线路!A1317)</f>
        <v/>
      </c>
      <c r="B1317" s="24" t="str">
        <f>IF([1]新扩建线路!B1317="","",[1]新扩建线路!B1317)</f>
        <v/>
      </c>
      <c r="C1317" s="24" t="str">
        <f>IF([1]新扩建线路!C1317="","",[1]新扩建线路!C1317)</f>
        <v/>
      </c>
      <c r="D1317" s="24" t="str">
        <f ca="1">IF(A1317="","",VLOOKUP(A1317,OFFSET(主干线!$C$2,0,0,2000,4),4,FALSE))</f>
        <v/>
      </c>
      <c r="E1317" s="24" t="str">
        <f ca="1">IF(A1317="","",VLOOKUP(A1317,OFFSET(主干线!$C$2,0,0,2000,6),6,FALSE))</f>
        <v/>
      </c>
    </row>
    <row r="1318" spans="1:5">
      <c r="A1318" s="24" t="str">
        <f>IF([1]新扩建线路!A1318="","",[1]新扩建线路!A1318)</f>
        <v/>
      </c>
      <c r="B1318" s="24" t="str">
        <f>IF([1]新扩建线路!B1318="","",[1]新扩建线路!B1318)</f>
        <v/>
      </c>
      <c r="C1318" s="24" t="str">
        <f>IF([1]新扩建线路!C1318="","",[1]新扩建线路!C1318)</f>
        <v/>
      </c>
      <c r="D1318" s="24" t="str">
        <f ca="1">IF(A1318="","",VLOOKUP(A1318,OFFSET(主干线!$C$2,0,0,2000,4),4,FALSE))</f>
        <v/>
      </c>
      <c r="E1318" s="24" t="str">
        <f ca="1">IF(A1318="","",VLOOKUP(A1318,OFFSET(主干线!$C$2,0,0,2000,6),6,FALSE))</f>
        <v/>
      </c>
    </row>
    <row r="1319" spans="1:5">
      <c r="A1319" s="24" t="str">
        <f>IF([1]新扩建线路!A1319="","",[1]新扩建线路!A1319)</f>
        <v/>
      </c>
      <c r="B1319" s="24" t="str">
        <f>IF([1]新扩建线路!B1319="","",[1]新扩建线路!B1319)</f>
        <v/>
      </c>
      <c r="C1319" s="24" t="str">
        <f>IF([1]新扩建线路!C1319="","",[1]新扩建线路!C1319)</f>
        <v/>
      </c>
      <c r="D1319" s="24" t="str">
        <f ca="1">IF(A1319="","",VLOOKUP(A1319,OFFSET(主干线!$C$2,0,0,2000,4),4,FALSE))</f>
        <v/>
      </c>
      <c r="E1319" s="24" t="str">
        <f ca="1">IF(A1319="","",VLOOKUP(A1319,OFFSET(主干线!$C$2,0,0,2000,6),6,FALSE))</f>
        <v/>
      </c>
    </row>
    <row r="1320" spans="1:5">
      <c r="A1320" s="24" t="str">
        <f>IF([1]新扩建线路!A1320="","",[1]新扩建线路!A1320)</f>
        <v/>
      </c>
      <c r="B1320" s="24" t="str">
        <f>IF([1]新扩建线路!B1320="","",[1]新扩建线路!B1320)</f>
        <v/>
      </c>
      <c r="C1320" s="24" t="str">
        <f>IF([1]新扩建线路!C1320="","",[1]新扩建线路!C1320)</f>
        <v/>
      </c>
      <c r="D1320" s="24" t="str">
        <f ca="1">IF(A1320="","",VLOOKUP(A1320,OFFSET(主干线!$C$2,0,0,2000,4),4,FALSE))</f>
        <v/>
      </c>
      <c r="E1320" s="24" t="str">
        <f ca="1">IF(A1320="","",VLOOKUP(A1320,OFFSET(主干线!$C$2,0,0,2000,6),6,FALSE))</f>
        <v/>
      </c>
    </row>
    <row r="1321" spans="1:5">
      <c r="A1321" s="24" t="str">
        <f>IF([1]新扩建线路!A1321="","",[1]新扩建线路!A1321)</f>
        <v/>
      </c>
      <c r="B1321" s="24" t="str">
        <f>IF([1]新扩建线路!B1321="","",[1]新扩建线路!B1321)</f>
        <v/>
      </c>
      <c r="C1321" s="24" t="str">
        <f>IF([1]新扩建线路!C1321="","",[1]新扩建线路!C1321)</f>
        <v/>
      </c>
      <c r="D1321" s="24" t="str">
        <f ca="1">IF(A1321="","",VLOOKUP(A1321,OFFSET(主干线!$C$2,0,0,2000,4),4,FALSE))</f>
        <v/>
      </c>
      <c r="E1321" s="24" t="str">
        <f ca="1">IF(A1321="","",VLOOKUP(A1321,OFFSET(主干线!$C$2,0,0,2000,6),6,FALSE))</f>
        <v/>
      </c>
    </row>
    <row r="1322" spans="1:5">
      <c r="A1322" s="24" t="str">
        <f>IF([1]新扩建线路!A1322="","",[1]新扩建线路!A1322)</f>
        <v/>
      </c>
      <c r="B1322" s="24" t="str">
        <f>IF([1]新扩建线路!B1322="","",[1]新扩建线路!B1322)</f>
        <v/>
      </c>
      <c r="C1322" s="24" t="str">
        <f>IF([1]新扩建线路!C1322="","",[1]新扩建线路!C1322)</f>
        <v/>
      </c>
      <c r="D1322" s="24" t="str">
        <f ca="1">IF(A1322="","",VLOOKUP(A1322,OFFSET(主干线!$C$2,0,0,2000,4),4,FALSE))</f>
        <v/>
      </c>
      <c r="E1322" s="24" t="str">
        <f ca="1">IF(A1322="","",VLOOKUP(A1322,OFFSET(主干线!$C$2,0,0,2000,6),6,FALSE))</f>
        <v/>
      </c>
    </row>
    <row r="1323" spans="1:5">
      <c r="A1323" s="24" t="str">
        <f>IF([1]新扩建线路!A1323="","",[1]新扩建线路!A1323)</f>
        <v/>
      </c>
      <c r="B1323" s="24" t="str">
        <f>IF([1]新扩建线路!B1323="","",[1]新扩建线路!B1323)</f>
        <v/>
      </c>
      <c r="C1323" s="24" t="str">
        <f>IF([1]新扩建线路!C1323="","",[1]新扩建线路!C1323)</f>
        <v/>
      </c>
      <c r="D1323" s="24" t="str">
        <f ca="1">IF(A1323="","",VLOOKUP(A1323,OFFSET(主干线!$C$2,0,0,2000,4),4,FALSE))</f>
        <v/>
      </c>
      <c r="E1323" s="24" t="str">
        <f ca="1">IF(A1323="","",VLOOKUP(A1323,OFFSET(主干线!$C$2,0,0,2000,6),6,FALSE))</f>
        <v/>
      </c>
    </row>
    <row r="1324" spans="1:5">
      <c r="A1324" s="24" t="str">
        <f>IF([1]新扩建线路!A1324="","",[1]新扩建线路!A1324)</f>
        <v/>
      </c>
      <c r="B1324" s="24" t="str">
        <f>IF([1]新扩建线路!B1324="","",[1]新扩建线路!B1324)</f>
        <v/>
      </c>
      <c r="C1324" s="24" t="str">
        <f>IF([1]新扩建线路!C1324="","",[1]新扩建线路!C1324)</f>
        <v/>
      </c>
      <c r="D1324" s="24" t="str">
        <f ca="1">IF(A1324="","",VLOOKUP(A1324,OFFSET(主干线!$C$2,0,0,2000,4),4,FALSE))</f>
        <v/>
      </c>
      <c r="E1324" s="24" t="str">
        <f ca="1">IF(A1324="","",VLOOKUP(A1324,OFFSET(主干线!$C$2,0,0,2000,6),6,FALSE))</f>
        <v/>
      </c>
    </row>
    <row r="1325" spans="1:5">
      <c r="A1325" s="24" t="str">
        <f>IF([1]新扩建线路!A1325="","",[1]新扩建线路!A1325)</f>
        <v/>
      </c>
      <c r="B1325" s="24" t="str">
        <f>IF([1]新扩建线路!B1325="","",[1]新扩建线路!B1325)</f>
        <v/>
      </c>
      <c r="C1325" s="24" t="str">
        <f>IF([1]新扩建线路!C1325="","",[1]新扩建线路!C1325)</f>
        <v/>
      </c>
      <c r="D1325" s="24" t="str">
        <f ca="1">IF(A1325="","",VLOOKUP(A1325,OFFSET(主干线!$C$2,0,0,2000,4),4,FALSE))</f>
        <v/>
      </c>
      <c r="E1325" s="24" t="str">
        <f ca="1">IF(A1325="","",VLOOKUP(A1325,OFFSET(主干线!$C$2,0,0,2000,6),6,FALSE))</f>
        <v/>
      </c>
    </row>
    <row r="1326" spans="1:5">
      <c r="A1326" s="24" t="str">
        <f>IF([1]新扩建线路!A1326="","",[1]新扩建线路!A1326)</f>
        <v/>
      </c>
      <c r="B1326" s="24" t="str">
        <f>IF([1]新扩建线路!B1326="","",[1]新扩建线路!B1326)</f>
        <v/>
      </c>
      <c r="C1326" s="24" t="str">
        <f>IF([1]新扩建线路!C1326="","",[1]新扩建线路!C1326)</f>
        <v/>
      </c>
      <c r="D1326" s="24" t="str">
        <f ca="1">IF(A1326="","",VLOOKUP(A1326,OFFSET(主干线!$C$2,0,0,2000,4),4,FALSE))</f>
        <v/>
      </c>
      <c r="E1326" s="24" t="str">
        <f ca="1">IF(A1326="","",VLOOKUP(A1326,OFFSET(主干线!$C$2,0,0,2000,6),6,FALSE))</f>
        <v/>
      </c>
    </row>
    <row r="1327" spans="1:5">
      <c r="A1327" s="24" t="str">
        <f>IF([1]新扩建线路!A1327="","",[1]新扩建线路!A1327)</f>
        <v/>
      </c>
      <c r="B1327" s="24" t="str">
        <f>IF([1]新扩建线路!B1327="","",[1]新扩建线路!B1327)</f>
        <v/>
      </c>
      <c r="C1327" s="24" t="str">
        <f>IF([1]新扩建线路!C1327="","",[1]新扩建线路!C1327)</f>
        <v/>
      </c>
      <c r="D1327" s="24" t="str">
        <f ca="1">IF(A1327="","",VLOOKUP(A1327,OFFSET(主干线!$C$2,0,0,2000,4),4,FALSE))</f>
        <v/>
      </c>
      <c r="E1327" s="24" t="str">
        <f ca="1">IF(A1327="","",VLOOKUP(A1327,OFFSET(主干线!$C$2,0,0,2000,6),6,FALSE))</f>
        <v/>
      </c>
    </row>
    <row r="1328" spans="1:5">
      <c r="A1328" s="24" t="str">
        <f>IF([1]新扩建线路!A1328="","",[1]新扩建线路!A1328)</f>
        <v/>
      </c>
      <c r="B1328" s="24" t="str">
        <f>IF([1]新扩建线路!B1328="","",[1]新扩建线路!B1328)</f>
        <v/>
      </c>
      <c r="C1328" s="24" t="str">
        <f>IF([1]新扩建线路!C1328="","",[1]新扩建线路!C1328)</f>
        <v/>
      </c>
      <c r="D1328" s="24" t="str">
        <f ca="1">IF(A1328="","",VLOOKUP(A1328,OFFSET(主干线!$C$2,0,0,2000,4),4,FALSE))</f>
        <v/>
      </c>
      <c r="E1328" s="24" t="str">
        <f ca="1">IF(A1328="","",VLOOKUP(A1328,OFFSET(主干线!$C$2,0,0,2000,6),6,FALSE))</f>
        <v/>
      </c>
    </row>
    <row r="1329" spans="1:5">
      <c r="A1329" s="24" t="str">
        <f>IF([1]新扩建线路!A1329="","",[1]新扩建线路!A1329)</f>
        <v/>
      </c>
      <c r="B1329" s="24" t="str">
        <f>IF([1]新扩建线路!B1329="","",[1]新扩建线路!B1329)</f>
        <v/>
      </c>
      <c r="C1329" s="24" t="str">
        <f>IF([1]新扩建线路!C1329="","",[1]新扩建线路!C1329)</f>
        <v/>
      </c>
      <c r="D1329" s="24" t="str">
        <f ca="1">IF(A1329="","",VLOOKUP(A1329,OFFSET(主干线!$C$2,0,0,2000,4),4,FALSE))</f>
        <v/>
      </c>
      <c r="E1329" s="24" t="str">
        <f ca="1">IF(A1329="","",VLOOKUP(A1329,OFFSET(主干线!$C$2,0,0,2000,6),6,FALSE))</f>
        <v/>
      </c>
    </row>
    <row r="1330" spans="1:5">
      <c r="A1330" s="24" t="str">
        <f>IF([1]新扩建线路!A1330="","",[1]新扩建线路!A1330)</f>
        <v/>
      </c>
      <c r="B1330" s="24" t="str">
        <f>IF([1]新扩建线路!B1330="","",[1]新扩建线路!B1330)</f>
        <v/>
      </c>
      <c r="C1330" s="24" t="str">
        <f>IF([1]新扩建线路!C1330="","",[1]新扩建线路!C1330)</f>
        <v/>
      </c>
      <c r="D1330" s="24" t="str">
        <f ca="1">IF(A1330="","",VLOOKUP(A1330,OFFSET(主干线!$C$2,0,0,2000,4),4,FALSE))</f>
        <v/>
      </c>
      <c r="E1330" s="24" t="str">
        <f ca="1">IF(A1330="","",VLOOKUP(A1330,OFFSET(主干线!$C$2,0,0,2000,6),6,FALSE))</f>
        <v/>
      </c>
    </row>
    <row r="1331" spans="1:5">
      <c r="A1331" s="24" t="str">
        <f>IF([1]新扩建线路!A1331="","",[1]新扩建线路!A1331)</f>
        <v/>
      </c>
      <c r="B1331" s="24" t="str">
        <f>IF([1]新扩建线路!B1331="","",[1]新扩建线路!B1331)</f>
        <v/>
      </c>
      <c r="C1331" s="24" t="str">
        <f>IF([1]新扩建线路!C1331="","",[1]新扩建线路!C1331)</f>
        <v/>
      </c>
      <c r="D1331" s="24" t="str">
        <f ca="1">IF(A1331="","",VLOOKUP(A1331,OFFSET(主干线!$C$2,0,0,2000,4),4,FALSE))</f>
        <v/>
      </c>
      <c r="E1331" s="24" t="str">
        <f ca="1">IF(A1331="","",VLOOKUP(A1331,OFFSET(主干线!$C$2,0,0,2000,6),6,FALSE))</f>
        <v/>
      </c>
    </row>
    <row r="1332" spans="1:5">
      <c r="A1332" s="24" t="str">
        <f>IF([1]新扩建线路!A1332="","",[1]新扩建线路!A1332)</f>
        <v/>
      </c>
      <c r="B1332" s="24" t="str">
        <f>IF([1]新扩建线路!B1332="","",[1]新扩建线路!B1332)</f>
        <v/>
      </c>
      <c r="C1332" s="24" t="str">
        <f>IF([1]新扩建线路!C1332="","",[1]新扩建线路!C1332)</f>
        <v/>
      </c>
      <c r="D1332" s="24" t="str">
        <f ca="1">IF(A1332="","",VLOOKUP(A1332,OFFSET(主干线!$C$2,0,0,2000,4),4,FALSE))</f>
        <v/>
      </c>
      <c r="E1332" s="24" t="str">
        <f ca="1">IF(A1332="","",VLOOKUP(A1332,OFFSET(主干线!$C$2,0,0,2000,6),6,FALSE))</f>
        <v/>
      </c>
    </row>
    <row r="1333" spans="1:5">
      <c r="A1333" s="24" t="str">
        <f>IF([1]新扩建线路!A1333="","",[1]新扩建线路!A1333)</f>
        <v/>
      </c>
      <c r="B1333" s="24" t="str">
        <f>IF([1]新扩建线路!B1333="","",[1]新扩建线路!B1333)</f>
        <v/>
      </c>
      <c r="C1333" s="24" t="str">
        <f>IF([1]新扩建线路!C1333="","",[1]新扩建线路!C1333)</f>
        <v/>
      </c>
      <c r="D1333" s="24" t="str">
        <f ca="1">IF(A1333="","",VLOOKUP(A1333,OFFSET(主干线!$C$2,0,0,2000,4),4,FALSE))</f>
        <v/>
      </c>
      <c r="E1333" s="24" t="str">
        <f ca="1">IF(A1333="","",VLOOKUP(A1333,OFFSET(主干线!$C$2,0,0,2000,6),6,FALSE))</f>
        <v/>
      </c>
    </row>
    <row r="1334" spans="1:5">
      <c r="A1334" s="24" t="str">
        <f>IF([1]新扩建线路!A1334="","",[1]新扩建线路!A1334)</f>
        <v/>
      </c>
      <c r="B1334" s="24" t="str">
        <f>IF([1]新扩建线路!B1334="","",[1]新扩建线路!B1334)</f>
        <v/>
      </c>
      <c r="C1334" s="24" t="str">
        <f>IF([1]新扩建线路!C1334="","",[1]新扩建线路!C1334)</f>
        <v/>
      </c>
      <c r="D1334" s="24" t="str">
        <f ca="1">IF(A1334="","",VLOOKUP(A1334,OFFSET(主干线!$C$2,0,0,2000,4),4,FALSE))</f>
        <v/>
      </c>
      <c r="E1334" s="24" t="str">
        <f ca="1">IF(A1334="","",VLOOKUP(A1334,OFFSET(主干线!$C$2,0,0,2000,6),6,FALSE))</f>
        <v/>
      </c>
    </row>
    <row r="1335" spans="1:5">
      <c r="A1335" s="24" t="str">
        <f>IF([1]新扩建线路!A1335="","",[1]新扩建线路!A1335)</f>
        <v/>
      </c>
      <c r="B1335" s="24" t="str">
        <f>IF([1]新扩建线路!B1335="","",[1]新扩建线路!B1335)</f>
        <v/>
      </c>
      <c r="C1335" s="24" t="str">
        <f>IF([1]新扩建线路!C1335="","",[1]新扩建线路!C1335)</f>
        <v/>
      </c>
      <c r="D1335" s="24" t="str">
        <f ca="1">IF(A1335="","",VLOOKUP(A1335,OFFSET(主干线!$C$2,0,0,2000,4),4,FALSE))</f>
        <v/>
      </c>
      <c r="E1335" s="24" t="str">
        <f ca="1">IF(A1335="","",VLOOKUP(A1335,OFFSET(主干线!$C$2,0,0,2000,6),6,FALSE))</f>
        <v/>
      </c>
    </row>
    <row r="1336" spans="1:5">
      <c r="A1336" s="24" t="str">
        <f>IF([1]新扩建线路!A1336="","",[1]新扩建线路!A1336)</f>
        <v/>
      </c>
      <c r="B1336" s="24" t="str">
        <f>IF([1]新扩建线路!B1336="","",[1]新扩建线路!B1336)</f>
        <v/>
      </c>
      <c r="C1336" s="24" t="str">
        <f>IF([1]新扩建线路!C1336="","",[1]新扩建线路!C1336)</f>
        <v/>
      </c>
      <c r="D1336" s="24" t="str">
        <f ca="1">IF(A1336="","",VLOOKUP(A1336,OFFSET(主干线!$C$2,0,0,2000,4),4,FALSE))</f>
        <v/>
      </c>
      <c r="E1336" s="24" t="str">
        <f ca="1">IF(A1336="","",VLOOKUP(A1336,OFFSET(主干线!$C$2,0,0,2000,6),6,FALSE))</f>
        <v/>
      </c>
    </row>
    <row r="1337" spans="1:5">
      <c r="A1337" s="24" t="str">
        <f>IF([1]新扩建线路!A1337="","",[1]新扩建线路!A1337)</f>
        <v/>
      </c>
      <c r="B1337" s="24" t="str">
        <f>IF([1]新扩建线路!B1337="","",[1]新扩建线路!B1337)</f>
        <v/>
      </c>
      <c r="C1337" s="24" t="str">
        <f>IF([1]新扩建线路!C1337="","",[1]新扩建线路!C1337)</f>
        <v/>
      </c>
      <c r="D1337" s="24" t="str">
        <f ca="1">IF(A1337="","",VLOOKUP(A1337,OFFSET(主干线!$C$2,0,0,2000,4),4,FALSE))</f>
        <v/>
      </c>
      <c r="E1337" s="24" t="str">
        <f ca="1">IF(A1337="","",VLOOKUP(A1337,OFFSET(主干线!$C$2,0,0,2000,6),6,FALSE))</f>
        <v/>
      </c>
    </row>
    <row r="1338" spans="1:5">
      <c r="A1338" s="24" t="str">
        <f>IF([1]新扩建线路!A1338="","",[1]新扩建线路!A1338)</f>
        <v/>
      </c>
      <c r="B1338" s="24" t="str">
        <f>IF([1]新扩建线路!B1338="","",[1]新扩建线路!B1338)</f>
        <v/>
      </c>
      <c r="C1338" s="24" t="str">
        <f>IF([1]新扩建线路!C1338="","",[1]新扩建线路!C1338)</f>
        <v/>
      </c>
      <c r="D1338" s="24" t="str">
        <f ca="1">IF(A1338="","",VLOOKUP(A1338,OFFSET(主干线!$C$2,0,0,2000,4),4,FALSE))</f>
        <v/>
      </c>
      <c r="E1338" s="24" t="str">
        <f ca="1">IF(A1338="","",VLOOKUP(A1338,OFFSET(主干线!$C$2,0,0,2000,6),6,FALSE))</f>
        <v/>
      </c>
    </row>
    <row r="1339" spans="1:5">
      <c r="A1339" s="24" t="str">
        <f>IF([1]新扩建线路!A1339="","",[1]新扩建线路!A1339)</f>
        <v/>
      </c>
      <c r="B1339" s="24" t="str">
        <f>IF([1]新扩建线路!B1339="","",[1]新扩建线路!B1339)</f>
        <v/>
      </c>
      <c r="C1339" s="24" t="str">
        <f>IF([1]新扩建线路!C1339="","",[1]新扩建线路!C1339)</f>
        <v/>
      </c>
      <c r="D1339" s="24" t="str">
        <f ca="1">IF(A1339="","",VLOOKUP(A1339,OFFSET(主干线!$C$2,0,0,2000,4),4,FALSE))</f>
        <v/>
      </c>
      <c r="E1339" s="24" t="str">
        <f ca="1">IF(A1339="","",VLOOKUP(A1339,OFFSET(主干线!$C$2,0,0,2000,6),6,FALSE))</f>
        <v/>
      </c>
    </row>
    <row r="1340" spans="1:5">
      <c r="A1340" s="24" t="str">
        <f>IF([1]新扩建线路!A1340="","",[1]新扩建线路!A1340)</f>
        <v/>
      </c>
      <c r="B1340" s="24" t="str">
        <f>IF([1]新扩建线路!B1340="","",[1]新扩建线路!B1340)</f>
        <v/>
      </c>
      <c r="C1340" s="24" t="str">
        <f>IF([1]新扩建线路!C1340="","",[1]新扩建线路!C1340)</f>
        <v/>
      </c>
      <c r="D1340" s="24" t="str">
        <f ca="1">IF(A1340="","",VLOOKUP(A1340,OFFSET(主干线!$C$2,0,0,2000,4),4,FALSE))</f>
        <v/>
      </c>
      <c r="E1340" s="24" t="str">
        <f ca="1">IF(A1340="","",VLOOKUP(A1340,OFFSET(主干线!$C$2,0,0,2000,6),6,FALSE))</f>
        <v/>
      </c>
    </row>
    <row r="1341" spans="1:5">
      <c r="A1341" s="24" t="str">
        <f>IF([1]新扩建线路!A1341="","",[1]新扩建线路!A1341)</f>
        <v/>
      </c>
      <c r="B1341" s="24" t="str">
        <f>IF([1]新扩建线路!B1341="","",[1]新扩建线路!B1341)</f>
        <v/>
      </c>
      <c r="C1341" s="24" t="str">
        <f>IF([1]新扩建线路!C1341="","",[1]新扩建线路!C1341)</f>
        <v/>
      </c>
      <c r="D1341" s="24" t="str">
        <f ca="1">IF(A1341="","",VLOOKUP(A1341,OFFSET(主干线!$C$2,0,0,2000,4),4,FALSE))</f>
        <v/>
      </c>
      <c r="E1341" s="24" t="str">
        <f ca="1">IF(A1341="","",VLOOKUP(A1341,OFFSET(主干线!$C$2,0,0,2000,6),6,FALSE))</f>
        <v/>
      </c>
    </row>
    <row r="1342" spans="1:5">
      <c r="A1342" s="24" t="str">
        <f>IF([1]新扩建线路!A1342="","",[1]新扩建线路!A1342)</f>
        <v/>
      </c>
      <c r="B1342" s="24" t="str">
        <f>IF([1]新扩建线路!B1342="","",[1]新扩建线路!B1342)</f>
        <v/>
      </c>
      <c r="C1342" s="24" t="str">
        <f>IF([1]新扩建线路!C1342="","",[1]新扩建线路!C1342)</f>
        <v/>
      </c>
      <c r="D1342" s="24" t="str">
        <f ca="1">IF(A1342="","",VLOOKUP(A1342,OFFSET(主干线!$C$2,0,0,2000,4),4,FALSE))</f>
        <v/>
      </c>
      <c r="E1342" s="24" t="str">
        <f ca="1">IF(A1342="","",VLOOKUP(A1342,OFFSET(主干线!$C$2,0,0,2000,6),6,FALSE))</f>
        <v/>
      </c>
    </row>
    <row r="1343" spans="1:5">
      <c r="A1343" s="24" t="str">
        <f>IF([1]新扩建线路!A1343="","",[1]新扩建线路!A1343)</f>
        <v/>
      </c>
      <c r="B1343" s="24" t="str">
        <f>IF([1]新扩建线路!B1343="","",[1]新扩建线路!B1343)</f>
        <v/>
      </c>
      <c r="C1343" s="24" t="str">
        <f>IF([1]新扩建线路!C1343="","",[1]新扩建线路!C1343)</f>
        <v/>
      </c>
      <c r="D1343" s="24" t="str">
        <f ca="1">IF(A1343="","",VLOOKUP(A1343,OFFSET(主干线!$C$2,0,0,2000,4),4,FALSE))</f>
        <v/>
      </c>
      <c r="E1343" s="24" t="str">
        <f ca="1">IF(A1343="","",VLOOKUP(A1343,OFFSET(主干线!$C$2,0,0,2000,6),6,FALSE))</f>
        <v/>
      </c>
    </row>
    <row r="1344" spans="1:5">
      <c r="A1344" s="24" t="str">
        <f>IF([1]新扩建线路!A1344="","",[1]新扩建线路!A1344)</f>
        <v/>
      </c>
      <c r="B1344" s="24" t="str">
        <f>IF([1]新扩建线路!B1344="","",[1]新扩建线路!B1344)</f>
        <v/>
      </c>
      <c r="C1344" s="24" t="str">
        <f>IF([1]新扩建线路!C1344="","",[1]新扩建线路!C1344)</f>
        <v/>
      </c>
      <c r="D1344" s="24" t="str">
        <f ca="1">IF(A1344="","",VLOOKUP(A1344,OFFSET(主干线!$C$2,0,0,2000,4),4,FALSE))</f>
        <v/>
      </c>
      <c r="E1344" s="24" t="str">
        <f ca="1">IF(A1344="","",VLOOKUP(A1344,OFFSET(主干线!$C$2,0,0,2000,6),6,FALSE))</f>
        <v/>
      </c>
    </row>
    <row r="1345" spans="1:5">
      <c r="A1345" s="24" t="str">
        <f>IF([1]新扩建线路!A1345="","",[1]新扩建线路!A1345)</f>
        <v/>
      </c>
      <c r="B1345" s="24" t="str">
        <f>IF([1]新扩建线路!B1345="","",[1]新扩建线路!B1345)</f>
        <v/>
      </c>
      <c r="C1345" s="24" t="str">
        <f>IF([1]新扩建线路!C1345="","",[1]新扩建线路!C1345)</f>
        <v/>
      </c>
      <c r="D1345" s="24" t="str">
        <f ca="1">IF(A1345="","",VLOOKUP(A1345,OFFSET(主干线!$C$2,0,0,2000,4),4,FALSE))</f>
        <v/>
      </c>
      <c r="E1345" s="24" t="str">
        <f ca="1">IF(A1345="","",VLOOKUP(A1345,OFFSET(主干线!$C$2,0,0,2000,6),6,FALSE))</f>
        <v/>
      </c>
    </row>
    <row r="1346" spans="1:5">
      <c r="A1346" s="24" t="str">
        <f>IF([1]新扩建线路!A1346="","",[1]新扩建线路!A1346)</f>
        <v/>
      </c>
      <c r="B1346" s="24" t="str">
        <f>IF([1]新扩建线路!B1346="","",[1]新扩建线路!B1346)</f>
        <v/>
      </c>
      <c r="C1346" s="24" t="str">
        <f>IF([1]新扩建线路!C1346="","",[1]新扩建线路!C1346)</f>
        <v/>
      </c>
      <c r="D1346" s="24" t="str">
        <f ca="1">IF(A1346="","",VLOOKUP(A1346,OFFSET(主干线!$C$2,0,0,2000,4),4,FALSE))</f>
        <v/>
      </c>
      <c r="E1346" s="24" t="str">
        <f ca="1">IF(A1346="","",VLOOKUP(A1346,OFFSET(主干线!$C$2,0,0,2000,6),6,FALSE))</f>
        <v/>
      </c>
    </row>
    <row r="1347" spans="1:5">
      <c r="A1347" s="24" t="str">
        <f>IF([1]新扩建线路!A1347="","",[1]新扩建线路!A1347)</f>
        <v/>
      </c>
      <c r="B1347" s="24" t="str">
        <f>IF([1]新扩建线路!B1347="","",[1]新扩建线路!B1347)</f>
        <v/>
      </c>
      <c r="C1347" s="24" t="str">
        <f>IF([1]新扩建线路!C1347="","",[1]新扩建线路!C1347)</f>
        <v/>
      </c>
      <c r="D1347" s="24" t="str">
        <f ca="1">IF(A1347="","",VLOOKUP(A1347,OFFSET(主干线!$C$2,0,0,2000,4),4,FALSE))</f>
        <v/>
      </c>
      <c r="E1347" s="24" t="str">
        <f ca="1">IF(A1347="","",VLOOKUP(A1347,OFFSET(主干线!$C$2,0,0,2000,6),6,FALSE))</f>
        <v/>
      </c>
    </row>
    <row r="1348" spans="1:5">
      <c r="A1348" s="24" t="str">
        <f>IF([1]新扩建线路!A1348="","",[1]新扩建线路!A1348)</f>
        <v/>
      </c>
      <c r="B1348" s="24" t="str">
        <f>IF([1]新扩建线路!B1348="","",[1]新扩建线路!B1348)</f>
        <v/>
      </c>
      <c r="C1348" s="24" t="str">
        <f>IF([1]新扩建线路!C1348="","",[1]新扩建线路!C1348)</f>
        <v/>
      </c>
      <c r="D1348" s="24" t="str">
        <f ca="1">IF(A1348="","",VLOOKUP(A1348,OFFSET(主干线!$C$2,0,0,2000,4),4,FALSE))</f>
        <v/>
      </c>
      <c r="E1348" s="24" t="str">
        <f ca="1">IF(A1348="","",VLOOKUP(A1348,OFFSET(主干线!$C$2,0,0,2000,6),6,FALSE))</f>
        <v/>
      </c>
    </row>
    <row r="1349" spans="1:5">
      <c r="A1349" s="24" t="str">
        <f>IF([1]新扩建线路!A1349="","",[1]新扩建线路!A1349)</f>
        <v/>
      </c>
      <c r="B1349" s="24" t="str">
        <f>IF([1]新扩建线路!B1349="","",[1]新扩建线路!B1349)</f>
        <v/>
      </c>
      <c r="C1349" s="24" t="str">
        <f>IF([1]新扩建线路!C1349="","",[1]新扩建线路!C1349)</f>
        <v/>
      </c>
      <c r="D1349" s="24" t="str">
        <f ca="1">IF(A1349="","",VLOOKUP(A1349,OFFSET(主干线!$C$2,0,0,2000,4),4,FALSE))</f>
        <v/>
      </c>
      <c r="E1349" s="24" t="str">
        <f ca="1">IF(A1349="","",VLOOKUP(A1349,OFFSET(主干线!$C$2,0,0,2000,6),6,FALSE))</f>
        <v/>
      </c>
    </row>
    <row r="1350" spans="1:5">
      <c r="A1350" s="24" t="str">
        <f>IF([1]新扩建线路!A1350="","",[1]新扩建线路!A1350)</f>
        <v/>
      </c>
      <c r="B1350" s="24" t="str">
        <f>IF([1]新扩建线路!B1350="","",[1]新扩建线路!B1350)</f>
        <v/>
      </c>
      <c r="C1350" s="24" t="str">
        <f>IF([1]新扩建线路!C1350="","",[1]新扩建线路!C1350)</f>
        <v/>
      </c>
      <c r="D1350" s="24" t="str">
        <f ca="1">IF(A1350="","",VLOOKUP(A1350,OFFSET(主干线!$C$2,0,0,2000,4),4,FALSE))</f>
        <v/>
      </c>
      <c r="E1350" s="24" t="str">
        <f ca="1">IF(A1350="","",VLOOKUP(A1350,OFFSET(主干线!$C$2,0,0,2000,6),6,FALSE))</f>
        <v/>
      </c>
    </row>
    <row r="1351" spans="1:5">
      <c r="A1351" s="24" t="str">
        <f>IF([1]新扩建线路!A1351="","",[1]新扩建线路!A1351)</f>
        <v/>
      </c>
      <c r="B1351" s="24" t="str">
        <f>IF([1]新扩建线路!B1351="","",[1]新扩建线路!B1351)</f>
        <v/>
      </c>
      <c r="C1351" s="24" t="str">
        <f>IF([1]新扩建线路!C1351="","",[1]新扩建线路!C1351)</f>
        <v/>
      </c>
      <c r="D1351" s="24" t="str">
        <f ca="1">IF(A1351="","",VLOOKUP(A1351,OFFSET(主干线!$C$2,0,0,2000,4),4,FALSE))</f>
        <v/>
      </c>
      <c r="E1351" s="24" t="str">
        <f ca="1">IF(A1351="","",VLOOKUP(A1351,OFFSET(主干线!$C$2,0,0,2000,6),6,FALSE))</f>
        <v/>
      </c>
    </row>
    <row r="1352" spans="1:5">
      <c r="A1352" s="24" t="str">
        <f>IF([1]新扩建线路!A1352="","",[1]新扩建线路!A1352)</f>
        <v/>
      </c>
      <c r="B1352" s="24" t="str">
        <f>IF([1]新扩建线路!B1352="","",[1]新扩建线路!B1352)</f>
        <v/>
      </c>
      <c r="C1352" s="24" t="str">
        <f>IF([1]新扩建线路!C1352="","",[1]新扩建线路!C1352)</f>
        <v/>
      </c>
      <c r="D1352" s="24" t="str">
        <f ca="1">IF(A1352="","",VLOOKUP(A1352,OFFSET(主干线!$C$2,0,0,2000,4),4,FALSE))</f>
        <v/>
      </c>
      <c r="E1352" s="24" t="str">
        <f ca="1">IF(A1352="","",VLOOKUP(A1352,OFFSET(主干线!$C$2,0,0,2000,6),6,FALSE))</f>
        <v/>
      </c>
    </row>
    <row r="1353" spans="1:5">
      <c r="A1353" s="24" t="str">
        <f>IF([1]新扩建线路!A1353="","",[1]新扩建线路!A1353)</f>
        <v/>
      </c>
      <c r="B1353" s="24" t="str">
        <f>IF([1]新扩建线路!B1353="","",[1]新扩建线路!B1353)</f>
        <v/>
      </c>
      <c r="C1353" s="24" t="str">
        <f>IF([1]新扩建线路!C1353="","",[1]新扩建线路!C1353)</f>
        <v/>
      </c>
      <c r="D1353" s="24" t="str">
        <f ca="1">IF(A1353="","",VLOOKUP(A1353,OFFSET(主干线!$C$2,0,0,2000,4),4,FALSE))</f>
        <v/>
      </c>
      <c r="E1353" s="24" t="str">
        <f ca="1">IF(A1353="","",VLOOKUP(A1353,OFFSET(主干线!$C$2,0,0,2000,6),6,FALSE))</f>
        <v/>
      </c>
    </row>
    <row r="1354" spans="1:5">
      <c r="A1354" s="24" t="str">
        <f>IF([1]新扩建线路!A1354="","",[1]新扩建线路!A1354)</f>
        <v/>
      </c>
      <c r="B1354" s="24" t="str">
        <f>IF([1]新扩建线路!B1354="","",[1]新扩建线路!B1354)</f>
        <v/>
      </c>
      <c r="C1354" s="24" t="str">
        <f>IF([1]新扩建线路!C1354="","",[1]新扩建线路!C1354)</f>
        <v/>
      </c>
      <c r="D1354" s="24" t="str">
        <f ca="1">IF(A1354="","",VLOOKUP(A1354,OFFSET(主干线!$C$2,0,0,2000,4),4,FALSE))</f>
        <v/>
      </c>
      <c r="E1354" s="24" t="str">
        <f ca="1">IF(A1354="","",VLOOKUP(A1354,OFFSET(主干线!$C$2,0,0,2000,6),6,FALSE))</f>
        <v/>
      </c>
    </row>
    <row r="1355" spans="1:5">
      <c r="A1355" s="24" t="str">
        <f>IF([1]新扩建线路!A1355="","",[1]新扩建线路!A1355)</f>
        <v/>
      </c>
      <c r="B1355" s="24" t="str">
        <f>IF([1]新扩建线路!B1355="","",[1]新扩建线路!B1355)</f>
        <v/>
      </c>
      <c r="C1355" s="24" t="str">
        <f>IF([1]新扩建线路!C1355="","",[1]新扩建线路!C1355)</f>
        <v/>
      </c>
      <c r="D1355" s="24" t="str">
        <f ca="1">IF(A1355="","",VLOOKUP(A1355,OFFSET(主干线!$C$2,0,0,2000,4),4,FALSE))</f>
        <v/>
      </c>
      <c r="E1355" s="24" t="str">
        <f ca="1">IF(A1355="","",VLOOKUP(A1355,OFFSET(主干线!$C$2,0,0,2000,6),6,FALSE))</f>
        <v/>
      </c>
    </row>
    <row r="1356" spans="1:5">
      <c r="A1356" s="24" t="str">
        <f>IF([1]新扩建线路!A1356="","",[1]新扩建线路!A1356)</f>
        <v/>
      </c>
      <c r="B1356" s="24" t="str">
        <f>IF([1]新扩建线路!B1356="","",[1]新扩建线路!B1356)</f>
        <v/>
      </c>
      <c r="C1356" s="24" t="str">
        <f>IF([1]新扩建线路!C1356="","",[1]新扩建线路!C1356)</f>
        <v/>
      </c>
      <c r="D1356" s="24" t="str">
        <f ca="1">IF(A1356="","",VLOOKUP(A1356,OFFSET(主干线!$C$2,0,0,2000,4),4,FALSE))</f>
        <v/>
      </c>
      <c r="E1356" s="24" t="str">
        <f ca="1">IF(A1356="","",VLOOKUP(A1356,OFFSET(主干线!$C$2,0,0,2000,6),6,FALSE))</f>
        <v/>
      </c>
    </row>
    <row r="1357" spans="1:5">
      <c r="A1357" s="24" t="str">
        <f>IF([1]新扩建线路!A1357="","",[1]新扩建线路!A1357)</f>
        <v/>
      </c>
      <c r="B1357" s="24" t="str">
        <f>IF([1]新扩建线路!B1357="","",[1]新扩建线路!B1357)</f>
        <v/>
      </c>
      <c r="C1357" s="24" t="str">
        <f>IF([1]新扩建线路!C1357="","",[1]新扩建线路!C1357)</f>
        <v/>
      </c>
      <c r="D1357" s="24" t="str">
        <f ca="1">IF(A1357="","",VLOOKUP(A1357,OFFSET(主干线!$C$2,0,0,2000,4),4,FALSE))</f>
        <v/>
      </c>
      <c r="E1357" s="24" t="str">
        <f ca="1">IF(A1357="","",VLOOKUP(A1357,OFFSET(主干线!$C$2,0,0,2000,6),6,FALSE))</f>
        <v/>
      </c>
    </row>
    <row r="1358" spans="1:5">
      <c r="A1358" s="24" t="str">
        <f>IF([1]新扩建线路!A1358="","",[1]新扩建线路!A1358)</f>
        <v/>
      </c>
      <c r="B1358" s="24" t="str">
        <f>IF([1]新扩建线路!B1358="","",[1]新扩建线路!B1358)</f>
        <v/>
      </c>
      <c r="C1358" s="24" t="str">
        <f>IF([1]新扩建线路!C1358="","",[1]新扩建线路!C1358)</f>
        <v/>
      </c>
      <c r="D1358" s="24" t="str">
        <f ca="1">IF(A1358="","",VLOOKUP(A1358,OFFSET(主干线!$C$2,0,0,2000,4),4,FALSE))</f>
        <v/>
      </c>
      <c r="E1358" s="24" t="str">
        <f ca="1">IF(A1358="","",VLOOKUP(A1358,OFFSET(主干线!$C$2,0,0,2000,6),6,FALSE))</f>
        <v/>
      </c>
    </row>
    <row r="1359" spans="1:5">
      <c r="A1359" s="24" t="str">
        <f>IF([1]新扩建线路!A1359="","",[1]新扩建线路!A1359)</f>
        <v/>
      </c>
      <c r="B1359" s="24" t="str">
        <f>IF([1]新扩建线路!B1359="","",[1]新扩建线路!B1359)</f>
        <v/>
      </c>
      <c r="C1359" s="24" t="str">
        <f>IF([1]新扩建线路!C1359="","",[1]新扩建线路!C1359)</f>
        <v/>
      </c>
      <c r="D1359" s="24" t="str">
        <f ca="1">IF(A1359="","",VLOOKUP(A1359,OFFSET(主干线!$C$2,0,0,2000,4),4,FALSE))</f>
        <v/>
      </c>
      <c r="E1359" s="24" t="str">
        <f ca="1">IF(A1359="","",VLOOKUP(A1359,OFFSET(主干线!$C$2,0,0,2000,6),6,FALSE))</f>
        <v/>
      </c>
    </row>
    <row r="1360" spans="1:5">
      <c r="A1360" s="24" t="str">
        <f>IF([1]新扩建线路!A1360="","",[1]新扩建线路!A1360)</f>
        <v/>
      </c>
      <c r="B1360" s="24" t="str">
        <f>IF([1]新扩建线路!B1360="","",[1]新扩建线路!B1360)</f>
        <v/>
      </c>
      <c r="C1360" s="24" t="str">
        <f>IF([1]新扩建线路!C1360="","",[1]新扩建线路!C1360)</f>
        <v/>
      </c>
      <c r="D1360" s="24" t="str">
        <f ca="1">IF(A1360="","",VLOOKUP(A1360,OFFSET(主干线!$C$2,0,0,2000,4),4,FALSE))</f>
        <v/>
      </c>
      <c r="E1360" s="24" t="str">
        <f ca="1">IF(A1360="","",VLOOKUP(A1360,OFFSET(主干线!$C$2,0,0,2000,6),6,FALSE))</f>
        <v/>
      </c>
    </row>
    <row r="1361" spans="1:5">
      <c r="A1361" s="24" t="str">
        <f>IF([1]新扩建线路!A1361="","",[1]新扩建线路!A1361)</f>
        <v/>
      </c>
      <c r="B1361" s="24" t="str">
        <f>IF([1]新扩建线路!B1361="","",[1]新扩建线路!B1361)</f>
        <v/>
      </c>
      <c r="C1361" s="24" t="str">
        <f>IF([1]新扩建线路!C1361="","",[1]新扩建线路!C1361)</f>
        <v/>
      </c>
      <c r="D1361" s="24" t="str">
        <f ca="1">IF(A1361="","",VLOOKUP(A1361,OFFSET(主干线!$C$2,0,0,2000,4),4,FALSE))</f>
        <v/>
      </c>
      <c r="E1361" s="24" t="str">
        <f ca="1">IF(A1361="","",VLOOKUP(A1361,OFFSET(主干线!$C$2,0,0,2000,6),6,FALSE))</f>
        <v/>
      </c>
    </row>
    <row r="1362" spans="1:5">
      <c r="A1362" s="24" t="str">
        <f>IF([1]新扩建线路!A1362="","",[1]新扩建线路!A1362)</f>
        <v/>
      </c>
      <c r="B1362" s="24" t="str">
        <f>IF([1]新扩建线路!B1362="","",[1]新扩建线路!B1362)</f>
        <v/>
      </c>
      <c r="C1362" s="24" t="str">
        <f>IF([1]新扩建线路!C1362="","",[1]新扩建线路!C1362)</f>
        <v/>
      </c>
      <c r="D1362" s="24" t="str">
        <f ca="1">IF(A1362="","",VLOOKUP(A1362,OFFSET(主干线!$C$2,0,0,2000,4),4,FALSE))</f>
        <v/>
      </c>
      <c r="E1362" s="24" t="str">
        <f ca="1">IF(A1362="","",VLOOKUP(A1362,OFFSET(主干线!$C$2,0,0,2000,6),6,FALSE))</f>
        <v/>
      </c>
    </row>
    <row r="1363" spans="1:5">
      <c r="A1363" s="24" t="str">
        <f>IF([1]新扩建线路!A1363="","",[1]新扩建线路!A1363)</f>
        <v/>
      </c>
      <c r="B1363" s="24" t="str">
        <f>IF([1]新扩建线路!B1363="","",[1]新扩建线路!B1363)</f>
        <v/>
      </c>
      <c r="C1363" s="24" t="str">
        <f>IF([1]新扩建线路!C1363="","",[1]新扩建线路!C1363)</f>
        <v/>
      </c>
      <c r="D1363" s="24" t="str">
        <f ca="1">IF(A1363="","",VLOOKUP(A1363,OFFSET(主干线!$C$2,0,0,2000,4),4,FALSE))</f>
        <v/>
      </c>
      <c r="E1363" s="24" t="str">
        <f ca="1">IF(A1363="","",VLOOKUP(A1363,OFFSET(主干线!$C$2,0,0,2000,6),6,FALSE))</f>
        <v/>
      </c>
    </row>
    <row r="1364" spans="1:5">
      <c r="A1364" s="24" t="str">
        <f>IF([1]新扩建线路!A1364="","",[1]新扩建线路!A1364)</f>
        <v/>
      </c>
      <c r="B1364" s="24" t="str">
        <f>IF([1]新扩建线路!B1364="","",[1]新扩建线路!B1364)</f>
        <v/>
      </c>
      <c r="C1364" s="24" t="str">
        <f>IF([1]新扩建线路!C1364="","",[1]新扩建线路!C1364)</f>
        <v/>
      </c>
      <c r="D1364" s="24" t="str">
        <f ca="1">IF(A1364="","",VLOOKUP(A1364,OFFSET(主干线!$C$2,0,0,2000,4),4,FALSE))</f>
        <v/>
      </c>
      <c r="E1364" s="24" t="str">
        <f ca="1">IF(A1364="","",VLOOKUP(A1364,OFFSET(主干线!$C$2,0,0,2000,6),6,FALSE))</f>
        <v/>
      </c>
    </row>
    <row r="1365" spans="1:5">
      <c r="A1365" s="24" t="str">
        <f>IF([1]新扩建线路!A1365="","",[1]新扩建线路!A1365)</f>
        <v/>
      </c>
      <c r="B1365" s="24" t="str">
        <f>IF([1]新扩建线路!B1365="","",[1]新扩建线路!B1365)</f>
        <v/>
      </c>
      <c r="C1365" s="24" t="str">
        <f>IF([1]新扩建线路!C1365="","",[1]新扩建线路!C1365)</f>
        <v/>
      </c>
      <c r="D1365" s="24" t="str">
        <f ca="1">IF(A1365="","",VLOOKUP(A1365,OFFSET(主干线!$C$2,0,0,2000,4),4,FALSE))</f>
        <v/>
      </c>
      <c r="E1365" s="24" t="str">
        <f ca="1">IF(A1365="","",VLOOKUP(A1365,OFFSET(主干线!$C$2,0,0,2000,6),6,FALSE))</f>
        <v/>
      </c>
    </row>
    <row r="1366" spans="1:5">
      <c r="A1366" s="24" t="str">
        <f>IF([1]新扩建线路!A1366="","",[1]新扩建线路!A1366)</f>
        <v/>
      </c>
      <c r="B1366" s="24" t="str">
        <f>IF([1]新扩建线路!B1366="","",[1]新扩建线路!B1366)</f>
        <v/>
      </c>
      <c r="C1366" s="24" t="str">
        <f>IF([1]新扩建线路!C1366="","",[1]新扩建线路!C1366)</f>
        <v/>
      </c>
      <c r="D1366" s="24" t="str">
        <f ca="1">IF(A1366="","",VLOOKUP(A1366,OFFSET(主干线!$C$2,0,0,2000,4),4,FALSE))</f>
        <v/>
      </c>
      <c r="E1366" s="24" t="str">
        <f ca="1">IF(A1366="","",VLOOKUP(A1366,OFFSET(主干线!$C$2,0,0,2000,6),6,FALSE))</f>
        <v/>
      </c>
    </row>
    <row r="1367" spans="1:5">
      <c r="A1367" s="24" t="str">
        <f>IF([1]新扩建线路!A1367="","",[1]新扩建线路!A1367)</f>
        <v/>
      </c>
      <c r="B1367" s="24" t="str">
        <f>IF([1]新扩建线路!B1367="","",[1]新扩建线路!B1367)</f>
        <v/>
      </c>
      <c r="C1367" s="24" t="str">
        <f>IF([1]新扩建线路!C1367="","",[1]新扩建线路!C1367)</f>
        <v/>
      </c>
      <c r="D1367" s="24" t="str">
        <f ca="1">IF(A1367="","",VLOOKUP(A1367,OFFSET(主干线!$C$2,0,0,2000,4),4,FALSE))</f>
        <v/>
      </c>
      <c r="E1367" s="24" t="str">
        <f ca="1">IF(A1367="","",VLOOKUP(A1367,OFFSET(主干线!$C$2,0,0,2000,6),6,FALSE))</f>
        <v/>
      </c>
    </row>
    <row r="1368" spans="1:5">
      <c r="A1368" s="24" t="str">
        <f>IF([1]新扩建线路!A1368="","",[1]新扩建线路!A1368)</f>
        <v/>
      </c>
      <c r="B1368" s="24" t="str">
        <f>IF([1]新扩建线路!B1368="","",[1]新扩建线路!B1368)</f>
        <v/>
      </c>
      <c r="C1368" s="24" t="str">
        <f>IF([1]新扩建线路!C1368="","",[1]新扩建线路!C1368)</f>
        <v/>
      </c>
      <c r="D1368" s="24" t="str">
        <f ca="1">IF(A1368="","",VLOOKUP(A1368,OFFSET(主干线!$C$2,0,0,2000,4),4,FALSE))</f>
        <v/>
      </c>
      <c r="E1368" s="24" t="str">
        <f ca="1">IF(A1368="","",VLOOKUP(A1368,OFFSET(主干线!$C$2,0,0,2000,6),6,FALSE))</f>
        <v/>
      </c>
    </row>
    <row r="1369" spans="1:5">
      <c r="A1369" s="24" t="str">
        <f>IF([1]新扩建线路!A1369="","",[1]新扩建线路!A1369)</f>
        <v/>
      </c>
      <c r="B1369" s="24" t="str">
        <f>IF([1]新扩建线路!B1369="","",[1]新扩建线路!B1369)</f>
        <v/>
      </c>
      <c r="C1369" s="24" t="str">
        <f>IF([1]新扩建线路!C1369="","",[1]新扩建线路!C1369)</f>
        <v/>
      </c>
      <c r="D1369" s="24" t="str">
        <f ca="1">IF(A1369="","",VLOOKUP(A1369,OFFSET(主干线!$C$2,0,0,2000,4),4,FALSE))</f>
        <v/>
      </c>
      <c r="E1369" s="24" t="str">
        <f ca="1">IF(A1369="","",VLOOKUP(A1369,OFFSET(主干线!$C$2,0,0,2000,6),6,FALSE))</f>
        <v/>
      </c>
    </row>
    <row r="1370" spans="1:5">
      <c r="A1370" s="24" t="str">
        <f>IF([1]新扩建线路!A1370="","",[1]新扩建线路!A1370)</f>
        <v/>
      </c>
      <c r="B1370" s="24" t="str">
        <f>IF([1]新扩建线路!B1370="","",[1]新扩建线路!B1370)</f>
        <v/>
      </c>
      <c r="C1370" s="24" t="str">
        <f>IF([1]新扩建线路!C1370="","",[1]新扩建线路!C1370)</f>
        <v/>
      </c>
      <c r="D1370" s="24" t="str">
        <f ca="1">IF(A1370="","",VLOOKUP(A1370,OFFSET(主干线!$C$2,0,0,2000,4),4,FALSE))</f>
        <v/>
      </c>
      <c r="E1370" s="24" t="str">
        <f ca="1">IF(A1370="","",VLOOKUP(A1370,OFFSET(主干线!$C$2,0,0,2000,6),6,FALSE))</f>
        <v/>
      </c>
    </row>
    <row r="1371" spans="1:5">
      <c r="A1371" s="24" t="str">
        <f>IF([1]新扩建线路!A1371="","",[1]新扩建线路!A1371)</f>
        <v/>
      </c>
      <c r="B1371" s="24" t="str">
        <f>IF([1]新扩建线路!B1371="","",[1]新扩建线路!B1371)</f>
        <v/>
      </c>
      <c r="C1371" s="24" t="str">
        <f>IF([1]新扩建线路!C1371="","",[1]新扩建线路!C1371)</f>
        <v/>
      </c>
      <c r="D1371" s="24" t="str">
        <f ca="1">IF(A1371="","",VLOOKUP(A1371,OFFSET(主干线!$C$2,0,0,2000,4),4,FALSE))</f>
        <v/>
      </c>
      <c r="E1371" s="24" t="str">
        <f ca="1">IF(A1371="","",VLOOKUP(A1371,OFFSET(主干线!$C$2,0,0,2000,6),6,FALSE))</f>
        <v/>
      </c>
    </row>
    <row r="1372" spans="1:5">
      <c r="A1372" s="24" t="str">
        <f>IF([1]新扩建线路!A1372="","",[1]新扩建线路!A1372)</f>
        <v/>
      </c>
      <c r="B1372" s="24" t="str">
        <f>IF([1]新扩建线路!B1372="","",[1]新扩建线路!B1372)</f>
        <v/>
      </c>
      <c r="C1372" s="24" t="str">
        <f>IF([1]新扩建线路!C1372="","",[1]新扩建线路!C1372)</f>
        <v/>
      </c>
      <c r="D1372" s="24" t="str">
        <f ca="1">IF(A1372="","",VLOOKUP(A1372,OFFSET(主干线!$C$2,0,0,2000,4),4,FALSE))</f>
        <v/>
      </c>
      <c r="E1372" s="24" t="str">
        <f ca="1">IF(A1372="","",VLOOKUP(A1372,OFFSET(主干线!$C$2,0,0,2000,6),6,FALSE))</f>
        <v/>
      </c>
    </row>
    <row r="1373" spans="1:5">
      <c r="A1373" s="24" t="str">
        <f>IF([1]新扩建线路!A1373="","",[1]新扩建线路!A1373)</f>
        <v/>
      </c>
      <c r="B1373" s="24" t="str">
        <f>IF([1]新扩建线路!B1373="","",[1]新扩建线路!B1373)</f>
        <v/>
      </c>
      <c r="C1373" s="24" t="str">
        <f>IF([1]新扩建线路!C1373="","",[1]新扩建线路!C1373)</f>
        <v/>
      </c>
      <c r="D1373" s="24" t="str">
        <f ca="1">IF(A1373="","",VLOOKUP(A1373,OFFSET(主干线!$C$2,0,0,2000,4),4,FALSE))</f>
        <v/>
      </c>
      <c r="E1373" s="24" t="str">
        <f ca="1">IF(A1373="","",VLOOKUP(A1373,OFFSET(主干线!$C$2,0,0,2000,6),6,FALSE))</f>
        <v/>
      </c>
    </row>
    <row r="1374" spans="1:5">
      <c r="A1374" s="24" t="str">
        <f>IF([1]新扩建线路!A1374="","",[1]新扩建线路!A1374)</f>
        <v/>
      </c>
      <c r="B1374" s="24" t="str">
        <f>IF([1]新扩建线路!B1374="","",[1]新扩建线路!B1374)</f>
        <v/>
      </c>
      <c r="C1374" s="24" t="str">
        <f>IF([1]新扩建线路!C1374="","",[1]新扩建线路!C1374)</f>
        <v/>
      </c>
      <c r="D1374" s="24" t="str">
        <f ca="1">IF(A1374="","",VLOOKUP(A1374,OFFSET(主干线!$C$2,0,0,2000,4),4,FALSE))</f>
        <v/>
      </c>
      <c r="E1374" s="24" t="str">
        <f ca="1">IF(A1374="","",VLOOKUP(A1374,OFFSET(主干线!$C$2,0,0,2000,6),6,FALSE))</f>
        <v/>
      </c>
    </row>
    <row r="1375" spans="1:5">
      <c r="A1375" s="24" t="str">
        <f>IF([1]新扩建线路!A1375="","",[1]新扩建线路!A1375)</f>
        <v/>
      </c>
      <c r="B1375" s="24" t="str">
        <f>IF([1]新扩建线路!B1375="","",[1]新扩建线路!B1375)</f>
        <v/>
      </c>
      <c r="C1375" s="24" t="str">
        <f>IF([1]新扩建线路!C1375="","",[1]新扩建线路!C1375)</f>
        <v/>
      </c>
      <c r="D1375" s="24" t="str">
        <f ca="1">IF(A1375="","",VLOOKUP(A1375,OFFSET(主干线!$C$2,0,0,2000,4),4,FALSE))</f>
        <v/>
      </c>
      <c r="E1375" s="24" t="str">
        <f ca="1">IF(A1375="","",VLOOKUP(A1375,OFFSET(主干线!$C$2,0,0,2000,6),6,FALSE))</f>
        <v/>
      </c>
    </row>
    <row r="1376" spans="1:5">
      <c r="A1376" s="24" t="str">
        <f>IF([1]新扩建线路!A1376="","",[1]新扩建线路!A1376)</f>
        <v/>
      </c>
      <c r="B1376" s="24" t="str">
        <f>IF([1]新扩建线路!B1376="","",[1]新扩建线路!B1376)</f>
        <v/>
      </c>
      <c r="C1376" s="24" t="str">
        <f>IF([1]新扩建线路!C1376="","",[1]新扩建线路!C1376)</f>
        <v/>
      </c>
      <c r="D1376" s="24" t="str">
        <f ca="1">IF(A1376="","",VLOOKUP(A1376,OFFSET(主干线!$C$2,0,0,2000,4),4,FALSE))</f>
        <v/>
      </c>
      <c r="E1376" s="24" t="str">
        <f ca="1">IF(A1376="","",VLOOKUP(A1376,OFFSET(主干线!$C$2,0,0,2000,6),6,FALSE))</f>
        <v/>
      </c>
    </row>
    <row r="1377" spans="1:5">
      <c r="A1377" s="24" t="str">
        <f>IF([1]新扩建线路!A1377="","",[1]新扩建线路!A1377)</f>
        <v/>
      </c>
      <c r="B1377" s="24" t="str">
        <f>IF([1]新扩建线路!B1377="","",[1]新扩建线路!B1377)</f>
        <v/>
      </c>
      <c r="C1377" s="24" t="str">
        <f>IF([1]新扩建线路!C1377="","",[1]新扩建线路!C1377)</f>
        <v/>
      </c>
      <c r="D1377" s="24" t="str">
        <f ca="1">IF(A1377="","",VLOOKUP(A1377,OFFSET(主干线!$C$2,0,0,2000,4),4,FALSE))</f>
        <v/>
      </c>
      <c r="E1377" s="24" t="str">
        <f ca="1">IF(A1377="","",VLOOKUP(A1377,OFFSET(主干线!$C$2,0,0,2000,6),6,FALSE))</f>
        <v/>
      </c>
    </row>
    <row r="1378" spans="1:5">
      <c r="A1378" s="24" t="str">
        <f>IF([1]新扩建线路!A1378="","",[1]新扩建线路!A1378)</f>
        <v/>
      </c>
      <c r="B1378" s="24" t="str">
        <f>IF([1]新扩建线路!B1378="","",[1]新扩建线路!B1378)</f>
        <v/>
      </c>
      <c r="C1378" s="24" t="str">
        <f>IF([1]新扩建线路!C1378="","",[1]新扩建线路!C1378)</f>
        <v/>
      </c>
      <c r="D1378" s="24" t="str">
        <f ca="1">IF(A1378="","",VLOOKUP(A1378,OFFSET(主干线!$C$2,0,0,2000,4),4,FALSE))</f>
        <v/>
      </c>
      <c r="E1378" s="24" t="str">
        <f ca="1">IF(A1378="","",VLOOKUP(A1378,OFFSET(主干线!$C$2,0,0,2000,6),6,FALSE))</f>
        <v/>
      </c>
    </row>
    <row r="1379" spans="1:5">
      <c r="A1379" s="24" t="str">
        <f>IF([1]新扩建线路!A1379="","",[1]新扩建线路!A1379)</f>
        <v/>
      </c>
      <c r="B1379" s="24" t="str">
        <f>IF([1]新扩建线路!B1379="","",[1]新扩建线路!B1379)</f>
        <v/>
      </c>
      <c r="C1379" s="24" t="str">
        <f>IF([1]新扩建线路!C1379="","",[1]新扩建线路!C1379)</f>
        <v/>
      </c>
      <c r="D1379" s="24" t="str">
        <f ca="1">IF(A1379="","",VLOOKUP(A1379,OFFSET(主干线!$C$2,0,0,2000,4),4,FALSE))</f>
        <v/>
      </c>
      <c r="E1379" s="24" t="str">
        <f ca="1">IF(A1379="","",VLOOKUP(A1379,OFFSET(主干线!$C$2,0,0,2000,6),6,FALSE))</f>
        <v/>
      </c>
    </row>
    <row r="1380" spans="1:5">
      <c r="A1380" s="24" t="str">
        <f>IF([1]新扩建线路!A1380="","",[1]新扩建线路!A1380)</f>
        <v/>
      </c>
      <c r="B1380" s="24" t="str">
        <f>IF([1]新扩建线路!B1380="","",[1]新扩建线路!B1380)</f>
        <v/>
      </c>
      <c r="C1380" s="24" t="str">
        <f>IF([1]新扩建线路!C1380="","",[1]新扩建线路!C1380)</f>
        <v/>
      </c>
      <c r="D1380" s="24" t="str">
        <f ca="1">IF(A1380="","",VLOOKUP(A1380,OFFSET(主干线!$C$2,0,0,2000,4),4,FALSE))</f>
        <v/>
      </c>
      <c r="E1380" s="24" t="str">
        <f ca="1">IF(A1380="","",VLOOKUP(A1380,OFFSET(主干线!$C$2,0,0,2000,6),6,FALSE))</f>
        <v/>
      </c>
    </row>
    <row r="1381" spans="1:5">
      <c r="A1381" s="24" t="str">
        <f>IF([1]新扩建线路!A1381="","",[1]新扩建线路!A1381)</f>
        <v/>
      </c>
      <c r="B1381" s="24" t="str">
        <f>IF([1]新扩建线路!B1381="","",[1]新扩建线路!B1381)</f>
        <v/>
      </c>
      <c r="C1381" s="24" t="str">
        <f>IF([1]新扩建线路!C1381="","",[1]新扩建线路!C1381)</f>
        <v/>
      </c>
      <c r="D1381" s="24" t="str">
        <f ca="1">IF(A1381="","",VLOOKUP(A1381,OFFSET(主干线!$C$2,0,0,2000,4),4,FALSE))</f>
        <v/>
      </c>
      <c r="E1381" s="24" t="str">
        <f ca="1">IF(A1381="","",VLOOKUP(A1381,OFFSET(主干线!$C$2,0,0,2000,6),6,FALSE))</f>
        <v/>
      </c>
    </row>
    <row r="1382" spans="1:5">
      <c r="A1382" s="24" t="str">
        <f>IF([1]新扩建线路!A1382="","",[1]新扩建线路!A1382)</f>
        <v/>
      </c>
      <c r="B1382" s="24" t="str">
        <f>IF([1]新扩建线路!B1382="","",[1]新扩建线路!B1382)</f>
        <v/>
      </c>
      <c r="C1382" s="24" t="str">
        <f>IF([1]新扩建线路!C1382="","",[1]新扩建线路!C1382)</f>
        <v/>
      </c>
      <c r="D1382" s="24" t="str">
        <f ca="1">IF(A1382="","",VLOOKUP(A1382,OFFSET(主干线!$C$2,0,0,2000,4),4,FALSE))</f>
        <v/>
      </c>
      <c r="E1382" s="24" t="str">
        <f ca="1">IF(A1382="","",VLOOKUP(A1382,OFFSET(主干线!$C$2,0,0,2000,6),6,FALSE))</f>
        <v/>
      </c>
    </row>
    <row r="1383" spans="1:5">
      <c r="A1383" s="24" t="str">
        <f>IF([1]新扩建线路!A1383="","",[1]新扩建线路!A1383)</f>
        <v/>
      </c>
      <c r="B1383" s="24" t="str">
        <f>IF([1]新扩建线路!B1383="","",[1]新扩建线路!B1383)</f>
        <v/>
      </c>
      <c r="C1383" s="24" t="str">
        <f>IF([1]新扩建线路!C1383="","",[1]新扩建线路!C1383)</f>
        <v/>
      </c>
      <c r="D1383" s="24" t="str">
        <f ca="1">IF(A1383="","",VLOOKUP(A1383,OFFSET(主干线!$C$2,0,0,2000,4),4,FALSE))</f>
        <v/>
      </c>
      <c r="E1383" s="24" t="str">
        <f ca="1">IF(A1383="","",VLOOKUP(A1383,OFFSET(主干线!$C$2,0,0,2000,6),6,FALSE))</f>
        <v/>
      </c>
    </row>
    <row r="1384" spans="1:5">
      <c r="A1384" s="24" t="str">
        <f>IF([1]新扩建线路!A1384="","",[1]新扩建线路!A1384)</f>
        <v/>
      </c>
      <c r="B1384" s="24" t="str">
        <f>IF([1]新扩建线路!B1384="","",[1]新扩建线路!B1384)</f>
        <v/>
      </c>
      <c r="C1384" s="24" t="str">
        <f>IF([1]新扩建线路!C1384="","",[1]新扩建线路!C1384)</f>
        <v/>
      </c>
      <c r="D1384" s="24" t="str">
        <f ca="1">IF(A1384="","",VLOOKUP(A1384,OFFSET(主干线!$C$2,0,0,2000,4),4,FALSE))</f>
        <v/>
      </c>
      <c r="E1384" s="24" t="str">
        <f ca="1">IF(A1384="","",VLOOKUP(A1384,OFFSET(主干线!$C$2,0,0,2000,6),6,FALSE))</f>
        <v/>
      </c>
    </row>
    <row r="1385" spans="1:5">
      <c r="A1385" s="24" t="str">
        <f>IF([1]新扩建线路!A1385="","",[1]新扩建线路!A1385)</f>
        <v/>
      </c>
      <c r="B1385" s="24" t="str">
        <f>IF([1]新扩建线路!B1385="","",[1]新扩建线路!B1385)</f>
        <v/>
      </c>
      <c r="C1385" s="24" t="str">
        <f>IF([1]新扩建线路!C1385="","",[1]新扩建线路!C1385)</f>
        <v/>
      </c>
      <c r="D1385" s="24" t="str">
        <f ca="1">IF(A1385="","",VLOOKUP(A1385,OFFSET(主干线!$C$2,0,0,2000,4),4,FALSE))</f>
        <v/>
      </c>
      <c r="E1385" s="24" t="str">
        <f ca="1">IF(A1385="","",VLOOKUP(A1385,OFFSET(主干线!$C$2,0,0,2000,6),6,FALSE))</f>
        <v/>
      </c>
    </row>
    <row r="1386" spans="1:5">
      <c r="A1386" s="24" t="str">
        <f>IF([1]新扩建线路!A1386="","",[1]新扩建线路!A1386)</f>
        <v/>
      </c>
      <c r="B1386" s="24" t="str">
        <f>IF([1]新扩建线路!B1386="","",[1]新扩建线路!B1386)</f>
        <v/>
      </c>
      <c r="C1386" s="24" t="str">
        <f>IF([1]新扩建线路!C1386="","",[1]新扩建线路!C1386)</f>
        <v/>
      </c>
      <c r="D1386" s="24" t="str">
        <f ca="1">IF(A1386="","",VLOOKUP(A1386,OFFSET(主干线!$C$2,0,0,2000,4),4,FALSE))</f>
        <v/>
      </c>
      <c r="E1386" s="24" t="str">
        <f ca="1">IF(A1386="","",VLOOKUP(A1386,OFFSET(主干线!$C$2,0,0,2000,6),6,FALSE))</f>
        <v/>
      </c>
    </row>
    <row r="1387" spans="1:5">
      <c r="A1387" s="24" t="str">
        <f>IF([1]新扩建线路!A1387="","",[1]新扩建线路!A1387)</f>
        <v/>
      </c>
      <c r="B1387" s="24" t="str">
        <f>IF([1]新扩建线路!B1387="","",[1]新扩建线路!B1387)</f>
        <v/>
      </c>
      <c r="C1387" s="24" t="str">
        <f>IF([1]新扩建线路!C1387="","",[1]新扩建线路!C1387)</f>
        <v/>
      </c>
      <c r="D1387" s="24" t="str">
        <f ca="1">IF(A1387="","",VLOOKUP(A1387,OFFSET(主干线!$C$2,0,0,2000,4),4,FALSE))</f>
        <v/>
      </c>
      <c r="E1387" s="24" t="str">
        <f ca="1">IF(A1387="","",VLOOKUP(A1387,OFFSET(主干线!$C$2,0,0,2000,6),6,FALSE))</f>
        <v/>
      </c>
    </row>
    <row r="1388" spans="1:5">
      <c r="A1388" s="24" t="str">
        <f>IF([1]新扩建线路!A1388="","",[1]新扩建线路!A1388)</f>
        <v/>
      </c>
      <c r="B1388" s="24" t="str">
        <f>IF([1]新扩建线路!B1388="","",[1]新扩建线路!B1388)</f>
        <v/>
      </c>
      <c r="C1388" s="24" t="str">
        <f>IF([1]新扩建线路!C1388="","",[1]新扩建线路!C1388)</f>
        <v/>
      </c>
      <c r="D1388" s="24" t="str">
        <f ca="1">IF(A1388="","",VLOOKUP(A1388,OFFSET(主干线!$C$2,0,0,2000,4),4,FALSE))</f>
        <v/>
      </c>
      <c r="E1388" s="24" t="str">
        <f ca="1">IF(A1388="","",VLOOKUP(A1388,OFFSET(主干线!$C$2,0,0,2000,6),6,FALSE))</f>
        <v/>
      </c>
    </row>
    <row r="1389" spans="1:5">
      <c r="A1389" s="24" t="str">
        <f>IF([1]新扩建线路!A1389="","",[1]新扩建线路!A1389)</f>
        <v/>
      </c>
      <c r="B1389" s="24" t="str">
        <f>IF([1]新扩建线路!B1389="","",[1]新扩建线路!B1389)</f>
        <v/>
      </c>
      <c r="C1389" s="24" t="str">
        <f>IF([1]新扩建线路!C1389="","",[1]新扩建线路!C1389)</f>
        <v/>
      </c>
      <c r="D1389" s="24" t="str">
        <f ca="1">IF(A1389="","",VLOOKUP(A1389,OFFSET(主干线!$C$2,0,0,2000,4),4,FALSE))</f>
        <v/>
      </c>
      <c r="E1389" s="24" t="str">
        <f ca="1">IF(A1389="","",VLOOKUP(A1389,OFFSET(主干线!$C$2,0,0,2000,6),6,FALSE))</f>
        <v/>
      </c>
    </row>
    <row r="1390" spans="1:5">
      <c r="A1390" s="24" t="str">
        <f>IF([1]新扩建线路!A1390="","",[1]新扩建线路!A1390)</f>
        <v/>
      </c>
      <c r="B1390" s="24" t="str">
        <f>IF([1]新扩建线路!B1390="","",[1]新扩建线路!B1390)</f>
        <v/>
      </c>
      <c r="C1390" s="24" t="str">
        <f>IF([1]新扩建线路!C1390="","",[1]新扩建线路!C1390)</f>
        <v/>
      </c>
      <c r="D1390" s="24" t="str">
        <f ca="1">IF(A1390="","",VLOOKUP(A1390,OFFSET(主干线!$C$2,0,0,2000,4),4,FALSE))</f>
        <v/>
      </c>
      <c r="E1390" s="24" t="str">
        <f ca="1">IF(A1390="","",VLOOKUP(A1390,OFFSET(主干线!$C$2,0,0,2000,6),6,FALSE))</f>
        <v/>
      </c>
    </row>
    <row r="1391" spans="1:5">
      <c r="A1391" s="24" t="str">
        <f>IF([1]新扩建线路!A1391="","",[1]新扩建线路!A1391)</f>
        <v/>
      </c>
      <c r="B1391" s="24" t="str">
        <f>IF([1]新扩建线路!B1391="","",[1]新扩建线路!B1391)</f>
        <v/>
      </c>
      <c r="C1391" s="24" t="str">
        <f>IF([1]新扩建线路!C1391="","",[1]新扩建线路!C1391)</f>
        <v/>
      </c>
      <c r="D1391" s="24" t="str">
        <f ca="1">IF(A1391="","",VLOOKUP(A1391,OFFSET(主干线!$C$2,0,0,2000,4),4,FALSE))</f>
        <v/>
      </c>
      <c r="E1391" s="24" t="str">
        <f ca="1">IF(A1391="","",VLOOKUP(A1391,OFFSET(主干线!$C$2,0,0,2000,6),6,FALSE))</f>
        <v/>
      </c>
    </row>
    <row r="1392" spans="1:5">
      <c r="A1392" s="24" t="str">
        <f>IF([1]新扩建线路!A1392="","",[1]新扩建线路!A1392)</f>
        <v/>
      </c>
      <c r="B1392" s="24" t="str">
        <f>IF([1]新扩建线路!B1392="","",[1]新扩建线路!B1392)</f>
        <v/>
      </c>
      <c r="C1392" s="24" t="str">
        <f>IF([1]新扩建线路!C1392="","",[1]新扩建线路!C1392)</f>
        <v/>
      </c>
      <c r="D1392" s="24" t="str">
        <f ca="1">IF(A1392="","",VLOOKUP(A1392,OFFSET(主干线!$C$2,0,0,2000,4),4,FALSE))</f>
        <v/>
      </c>
      <c r="E1392" s="24" t="str">
        <f ca="1">IF(A1392="","",VLOOKUP(A1392,OFFSET(主干线!$C$2,0,0,2000,6),6,FALSE))</f>
        <v/>
      </c>
    </row>
    <row r="1393" spans="1:5">
      <c r="A1393" s="24" t="str">
        <f>IF([1]新扩建线路!A1393="","",[1]新扩建线路!A1393)</f>
        <v/>
      </c>
      <c r="B1393" s="24" t="str">
        <f>IF([1]新扩建线路!B1393="","",[1]新扩建线路!B1393)</f>
        <v/>
      </c>
      <c r="C1393" s="24" t="str">
        <f>IF([1]新扩建线路!C1393="","",[1]新扩建线路!C1393)</f>
        <v/>
      </c>
      <c r="D1393" s="24" t="str">
        <f ca="1">IF(A1393="","",VLOOKUP(A1393,OFFSET(主干线!$C$2,0,0,2000,4),4,FALSE))</f>
        <v/>
      </c>
      <c r="E1393" s="24" t="str">
        <f ca="1">IF(A1393="","",VLOOKUP(A1393,OFFSET(主干线!$C$2,0,0,2000,6),6,FALSE))</f>
        <v/>
      </c>
    </row>
    <row r="1394" spans="1:5">
      <c r="A1394" s="24" t="str">
        <f>IF([1]新扩建线路!A1394="","",[1]新扩建线路!A1394)</f>
        <v/>
      </c>
      <c r="B1394" s="24" t="str">
        <f>IF([1]新扩建线路!B1394="","",[1]新扩建线路!B1394)</f>
        <v/>
      </c>
      <c r="C1394" s="24" t="str">
        <f>IF([1]新扩建线路!C1394="","",[1]新扩建线路!C1394)</f>
        <v/>
      </c>
      <c r="D1394" s="24" t="str">
        <f ca="1">IF(A1394="","",VLOOKUP(A1394,OFFSET(主干线!$C$2,0,0,2000,4),4,FALSE))</f>
        <v/>
      </c>
      <c r="E1394" s="24" t="str">
        <f ca="1">IF(A1394="","",VLOOKUP(A1394,OFFSET(主干线!$C$2,0,0,2000,6),6,FALSE))</f>
        <v/>
      </c>
    </row>
    <row r="1395" spans="1:5">
      <c r="A1395" s="24" t="str">
        <f>IF([1]新扩建线路!A1395="","",[1]新扩建线路!A1395)</f>
        <v/>
      </c>
      <c r="B1395" s="24" t="str">
        <f>IF([1]新扩建线路!B1395="","",[1]新扩建线路!B1395)</f>
        <v/>
      </c>
      <c r="C1395" s="24" t="str">
        <f>IF([1]新扩建线路!C1395="","",[1]新扩建线路!C1395)</f>
        <v/>
      </c>
      <c r="D1395" s="24" t="str">
        <f ca="1">IF(A1395="","",VLOOKUP(A1395,OFFSET(主干线!$C$2,0,0,2000,4),4,FALSE))</f>
        <v/>
      </c>
      <c r="E1395" s="24" t="str">
        <f ca="1">IF(A1395="","",VLOOKUP(A1395,OFFSET(主干线!$C$2,0,0,2000,6),6,FALSE))</f>
        <v/>
      </c>
    </row>
    <row r="1396" spans="1:5">
      <c r="A1396" s="24" t="str">
        <f>IF([1]新扩建线路!A1396="","",[1]新扩建线路!A1396)</f>
        <v/>
      </c>
      <c r="B1396" s="24" t="str">
        <f>IF([1]新扩建线路!B1396="","",[1]新扩建线路!B1396)</f>
        <v/>
      </c>
      <c r="C1396" s="24" t="str">
        <f>IF([1]新扩建线路!C1396="","",[1]新扩建线路!C1396)</f>
        <v/>
      </c>
      <c r="D1396" s="24" t="str">
        <f ca="1">IF(A1396="","",VLOOKUP(A1396,OFFSET(主干线!$C$2,0,0,2000,4),4,FALSE))</f>
        <v/>
      </c>
      <c r="E1396" s="24" t="str">
        <f ca="1">IF(A1396="","",VLOOKUP(A1396,OFFSET(主干线!$C$2,0,0,2000,6),6,FALSE))</f>
        <v/>
      </c>
    </row>
    <row r="1397" spans="1:5">
      <c r="A1397" s="24" t="str">
        <f>IF([1]新扩建线路!A1397="","",[1]新扩建线路!A1397)</f>
        <v/>
      </c>
      <c r="B1397" s="24" t="str">
        <f>IF([1]新扩建线路!B1397="","",[1]新扩建线路!B1397)</f>
        <v/>
      </c>
      <c r="C1397" s="24" t="str">
        <f>IF([1]新扩建线路!C1397="","",[1]新扩建线路!C1397)</f>
        <v/>
      </c>
      <c r="D1397" s="24" t="str">
        <f ca="1">IF(A1397="","",VLOOKUP(A1397,OFFSET(主干线!$C$2,0,0,2000,4),4,FALSE))</f>
        <v/>
      </c>
      <c r="E1397" s="24" t="str">
        <f ca="1">IF(A1397="","",VLOOKUP(A1397,OFFSET(主干线!$C$2,0,0,2000,6),6,FALSE))</f>
        <v/>
      </c>
    </row>
    <row r="1398" spans="1:5">
      <c r="A1398" s="24" t="str">
        <f>IF([1]新扩建线路!A1398="","",[1]新扩建线路!A1398)</f>
        <v/>
      </c>
      <c r="B1398" s="24" t="str">
        <f>IF([1]新扩建线路!B1398="","",[1]新扩建线路!B1398)</f>
        <v/>
      </c>
      <c r="C1398" s="24" t="str">
        <f>IF([1]新扩建线路!C1398="","",[1]新扩建线路!C1398)</f>
        <v/>
      </c>
      <c r="D1398" s="24" t="str">
        <f ca="1">IF(A1398="","",VLOOKUP(A1398,OFFSET(主干线!$C$2,0,0,2000,4),4,FALSE))</f>
        <v/>
      </c>
      <c r="E1398" s="24" t="str">
        <f ca="1">IF(A1398="","",VLOOKUP(A1398,OFFSET(主干线!$C$2,0,0,2000,6),6,FALSE))</f>
        <v/>
      </c>
    </row>
    <row r="1399" spans="1:5">
      <c r="A1399" s="24" t="str">
        <f>IF([1]新扩建线路!A1399="","",[1]新扩建线路!A1399)</f>
        <v/>
      </c>
      <c r="B1399" s="24" t="str">
        <f>IF([1]新扩建线路!B1399="","",[1]新扩建线路!B1399)</f>
        <v/>
      </c>
      <c r="C1399" s="24" t="str">
        <f>IF([1]新扩建线路!C1399="","",[1]新扩建线路!C1399)</f>
        <v/>
      </c>
      <c r="D1399" s="24" t="str">
        <f ca="1">IF(A1399="","",VLOOKUP(A1399,OFFSET(主干线!$C$2,0,0,2000,4),4,FALSE))</f>
        <v/>
      </c>
      <c r="E1399" s="24" t="str">
        <f ca="1">IF(A1399="","",VLOOKUP(A1399,OFFSET(主干线!$C$2,0,0,2000,6),6,FALSE))</f>
        <v/>
      </c>
    </row>
    <row r="1400" spans="1:5">
      <c r="A1400" s="24" t="str">
        <f>IF([1]新扩建线路!A1400="","",[1]新扩建线路!A1400)</f>
        <v/>
      </c>
      <c r="B1400" s="24" t="str">
        <f>IF([1]新扩建线路!B1400="","",[1]新扩建线路!B1400)</f>
        <v/>
      </c>
      <c r="C1400" s="24" t="str">
        <f>IF([1]新扩建线路!C1400="","",[1]新扩建线路!C1400)</f>
        <v/>
      </c>
      <c r="D1400" s="24" t="str">
        <f ca="1">IF(A1400="","",VLOOKUP(A1400,OFFSET(主干线!$C$2,0,0,2000,4),4,FALSE))</f>
        <v/>
      </c>
      <c r="E1400" s="24" t="str">
        <f ca="1">IF(A1400="","",VLOOKUP(A1400,OFFSET(主干线!$C$2,0,0,2000,6),6,FALSE))</f>
        <v/>
      </c>
    </row>
    <row r="1401" spans="1:5">
      <c r="A1401" s="24" t="str">
        <f>IF([1]新扩建线路!A1401="","",[1]新扩建线路!A1401)</f>
        <v/>
      </c>
      <c r="B1401" s="24" t="str">
        <f>IF([1]新扩建线路!B1401="","",[1]新扩建线路!B1401)</f>
        <v/>
      </c>
      <c r="C1401" s="24" t="str">
        <f>IF([1]新扩建线路!C1401="","",[1]新扩建线路!C1401)</f>
        <v/>
      </c>
      <c r="D1401" s="24" t="str">
        <f ca="1">IF(A1401="","",VLOOKUP(A1401,OFFSET(主干线!$C$2,0,0,2000,4),4,FALSE))</f>
        <v/>
      </c>
      <c r="E1401" s="24" t="str">
        <f ca="1">IF(A1401="","",VLOOKUP(A1401,OFFSET(主干线!$C$2,0,0,2000,6),6,FALSE))</f>
        <v/>
      </c>
    </row>
    <row r="1402" spans="1:5">
      <c r="A1402" s="24" t="str">
        <f>IF([1]新扩建线路!A1402="","",[1]新扩建线路!A1402)</f>
        <v/>
      </c>
      <c r="B1402" s="24" t="str">
        <f>IF([1]新扩建线路!B1402="","",[1]新扩建线路!B1402)</f>
        <v/>
      </c>
      <c r="C1402" s="24" t="str">
        <f>IF([1]新扩建线路!C1402="","",[1]新扩建线路!C1402)</f>
        <v/>
      </c>
      <c r="D1402" s="24" t="str">
        <f ca="1">IF(A1402="","",VLOOKUP(A1402,OFFSET(主干线!$C$2,0,0,2000,4),4,FALSE))</f>
        <v/>
      </c>
      <c r="E1402" s="24" t="str">
        <f ca="1">IF(A1402="","",VLOOKUP(A1402,OFFSET(主干线!$C$2,0,0,2000,6),6,FALSE))</f>
        <v/>
      </c>
    </row>
    <row r="1403" spans="1:5">
      <c r="A1403" s="24" t="str">
        <f>IF([1]新扩建线路!A1403="","",[1]新扩建线路!A1403)</f>
        <v/>
      </c>
      <c r="B1403" s="24" t="str">
        <f>IF([1]新扩建线路!B1403="","",[1]新扩建线路!B1403)</f>
        <v/>
      </c>
      <c r="C1403" s="24" t="str">
        <f>IF([1]新扩建线路!C1403="","",[1]新扩建线路!C1403)</f>
        <v/>
      </c>
      <c r="D1403" s="24" t="str">
        <f ca="1">IF(A1403="","",VLOOKUP(A1403,OFFSET(主干线!$C$2,0,0,2000,4),4,FALSE))</f>
        <v/>
      </c>
      <c r="E1403" s="24" t="str">
        <f ca="1">IF(A1403="","",VLOOKUP(A1403,OFFSET(主干线!$C$2,0,0,2000,6),6,FALSE))</f>
        <v/>
      </c>
    </row>
    <row r="1404" spans="1:5">
      <c r="A1404" s="24" t="str">
        <f>IF([1]新扩建线路!A1404="","",[1]新扩建线路!A1404)</f>
        <v/>
      </c>
      <c r="B1404" s="24" t="str">
        <f>IF([1]新扩建线路!B1404="","",[1]新扩建线路!B1404)</f>
        <v/>
      </c>
      <c r="C1404" s="24" t="str">
        <f>IF([1]新扩建线路!C1404="","",[1]新扩建线路!C1404)</f>
        <v/>
      </c>
      <c r="D1404" s="24" t="str">
        <f ca="1">IF(A1404="","",VLOOKUP(A1404,OFFSET(主干线!$C$2,0,0,2000,4),4,FALSE))</f>
        <v/>
      </c>
      <c r="E1404" s="24" t="str">
        <f ca="1">IF(A1404="","",VLOOKUP(A1404,OFFSET(主干线!$C$2,0,0,2000,6),6,FALSE))</f>
        <v/>
      </c>
    </row>
    <row r="1405" spans="1:5">
      <c r="A1405" s="24" t="str">
        <f>IF([1]新扩建线路!A1405="","",[1]新扩建线路!A1405)</f>
        <v/>
      </c>
      <c r="B1405" s="24" t="str">
        <f>IF([1]新扩建线路!B1405="","",[1]新扩建线路!B1405)</f>
        <v/>
      </c>
      <c r="C1405" s="24" t="str">
        <f>IF([1]新扩建线路!C1405="","",[1]新扩建线路!C1405)</f>
        <v/>
      </c>
      <c r="D1405" s="24" t="str">
        <f ca="1">IF(A1405="","",VLOOKUP(A1405,OFFSET(主干线!$C$2,0,0,2000,4),4,FALSE))</f>
        <v/>
      </c>
      <c r="E1405" s="24" t="str">
        <f ca="1">IF(A1405="","",VLOOKUP(A1405,OFFSET(主干线!$C$2,0,0,2000,6),6,FALSE))</f>
        <v/>
      </c>
    </row>
    <row r="1406" spans="1:5">
      <c r="A1406" s="24" t="str">
        <f>IF([1]新扩建线路!A1406="","",[1]新扩建线路!A1406)</f>
        <v/>
      </c>
      <c r="B1406" s="24" t="str">
        <f>IF([1]新扩建线路!B1406="","",[1]新扩建线路!B1406)</f>
        <v/>
      </c>
      <c r="C1406" s="24" t="str">
        <f>IF([1]新扩建线路!C1406="","",[1]新扩建线路!C1406)</f>
        <v/>
      </c>
      <c r="D1406" s="24" t="str">
        <f ca="1">IF(A1406="","",VLOOKUP(A1406,OFFSET(主干线!$C$2,0,0,2000,4),4,FALSE))</f>
        <v/>
      </c>
      <c r="E1406" s="24" t="str">
        <f ca="1">IF(A1406="","",VLOOKUP(A1406,OFFSET(主干线!$C$2,0,0,2000,6),6,FALSE))</f>
        <v/>
      </c>
    </row>
    <row r="1407" spans="1:5">
      <c r="A1407" s="24" t="str">
        <f>IF([1]新扩建线路!A1407="","",[1]新扩建线路!A1407)</f>
        <v/>
      </c>
      <c r="B1407" s="24" t="str">
        <f>IF([1]新扩建线路!B1407="","",[1]新扩建线路!B1407)</f>
        <v/>
      </c>
      <c r="C1407" s="24" t="str">
        <f>IF([1]新扩建线路!C1407="","",[1]新扩建线路!C1407)</f>
        <v/>
      </c>
      <c r="D1407" s="24" t="str">
        <f ca="1">IF(A1407="","",VLOOKUP(A1407,OFFSET(主干线!$C$2,0,0,2000,4),4,FALSE))</f>
        <v/>
      </c>
      <c r="E1407" s="24" t="str">
        <f ca="1">IF(A1407="","",VLOOKUP(A1407,OFFSET(主干线!$C$2,0,0,2000,6),6,FALSE))</f>
        <v/>
      </c>
    </row>
    <row r="1408" spans="1:5">
      <c r="A1408" s="24" t="str">
        <f>IF([1]新扩建线路!A1408="","",[1]新扩建线路!A1408)</f>
        <v/>
      </c>
      <c r="B1408" s="24" t="str">
        <f>IF([1]新扩建线路!B1408="","",[1]新扩建线路!B1408)</f>
        <v/>
      </c>
      <c r="C1408" s="24" t="str">
        <f>IF([1]新扩建线路!C1408="","",[1]新扩建线路!C1408)</f>
        <v/>
      </c>
      <c r="D1408" s="24" t="str">
        <f ca="1">IF(A1408="","",VLOOKUP(A1408,OFFSET(主干线!$C$2,0,0,2000,4),4,FALSE))</f>
        <v/>
      </c>
      <c r="E1408" s="24" t="str">
        <f ca="1">IF(A1408="","",VLOOKUP(A1408,OFFSET(主干线!$C$2,0,0,2000,6),6,FALSE))</f>
        <v/>
      </c>
    </row>
    <row r="1409" spans="1:5">
      <c r="A1409" s="24" t="str">
        <f>IF([1]新扩建线路!A1409="","",[1]新扩建线路!A1409)</f>
        <v/>
      </c>
      <c r="B1409" s="24" t="str">
        <f>IF([1]新扩建线路!B1409="","",[1]新扩建线路!B1409)</f>
        <v/>
      </c>
      <c r="C1409" s="24" t="str">
        <f>IF([1]新扩建线路!C1409="","",[1]新扩建线路!C1409)</f>
        <v/>
      </c>
      <c r="D1409" s="24" t="str">
        <f ca="1">IF(A1409="","",VLOOKUP(A1409,OFFSET(主干线!$C$2,0,0,2000,4),4,FALSE))</f>
        <v/>
      </c>
      <c r="E1409" s="24" t="str">
        <f ca="1">IF(A1409="","",VLOOKUP(A1409,OFFSET(主干线!$C$2,0,0,2000,6),6,FALSE))</f>
        <v/>
      </c>
    </row>
    <row r="1410" spans="1:5">
      <c r="A1410" s="24" t="str">
        <f>IF([1]新扩建线路!A1410="","",[1]新扩建线路!A1410)</f>
        <v/>
      </c>
      <c r="B1410" s="24" t="str">
        <f>IF([1]新扩建线路!B1410="","",[1]新扩建线路!B1410)</f>
        <v/>
      </c>
      <c r="C1410" s="24" t="str">
        <f>IF([1]新扩建线路!C1410="","",[1]新扩建线路!C1410)</f>
        <v/>
      </c>
      <c r="D1410" s="24" t="str">
        <f ca="1">IF(A1410="","",VLOOKUP(A1410,OFFSET(主干线!$C$2,0,0,2000,4),4,FALSE))</f>
        <v/>
      </c>
      <c r="E1410" s="24" t="str">
        <f ca="1">IF(A1410="","",VLOOKUP(A1410,OFFSET(主干线!$C$2,0,0,2000,6),6,FALSE))</f>
        <v/>
      </c>
    </row>
    <row r="1411" spans="1:5">
      <c r="A1411" s="24" t="str">
        <f>IF([1]新扩建线路!A1411="","",[1]新扩建线路!A1411)</f>
        <v/>
      </c>
      <c r="B1411" s="24" t="str">
        <f>IF([1]新扩建线路!B1411="","",[1]新扩建线路!B1411)</f>
        <v/>
      </c>
      <c r="C1411" s="24" t="str">
        <f>IF([1]新扩建线路!C1411="","",[1]新扩建线路!C1411)</f>
        <v/>
      </c>
      <c r="D1411" s="24" t="str">
        <f ca="1">IF(A1411="","",VLOOKUP(A1411,OFFSET(主干线!$C$2,0,0,2000,4),4,FALSE))</f>
        <v/>
      </c>
      <c r="E1411" s="24" t="str">
        <f ca="1">IF(A1411="","",VLOOKUP(A1411,OFFSET(主干线!$C$2,0,0,2000,6),6,FALSE))</f>
        <v/>
      </c>
    </row>
    <row r="1412" spans="1:5">
      <c r="A1412" s="24" t="str">
        <f>IF([1]新扩建线路!A1412="","",[1]新扩建线路!A1412)</f>
        <v/>
      </c>
      <c r="B1412" s="24" t="str">
        <f>IF([1]新扩建线路!B1412="","",[1]新扩建线路!B1412)</f>
        <v/>
      </c>
      <c r="C1412" s="24" t="str">
        <f>IF([1]新扩建线路!C1412="","",[1]新扩建线路!C1412)</f>
        <v/>
      </c>
      <c r="D1412" s="24" t="str">
        <f ca="1">IF(A1412="","",VLOOKUP(A1412,OFFSET(主干线!$C$2,0,0,2000,4),4,FALSE))</f>
        <v/>
      </c>
      <c r="E1412" s="24" t="str">
        <f ca="1">IF(A1412="","",VLOOKUP(A1412,OFFSET(主干线!$C$2,0,0,2000,6),6,FALSE))</f>
        <v/>
      </c>
    </row>
    <row r="1413" spans="1:5">
      <c r="A1413" s="24" t="str">
        <f>IF([1]新扩建线路!A1413="","",[1]新扩建线路!A1413)</f>
        <v/>
      </c>
      <c r="B1413" s="24" t="str">
        <f>IF([1]新扩建线路!B1413="","",[1]新扩建线路!B1413)</f>
        <v/>
      </c>
      <c r="C1413" s="24" t="str">
        <f>IF([1]新扩建线路!C1413="","",[1]新扩建线路!C1413)</f>
        <v/>
      </c>
      <c r="D1413" s="24" t="str">
        <f ca="1">IF(A1413="","",VLOOKUP(A1413,OFFSET(主干线!$C$2,0,0,2000,4),4,FALSE))</f>
        <v/>
      </c>
      <c r="E1413" s="24" t="str">
        <f ca="1">IF(A1413="","",VLOOKUP(A1413,OFFSET(主干线!$C$2,0,0,2000,6),6,FALSE))</f>
        <v/>
      </c>
    </row>
    <row r="1414" spans="1:5">
      <c r="A1414" s="24" t="str">
        <f>IF([1]新扩建线路!A1414="","",[1]新扩建线路!A1414)</f>
        <v/>
      </c>
      <c r="B1414" s="24" t="str">
        <f>IF([1]新扩建线路!B1414="","",[1]新扩建线路!B1414)</f>
        <v/>
      </c>
      <c r="C1414" s="24" t="str">
        <f>IF([1]新扩建线路!C1414="","",[1]新扩建线路!C1414)</f>
        <v/>
      </c>
      <c r="D1414" s="24" t="str">
        <f ca="1">IF(A1414="","",VLOOKUP(A1414,OFFSET(主干线!$C$2,0,0,2000,4),4,FALSE))</f>
        <v/>
      </c>
      <c r="E1414" s="24" t="str">
        <f ca="1">IF(A1414="","",VLOOKUP(A1414,OFFSET(主干线!$C$2,0,0,2000,6),6,FALSE))</f>
        <v/>
      </c>
    </row>
    <row r="1415" spans="1:5">
      <c r="A1415" s="24" t="str">
        <f>IF([1]新扩建线路!A1415="","",[1]新扩建线路!A1415)</f>
        <v/>
      </c>
      <c r="B1415" s="24" t="str">
        <f>IF([1]新扩建线路!B1415="","",[1]新扩建线路!B1415)</f>
        <v/>
      </c>
      <c r="C1415" s="24" t="str">
        <f>IF([1]新扩建线路!C1415="","",[1]新扩建线路!C1415)</f>
        <v/>
      </c>
      <c r="D1415" s="24" t="str">
        <f ca="1">IF(A1415="","",VLOOKUP(A1415,OFFSET(主干线!$C$2,0,0,2000,4),4,FALSE))</f>
        <v/>
      </c>
      <c r="E1415" s="24" t="str">
        <f ca="1">IF(A1415="","",VLOOKUP(A1415,OFFSET(主干线!$C$2,0,0,2000,6),6,FALSE))</f>
        <v/>
      </c>
    </row>
    <row r="1416" spans="1:5">
      <c r="A1416" s="24" t="str">
        <f>IF([1]新扩建线路!A1416="","",[1]新扩建线路!A1416)</f>
        <v/>
      </c>
      <c r="B1416" s="24" t="str">
        <f>IF([1]新扩建线路!B1416="","",[1]新扩建线路!B1416)</f>
        <v/>
      </c>
      <c r="C1416" s="24" t="str">
        <f>IF([1]新扩建线路!C1416="","",[1]新扩建线路!C1416)</f>
        <v/>
      </c>
      <c r="D1416" s="24" t="str">
        <f ca="1">IF(A1416="","",VLOOKUP(A1416,OFFSET(主干线!$C$2,0,0,2000,4),4,FALSE))</f>
        <v/>
      </c>
      <c r="E1416" s="24" t="str">
        <f ca="1">IF(A1416="","",VLOOKUP(A1416,OFFSET(主干线!$C$2,0,0,2000,6),6,FALSE))</f>
        <v/>
      </c>
    </row>
    <row r="1417" spans="1:5">
      <c r="A1417" s="24" t="str">
        <f>IF([1]新扩建线路!A1417="","",[1]新扩建线路!A1417)</f>
        <v/>
      </c>
      <c r="B1417" s="24" t="str">
        <f>IF([1]新扩建线路!B1417="","",[1]新扩建线路!B1417)</f>
        <v/>
      </c>
      <c r="C1417" s="24" t="str">
        <f>IF([1]新扩建线路!C1417="","",[1]新扩建线路!C1417)</f>
        <v/>
      </c>
      <c r="D1417" s="24" t="str">
        <f ca="1">IF(A1417="","",VLOOKUP(A1417,OFFSET(主干线!$C$2,0,0,2000,4),4,FALSE))</f>
        <v/>
      </c>
      <c r="E1417" s="24" t="str">
        <f ca="1">IF(A1417="","",VLOOKUP(A1417,OFFSET(主干线!$C$2,0,0,2000,6),6,FALSE))</f>
        <v/>
      </c>
    </row>
    <row r="1418" spans="1:5">
      <c r="A1418" s="24" t="str">
        <f>IF([1]新扩建线路!A1418="","",[1]新扩建线路!A1418)</f>
        <v/>
      </c>
      <c r="B1418" s="24" t="str">
        <f>IF([1]新扩建线路!B1418="","",[1]新扩建线路!B1418)</f>
        <v/>
      </c>
      <c r="C1418" s="24" t="str">
        <f>IF([1]新扩建线路!C1418="","",[1]新扩建线路!C1418)</f>
        <v/>
      </c>
      <c r="D1418" s="24" t="str">
        <f ca="1">IF(A1418="","",VLOOKUP(A1418,OFFSET(主干线!$C$2,0,0,2000,4),4,FALSE))</f>
        <v/>
      </c>
      <c r="E1418" s="24" t="str">
        <f ca="1">IF(A1418="","",VLOOKUP(A1418,OFFSET(主干线!$C$2,0,0,2000,6),6,FALSE))</f>
        <v/>
      </c>
    </row>
    <row r="1419" spans="1:5">
      <c r="A1419" s="24" t="str">
        <f>IF([1]新扩建线路!A1419="","",[1]新扩建线路!A1419)</f>
        <v/>
      </c>
      <c r="B1419" s="24" t="str">
        <f>IF([1]新扩建线路!B1419="","",[1]新扩建线路!B1419)</f>
        <v/>
      </c>
      <c r="C1419" s="24" t="str">
        <f>IF([1]新扩建线路!C1419="","",[1]新扩建线路!C1419)</f>
        <v/>
      </c>
      <c r="D1419" s="24" t="str">
        <f ca="1">IF(A1419="","",VLOOKUP(A1419,OFFSET(主干线!$C$2,0,0,2000,4),4,FALSE))</f>
        <v/>
      </c>
      <c r="E1419" s="24" t="str">
        <f ca="1">IF(A1419="","",VLOOKUP(A1419,OFFSET(主干线!$C$2,0,0,2000,6),6,FALSE))</f>
        <v/>
      </c>
    </row>
    <row r="1420" spans="1:5">
      <c r="A1420" s="24" t="str">
        <f>IF([1]新扩建线路!A1420="","",[1]新扩建线路!A1420)</f>
        <v/>
      </c>
      <c r="B1420" s="24" t="str">
        <f>IF([1]新扩建线路!B1420="","",[1]新扩建线路!B1420)</f>
        <v/>
      </c>
      <c r="C1420" s="24" t="str">
        <f>IF([1]新扩建线路!C1420="","",[1]新扩建线路!C1420)</f>
        <v/>
      </c>
      <c r="D1420" s="24" t="str">
        <f ca="1">IF(A1420="","",VLOOKUP(A1420,OFFSET(主干线!$C$2,0,0,2000,4),4,FALSE))</f>
        <v/>
      </c>
      <c r="E1420" s="24" t="str">
        <f ca="1">IF(A1420="","",VLOOKUP(A1420,OFFSET(主干线!$C$2,0,0,2000,6),6,FALSE))</f>
        <v/>
      </c>
    </row>
    <row r="1421" spans="1:5">
      <c r="A1421" s="24" t="str">
        <f>IF([1]新扩建线路!A1421="","",[1]新扩建线路!A1421)</f>
        <v/>
      </c>
      <c r="B1421" s="24" t="str">
        <f>IF([1]新扩建线路!B1421="","",[1]新扩建线路!B1421)</f>
        <v/>
      </c>
      <c r="C1421" s="24" t="str">
        <f>IF([1]新扩建线路!C1421="","",[1]新扩建线路!C1421)</f>
        <v/>
      </c>
      <c r="D1421" s="24" t="str">
        <f ca="1">IF(A1421="","",VLOOKUP(A1421,OFFSET(主干线!$C$2,0,0,2000,4),4,FALSE))</f>
        <v/>
      </c>
      <c r="E1421" s="24" t="str">
        <f ca="1">IF(A1421="","",VLOOKUP(A1421,OFFSET(主干线!$C$2,0,0,2000,6),6,FALSE))</f>
        <v/>
      </c>
    </row>
    <row r="1422" spans="1:5">
      <c r="A1422" s="24" t="str">
        <f>IF([1]新扩建线路!A1422="","",[1]新扩建线路!A1422)</f>
        <v/>
      </c>
      <c r="B1422" s="24" t="str">
        <f>IF([1]新扩建线路!B1422="","",[1]新扩建线路!B1422)</f>
        <v/>
      </c>
      <c r="C1422" s="24" t="str">
        <f>IF([1]新扩建线路!C1422="","",[1]新扩建线路!C1422)</f>
        <v/>
      </c>
      <c r="D1422" s="24" t="str">
        <f ca="1">IF(A1422="","",VLOOKUP(A1422,OFFSET(主干线!$C$2,0,0,2000,4),4,FALSE))</f>
        <v/>
      </c>
      <c r="E1422" s="24" t="str">
        <f ca="1">IF(A1422="","",VLOOKUP(A1422,OFFSET(主干线!$C$2,0,0,2000,6),6,FALSE))</f>
        <v/>
      </c>
    </row>
    <row r="1423" spans="1:5">
      <c r="A1423" s="24" t="str">
        <f>IF([1]新扩建线路!A1423="","",[1]新扩建线路!A1423)</f>
        <v/>
      </c>
      <c r="B1423" s="24" t="str">
        <f>IF([1]新扩建线路!B1423="","",[1]新扩建线路!B1423)</f>
        <v/>
      </c>
      <c r="C1423" s="24" t="str">
        <f>IF([1]新扩建线路!C1423="","",[1]新扩建线路!C1423)</f>
        <v/>
      </c>
      <c r="D1423" s="24" t="str">
        <f ca="1">IF(A1423="","",VLOOKUP(A1423,OFFSET(主干线!$C$2,0,0,2000,4),4,FALSE))</f>
        <v/>
      </c>
      <c r="E1423" s="24" t="str">
        <f ca="1">IF(A1423="","",VLOOKUP(A1423,OFFSET(主干线!$C$2,0,0,2000,6),6,FALSE))</f>
        <v/>
      </c>
    </row>
    <row r="1424" spans="1:5">
      <c r="A1424" s="24" t="str">
        <f>IF([1]新扩建线路!A1424="","",[1]新扩建线路!A1424)</f>
        <v/>
      </c>
      <c r="B1424" s="24" t="str">
        <f>IF([1]新扩建线路!B1424="","",[1]新扩建线路!B1424)</f>
        <v/>
      </c>
      <c r="C1424" s="24" t="str">
        <f>IF([1]新扩建线路!C1424="","",[1]新扩建线路!C1424)</f>
        <v/>
      </c>
      <c r="D1424" s="24" t="str">
        <f ca="1">IF(A1424="","",VLOOKUP(A1424,OFFSET(主干线!$C$2,0,0,2000,4),4,FALSE))</f>
        <v/>
      </c>
      <c r="E1424" s="24" t="str">
        <f ca="1">IF(A1424="","",VLOOKUP(A1424,OFFSET(主干线!$C$2,0,0,2000,6),6,FALSE))</f>
        <v/>
      </c>
    </row>
    <row r="1425" spans="1:5">
      <c r="A1425" s="24" t="str">
        <f>IF([1]新扩建线路!A1425="","",[1]新扩建线路!A1425)</f>
        <v/>
      </c>
      <c r="B1425" s="24" t="str">
        <f>IF([1]新扩建线路!B1425="","",[1]新扩建线路!B1425)</f>
        <v/>
      </c>
      <c r="C1425" s="24" t="str">
        <f>IF([1]新扩建线路!C1425="","",[1]新扩建线路!C1425)</f>
        <v/>
      </c>
      <c r="D1425" s="24" t="str">
        <f ca="1">IF(A1425="","",VLOOKUP(A1425,OFFSET(主干线!$C$2,0,0,2000,4),4,FALSE))</f>
        <v/>
      </c>
      <c r="E1425" s="24" t="str">
        <f ca="1">IF(A1425="","",VLOOKUP(A1425,OFFSET(主干线!$C$2,0,0,2000,6),6,FALSE))</f>
        <v/>
      </c>
    </row>
    <row r="1426" spans="1:5">
      <c r="A1426" s="24" t="str">
        <f>IF([1]新扩建线路!A1426="","",[1]新扩建线路!A1426)</f>
        <v/>
      </c>
      <c r="B1426" s="24" t="str">
        <f>IF([1]新扩建线路!B1426="","",[1]新扩建线路!B1426)</f>
        <v/>
      </c>
      <c r="C1426" s="24" t="str">
        <f>IF([1]新扩建线路!C1426="","",[1]新扩建线路!C1426)</f>
        <v/>
      </c>
      <c r="D1426" s="24" t="str">
        <f ca="1">IF(A1426="","",VLOOKUP(A1426,OFFSET(主干线!$C$2,0,0,2000,4),4,FALSE))</f>
        <v/>
      </c>
      <c r="E1426" s="24" t="str">
        <f ca="1">IF(A1426="","",VLOOKUP(A1426,OFFSET(主干线!$C$2,0,0,2000,6),6,FALSE))</f>
        <v/>
      </c>
    </row>
    <row r="1427" spans="1:5">
      <c r="A1427" s="24" t="str">
        <f>IF([1]新扩建线路!A1427="","",[1]新扩建线路!A1427)</f>
        <v/>
      </c>
      <c r="B1427" s="24" t="str">
        <f>IF([1]新扩建线路!B1427="","",[1]新扩建线路!B1427)</f>
        <v/>
      </c>
      <c r="C1427" s="24" t="str">
        <f>IF([1]新扩建线路!C1427="","",[1]新扩建线路!C1427)</f>
        <v/>
      </c>
      <c r="D1427" s="24" t="str">
        <f ca="1">IF(A1427="","",VLOOKUP(A1427,OFFSET(主干线!$C$2,0,0,2000,4),4,FALSE))</f>
        <v/>
      </c>
      <c r="E1427" s="24" t="str">
        <f ca="1">IF(A1427="","",VLOOKUP(A1427,OFFSET(主干线!$C$2,0,0,2000,6),6,FALSE))</f>
        <v/>
      </c>
    </row>
    <row r="1428" spans="1:5">
      <c r="A1428" s="24" t="str">
        <f>IF([1]新扩建线路!A1428="","",[1]新扩建线路!A1428)</f>
        <v/>
      </c>
      <c r="B1428" s="24" t="str">
        <f>IF([1]新扩建线路!B1428="","",[1]新扩建线路!B1428)</f>
        <v/>
      </c>
      <c r="C1428" s="24" t="str">
        <f>IF([1]新扩建线路!C1428="","",[1]新扩建线路!C1428)</f>
        <v/>
      </c>
      <c r="D1428" s="24" t="str">
        <f ca="1">IF(A1428="","",VLOOKUP(A1428,OFFSET(主干线!$C$2,0,0,2000,4),4,FALSE))</f>
        <v/>
      </c>
      <c r="E1428" s="24" t="str">
        <f ca="1">IF(A1428="","",VLOOKUP(A1428,OFFSET(主干线!$C$2,0,0,2000,6),6,FALSE))</f>
        <v/>
      </c>
    </row>
    <row r="1429" spans="1:5">
      <c r="A1429" s="24" t="str">
        <f>IF([1]新扩建线路!A1429="","",[1]新扩建线路!A1429)</f>
        <v/>
      </c>
      <c r="B1429" s="24" t="str">
        <f>IF([1]新扩建线路!B1429="","",[1]新扩建线路!B1429)</f>
        <v/>
      </c>
      <c r="C1429" s="24" t="str">
        <f>IF([1]新扩建线路!C1429="","",[1]新扩建线路!C1429)</f>
        <v/>
      </c>
      <c r="D1429" s="24" t="str">
        <f ca="1">IF(A1429="","",VLOOKUP(A1429,OFFSET(主干线!$C$2,0,0,2000,4),4,FALSE))</f>
        <v/>
      </c>
      <c r="E1429" s="24" t="str">
        <f ca="1">IF(A1429="","",VLOOKUP(A1429,OFFSET(主干线!$C$2,0,0,2000,6),6,FALSE))</f>
        <v/>
      </c>
    </row>
    <row r="1430" spans="1:5">
      <c r="A1430" s="24" t="str">
        <f>IF([1]新扩建线路!A1430="","",[1]新扩建线路!A1430)</f>
        <v/>
      </c>
      <c r="B1430" s="24" t="str">
        <f>IF([1]新扩建线路!B1430="","",[1]新扩建线路!B1430)</f>
        <v/>
      </c>
      <c r="C1430" s="24" t="str">
        <f>IF([1]新扩建线路!C1430="","",[1]新扩建线路!C1430)</f>
        <v/>
      </c>
      <c r="D1430" s="24" t="str">
        <f ca="1">IF(A1430="","",VLOOKUP(A1430,OFFSET(主干线!$C$2,0,0,2000,4),4,FALSE))</f>
        <v/>
      </c>
      <c r="E1430" s="24" t="str">
        <f ca="1">IF(A1430="","",VLOOKUP(A1430,OFFSET(主干线!$C$2,0,0,2000,6),6,FALSE))</f>
        <v/>
      </c>
    </row>
    <row r="1431" spans="1:5">
      <c r="A1431" s="24" t="str">
        <f>IF([1]新扩建线路!A1431="","",[1]新扩建线路!A1431)</f>
        <v/>
      </c>
      <c r="B1431" s="24" t="str">
        <f>IF([1]新扩建线路!B1431="","",[1]新扩建线路!B1431)</f>
        <v/>
      </c>
      <c r="C1431" s="24" t="str">
        <f>IF([1]新扩建线路!C1431="","",[1]新扩建线路!C1431)</f>
        <v/>
      </c>
      <c r="D1431" s="24" t="str">
        <f ca="1">IF(A1431="","",VLOOKUP(A1431,OFFSET(主干线!$C$2,0,0,2000,4),4,FALSE))</f>
        <v/>
      </c>
      <c r="E1431" s="24" t="str">
        <f ca="1">IF(A1431="","",VLOOKUP(A1431,OFFSET(主干线!$C$2,0,0,2000,6),6,FALSE))</f>
        <v/>
      </c>
    </row>
    <row r="1432" spans="1:5">
      <c r="A1432" s="24" t="str">
        <f>IF([1]新扩建线路!A1432="","",[1]新扩建线路!A1432)</f>
        <v/>
      </c>
      <c r="B1432" s="24" t="str">
        <f>IF([1]新扩建线路!B1432="","",[1]新扩建线路!B1432)</f>
        <v/>
      </c>
      <c r="C1432" s="24" t="str">
        <f>IF([1]新扩建线路!C1432="","",[1]新扩建线路!C1432)</f>
        <v/>
      </c>
      <c r="D1432" s="24" t="str">
        <f ca="1">IF(A1432="","",VLOOKUP(A1432,OFFSET(主干线!$C$2,0,0,2000,4),4,FALSE))</f>
        <v/>
      </c>
      <c r="E1432" s="24" t="str">
        <f ca="1">IF(A1432="","",VLOOKUP(A1432,OFFSET(主干线!$C$2,0,0,2000,6),6,FALSE))</f>
        <v/>
      </c>
    </row>
    <row r="1433" spans="1:5">
      <c r="A1433" s="24" t="str">
        <f>IF([1]新扩建线路!A1433="","",[1]新扩建线路!A1433)</f>
        <v/>
      </c>
      <c r="B1433" s="24" t="str">
        <f>IF([1]新扩建线路!B1433="","",[1]新扩建线路!B1433)</f>
        <v/>
      </c>
      <c r="C1433" s="24" t="str">
        <f>IF([1]新扩建线路!C1433="","",[1]新扩建线路!C1433)</f>
        <v/>
      </c>
      <c r="D1433" s="24" t="str">
        <f ca="1">IF(A1433="","",VLOOKUP(A1433,OFFSET(主干线!$C$2,0,0,2000,4),4,FALSE))</f>
        <v/>
      </c>
      <c r="E1433" s="24" t="str">
        <f ca="1">IF(A1433="","",VLOOKUP(A1433,OFFSET(主干线!$C$2,0,0,2000,6),6,FALSE))</f>
        <v/>
      </c>
    </row>
    <row r="1434" spans="1:5">
      <c r="A1434" s="24" t="str">
        <f>IF([1]新扩建线路!A1434="","",[1]新扩建线路!A1434)</f>
        <v/>
      </c>
      <c r="B1434" s="24" t="str">
        <f>IF([1]新扩建线路!B1434="","",[1]新扩建线路!B1434)</f>
        <v/>
      </c>
      <c r="C1434" s="24" t="str">
        <f>IF([1]新扩建线路!C1434="","",[1]新扩建线路!C1434)</f>
        <v/>
      </c>
      <c r="D1434" s="24" t="str">
        <f ca="1">IF(A1434="","",VLOOKUP(A1434,OFFSET(主干线!$C$2,0,0,2000,4),4,FALSE))</f>
        <v/>
      </c>
      <c r="E1434" s="24" t="str">
        <f ca="1">IF(A1434="","",VLOOKUP(A1434,OFFSET(主干线!$C$2,0,0,2000,6),6,FALSE))</f>
        <v/>
      </c>
    </row>
    <row r="1435" spans="1:5">
      <c r="A1435" s="24" t="str">
        <f>IF([1]新扩建线路!A1435="","",[1]新扩建线路!A1435)</f>
        <v/>
      </c>
      <c r="B1435" s="24" t="str">
        <f>IF([1]新扩建线路!B1435="","",[1]新扩建线路!B1435)</f>
        <v/>
      </c>
      <c r="C1435" s="24" t="str">
        <f>IF([1]新扩建线路!C1435="","",[1]新扩建线路!C1435)</f>
        <v/>
      </c>
      <c r="D1435" s="24" t="str">
        <f ca="1">IF(A1435="","",VLOOKUP(A1435,OFFSET(主干线!$C$2,0,0,2000,4),4,FALSE))</f>
        <v/>
      </c>
      <c r="E1435" s="24" t="str">
        <f ca="1">IF(A1435="","",VLOOKUP(A1435,OFFSET(主干线!$C$2,0,0,2000,6),6,FALSE))</f>
        <v/>
      </c>
    </row>
    <row r="1436" spans="1:5">
      <c r="A1436" s="24" t="str">
        <f>IF([1]新扩建线路!A1436="","",[1]新扩建线路!A1436)</f>
        <v/>
      </c>
      <c r="B1436" s="24" t="str">
        <f>IF([1]新扩建线路!B1436="","",[1]新扩建线路!B1436)</f>
        <v/>
      </c>
      <c r="C1436" s="24" t="str">
        <f>IF([1]新扩建线路!C1436="","",[1]新扩建线路!C1436)</f>
        <v/>
      </c>
      <c r="D1436" s="24" t="str">
        <f ca="1">IF(A1436="","",VLOOKUP(A1436,OFFSET(主干线!$C$2,0,0,2000,4),4,FALSE))</f>
        <v/>
      </c>
      <c r="E1436" s="24" t="str">
        <f ca="1">IF(A1436="","",VLOOKUP(A1436,OFFSET(主干线!$C$2,0,0,2000,6),6,FALSE))</f>
        <v/>
      </c>
    </row>
    <row r="1437" spans="1:5">
      <c r="A1437" s="24" t="str">
        <f>IF([1]新扩建线路!A1437="","",[1]新扩建线路!A1437)</f>
        <v/>
      </c>
      <c r="B1437" s="24" t="str">
        <f>IF([1]新扩建线路!B1437="","",[1]新扩建线路!B1437)</f>
        <v/>
      </c>
      <c r="C1437" s="24" t="str">
        <f>IF([1]新扩建线路!C1437="","",[1]新扩建线路!C1437)</f>
        <v/>
      </c>
      <c r="D1437" s="24" t="str">
        <f ca="1">IF(A1437="","",VLOOKUP(A1437,OFFSET(主干线!$C$2,0,0,2000,4),4,FALSE))</f>
        <v/>
      </c>
      <c r="E1437" s="24" t="str">
        <f ca="1">IF(A1437="","",VLOOKUP(A1437,OFFSET(主干线!$C$2,0,0,2000,6),6,FALSE))</f>
        <v/>
      </c>
    </row>
    <row r="1438" spans="1:5">
      <c r="A1438" s="24" t="str">
        <f>IF([1]新扩建线路!A1438="","",[1]新扩建线路!A1438)</f>
        <v/>
      </c>
      <c r="B1438" s="24" t="str">
        <f>IF([1]新扩建线路!B1438="","",[1]新扩建线路!B1438)</f>
        <v/>
      </c>
      <c r="C1438" s="24" t="str">
        <f>IF([1]新扩建线路!C1438="","",[1]新扩建线路!C1438)</f>
        <v/>
      </c>
      <c r="D1438" s="24" t="str">
        <f ca="1">IF(A1438="","",VLOOKUP(A1438,OFFSET(主干线!$C$2,0,0,2000,4),4,FALSE))</f>
        <v/>
      </c>
      <c r="E1438" s="24" t="str">
        <f ca="1">IF(A1438="","",VLOOKUP(A1438,OFFSET(主干线!$C$2,0,0,2000,6),6,FALSE))</f>
        <v/>
      </c>
    </row>
    <row r="1439" spans="1:5">
      <c r="A1439" s="24" t="str">
        <f>IF([1]新扩建线路!A1439="","",[1]新扩建线路!A1439)</f>
        <v/>
      </c>
      <c r="B1439" s="24" t="str">
        <f>IF([1]新扩建线路!B1439="","",[1]新扩建线路!B1439)</f>
        <v/>
      </c>
      <c r="C1439" s="24" t="str">
        <f>IF([1]新扩建线路!C1439="","",[1]新扩建线路!C1439)</f>
        <v/>
      </c>
      <c r="D1439" s="24" t="str">
        <f ca="1">IF(A1439="","",VLOOKUP(A1439,OFFSET(主干线!$C$2,0,0,2000,4),4,FALSE))</f>
        <v/>
      </c>
      <c r="E1439" s="24" t="str">
        <f ca="1">IF(A1439="","",VLOOKUP(A1439,OFFSET(主干线!$C$2,0,0,2000,6),6,FALSE))</f>
        <v/>
      </c>
    </row>
    <row r="1440" spans="1:5">
      <c r="A1440" s="24" t="str">
        <f>IF([1]新扩建线路!A1440="","",[1]新扩建线路!A1440)</f>
        <v/>
      </c>
      <c r="B1440" s="24" t="str">
        <f>IF([1]新扩建线路!B1440="","",[1]新扩建线路!B1440)</f>
        <v/>
      </c>
      <c r="C1440" s="24" t="str">
        <f>IF([1]新扩建线路!C1440="","",[1]新扩建线路!C1440)</f>
        <v/>
      </c>
      <c r="D1440" s="24" t="str">
        <f ca="1">IF(A1440="","",VLOOKUP(A1440,OFFSET(主干线!$C$2,0,0,2000,4),4,FALSE))</f>
        <v/>
      </c>
      <c r="E1440" s="24" t="str">
        <f ca="1">IF(A1440="","",VLOOKUP(A1440,OFFSET(主干线!$C$2,0,0,2000,6),6,FALSE))</f>
        <v/>
      </c>
    </row>
    <row r="1441" spans="1:5">
      <c r="A1441" s="24" t="str">
        <f>IF([1]新扩建线路!A1441="","",[1]新扩建线路!A1441)</f>
        <v/>
      </c>
      <c r="B1441" s="24" t="str">
        <f>IF([1]新扩建线路!B1441="","",[1]新扩建线路!B1441)</f>
        <v/>
      </c>
      <c r="C1441" s="24" t="str">
        <f>IF([1]新扩建线路!C1441="","",[1]新扩建线路!C1441)</f>
        <v/>
      </c>
      <c r="D1441" s="24" t="str">
        <f ca="1">IF(A1441="","",VLOOKUP(A1441,OFFSET(主干线!$C$2,0,0,2000,4),4,FALSE))</f>
        <v/>
      </c>
      <c r="E1441" s="24" t="str">
        <f ca="1">IF(A1441="","",VLOOKUP(A1441,OFFSET(主干线!$C$2,0,0,2000,6),6,FALSE))</f>
        <v/>
      </c>
    </row>
    <row r="1442" spans="1:5">
      <c r="A1442" s="24" t="str">
        <f>IF([1]新扩建线路!A1442="","",[1]新扩建线路!A1442)</f>
        <v/>
      </c>
      <c r="B1442" s="24" t="str">
        <f>IF([1]新扩建线路!B1442="","",[1]新扩建线路!B1442)</f>
        <v/>
      </c>
      <c r="C1442" s="24" t="str">
        <f>IF([1]新扩建线路!C1442="","",[1]新扩建线路!C1442)</f>
        <v/>
      </c>
      <c r="D1442" s="24" t="str">
        <f ca="1">IF(A1442="","",VLOOKUP(A1442,OFFSET(主干线!$C$2,0,0,2000,4),4,FALSE))</f>
        <v/>
      </c>
      <c r="E1442" s="24" t="str">
        <f ca="1">IF(A1442="","",VLOOKUP(A1442,OFFSET(主干线!$C$2,0,0,2000,6),6,FALSE))</f>
        <v/>
      </c>
    </row>
    <row r="1443" spans="1:5">
      <c r="A1443" s="24" t="str">
        <f>IF([1]新扩建线路!A1443="","",[1]新扩建线路!A1443)</f>
        <v/>
      </c>
      <c r="B1443" s="24" t="str">
        <f>IF([1]新扩建线路!B1443="","",[1]新扩建线路!B1443)</f>
        <v/>
      </c>
      <c r="C1443" s="24" t="str">
        <f>IF([1]新扩建线路!C1443="","",[1]新扩建线路!C1443)</f>
        <v/>
      </c>
      <c r="D1443" s="24" t="str">
        <f ca="1">IF(A1443="","",VLOOKUP(A1443,OFFSET(主干线!$C$2,0,0,2000,4),4,FALSE))</f>
        <v/>
      </c>
      <c r="E1443" s="24" t="str">
        <f ca="1">IF(A1443="","",VLOOKUP(A1443,OFFSET(主干线!$C$2,0,0,2000,6),6,FALSE))</f>
        <v/>
      </c>
    </row>
    <row r="1444" spans="1:5">
      <c r="A1444" s="24" t="str">
        <f>IF([1]新扩建线路!A1444="","",[1]新扩建线路!A1444)</f>
        <v/>
      </c>
      <c r="B1444" s="24" t="str">
        <f>IF([1]新扩建线路!B1444="","",[1]新扩建线路!B1444)</f>
        <v/>
      </c>
      <c r="C1444" s="24" t="str">
        <f>IF([1]新扩建线路!C1444="","",[1]新扩建线路!C1444)</f>
        <v/>
      </c>
      <c r="D1444" s="24" t="str">
        <f ca="1">IF(A1444="","",VLOOKUP(A1444,OFFSET(主干线!$C$2,0,0,2000,4),4,FALSE))</f>
        <v/>
      </c>
      <c r="E1444" s="24" t="str">
        <f ca="1">IF(A1444="","",VLOOKUP(A1444,OFFSET(主干线!$C$2,0,0,2000,6),6,FALSE))</f>
        <v/>
      </c>
    </row>
    <row r="1445" spans="1:5">
      <c r="A1445" s="24" t="str">
        <f>IF([1]新扩建线路!A1445="","",[1]新扩建线路!A1445)</f>
        <v/>
      </c>
      <c r="B1445" s="24" t="str">
        <f>IF([1]新扩建线路!B1445="","",[1]新扩建线路!B1445)</f>
        <v/>
      </c>
      <c r="C1445" s="24" t="str">
        <f>IF([1]新扩建线路!C1445="","",[1]新扩建线路!C1445)</f>
        <v/>
      </c>
      <c r="D1445" s="24" t="str">
        <f ca="1">IF(A1445="","",VLOOKUP(A1445,OFFSET(主干线!$C$2,0,0,2000,4),4,FALSE))</f>
        <v/>
      </c>
      <c r="E1445" s="24" t="str">
        <f ca="1">IF(A1445="","",VLOOKUP(A1445,OFFSET(主干线!$C$2,0,0,2000,6),6,FALSE))</f>
        <v/>
      </c>
    </row>
    <row r="1446" spans="1:5">
      <c r="A1446" s="24" t="str">
        <f>IF([1]新扩建线路!A1446="","",[1]新扩建线路!A1446)</f>
        <v/>
      </c>
      <c r="B1446" s="24" t="str">
        <f>IF([1]新扩建线路!B1446="","",[1]新扩建线路!B1446)</f>
        <v/>
      </c>
      <c r="C1446" s="24" t="str">
        <f>IF([1]新扩建线路!C1446="","",[1]新扩建线路!C1446)</f>
        <v/>
      </c>
      <c r="D1446" s="24" t="str">
        <f ca="1">IF(A1446="","",VLOOKUP(A1446,OFFSET(主干线!$C$2,0,0,2000,4),4,FALSE))</f>
        <v/>
      </c>
      <c r="E1446" s="24" t="str">
        <f ca="1">IF(A1446="","",VLOOKUP(A1446,OFFSET(主干线!$C$2,0,0,2000,6),6,FALSE))</f>
        <v/>
      </c>
    </row>
    <row r="1447" spans="1:5">
      <c r="A1447" s="24" t="str">
        <f>IF([1]新扩建线路!A1447="","",[1]新扩建线路!A1447)</f>
        <v/>
      </c>
      <c r="B1447" s="24" t="str">
        <f>IF([1]新扩建线路!B1447="","",[1]新扩建线路!B1447)</f>
        <v/>
      </c>
      <c r="C1447" s="24" t="str">
        <f>IF([1]新扩建线路!C1447="","",[1]新扩建线路!C1447)</f>
        <v/>
      </c>
      <c r="D1447" s="24" t="str">
        <f ca="1">IF(A1447="","",VLOOKUP(A1447,OFFSET(主干线!$C$2,0,0,2000,4),4,FALSE))</f>
        <v/>
      </c>
      <c r="E1447" s="24" t="str">
        <f ca="1">IF(A1447="","",VLOOKUP(A1447,OFFSET(主干线!$C$2,0,0,2000,6),6,FALSE))</f>
        <v/>
      </c>
    </row>
    <row r="1448" spans="1:5">
      <c r="A1448" s="24" t="str">
        <f>IF([1]新扩建线路!A1448="","",[1]新扩建线路!A1448)</f>
        <v/>
      </c>
      <c r="B1448" s="24" t="str">
        <f>IF([1]新扩建线路!B1448="","",[1]新扩建线路!B1448)</f>
        <v/>
      </c>
      <c r="C1448" s="24" t="str">
        <f>IF([1]新扩建线路!C1448="","",[1]新扩建线路!C1448)</f>
        <v/>
      </c>
      <c r="D1448" s="24" t="str">
        <f ca="1">IF(A1448="","",VLOOKUP(A1448,OFFSET(主干线!$C$2,0,0,2000,4),4,FALSE))</f>
        <v/>
      </c>
      <c r="E1448" s="24" t="str">
        <f ca="1">IF(A1448="","",VLOOKUP(A1448,OFFSET(主干线!$C$2,0,0,2000,6),6,FALSE))</f>
        <v/>
      </c>
    </row>
    <row r="1449" spans="1:5">
      <c r="A1449" s="24" t="str">
        <f>IF([1]新扩建线路!A1449="","",[1]新扩建线路!A1449)</f>
        <v/>
      </c>
      <c r="B1449" s="24" t="str">
        <f>IF([1]新扩建线路!B1449="","",[1]新扩建线路!B1449)</f>
        <v/>
      </c>
      <c r="C1449" s="24" t="str">
        <f>IF([1]新扩建线路!C1449="","",[1]新扩建线路!C1449)</f>
        <v/>
      </c>
      <c r="D1449" s="24" t="str">
        <f ca="1">IF(A1449="","",VLOOKUP(A1449,OFFSET(主干线!$C$2,0,0,2000,4),4,FALSE))</f>
        <v/>
      </c>
      <c r="E1449" s="24" t="str">
        <f ca="1">IF(A1449="","",VLOOKUP(A1449,OFFSET(主干线!$C$2,0,0,2000,6),6,FALSE))</f>
        <v/>
      </c>
    </row>
    <row r="1450" spans="1:5">
      <c r="A1450" s="24" t="str">
        <f>IF([1]新扩建线路!A1450="","",[1]新扩建线路!A1450)</f>
        <v/>
      </c>
      <c r="B1450" s="24" t="str">
        <f>IF([1]新扩建线路!B1450="","",[1]新扩建线路!B1450)</f>
        <v/>
      </c>
      <c r="C1450" s="24" t="str">
        <f>IF([1]新扩建线路!C1450="","",[1]新扩建线路!C1450)</f>
        <v/>
      </c>
      <c r="D1450" s="24" t="str">
        <f ca="1">IF(A1450="","",VLOOKUP(A1450,OFFSET(主干线!$C$2,0,0,2000,4),4,FALSE))</f>
        <v/>
      </c>
      <c r="E1450" s="24" t="str">
        <f ca="1">IF(A1450="","",VLOOKUP(A1450,OFFSET(主干线!$C$2,0,0,2000,6),6,FALSE))</f>
        <v/>
      </c>
    </row>
    <row r="1451" spans="1:5">
      <c r="A1451" s="24" t="str">
        <f>IF([1]新扩建线路!A1451="","",[1]新扩建线路!A1451)</f>
        <v/>
      </c>
      <c r="B1451" s="24" t="str">
        <f>IF([1]新扩建线路!B1451="","",[1]新扩建线路!B1451)</f>
        <v/>
      </c>
      <c r="C1451" s="24" t="str">
        <f>IF([1]新扩建线路!C1451="","",[1]新扩建线路!C1451)</f>
        <v/>
      </c>
      <c r="D1451" s="24" t="str">
        <f ca="1">IF(A1451="","",VLOOKUP(A1451,OFFSET(主干线!$C$2,0,0,2000,4),4,FALSE))</f>
        <v/>
      </c>
      <c r="E1451" s="24" t="str">
        <f ca="1">IF(A1451="","",VLOOKUP(A1451,OFFSET(主干线!$C$2,0,0,2000,6),6,FALSE))</f>
        <v/>
      </c>
    </row>
    <row r="1452" spans="1:5">
      <c r="A1452" s="24" t="str">
        <f>IF([1]新扩建线路!A1452="","",[1]新扩建线路!A1452)</f>
        <v/>
      </c>
      <c r="B1452" s="24" t="str">
        <f>IF([1]新扩建线路!B1452="","",[1]新扩建线路!B1452)</f>
        <v/>
      </c>
      <c r="C1452" s="24" t="str">
        <f>IF([1]新扩建线路!C1452="","",[1]新扩建线路!C1452)</f>
        <v/>
      </c>
      <c r="D1452" s="24" t="str">
        <f ca="1">IF(A1452="","",VLOOKUP(A1452,OFFSET(主干线!$C$2,0,0,2000,4),4,FALSE))</f>
        <v/>
      </c>
      <c r="E1452" s="24" t="str">
        <f ca="1">IF(A1452="","",VLOOKUP(A1452,OFFSET(主干线!$C$2,0,0,2000,6),6,FALSE))</f>
        <v/>
      </c>
    </row>
    <row r="1453" spans="1:5">
      <c r="A1453" s="24" t="str">
        <f>IF([1]新扩建线路!A1453="","",[1]新扩建线路!A1453)</f>
        <v/>
      </c>
      <c r="B1453" s="24" t="str">
        <f>IF([1]新扩建线路!B1453="","",[1]新扩建线路!B1453)</f>
        <v/>
      </c>
      <c r="C1453" s="24" t="str">
        <f>IF([1]新扩建线路!C1453="","",[1]新扩建线路!C1453)</f>
        <v/>
      </c>
      <c r="D1453" s="24" t="str">
        <f ca="1">IF(A1453="","",VLOOKUP(A1453,OFFSET(主干线!$C$2,0,0,2000,4),4,FALSE))</f>
        <v/>
      </c>
      <c r="E1453" s="24" t="str">
        <f ca="1">IF(A1453="","",VLOOKUP(A1453,OFFSET(主干线!$C$2,0,0,2000,6),6,FALSE))</f>
        <v/>
      </c>
    </row>
    <row r="1454" spans="1:5">
      <c r="A1454" s="24" t="str">
        <f>IF([1]新扩建线路!A1454="","",[1]新扩建线路!A1454)</f>
        <v/>
      </c>
      <c r="B1454" s="24" t="str">
        <f>IF([1]新扩建线路!B1454="","",[1]新扩建线路!B1454)</f>
        <v/>
      </c>
      <c r="C1454" s="24" t="str">
        <f>IF([1]新扩建线路!C1454="","",[1]新扩建线路!C1454)</f>
        <v/>
      </c>
      <c r="D1454" s="24" t="str">
        <f ca="1">IF(A1454="","",VLOOKUP(A1454,OFFSET(主干线!$C$2,0,0,2000,4),4,FALSE))</f>
        <v/>
      </c>
      <c r="E1454" s="24" t="str">
        <f ca="1">IF(A1454="","",VLOOKUP(A1454,OFFSET(主干线!$C$2,0,0,2000,6),6,FALSE))</f>
        <v/>
      </c>
    </row>
    <row r="1455" spans="1:5">
      <c r="A1455" s="24" t="str">
        <f>IF([1]新扩建线路!A1455="","",[1]新扩建线路!A1455)</f>
        <v/>
      </c>
      <c r="B1455" s="24" t="str">
        <f>IF([1]新扩建线路!B1455="","",[1]新扩建线路!B1455)</f>
        <v/>
      </c>
      <c r="C1455" s="24" t="str">
        <f>IF([1]新扩建线路!C1455="","",[1]新扩建线路!C1455)</f>
        <v/>
      </c>
      <c r="D1455" s="24" t="str">
        <f ca="1">IF(A1455="","",VLOOKUP(A1455,OFFSET(主干线!$C$2,0,0,2000,4),4,FALSE))</f>
        <v/>
      </c>
      <c r="E1455" s="24" t="str">
        <f ca="1">IF(A1455="","",VLOOKUP(A1455,OFFSET(主干线!$C$2,0,0,2000,6),6,FALSE))</f>
        <v/>
      </c>
    </row>
    <row r="1456" spans="1:5">
      <c r="A1456" s="24" t="str">
        <f>IF([1]新扩建线路!A1456="","",[1]新扩建线路!A1456)</f>
        <v/>
      </c>
      <c r="B1456" s="24" t="str">
        <f>IF([1]新扩建线路!B1456="","",[1]新扩建线路!B1456)</f>
        <v/>
      </c>
      <c r="C1456" s="24" t="str">
        <f>IF([1]新扩建线路!C1456="","",[1]新扩建线路!C1456)</f>
        <v/>
      </c>
      <c r="D1456" s="24" t="str">
        <f ca="1">IF(A1456="","",VLOOKUP(A1456,OFFSET(主干线!$C$2,0,0,2000,4),4,FALSE))</f>
        <v/>
      </c>
      <c r="E1456" s="24" t="str">
        <f ca="1">IF(A1456="","",VLOOKUP(A1456,OFFSET(主干线!$C$2,0,0,2000,6),6,FALSE))</f>
        <v/>
      </c>
    </row>
    <row r="1457" spans="1:5">
      <c r="A1457" s="24" t="str">
        <f>IF([1]新扩建线路!A1457="","",[1]新扩建线路!A1457)</f>
        <v/>
      </c>
      <c r="B1457" s="24" t="str">
        <f>IF([1]新扩建线路!B1457="","",[1]新扩建线路!B1457)</f>
        <v/>
      </c>
      <c r="C1457" s="24" t="str">
        <f>IF([1]新扩建线路!C1457="","",[1]新扩建线路!C1457)</f>
        <v/>
      </c>
      <c r="D1457" s="24" t="str">
        <f ca="1">IF(A1457="","",VLOOKUP(A1457,OFFSET(主干线!$C$2,0,0,2000,4),4,FALSE))</f>
        <v/>
      </c>
      <c r="E1457" s="24" t="str">
        <f ca="1">IF(A1457="","",VLOOKUP(A1457,OFFSET(主干线!$C$2,0,0,2000,6),6,FALSE))</f>
        <v/>
      </c>
    </row>
    <row r="1458" spans="1:5">
      <c r="A1458" s="24" t="str">
        <f>IF([1]新扩建线路!A1458="","",[1]新扩建线路!A1458)</f>
        <v/>
      </c>
      <c r="B1458" s="24" t="str">
        <f>IF([1]新扩建线路!B1458="","",[1]新扩建线路!B1458)</f>
        <v/>
      </c>
      <c r="C1458" s="24" t="str">
        <f>IF([1]新扩建线路!C1458="","",[1]新扩建线路!C1458)</f>
        <v/>
      </c>
      <c r="D1458" s="24" t="str">
        <f ca="1">IF(A1458="","",VLOOKUP(A1458,OFFSET(主干线!$C$2,0,0,2000,4),4,FALSE))</f>
        <v/>
      </c>
      <c r="E1458" s="24" t="str">
        <f ca="1">IF(A1458="","",VLOOKUP(A1458,OFFSET(主干线!$C$2,0,0,2000,6),6,FALSE))</f>
        <v/>
      </c>
    </row>
    <row r="1459" spans="1:5">
      <c r="A1459" s="24" t="str">
        <f>IF([1]新扩建线路!A1459="","",[1]新扩建线路!A1459)</f>
        <v/>
      </c>
      <c r="B1459" s="24" t="str">
        <f>IF([1]新扩建线路!B1459="","",[1]新扩建线路!B1459)</f>
        <v/>
      </c>
      <c r="C1459" s="24" t="str">
        <f>IF([1]新扩建线路!C1459="","",[1]新扩建线路!C1459)</f>
        <v/>
      </c>
      <c r="D1459" s="24" t="str">
        <f ca="1">IF(A1459="","",VLOOKUP(A1459,OFFSET(主干线!$C$2,0,0,2000,4),4,FALSE))</f>
        <v/>
      </c>
      <c r="E1459" s="24" t="str">
        <f ca="1">IF(A1459="","",VLOOKUP(A1459,OFFSET(主干线!$C$2,0,0,2000,6),6,FALSE))</f>
        <v/>
      </c>
    </row>
    <row r="1460" spans="1:5">
      <c r="A1460" s="24" t="str">
        <f>IF([1]新扩建线路!A1460="","",[1]新扩建线路!A1460)</f>
        <v/>
      </c>
      <c r="B1460" s="24" t="str">
        <f>IF([1]新扩建线路!B1460="","",[1]新扩建线路!B1460)</f>
        <v/>
      </c>
      <c r="C1460" s="24" t="str">
        <f>IF([1]新扩建线路!C1460="","",[1]新扩建线路!C1460)</f>
        <v/>
      </c>
      <c r="D1460" s="24" t="str">
        <f ca="1">IF(A1460="","",VLOOKUP(A1460,OFFSET(主干线!$C$2,0,0,2000,4),4,FALSE))</f>
        <v/>
      </c>
      <c r="E1460" s="24" t="str">
        <f ca="1">IF(A1460="","",VLOOKUP(A1460,OFFSET(主干线!$C$2,0,0,2000,6),6,FALSE))</f>
        <v/>
      </c>
    </row>
    <row r="1461" spans="1:5">
      <c r="A1461" s="24" t="str">
        <f>IF([1]新扩建线路!A1461="","",[1]新扩建线路!A1461)</f>
        <v/>
      </c>
      <c r="B1461" s="24" t="str">
        <f>IF([1]新扩建线路!B1461="","",[1]新扩建线路!B1461)</f>
        <v/>
      </c>
      <c r="C1461" s="24" t="str">
        <f>IF([1]新扩建线路!C1461="","",[1]新扩建线路!C1461)</f>
        <v/>
      </c>
      <c r="D1461" s="24" t="str">
        <f ca="1">IF(A1461="","",VLOOKUP(A1461,OFFSET(主干线!$C$2,0,0,2000,4),4,FALSE))</f>
        <v/>
      </c>
      <c r="E1461" s="24" t="str">
        <f ca="1">IF(A1461="","",VLOOKUP(A1461,OFFSET(主干线!$C$2,0,0,2000,6),6,FALSE))</f>
        <v/>
      </c>
    </row>
    <row r="1462" spans="1:5">
      <c r="A1462" s="24" t="str">
        <f>IF([1]新扩建线路!A1462="","",[1]新扩建线路!A1462)</f>
        <v/>
      </c>
      <c r="B1462" s="24" t="str">
        <f>IF([1]新扩建线路!B1462="","",[1]新扩建线路!B1462)</f>
        <v/>
      </c>
      <c r="C1462" s="24" t="str">
        <f>IF([1]新扩建线路!C1462="","",[1]新扩建线路!C1462)</f>
        <v/>
      </c>
      <c r="D1462" s="24" t="str">
        <f ca="1">IF(A1462="","",VLOOKUP(A1462,OFFSET(主干线!$C$2,0,0,2000,4),4,FALSE))</f>
        <v/>
      </c>
      <c r="E1462" s="24" t="str">
        <f ca="1">IF(A1462="","",VLOOKUP(A1462,OFFSET(主干线!$C$2,0,0,2000,6),6,FALSE))</f>
        <v/>
      </c>
    </row>
    <row r="1463" spans="1:5">
      <c r="A1463" s="24" t="str">
        <f>IF([1]新扩建线路!A1463="","",[1]新扩建线路!A1463)</f>
        <v/>
      </c>
      <c r="B1463" s="24" t="str">
        <f>IF([1]新扩建线路!B1463="","",[1]新扩建线路!B1463)</f>
        <v/>
      </c>
      <c r="C1463" s="24" t="str">
        <f>IF([1]新扩建线路!C1463="","",[1]新扩建线路!C1463)</f>
        <v/>
      </c>
      <c r="D1463" s="24" t="str">
        <f ca="1">IF(A1463="","",VLOOKUP(A1463,OFFSET(主干线!$C$2,0,0,2000,4),4,FALSE))</f>
        <v/>
      </c>
      <c r="E1463" s="24" t="str">
        <f ca="1">IF(A1463="","",VLOOKUP(A1463,OFFSET(主干线!$C$2,0,0,2000,6),6,FALSE))</f>
        <v/>
      </c>
    </row>
    <row r="1464" spans="1:5">
      <c r="A1464" s="24" t="str">
        <f>IF([1]新扩建线路!A1464="","",[1]新扩建线路!A1464)</f>
        <v/>
      </c>
      <c r="B1464" s="24" t="str">
        <f>IF([1]新扩建线路!B1464="","",[1]新扩建线路!B1464)</f>
        <v/>
      </c>
      <c r="C1464" s="24" t="str">
        <f>IF([1]新扩建线路!C1464="","",[1]新扩建线路!C1464)</f>
        <v/>
      </c>
      <c r="D1464" s="24" t="str">
        <f ca="1">IF(A1464="","",VLOOKUP(A1464,OFFSET(主干线!$C$2,0,0,2000,4),4,FALSE))</f>
        <v/>
      </c>
      <c r="E1464" s="24" t="str">
        <f ca="1">IF(A1464="","",VLOOKUP(A1464,OFFSET(主干线!$C$2,0,0,2000,6),6,FALSE))</f>
        <v/>
      </c>
    </row>
    <row r="1465" spans="1:5">
      <c r="A1465" s="24" t="str">
        <f>IF([1]新扩建线路!A1465="","",[1]新扩建线路!A1465)</f>
        <v/>
      </c>
      <c r="B1465" s="24" t="str">
        <f>IF([1]新扩建线路!B1465="","",[1]新扩建线路!B1465)</f>
        <v/>
      </c>
      <c r="C1465" s="24" t="str">
        <f>IF([1]新扩建线路!C1465="","",[1]新扩建线路!C1465)</f>
        <v/>
      </c>
      <c r="D1465" s="24" t="str">
        <f ca="1">IF(A1465="","",VLOOKUP(A1465,OFFSET(主干线!$C$2,0,0,2000,4),4,FALSE))</f>
        <v/>
      </c>
      <c r="E1465" s="24" t="str">
        <f ca="1">IF(A1465="","",VLOOKUP(A1465,OFFSET(主干线!$C$2,0,0,2000,6),6,FALSE))</f>
        <v/>
      </c>
    </row>
    <row r="1466" spans="1:5">
      <c r="A1466" s="24" t="str">
        <f>IF([1]新扩建线路!A1466="","",[1]新扩建线路!A1466)</f>
        <v/>
      </c>
      <c r="B1466" s="24" t="str">
        <f>IF([1]新扩建线路!B1466="","",[1]新扩建线路!B1466)</f>
        <v/>
      </c>
      <c r="C1466" s="24" t="str">
        <f>IF([1]新扩建线路!C1466="","",[1]新扩建线路!C1466)</f>
        <v/>
      </c>
      <c r="D1466" s="24" t="str">
        <f ca="1">IF(A1466="","",VLOOKUP(A1466,OFFSET(主干线!$C$2,0,0,2000,4),4,FALSE))</f>
        <v/>
      </c>
      <c r="E1466" s="24" t="str">
        <f ca="1">IF(A1466="","",VLOOKUP(A1466,OFFSET(主干线!$C$2,0,0,2000,6),6,FALSE))</f>
        <v/>
      </c>
    </row>
    <row r="1467" spans="1:5">
      <c r="A1467" s="24" t="str">
        <f>IF([1]新扩建线路!A1467="","",[1]新扩建线路!A1467)</f>
        <v/>
      </c>
      <c r="B1467" s="24" t="str">
        <f>IF([1]新扩建线路!B1467="","",[1]新扩建线路!B1467)</f>
        <v/>
      </c>
      <c r="C1467" s="24" t="str">
        <f>IF([1]新扩建线路!C1467="","",[1]新扩建线路!C1467)</f>
        <v/>
      </c>
      <c r="D1467" s="24" t="str">
        <f ca="1">IF(A1467="","",VLOOKUP(A1467,OFFSET(主干线!$C$2,0,0,2000,4),4,FALSE))</f>
        <v/>
      </c>
      <c r="E1467" s="24" t="str">
        <f ca="1">IF(A1467="","",VLOOKUP(A1467,OFFSET(主干线!$C$2,0,0,2000,6),6,FALSE))</f>
        <v/>
      </c>
    </row>
    <row r="1468" spans="1:5">
      <c r="A1468" s="24" t="str">
        <f>IF([1]新扩建线路!A1468="","",[1]新扩建线路!A1468)</f>
        <v/>
      </c>
      <c r="B1468" s="24" t="str">
        <f>IF([1]新扩建线路!B1468="","",[1]新扩建线路!B1468)</f>
        <v/>
      </c>
      <c r="C1468" s="24" t="str">
        <f>IF([1]新扩建线路!C1468="","",[1]新扩建线路!C1468)</f>
        <v/>
      </c>
      <c r="D1468" s="24" t="str">
        <f ca="1">IF(A1468="","",VLOOKUP(A1468,OFFSET(主干线!$C$2,0,0,2000,4),4,FALSE))</f>
        <v/>
      </c>
      <c r="E1468" s="24" t="str">
        <f ca="1">IF(A1468="","",VLOOKUP(A1468,OFFSET(主干线!$C$2,0,0,2000,6),6,FALSE))</f>
        <v/>
      </c>
    </row>
    <row r="1469" spans="1:5">
      <c r="A1469" s="24" t="str">
        <f>IF([1]新扩建线路!A1469="","",[1]新扩建线路!A1469)</f>
        <v/>
      </c>
      <c r="B1469" s="24" t="str">
        <f>IF([1]新扩建线路!B1469="","",[1]新扩建线路!B1469)</f>
        <v/>
      </c>
      <c r="C1469" s="24" t="str">
        <f>IF([1]新扩建线路!C1469="","",[1]新扩建线路!C1469)</f>
        <v/>
      </c>
      <c r="D1469" s="24" t="str">
        <f ca="1">IF(A1469="","",VLOOKUP(A1469,OFFSET(主干线!$C$2,0,0,2000,4),4,FALSE))</f>
        <v/>
      </c>
      <c r="E1469" s="24" t="str">
        <f ca="1">IF(A1469="","",VLOOKUP(A1469,OFFSET(主干线!$C$2,0,0,2000,6),6,FALSE))</f>
        <v/>
      </c>
    </row>
    <row r="1470" spans="1:5">
      <c r="A1470" s="24" t="str">
        <f>IF([1]新扩建线路!A1470="","",[1]新扩建线路!A1470)</f>
        <v/>
      </c>
      <c r="B1470" s="24" t="str">
        <f>IF([1]新扩建线路!B1470="","",[1]新扩建线路!B1470)</f>
        <v/>
      </c>
      <c r="C1470" s="24" t="str">
        <f>IF([1]新扩建线路!C1470="","",[1]新扩建线路!C1470)</f>
        <v/>
      </c>
      <c r="D1470" s="24" t="str">
        <f ca="1">IF(A1470="","",VLOOKUP(A1470,OFFSET(主干线!$C$2,0,0,2000,4),4,FALSE))</f>
        <v/>
      </c>
      <c r="E1470" s="24" t="str">
        <f ca="1">IF(A1470="","",VLOOKUP(A1470,OFFSET(主干线!$C$2,0,0,2000,6),6,FALSE))</f>
        <v/>
      </c>
    </row>
    <row r="1471" spans="1:5">
      <c r="A1471" s="24" t="str">
        <f>IF([1]新扩建线路!A1471="","",[1]新扩建线路!A1471)</f>
        <v/>
      </c>
      <c r="B1471" s="24" t="str">
        <f>IF([1]新扩建线路!B1471="","",[1]新扩建线路!B1471)</f>
        <v/>
      </c>
      <c r="C1471" s="24" t="str">
        <f>IF([1]新扩建线路!C1471="","",[1]新扩建线路!C1471)</f>
        <v/>
      </c>
      <c r="D1471" s="24" t="str">
        <f ca="1">IF(A1471="","",VLOOKUP(A1471,OFFSET(主干线!$C$2,0,0,2000,4),4,FALSE))</f>
        <v/>
      </c>
      <c r="E1471" s="24" t="str">
        <f ca="1">IF(A1471="","",VLOOKUP(A1471,OFFSET(主干线!$C$2,0,0,2000,6),6,FALSE))</f>
        <v/>
      </c>
    </row>
    <row r="1472" spans="1:5">
      <c r="A1472" s="24" t="str">
        <f>IF([1]新扩建线路!A1472="","",[1]新扩建线路!A1472)</f>
        <v/>
      </c>
      <c r="B1472" s="24" t="str">
        <f>IF([1]新扩建线路!B1472="","",[1]新扩建线路!B1472)</f>
        <v/>
      </c>
      <c r="C1472" s="24" t="str">
        <f>IF([1]新扩建线路!C1472="","",[1]新扩建线路!C1472)</f>
        <v/>
      </c>
      <c r="D1472" s="24" t="str">
        <f ca="1">IF(A1472="","",VLOOKUP(A1472,OFFSET(主干线!$C$2,0,0,2000,4),4,FALSE))</f>
        <v/>
      </c>
      <c r="E1472" s="24" t="str">
        <f ca="1">IF(A1472="","",VLOOKUP(A1472,OFFSET(主干线!$C$2,0,0,2000,6),6,FALSE))</f>
        <v/>
      </c>
    </row>
    <row r="1473" spans="1:5">
      <c r="A1473" s="24" t="str">
        <f>IF([1]新扩建线路!A1473="","",[1]新扩建线路!A1473)</f>
        <v/>
      </c>
      <c r="B1473" s="24" t="str">
        <f>IF([1]新扩建线路!B1473="","",[1]新扩建线路!B1473)</f>
        <v/>
      </c>
      <c r="C1473" s="24" t="str">
        <f>IF([1]新扩建线路!C1473="","",[1]新扩建线路!C1473)</f>
        <v/>
      </c>
      <c r="D1473" s="24" t="str">
        <f ca="1">IF(A1473="","",VLOOKUP(A1473,OFFSET(主干线!$C$2,0,0,2000,4),4,FALSE))</f>
        <v/>
      </c>
      <c r="E1473" s="24" t="str">
        <f ca="1">IF(A1473="","",VLOOKUP(A1473,OFFSET(主干线!$C$2,0,0,2000,6),6,FALSE))</f>
        <v/>
      </c>
    </row>
    <row r="1474" spans="1:5">
      <c r="A1474" s="24" t="str">
        <f>IF([1]新扩建线路!A1474="","",[1]新扩建线路!A1474)</f>
        <v/>
      </c>
      <c r="B1474" s="24" t="str">
        <f>IF([1]新扩建线路!B1474="","",[1]新扩建线路!B1474)</f>
        <v/>
      </c>
      <c r="C1474" s="24" t="str">
        <f>IF([1]新扩建线路!C1474="","",[1]新扩建线路!C1474)</f>
        <v/>
      </c>
      <c r="D1474" s="24" t="str">
        <f ca="1">IF(A1474="","",VLOOKUP(A1474,OFFSET(主干线!$C$2,0,0,2000,4),4,FALSE))</f>
        <v/>
      </c>
      <c r="E1474" s="24" t="str">
        <f ca="1">IF(A1474="","",VLOOKUP(A1474,OFFSET(主干线!$C$2,0,0,2000,6),6,FALSE))</f>
        <v/>
      </c>
    </row>
    <row r="1475" spans="1:5">
      <c r="A1475" s="24" t="str">
        <f>IF([1]新扩建线路!A1475="","",[1]新扩建线路!A1475)</f>
        <v/>
      </c>
      <c r="B1475" s="24" t="str">
        <f>IF([1]新扩建线路!B1475="","",[1]新扩建线路!B1475)</f>
        <v/>
      </c>
      <c r="C1475" s="24" t="str">
        <f>IF([1]新扩建线路!C1475="","",[1]新扩建线路!C1475)</f>
        <v/>
      </c>
      <c r="D1475" s="24" t="str">
        <f ca="1">IF(A1475="","",VLOOKUP(A1475,OFFSET(主干线!$C$2,0,0,2000,4),4,FALSE))</f>
        <v/>
      </c>
      <c r="E1475" s="24" t="str">
        <f ca="1">IF(A1475="","",VLOOKUP(A1475,OFFSET(主干线!$C$2,0,0,2000,6),6,FALSE))</f>
        <v/>
      </c>
    </row>
    <row r="1476" spans="1:5">
      <c r="A1476" s="24" t="str">
        <f>IF([1]新扩建线路!A1476="","",[1]新扩建线路!A1476)</f>
        <v/>
      </c>
      <c r="B1476" s="24" t="str">
        <f>IF([1]新扩建线路!B1476="","",[1]新扩建线路!B1476)</f>
        <v/>
      </c>
      <c r="C1476" s="24" t="str">
        <f>IF([1]新扩建线路!C1476="","",[1]新扩建线路!C1476)</f>
        <v/>
      </c>
      <c r="D1476" s="24" t="str">
        <f ca="1">IF(A1476="","",VLOOKUP(A1476,OFFSET(主干线!$C$2,0,0,2000,4),4,FALSE))</f>
        <v/>
      </c>
      <c r="E1476" s="24" t="str">
        <f ca="1">IF(A1476="","",VLOOKUP(A1476,OFFSET(主干线!$C$2,0,0,2000,6),6,FALSE))</f>
        <v/>
      </c>
    </row>
    <row r="1477" spans="1:5">
      <c r="A1477" s="24" t="str">
        <f>IF([1]新扩建线路!A1477="","",[1]新扩建线路!A1477)</f>
        <v/>
      </c>
      <c r="B1477" s="24" t="str">
        <f>IF([1]新扩建线路!B1477="","",[1]新扩建线路!B1477)</f>
        <v/>
      </c>
      <c r="C1477" s="24" t="str">
        <f>IF([1]新扩建线路!C1477="","",[1]新扩建线路!C1477)</f>
        <v/>
      </c>
      <c r="D1477" s="24" t="str">
        <f ca="1">IF(A1477="","",VLOOKUP(A1477,OFFSET(主干线!$C$2,0,0,2000,4),4,FALSE))</f>
        <v/>
      </c>
      <c r="E1477" s="24" t="str">
        <f ca="1">IF(A1477="","",VLOOKUP(A1477,OFFSET(主干线!$C$2,0,0,2000,6),6,FALSE))</f>
        <v/>
      </c>
    </row>
    <row r="1478" spans="1:5">
      <c r="A1478" s="24" t="str">
        <f>IF([1]新扩建线路!A1478="","",[1]新扩建线路!A1478)</f>
        <v/>
      </c>
      <c r="B1478" s="24" t="str">
        <f>IF([1]新扩建线路!B1478="","",[1]新扩建线路!B1478)</f>
        <v/>
      </c>
      <c r="C1478" s="24" t="str">
        <f>IF([1]新扩建线路!C1478="","",[1]新扩建线路!C1478)</f>
        <v/>
      </c>
      <c r="D1478" s="24" t="str">
        <f ca="1">IF(A1478="","",VLOOKUP(A1478,OFFSET(主干线!$C$2,0,0,2000,4),4,FALSE))</f>
        <v/>
      </c>
      <c r="E1478" s="24" t="str">
        <f ca="1">IF(A1478="","",VLOOKUP(A1478,OFFSET(主干线!$C$2,0,0,2000,6),6,FALSE))</f>
        <v/>
      </c>
    </row>
    <row r="1479" spans="1:5">
      <c r="A1479" s="24" t="str">
        <f>IF([1]新扩建线路!A1479="","",[1]新扩建线路!A1479)</f>
        <v/>
      </c>
      <c r="B1479" s="24" t="str">
        <f>IF([1]新扩建线路!B1479="","",[1]新扩建线路!B1479)</f>
        <v/>
      </c>
      <c r="C1479" s="24" t="str">
        <f>IF([1]新扩建线路!C1479="","",[1]新扩建线路!C1479)</f>
        <v/>
      </c>
      <c r="D1479" s="24" t="str">
        <f ca="1">IF(A1479="","",VLOOKUP(A1479,OFFSET(主干线!$C$2,0,0,2000,4),4,FALSE))</f>
        <v/>
      </c>
      <c r="E1479" s="24" t="str">
        <f ca="1">IF(A1479="","",VLOOKUP(A1479,OFFSET(主干线!$C$2,0,0,2000,6),6,FALSE))</f>
        <v/>
      </c>
    </row>
    <row r="1480" spans="1:5">
      <c r="A1480" s="24" t="str">
        <f>IF([1]新扩建线路!A1480="","",[1]新扩建线路!A1480)</f>
        <v/>
      </c>
      <c r="B1480" s="24" t="str">
        <f>IF([1]新扩建线路!B1480="","",[1]新扩建线路!B1480)</f>
        <v/>
      </c>
      <c r="C1480" s="24" t="str">
        <f>IF([1]新扩建线路!C1480="","",[1]新扩建线路!C1480)</f>
        <v/>
      </c>
      <c r="D1480" s="24" t="str">
        <f ca="1">IF(A1480="","",VLOOKUP(A1480,OFFSET(主干线!$C$2,0,0,2000,4),4,FALSE))</f>
        <v/>
      </c>
      <c r="E1480" s="24" t="str">
        <f ca="1">IF(A1480="","",VLOOKUP(A1480,OFFSET(主干线!$C$2,0,0,2000,6),6,FALSE))</f>
        <v/>
      </c>
    </row>
    <row r="1481" spans="1:5">
      <c r="A1481" s="24" t="str">
        <f>IF([1]新扩建线路!A1481="","",[1]新扩建线路!A1481)</f>
        <v/>
      </c>
      <c r="B1481" s="24" t="str">
        <f>IF([1]新扩建线路!B1481="","",[1]新扩建线路!B1481)</f>
        <v/>
      </c>
      <c r="C1481" s="24" t="str">
        <f>IF([1]新扩建线路!C1481="","",[1]新扩建线路!C1481)</f>
        <v/>
      </c>
      <c r="D1481" s="24" t="str">
        <f ca="1">IF(A1481="","",VLOOKUP(A1481,OFFSET(主干线!$C$2,0,0,2000,4),4,FALSE))</f>
        <v/>
      </c>
      <c r="E1481" s="24" t="str">
        <f ca="1">IF(A1481="","",VLOOKUP(A1481,OFFSET(主干线!$C$2,0,0,2000,6),6,FALSE))</f>
        <v/>
      </c>
    </row>
    <row r="1482" spans="1:5">
      <c r="A1482" s="24" t="str">
        <f>IF([1]新扩建线路!A1482="","",[1]新扩建线路!A1482)</f>
        <v/>
      </c>
      <c r="B1482" s="24" t="str">
        <f>IF([1]新扩建线路!B1482="","",[1]新扩建线路!B1482)</f>
        <v/>
      </c>
      <c r="C1482" s="24" t="str">
        <f>IF([1]新扩建线路!C1482="","",[1]新扩建线路!C1482)</f>
        <v/>
      </c>
      <c r="D1482" s="24" t="str">
        <f ca="1">IF(A1482="","",VLOOKUP(A1482,OFFSET(主干线!$C$2,0,0,2000,4),4,FALSE))</f>
        <v/>
      </c>
      <c r="E1482" s="24" t="str">
        <f ca="1">IF(A1482="","",VLOOKUP(A1482,OFFSET(主干线!$C$2,0,0,2000,6),6,FALSE))</f>
        <v/>
      </c>
    </row>
    <row r="1483" spans="1:5">
      <c r="A1483" s="24" t="str">
        <f>IF([1]新扩建线路!A1483="","",[1]新扩建线路!A1483)</f>
        <v/>
      </c>
      <c r="B1483" s="24" t="str">
        <f>IF([1]新扩建线路!B1483="","",[1]新扩建线路!B1483)</f>
        <v/>
      </c>
      <c r="C1483" s="24" t="str">
        <f>IF([1]新扩建线路!C1483="","",[1]新扩建线路!C1483)</f>
        <v/>
      </c>
      <c r="D1483" s="24" t="str">
        <f ca="1">IF(A1483="","",VLOOKUP(A1483,OFFSET(主干线!$C$2,0,0,2000,4),4,FALSE))</f>
        <v/>
      </c>
      <c r="E1483" s="24" t="str">
        <f ca="1">IF(A1483="","",VLOOKUP(A1483,OFFSET(主干线!$C$2,0,0,2000,6),6,FALSE))</f>
        <v/>
      </c>
    </row>
    <row r="1484" spans="1:5">
      <c r="A1484" s="24" t="str">
        <f>IF([1]新扩建线路!A1484="","",[1]新扩建线路!A1484)</f>
        <v/>
      </c>
      <c r="B1484" s="24" t="str">
        <f>IF([1]新扩建线路!B1484="","",[1]新扩建线路!B1484)</f>
        <v/>
      </c>
      <c r="C1484" s="24" t="str">
        <f>IF([1]新扩建线路!C1484="","",[1]新扩建线路!C1484)</f>
        <v/>
      </c>
      <c r="D1484" s="24" t="str">
        <f ca="1">IF(A1484="","",VLOOKUP(A1484,OFFSET(主干线!$C$2,0,0,2000,4),4,FALSE))</f>
        <v/>
      </c>
      <c r="E1484" s="24" t="str">
        <f ca="1">IF(A1484="","",VLOOKUP(A1484,OFFSET(主干线!$C$2,0,0,2000,6),6,FALSE))</f>
        <v/>
      </c>
    </row>
    <row r="1485" spans="1:5">
      <c r="A1485" s="24" t="str">
        <f>IF([1]新扩建线路!A1485="","",[1]新扩建线路!A1485)</f>
        <v/>
      </c>
      <c r="B1485" s="24" t="str">
        <f>IF([1]新扩建线路!B1485="","",[1]新扩建线路!B1485)</f>
        <v/>
      </c>
      <c r="C1485" s="24" t="str">
        <f>IF([1]新扩建线路!C1485="","",[1]新扩建线路!C1485)</f>
        <v/>
      </c>
      <c r="D1485" s="24" t="str">
        <f ca="1">IF(A1485="","",VLOOKUP(A1485,OFFSET(主干线!$C$2,0,0,2000,4),4,FALSE))</f>
        <v/>
      </c>
      <c r="E1485" s="24" t="str">
        <f ca="1">IF(A1485="","",VLOOKUP(A1485,OFFSET(主干线!$C$2,0,0,2000,6),6,FALSE))</f>
        <v/>
      </c>
    </row>
    <row r="1486" spans="1:5">
      <c r="A1486" s="24" t="str">
        <f>IF([1]新扩建线路!A1486="","",[1]新扩建线路!A1486)</f>
        <v/>
      </c>
      <c r="B1486" s="24" t="str">
        <f>IF([1]新扩建线路!B1486="","",[1]新扩建线路!B1486)</f>
        <v/>
      </c>
      <c r="C1486" s="24" t="str">
        <f>IF([1]新扩建线路!C1486="","",[1]新扩建线路!C1486)</f>
        <v/>
      </c>
      <c r="D1486" s="24" t="str">
        <f ca="1">IF(A1486="","",VLOOKUP(A1486,OFFSET(主干线!$C$2,0,0,2000,4),4,FALSE))</f>
        <v/>
      </c>
      <c r="E1486" s="24" t="str">
        <f ca="1">IF(A1486="","",VLOOKUP(A1486,OFFSET(主干线!$C$2,0,0,2000,6),6,FALSE))</f>
        <v/>
      </c>
    </row>
    <row r="1487" spans="1:5">
      <c r="A1487" s="24" t="str">
        <f>IF([1]新扩建线路!A1487="","",[1]新扩建线路!A1487)</f>
        <v/>
      </c>
      <c r="B1487" s="24" t="str">
        <f>IF([1]新扩建线路!B1487="","",[1]新扩建线路!B1487)</f>
        <v/>
      </c>
      <c r="C1487" s="24" t="str">
        <f>IF([1]新扩建线路!C1487="","",[1]新扩建线路!C1487)</f>
        <v/>
      </c>
      <c r="D1487" s="24" t="str">
        <f ca="1">IF(A1487="","",VLOOKUP(A1487,OFFSET(主干线!$C$2,0,0,2000,4),4,FALSE))</f>
        <v/>
      </c>
      <c r="E1487" s="24" t="str">
        <f ca="1">IF(A1487="","",VLOOKUP(A1487,OFFSET(主干线!$C$2,0,0,2000,6),6,FALSE))</f>
        <v/>
      </c>
    </row>
    <row r="1488" spans="1:5">
      <c r="A1488" s="24" t="str">
        <f>IF([1]新扩建线路!A1488="","",[1]新扩建线路!A1488)</f>
        <v/>
      </c>
      <c r="B1488" s="24" t="str">
        <f>IF([1]新扩建线路!B1488="","",[1]新扩建线路!B1488)</f>
        <v/>
      </c>
      <c r="C1488" s="24" t="str">
        <f>IF([1]新扩建线路!C1488="","",[1]新扩建线路!C1488)</f>
        <v/>
      </c>
      <c r="D1488" s="24" t="str">
        <f ca="1">IF(A1488="","",VLOOKUP(A1488,OFFSET(主干线!$C$2,0,0,2000,4),4,FALSE))</f>
        <v/>
      </c>
      <c r="E1488" s="24" t="str">
        <f ca="1">IF(A1488="","",VLOOKUP(A1488,OFFSET(主干线!$C$2,0,0,2000,6),6,FALSE))</f>
        <v/>
      </c>
    </row>
    <row r="1489" spans="1:5">
      <c r="A1489" s="24" t="str">
        <f>IF([1]新扩建线路!A1489="","",[1]新扩建线路!A1489)</f>
        <v/>
      </c>
      <c r="B1489" s="24" t="str">
        <f>IF([1]新扩建线路!B1489="","",[1]新扩建线路!B1489)</f>
        <v/>
      </c>
      <c r="C1489" s="24" t="str">
        <f>IF([1]新扩建线路!C1489="","",[1]新扩建线路!C1489)</f>
        <v/>
      </c>
      <c r="D1489" s="24" t="str">
        <f ca="1">IF(A1489="","",VLOOKUP(A1489,OFFSET(主干线!$C$2,0,0,2000,4),4,FALSE))</f>
        <v/>
      </c>
      <c r="E1489" s="24" t="str">
        <f ca="1">IF(A1489="","",VLOOKUP(A1489,OFFSET(主干线!$C$2,0,0,2000,6),6,FALSE))</f>
        <v/>
      </c>
    </row>
    <row r="1490" spans="1:5">
      <c r="A1490" s="24" t="str">
        <f>IF([1]新扩建线路!A1490="","",[1]新扩建线路!A1490)</f>
        <v/>
      </c>
      <c r="B1490" s="24" t="str">
        <f>IF([1]新扩建线路!B1490="","",[1]新扩建线路!B1490)</f>
        <v/>
      </c>
      <c r="C1490" s="24" t="str">
        <f>IF([1]新扩建线路!C1490="","",[1]新扩建线路!C1490)</f>
        <v/>
      </c>
      <c r="D1490" s="24" t="str">
        <f ca="1">IF(A1490="","",VLOOKUP(A1490,OFFSET(主干线!$C$2,0,0,2000,4),4,FALSE))</f>
        <v/>
      </c>
      <c r="E1490" s="24" t="str">
        <f ca="1">IF(A1490="","",VLOOKUP(A1490,OFFSET(主干线!$C$2,0,0,2000,6),6,FALSE))</f>
        <v/>
      </c>
    </row>
    <row r="1491" spans="1:5">
      <c r="A1491" s="24" t="str">
        <f>IF([1]新扩建线路!A1491="","",[1]新扩建线路!A1491)</f>
        <v/>
      </c>
      <c r="B1491" s="24" t="str">
        <f>IF([1]新扩建线路!B1491="","",[1]新扩建线路!B1491)</f>
        <v/>
      </c>
      <c r="C1491" s="24" t="str">
        <f>IF([1]新扩建线路!C1491="","",[1]新扩建线路!C1491)</f>
        <v/>
      </c>
      <c r="D1491" s="24" t="str">
        <f ca="1">IF(A1491="","",VLOOKUP(A1491,OFFSET(主干线!$C$2,0,0,2000,4),4,FALSE))</f>
        <v/>
      </c>
      <c r="E1491" s="24" t="str">
        <f ca="1">IF(A1491="","",VLOOKUP(A1491,OFFSET(主干线!$C$2,0,0,2000,6),6,FALSE))</f>
        <v/>
      </c>
    </row>
    <row r="1492" spans="1:5">
      <c r="A1492" s="24" t="str">
        <f>IF([1]新扩建线路!A1492="","",[1]新扩建线路!A1492)</f>
        <v/>
      </c>
      <c r="B1492" s="24" t="str">
        <f>IF([1]新扩建线路!B1492="","",[1]新扩建线路!B1492)</f>
        <v/>
      </c>
      <c r="C1492" s="24" t="str">
        <f>IF([1]新扩建线路!C1492="","",[1]新扩建线路!C1492)</f>
        <v/>
      </c>
      <c r="D1492" s="24" t="str">
        <f ca="1">IF(A1492="","",VLOOKUP(A1492,OFFSET(主干线!$C$2,0,0,2000,4),4,FALSE))</f>
        <v/>
      </c>
      <c r="E1492" s="24" t="str">
        <f ca="1">IF(A1492="","",VLOOKUP(A1492,OFFSET(主干线!$C$2,0,0,2000,6),6,FALSE))</f>
        <v/>
      </c>
    </row>
    <row r="1493" spans="1:5">
      <c r="A1493" s="24" t="str">
        <f>IF([1]新扩建线路!A1493="","",[1]新扩建线路!A1493)</f>
        <v/>
      </c>
      <c r="B1493" s="24" t="str">
        <f>IF([1]新扩建线路!B1493="","",[1]新扩建线路!B1493)</f>
        <v/>
      </c>
      <c r="C1493" s="24" t="str">
        <f>IF([1]新扩建线路!C1493="","",[1]新扩建线路!C1493)</f>
        <v/>
      </c>
      <c r="D1493" s="24" t="str">
        <f ca="1">IF(A1493="","",VLOOKUP(A1493,OFFSET(主干线!$C$2,0,0,2000,4),4,FALSE))</f>
        <v/>
      </c>
      <c r="E1493" s="24" t="str">
        <f ca="1">IF(A1493="","",VLOOKUP(A1493,OFFSET(主干线!$C$2,0,0,2000,6),6,FALSE))</f>
        <v/>
      </c>
    </row>
    <row r="1494" spans="1:5">
      <c r="A1494" s="24" t="str">
        <f>IF([1]新扩建线路!A1494="","",[1]新扩建线路!A1494)</f>
        <v/>
      </c>
      <c r="B1494" s="24" t="str">
        <f>IF([1]新扩建线路!B1494="","",[1]新扩建线路!B1494)</f>
        <v/>
      </c>
      <c r="C1494" s="24" t="str">
        <f>IF([1]新扩建线路!C1494="","",[1]新扩建线路!C1494)</f>
        <v/>
      </c>
      <c r="D1494" s="24" t="str">
        <f ca="1">IF(A1494="","",VLOOKUP(A1494,OFFSET(主干线!$C$2,0,0,2000,4),4,FALSE))</f>
        <v/>
      </c>
      <c r="E1494" s="24" t="str">
        <f ca="1">IF(A1494="","",VLOOKUP(A1494,OFFSET(主干线!$C$2,0,0,2000,6),6,FALSE))</f>
        <v/>
      </c>
    </row>
    <row r="1495" spans="1:5">
      <c r="A1495" s="24" t="str">
        <f>IF([1]新扩建线路!A1495="","",[1]新扩建线路!A1495)</f>
        <v/>
      </c>
      <c r="B1495" s="24" t="str">
        <f>IF([1]新扩建线路!B1495="","",[1]新扩建线路!B1495)</f>
        <v/>
      </c>
      <c r="C1495" s="24" t="str">
        <f>IF([1]新扩建线路!C1495="","",[1]新扩建线路!C1495)</f>
        <v/>
      </c>
      <c r="D1495" s="24" t="str">
        <f ca="1">IF(A1495="","",VLOOKUP(A1495,OFFSET(主干线!$C$2,0,0,2000,4),4,FALSE))</f>
        <v/>
      </c>
      <c r="E1495" s="24" t="str">
        <f ca="1">IF(A1495="","",VLOOKUP(A1495,OFFSET(主干线!$C$2,0,0,2000,6),6,FALSE))</f>
        <v/>
      </c>
    </row>
    <row r="1496" spans="1:5">
      <c r="A1496" s="24" t="str">
        <f>IF([1]新扩建线路!A1496="","",[1]新扩建线路!A1496)</f>
        <v/>
      </c>
      <c r="B1496" s="24" t="str">
        <f>IF([1]新扩建线路!B1496="","",[1]新扩建线路!B1496)</f>
        <v/>
      </c>
      <c r="C1496" s="24" t="str">
        <f>IF([1]新扩建线路!C1496="","",[1]新扩建线路!C1496)</f>
        <v/>
      </c>
      <c r="D1496" s="24" t="str">
        <f ca="1">IF(A1496="","",VLOOKUP(A1496,OFFSET(主干线!$C$2,0,0,2000,4),4,FALSE))</f>
        <v/>
      </c>
      <c r="E1496" s="24" t="str">
        <f ca="1">IF(A1496="","",VLOOKUP(A1496,OFFSET(主干线!$C$2,0,0,2000,6),6,FALSE))</f>
        <v/>
      </c>
    </row>
    <row r="1497" spans="1:5">
      <c r="A1497" s="24" t="str">
        <f>IF([1]新扩建线路!A1497="","",[1]新扩建线路!A1497)</f>
        <v/>
      </c>
      <c r="B1497" s="24" t="str">
        <f>IF([1]新扩建线路!B1497="","",[1]新扩建线路!B1497)</f>
        <v/>
      </c>
      <c r="C1497" s="24" t="str">
        <f>IF([1]新扩建线路!C1497="","",[1]新扩建线路!C1497)</f>
        <v/>
      </c>
      <c r="D1497" s="24" t="str">
        <f ca="1">IF(A1497="","",VLOOKUP(A1497,OFFSET(主干线!$C$2,0,0,2000,4),4,FALSE))</f>
        <v/>
      </c>
      <c r="E1497" s="24" t="str">
        <f ca="1">IF(A1497="","",VLOOKUP(A1497,OFFSET(主干线!$C$2,0,0,2000,6),6,FALSE))</f>
        <v/>
      </c>
    </row>
    <row r="1498" spans="1:5">
      <c r="A1498" s="24" t="str">
        <f>IF([1]新扩建线路!A1498="","",[1]新扩建线路!A1498)</f>
        <v/>
      </c>
      <c r="B1498" s="24" t="str">
        <f>IF([1]新扩建线路!B1498="","",[1]新扩建线路!B1498)</f>
        <v/>
      </c>
      <c r="C1498" s="24" t="str">
        <f>IF([1]新扩建线路!C1498="","",[1]新扩建线路!C1498)</f>
        <v/>
      </c>
      <c r="D1498" s="24" t="str">
        <f ca="1">IF(A1498="","",VLOOKUP(A1498,OFFSET(主干线!$C$2,0,0,2000,4),4,FALSE))</f>
        <v/>
      </c>
      <c r="E1498" s="24" t="str">
        <f ca="1">IF(A1498="","",VLOOKUP(A1498,OFFSET(主干线!$C$2,0,0,2000,6),6,FALSE))</f>
        <v/>
      </c>
    </row>
    <row r="1499" spans="1:5">
      <c r="A1499" s="24" t="str">
        <f>IF([1]新扩建线路!A1499="","",[1]新扩建线路!A1499)</f>
        <v/>
      </c>
      <c r="B1499" s="24" t="str">
        <f>IF([1]新扩建线路!B1499="","",[1]新扩建线路!B1499)</f>
        <v/>
      </c>
      <c r="C1499" s="24" t="str">
        <f>IF([1]新扩建线路!C1499="","",[1]新扩建线路!C1499)</f>
        <v/>
      </c>
      <c r="D1499" s="24" t="str">
        <f ca="1">IF(A1499="","",VLOOKUP(A1499,OFFSET(主干线!$C$2,0,0,2000,4),4,FALSE))</f>
        <v/>
      </c>
      <c r="E1499" s="24" t="str">
        <f ca="1">IF(A1499="","",VLOOKUP(A1499,OFFSET(主干线!$C$2,0,0,2000,6),6,FALSE))</f>
        <v/>
      </c>
    </row>
    <row r="1500" spans="1:5">
      <c r="A1500" s="24" t="str">
        <f>IF([1]新扩建线路!A1500="","",[1]新扩建线路!A1500)</f>
        <v/>
      </c>
      <c r="B1500" s="24" t="str">
        <f>IF([1]新扩建线路!B1500="","",[1]新扩建线路!B1500)</f>
        <v/>
      </c>
      <c r="C1500" s="24" t="str">
        <f>IF([1]新扩建线路!C1500="","",[1]新扩建线路!C1500)</f>
        <v/>
      </c>
      <c r="D1500" s="24" t="str">
        <f ca="1">IF(A1500="","",VLOOKUP(A1500,OFFSET(主干线!$C$2,0,0,2000,4),4,FALSE))</f>
        <v/>
      </c>
      <c r="E1500" s="24" t="str">
        <f ca="1">IF(A1500="","",VLOOKUP(A1500,OFFSET(主干线!$C$2,0,0,2000,6),6,FALSE))</f>
        <v/>
      </c>
    </row>
    <row r="1501" spans="1:5">
      <c r="A1501" s="24" t="str">
        <f>IF([1]新扩建线路!A1501="","",[1]新扩建线路!A1501)</f>
        <v/>
      </c>
      <c r="B1501" s="24" t="str">
        <f>IF([1]新扩建线路!B1501="","",[1]新扩建线路!B1501)</f>
        <v/>
      </c>
      <c r="C1501" s="24" t="str">
        <f>IF([1]新扩建线路!C1501="","",[1]新扩建线路!C1501)</f>
        <v/>
      </c>
      <c r="D1501" s="24" t="str">
        <f ca="1">IF(A1501="","",VLOOKUP(A1501,OFFSET(主干线!$C$2,0,0,2000,4),4,FALSE))</f>
        <v/>
      </c>
      <c r="E1501" s="24" t="str">
        <f ca="1">IF(A1501="","",VLOOKUP(A1501,OFFSET(主干线!$C$2,0,0,2000,6),6,FALSE))</f>
        <v/>
      </c>
    </row>
    <row r="1502" spans="1:5">
      <c r="A1502" s="24" t="str">
        <f>IF([1]新扩建线路!A1502="","",[1]新扩建线路!A1502)</f>
        <v/>
      </c>
      <c r="B1502" s="24" t="str">
        <f>IF([1]新扩建线路!B1502="","",[1]新扩建线路!B1502)</f>
        <v/>
      </c>
      <c r="C1502" s="24" t="str">
        <f>IF([1]新扩建线路!C1502="","",[1]新扩建线路!C1502)</f>
        <v/>
      </c>
      <c r="D1502" s="24" t="str">
        <f ca="1">IF(A1502="","",VLOOKUP(A1502,OFFSET(主干线!$C$2,0,0,2000,4),4,FALSE))</f>
        <v/>
      </c>
      <c r="E1502" s="24" t="str">
        <f ca="1">IF(A1502="","",VLOOKUP(A1502,OFFSET(主干线!$C$2,0,0,2000,6),6,FALSE))</f>
        <v/>
      </c>
    </row>
    <row r="1503" spans="1:5">
      <c r="A1503" s="24" t="str">
        <f>IF([1]新扩建线路!A1503="","",[1]新扩建线路!A1503)</f>
        <v/>
      </c>
      <c r="B1503" s="24" t="str">
        <f>IF([1]新扩建线路!B1503="","",[1]新扩建线路!B1503)</f>
        <v/>
      </c>
      <c r="C1503" s="24" t="str">
        <f>IF([1]新扩建线路!C1503="","",[1]新扩建线路!C1503)</f>
        <v/>
      </c>
      <c r="D1503" s="24" t="str">
        <f ca="1">IF(A1503="","",VLOOKUP(A1503,OFFSET(主干线!$C$2,0,0,2000,4),4,FALSE))</f>
        <v/>
      </c>
      <c r="E1503" s="24" t="str">
        <f ca="1">IF(A1503="","",VLOOKUP(A1503,OFFSET(主干线!$C$2,0,0,2000,6),6,FALSE))</f>
        <v/>
      </c>
    </row>
    <row r="1504" spans="1:5">
      <c r="A1504" s="24" t="str">
        <f>IF([1]新扩建线路!A1504="","",[1]新扩建线路!A1504)</f>
        <v/>
      </c>
      <c r="B1504" s="24" t="str">
        <f>IF([1]新扩建线路!B1504="","",[1]新扩建线路!B1504)</f>
        <v/>
      </c>
      <c r="C1504" s="24" t="str">
        <f>IF([1]新扩建线路!C1504="","",[1]新扩建线路!C1504)</f>
        <v/>
      </c>
      <c r="D1504" s="24" t="str">
        <f ca="1">IF(A1504="","",VLOOKUP(A1504,OFFSET(主干线!$C$2,0,0,2000,4),4,FALSE))</f>
        <v/>
      </c>
      <c r="E1504" s="24" t="str">
        <f ca="1">IF(A1504="","",VLOOKUP(A1504,OFFSET(主干线!$C$2,0,0,2000,6),6,FALSE))</f>
        <v/>
      </c>
    </row>
    <row r="1505" spans="1:5">
      <c r="A1505" s="24" t="str">
        <f>IF([1]新扩建线路!A1505="","",[1]新扩建线路!A1505)</f>
        <v/>
      </c>
      <c r="B1505" s="24" t="str">
        <f>IF([1]新扩建线路!B1505="","",[1]新扩建线路!B1505)</f>
        <v/>
      </c>
      <c r="C1505" s="24" t="str">
        <f>IF([1]新扩建线路!C1505="","",[1]新扩建线路!C1505)</f>
        <v/>
      </c>
      <c r="D1505" s="24" t="str">
        <f ca="1">IF(A1505="","",VLOOKUP(A1505,OFFSET(主干线!$C$2,0,0,2000,4),4,FALSE))</f>
        <v/>
      </c>
      <c r="E1505" s="24" t="str">
        <f ca="1">IF(A1505="","",VLOOKUP(A1505,OFFSET(主干线!$C$2,0,0,2000,6),6,FALSE))</f>
        <v/>
      </c>
    </row>
    <row r="1506" spans="1:5">
      <c r="A1506" s="24" t="str">
        <f>IF([1]新扩建线路!A1506="","",[1]新扩建线路!A1506)</f>
        <v/>
      </c>
      <c r="B1506" s="24" t="str">
        <f>IF([1]新扩建线路!B1506="","",[1]新扩建线路!B1506)</f>
        <v/>
      </c>
      <c r="C1506" s="24" t="str">
        <f>IF([1]新扩建线路!C1506="","",[1]新扩建线路!C1506)</f>
        <v/>
      </c>
      <c r="D1506" s="24" t="str">
        <f ca="1">IF(A1506="","",VLOOKUP(A1506,OFFSET(主干线!$C$2,0,0,2000,4),4,FALSE))</f>
        <v/>
      </c>
      <c r="E1506" s="24" t="str">
        <f ca="1">IF(A1506="","",VLOOKUP(A1506,OFFSET(主干线!$C$2,0,0,2000,6),6,FALSE))</f>
        <v/>
      </c>
    </row>
    <row r="1507" spans="1:5">
      <c r="A1507" s="24" t="str">
        <f>IF([1]新扩建线路!A1507="","",[1]新扩建线路!A1507)</f>
        <v/>
      </c>
      <c r="B1507" s="24" t="str">
        <f>IF([1]新扩建线路!B1507="","",[1]新扩建线路!B1507)</f>
        <v/>
      </c>
      <c r="C1507" s="24" t="str">
        <f>IF([1]新扩建线路!C1507="","",[1]新扩建线路!C1507)</f>
        <v/>
      </c>
      <c r="D1507" s="24" t="str">
        <f ca="1">IF(A1507="","",VLOOKUP(A1507,OFFSET(主干线!$C$2,0,0,2000,4),4,FALSE))</f>
        <v/>
      </c>
      <c r="E1507" s="24" t="str">
        <f ca="1">IF(A1507="","",VLOOKUP(A1507,OFFSET(主干线!$C$2,0,0,2000,6),6,FALSE))</f>
        <v/>
      </c>
    </row>
    <row r="1508" spans="1:5">
      <c r="A1508" s="24" t="str">
        <f>IF([1]新扩建线路!A1508="","",[1]新扩建线路!A1508)</f>
        <v/>
      </c>
      <c r="B1508" s="24" t="str">
        <f>IF([1]新扩建线路!B1508="","",[1]新扩建线路!B1508)</f>
        <v/>
      </c>
      <c r="C1508" s="24" t="str">
        <f>IF([1]新扩建线路!C1508="","",[1]新扩建线路!C1508)</f>
        <v/>
      </c>
      <c r="D1508" s="24" t="str">
        <f ca="1">IF(A1508="","",VLOOKUP(A1508,OFFSET(主干线!$C$2,0,0,2000,4),4,FALSE))</f>
        <v/>
      </c>
      <c r="E1508" s="24" t="str">
        <f ca="1">IF(A1508="","",VLOOKUP(A1508,OFFSET(主干线!$C$2,0,0,2000,6),6,FALSE))</f>
        <v/>
      </c>
    </row>
    <row r="1509" spans="1:5">
      <c r="A1509" s="24" t="str">
        <f>IF([1]新扩建线路!A1509="","",[1]新扩建线路!A1509)</f>
        <v/>
      </c>
      <c r="B1509" s="24" t="str">
        <f>IF([1]新扩建线路!B1509="","",[1]新扩建线路!B1509)</f>
        <v/>
      </c>
      <c r="C1509" s="24" t="str">
        <f>IF([1]新扩建线路!C1509="","",[1]新扩建线路!C1509)</f>
        <v/>
      </c>
      <c r="D1509" s="24" t="str">
        <f ca="1">IF(A1509="","",VLOOKUP(A1509,OFFSET(主干线!$C$2,0,0,2000,4),4,FALSE))</f>
        <v/>
      </c>
      <c r="E1509" s="24" t="str">
        <f ca="1">IF(A1509="","",VLOOKUP(A1509,OFFSET(主干线!$C$2,0,0,2000,6),6,FALSE))</f>
        <v/>
      </c>
    </row>
    <row r="1510" spans="1:5">
      <c r="A1510" s="24" t="str">
        <f>IF([1]新扩建线路!A1510="","",[1]新扩建线路!A1510)</f>
        <v/>
      </c>
      <c r="B1510" s="24" t="str">
        <f>IF([1]新扩建线路!B1510="","",[1]新扩建线路!B1510)</f>
        <v/>
      </c>
      <c r="C1510" s="24" t="str">
        <f>IF([1]新扩建线路!C1510="","",[1]新扩建线路!C1510)</f>
        <v/>
      </c>
      <c r="D1510" s="24" t="str">
        <f ca="1">IF(A1510="","",VLOOKUP(A1510,OFFSET(主干线!$C$2,0,0,2000,4),4,FALSE))</f>
        <v/>
      </c>
      <c r="E1510" s="24" t="str">
        <f ca="1">IF(A1510="","",VLOOKUP(A1510,OFFSET(主干线!$C$2,0,0,2000,6),6,FALSE))</f>
        <v/>
      </c>
    </row>
    <row r="1511" spans="1:5">
      <c r="A1511" s="24" t="str">
        <f>IF([1]新扩建线路!A1511="","",[1]新扩建线路!A1511)</f>
        <v/>
      </c>
      <c r="B1511" s="24" t="str">
        <f>IF([1]新扩建线路!B1511="","",[1]新扩建线路!B1511)</f>
        <v/>
      </c>
      <c r="C1511" s="24" t="str">
        <f>IF([1]新扩建线路!C1511="","",[1]新扩建线路!C1511)</f>
        <v/>
      </c>
      <c r="D1511" s="24" t="str">
        <f ca="1">IF(A1511="","",VLOOKUP(A1511,OFFSET(主干线!$C$2,0,0,2000,4),4,FALSE))</f>
        <v/>
      </c>
      <c r="E1511" s="24" t="str">
        <f ca="1">IF(A1511="","",VLOOKUP(A1511,OFFSET(主干线!$C$2,0,0,2000,6),6,FALSE))</f>
        <v/>
      </c>
    </row>
    <row r="1512" spans="1:5">
      <c r="A1512" s="24" t="str">
        <f>IF([1]新扩建线路!A1512="","",[1]新扩建线路!A1512)</f>
        <v/>
      </c>
      <c r="B1512" s="24" t="str">
        <f>IF([1]新扩建线路!B1512="","",[1]新扩建线路!B1512)</f>
        <v/>
      </c>
      <c r="C1512" s="24" t="str">
        <f>IF([1]新扩建线路!C1512="","",[1]新扩建线路!C1512)</f>
        <v/>
      </c>
      <c r="D1512" s="24" t="str">
        <f ca="1">IF(A1512="","",VLOOKUP(A1512,OFFSET(主干线!$C$2,0,0,2000,4),4,FALSE))</f>
        <v/>
      </c>
      <c r="E1512" s="24" t="str">
        <f ca="1">IF(A1512="","",VLOOKUP(A1512,OFFSET(主干线!$C$2,0,0,2000,6),6,FALSE))</f>
        <v/>
      </c>
    </row>
    <row r="1513" spans="1:5">
      <c r="A1513" s="24" t="str">
        <f>IF([1]新扩建线路!A1513="","",[1]新扩建线路!A1513)</f>
        <v/>
      </c>
      <c r="B1513" s="24" t="str">
        <f>IF([1]新扩建线路!B1513="","",[1]新扩建线路!B1513)</f>
        <v/>
      </c>
      <c r="C1513" s="24" t="str">
        <f>IF([1]新扩建线路!C1513="","",[1]新扩建线路!C1513)</f>
        <v/>
      </c>
      <c r="D1513" s="24" t="str">
        <f ca="1">IF(A1513="","",VLOOKUP(A1513,OFFSET(主干线!$C$2,0,0,2000,4),4,FALSE))</f>
        <v/>
      </c>
      <c r="E1513" s="24" t="str">
        <f ca="1">IF(A1513="","",VLOOKUP(A1513,OFFSET(主干线!$C$2,0,0,2000,6),6,FALSE))</f>
        <v/>
      </c>
    </row>
    <row r="1514" spans="1:5">
      <c r="A1514" s="24" t="str">
        <f>IF([1]新扩建线路!A1514="","",[1]新扩建线路!A1514)</f>
        <v/>
      </c>
      <c r="B1514" s="24" t="str">
        <f>IF([1]新扩建线路!B1514="","",[1]新扩建线路!B1514)</f>
        <v/>
      </c>
      <c r="C1514" s="24" t="str">
        <f>IF([1]新扩建线路!C1514="","",[1]新扩建线路!C1514)</f>
        <v/>
      </c>
      <c r="D1514" s="24" t="str">
        <f ca="1">IF(A1514="","",VLOOKUP(A1514,OFFSET(主干线!$C$2,0,0,2000,4),4,FALSE))</f>
        <v/>
      </c>
      <c r="E1514" s="24" t="str">
        <f ca="1">IF(A1514="","",VLOOKUP(A1514,OFFSET(主干线!$C$2,0,0,2000,6),6,FALSE))</f>
        <v/>
      </c>
    </row>
    <row r="1515" spans="1:5">
      <c r="A1515" s="24" t="str">
        <f>IF([1]新扩建线路!A1515="","",[1]新扩建线路!A1515)</f>
        <v/>
      </c>
      <c r="B1515" s="24" t="str">
        <f>IF([1]新扩建线路!B1515="","",[1]新扩建线路!B1515)</f>
        <v/>
      </c>
      <c r="C1515" s="24" t="str">
        <f>IF([1]新扩建线路!C1515="","",[1]新扩建线路!C1515)</f>
        <v/>
      </c>
      <c r="D1515" s="24" t="str">
        <f ca="1">IF(A1515="","",VLOOKUP(A1515,OFFSET(主干线!$C$2,0,0,2000,4),4,FALSE))</f>
        <v/>
      </c>
      <c r="E1515" s="24" t="str">
        <f ca="1">IF(A1515="","",VLOOKUP(A1515,OFFSET(主干线!$C$2,0,0,2000,6),6,FALSE))</f>
        <v/>
      </c>
    </row>
    <row r="1516" spans="1:5">
      <c r="A1516" s="24" t="str">
        <f>IF([1]新扩建线路!A1516="","",[1]新扩建线路!A1516)</f>
        <v/>
      </c>
      <c r="B1516" s="24" t="str">
        <f>IF([1]新扩建线路!B1516="","",[1]新扩建线路!B1516)</f>
        <v/>
      </c>
      <c r="C1516" s="24" t="str">
        <f>IF([1]新扩建线路!C1516="","",[1]新扩建线路!C1516)</f>
        <v/>
      </c>
      <c r="D1516" s="24" t="str">
        <f ca="1">IF(A1516="","",VLOOKUP(A1516,OFFSET(主干线!$C$2,0,0,2000,4),4,FALSE))</f>
        <v/>
      </c>
      <c r="E1516" s="24" t="str">
        <f ca="1">IF(A1516="","",VLOOKUP(A1516,OFFSET(主干线!$C$2,0,0,2000,6),6,FALSE))</f>
        <v/>
      </c>
    </row>
    <row r="1517" spans="1:5">
      <c r="A1517" s="24" t="str">
        <f>IF([1]新扩建线路!A1517="","",[1]新扩建线路!A1517)</f>
        <v/>
      </c>
      <c r="B1517" s="24" t="str">
        <f>IF([1]新扩建线路!B1517="","",[1]新扩建线路!B1517)</f>
        <v/>
      </c>
      <c r="C1517" s="24" t="str">
        <f>IF([1]新扩建线路!C1517="","",[1]新扩建线路!C1517)</f>
        <v/>
      </c>
      <c r="D1517" s="24" t="str">
        <f ca="1">IF(A1517="","",VLOOKUP(A1517,OFFSET(主干线!$C$2,0,0,2000,4),4,FALSE))</f>
        <v/>
      </c>
      <c r="E1517" s="24" t="str">
        <f ca="1">IF(A1517="","",VLOOKUP(A1517,OFFSET(主干线!$C$2,0,0,2000,6),6,FALSE))</f>
        <v/>
      </c>
    </row>
    <row r="1518" spans="1:5">
      <c r="A1518" s="24" t="str">
        <f>IF([1]新扩建线路!A1518="","",[1]新扩建线路!A1518)</f>
        <v/>
      </c>
      <c r="B1518" s="24" t="str">
        <f>IF([1]新扩建线路!B1518="","",[1]新扩建线路!B1518)</f>
        <v/>
      </c>
      <c r="C1518" s="24" t="str">
        <f>IF([1]新扩建线路!C1518="","",[1]新扩建线路!C1518)</f>
        <v/>
      </c>
      <c r="D1518" s="24" t="str">
        <f ca="1">IF(A1518="","",VLOOKUP(A1518,OFFSET(主干线!$C$2,0,0,2000,4),4,FALSE))</f>
        <v/>
      </c>
      <c r="E1518" s="24" t="str">
        <f ca="1">IF(A1518="","",VLOOKUP(A1518,OFFSET(主干线!$C$2,0,0,2000,6),6,FALSE))</f>
        <v/>
      </c>
    </row>
    <row r="1519" spans="1:5">
      <c r="A1519" s="24" t="str">
        <f>IF([1]新扩建线路!A1519="","",[1]新扩建线路!A1519)</f>
        <v/>
      </c>
      <c r="B1519" s="24" t="str">
        <f>IF([1]新扩建线路!B1519="","",[1]新扩建线路!B1519)</f>
        <v/>
      </c>
      <c r="C1519" s="24" t="str">
        <f>IF([1]新扩建线路!C1519="","",[1]新扩建线路!C1519)</f>
        <v/>
      </c>
      <c r="D1519" s="24" t="str">
        <f ca="1">IF(A1519="","",VLOOKUP(A1519,OFFSET(主干线!$C$2,0,0,2000,4),4,FALSE))</f>
        <v/>
      </c>
      <c r="E1519" s="24" t="str">
        <f ca="1">IF(A1519="","",VLOOKUP(A1519,OFFSET(主干线!$C$2,0,0,2000,6),6,FALSE))</f>
        <v/>
      </c>
    </row>
    <row r="1520" spans="1:5">
      <c r="A1520" s="24" t="str">
        <f>IF([1]新扩建线路!A1520="","",[1]新扩建线路!A1520)</f>
        <v/>
      </c>
      <c r="B1520" s="24" t="str">
        <f>IF([1]新扩建线路!B1520="","",[1]新扩建线路!B1520)</f>
        <v/>
      </c>
      <c r="C1520" s="24" t="str">
        <f>IF([1]新扩建线路!C1520="","",[1]新扩建线路!C1520)</f>
        <v/>
      </c>
      <c r="D1520" s="24" t="str">
        <f ca="1">IF(A1520="","",VLOOKUP(A1520,OFFSET(主干线!$C$2,0,0,2000,4),4,FALSE))</f>
        <v/>
      </c>
      <c r="E1520" s="24" t="str">
        <f ca="1">IF(A1520="","",VLOOKUP(A1520,OFFSET(主干线!$C$2,0,0,2000,6),6,FALSE))</f>
        <v/>
      </c>
    </row>
    <row r="1521" spans="1:5">
      <c r="A1521" s="24" t="str">
        <f>IF([1]新扩建线路!A1521="","",[1]新扩建线路!A1521)</f>
        <v/>
      </c>
      <c r="B1521" s="24" t="str">
        <f>IF([1]新扩建线路!B1521="","",[1]新扩建线路!B1521)</f>
        <v/>
      </c>
      <c r="C1521" s="24" t="str">
        <f>IF([1]新扩建线路!C1521="","",[1]新扩建线路!C1521)</f>
        <v/>
      </c>
      <c r="D1521" s="24" t="str">
        <f ca="1">IF(A1521="","",VLOOKUP(A1521,OFFSET(主干线!$C$2,0,0,2000,4),4,FALSE))</f>
        <v/>
      </c>
      <c r="E1521" s="24" t="str">
        <f ca="1">IF(A1521="","",VLOOKUP(A1521,OFFSET(主干线!$C$2,0,0,2000,6),6,FALSE))</f>
        <v/>
      </c>
    </row>
    <row r="1522" spans="1:5">
      <c r="A1522" s="24" t="str">
        <f>IF([1]新扩建线路!A1522="","",[1]新扩建线路!A1522)</f>
        <v/>
      </c>
      <c r="B1522" s="24" t="str">
        <f>IF([1]新扩建线路!B1522="","",[1]新扩建线路!B1522)</f>
        <v/>
      </c>
      <c r="C1522" s="24" t="str">
        <f>IF([1]新扩建线路!C1522="","",[1]新扩建线路!C1522)</f>
        <v/>
      </c>
      <c r="D1522" s="24" t="str">
        <f ca="1">IF(A1522="","",VLOOKUP(A1522,OFFSET(主干线!$C$2,0,0,2000,4),4,FALSE))</f>
        <v/>
      </c>
      <c r="E1522" s="24" t="str">
        <f ca="1">IF(A1522="","",VLOOKUP(A1522,OFFSET(主干线!$C$2,0,0,2000,6),6,FALSE))</f>
        <v/>
      </c>
    </row>
    <row r="1523" spans="1:5">
      <c r="A1523" s="24" t="str">
        <f>IF([1]新扩建线路!A1523="","",[1]新扩建线路!A1523)</f>
        <v/>
      </c>
      <c r="B1523" s="24" t="str">
        <f>IF([1]新扩建线路!B1523="","",[1]新扩建线路!B1523)</f>
        <v/>
      </c>
      <c r="C1523" s="24" t="str">
        <f>IF([1]新扩建线路!C1523="","",[1]新扩建线路!C1523)</f>
        <v/>
      </c>
      <c r="D1523" s="24" t="str">
        <f ca="1">IF(A1523="","",VLOOKUP(A1523,OFFSET(主干线!$C$2,0,0,2000,4),4,FALSE))</f>
        <v/>
      </c>
      <c r="E1523" s="24" t="str">
        <f ca="1">IF(A1523="","",VLOOKUP(A1523,OFFSET(主干线!$C$2,0,0,2000,6),6,FALSE))</f>
        <v/>
      </c>
    </row>
    <row r="1524" spans="1:5">
      <c r="A1524" s="24" t="str">
        <f>IF([1]新扩建线路!A1524="","",[1]新扩建线路!A1524)</f>
        <v/>
      </c>
      <c r="B1524" s="24" t="str">
        <f>IF([1]新扩建线路!B1524="","",[1]新扩建线路!B1524)</f>
        <v/>
      </c>
      <c r="C1524" s="24" t="str">
        <f>IF([1]新扩建线路!C1524="","",[1]新扩建线路!C1524)</f>
        <v/>
      </c>
      <c r="D1524" s="24" t="str">
        <f ca="1">IF(A1524="","",VLOOKUP(A1524,OFFSET(主干线!$C$2,0,0,2000,4),4,FALSE))</f>
        <v/>
      </c>
      <c r="E1524" s="24" t="str">
        <f ca="1">IF(A1524="","",VLOOKUP(A1524,OFFSET(主干线!$C$2,0,0,2000,6),6,FALSE))</f>
        <v/>
      </c>
    </row>
    <row r="1525" spans="1:5">
      <c r="A1525" s="24" t="str">
        <f>IF([1]新扩建线路!A1525="","",[1]新扩建线路!A1525)</f>
        <v/>
      </c>
      <c r="B1525" s="24" t="str">
        <f>IF([1]新扩建线路!B1525="","",[1]新扩建线路!B1525)</f>
        <v/>
      </c>
      <c r="C1525" s="24" t="str">
        <f>IF([1]新扩建线路!C1525="","",[1]新扩建线路!C1525)</f>
        <v/>
      </c>
      <c r="D1525" s="24" t="str">
        <f ca="1">IF(A1525="","",VLOOKUP(A1525,OFFSET(主干线!$C$2,0,0,2000,4),4,FALSE))</f>
        <v/>
      </c>
      <c r="E1525" s="24" t="str">
        <f ca="1">IF(A1525="","",VLOOKUP(A1525,OFFSET(主干线!$C$2,0,0,2000,6),6,FALSE))</f>
        <v/>
      </c>
    </row>
    <row r="1526" spans="1:5">
      <c r="A1526" s="24" t="str">
        <f>IF([1]新扩建线路!A1526="","",[1]新扩建线路!A1526)</f>
        <v/>
      </c>
      <c r="B1526" s="24" t="str">
        <f>IF([1]新扩建线路!B1526="","",[1]新扩建线路!B1526)</f>
        <v/>
      </c>
      <c r="C1526" s="24" t="str">
        <f>IF([1]新扩建线路!C1526="","",[1]新扩建线路!C1526)</f>
        <v/>
      </c>
      <c r="D1526" s="24" t="str">
        <f ca="1">IF(A1526="","",VLOOKUP(A1526,OFFSET(主干线!$C$2,0,0,2000,4),4,FALSE))</f>
        <v/>
      </c>
      <c r="E1526" s="24" t="str">
        <f ca="1">IF(A1526="","",VLOOKUP(A1526,OFFSET(主干线!$C$2,0,0,2000,6),6,FALSE))</f>
        <v/>
      </c>
    </row>
    <row r="1527" spans="1:5">
      <c r="A1527" s="24" t="str">
        <f>IF([1]新扩建线路!A1527="","",[1]新扩建线路!A1527)</f>
        <v/>
      </c>
      <c r="B1527" s="24" t="str">
        <f>IF([1]新扩建线路!B1527="","",[1]新扩建线路!B1527)</f>
        <v/>
      </c>
      <c r="C1527" s="24" t="str">
        <f>IF([1]新扩建线路!C1527="","",[1]新扩建线路!C1527)</f>
        <v/>
      </c>
      <c r="D1527" s="24" t="str">
        <f ca="1">IF(A1527="","",VLOOKUP(A1527,OFFSET(主干线!$C$2,0,0,2000,4),4,FALSE))</f>
        <v/>
      </c>
      <c r="E1527" s="24" t="str">
        <f ca="1">IF(A1527="","",VLOOKUP(A1527,OFFSET(主干线!$C$2,0,0,2000,6),6,FALSE))</f>
        <v/>
      </c>
    </row>
    <row r="1528" spans="1:5">
      <c r="A1528" s="24" t="str">
        <f>IF([1]新扩建线路!A1528="","",[1]新扩建线路!A1528)</f>
        <v/>
      </c>
      <c r="B1528" s="24" t="str">
        <f>IF([1]新扩建线路!B1528="","",[1]新扩建线路!B1528)</f>
        <v/>
      </c>
      <c r="C1528" s="24" t="str">
        <f>IF([1]新扩建线路!C1528="","",[1]新扩建线路!C1528)</f>
        <v/>
      </c>
      <c r="D1528" s="24" t="str">
        <f ca="1">IF(A1528="","",VLOOKUP(A1528,OFFSET(主干线!$C$2,0,0,2000,4),4,FALSE))</f>
        <v/>
      </c>
      <c r="E1528" s="24" t="str">
        <f ca="1">IF(A1528="","",VLOOKUP(A1528,OFFSET(主干线!$C$2,0,0,2000,6),6,FALSE))</f>
        <v/>
      </c>
    </row>
    <row r="1529" spans="1:5">
      <c r="A1529" s="24" t="str">
        <f>IF([1]新扩建线路!A1529="","",[1]新扩建线路!A1529)</f>
        <v/>
      </c>
      <c r="B1529" s="24" t="str">
        <f>IF([1]新扩建线路!B1529="","",[1]新扩建线路!B1529)</f>
        <v/>
      </c>
      <c r="C1529" s="24" t="str">
        <f>IF([1]新扩建线路!C1529="","",[1]新扩建线路!C1529)</f>
        <v/>
      </c>
      <c r="D1529" s="24" t="str">
        <f ca="1">IF(A1529="","",VLOOKUP(A1529,OFFSET(主干线!$C$2,0,0,2000,4),4,FALSE))</f>
        <v/>
      </c>
      <c r="E1529" s="24" t="str">
        <f ca="1">IF(A1529="","",VLOOKUP(A1529,OFFSET(主干线!$C$2,0,0,2000,6),6,FALSE))</f>
        <v/>
      </c>
    </row>
    <row r="1530" spans="1:5">
      <c r="A1530" s="24" t="str">
        <f>IF([1]新扩建线路!A1530="","",[1]新扩建线路!A1530)</f>
        <v/>
      </c>
      <c r="B1530" s="24" t="str">
        <f>IF([1]新扩建线路!B1530="","",[1]新扩建线路!B1530)</f>
        <v/>
      </c>
      <c r="C1530" s="24" t="str">
        <f>IF([1]新扩建线路!C1530="","",[1]新扩建线路!C1530)</f>
        <v/>
      </c>
      <c r="D1530" s="24" t="str">
        <f ca="1">IF(A1530="","",VLOOKUP(A1530,OFFSET(主干线!$C$2,0,0,2000,4),4,FALSE))</f>
        <v/>
      </c>
      <c r="E1530" s="24" t="str">
        <f ca="1">IF(A1530="","",VLOOKUP(A1530,OFFSET(主干线!$C$2,0,0,2000,6),6,FALSE))</f>
        <v/>
      </c>
    </row>
    <row r="1531" spans="1:5">
      <c r="A1531" s="24" t="str">
        <f>IF([1]新扩建线路!A1531="","",[1]新扩建线路!A1531)</f>
        <v/>
      </c>
      <c r="B1531" s="24" t="str">
        <f>IF([1]新扩建线路!B1531="","",[1]新扩建线路!B1531)</f>
        <v/>
      </c>
      <c r="C1531" s="24" t="str">
        <f>IF([1]新扩建线路!C1531="","",[1]新扩建线路!C1531)</f>
        <v/>
      </c>
      <c r="D1531" s="24" t="str">
        <f ca="1">IF(A1531="","",VLOOKUP(A1531,OFFSET(主干线!$C$2,0,0,2000,4),4,FALSE))</f>
        <v/>
      </c>
      <c r="E1531" s="24" t="str">
        <f ca="1">IF(A1531="","",VLOOKUP(A1531,OFFSET(主干线!$C$2,0,0,2000,6),6,FALSE))</f>
        <v/>
      </c>
    </row>
    <row r="1532" spans="1:5">
      <c r="A1532" s="24" t="str">
        <f>IF([1]新扩建线路!A1532="","",[1]新扩建线路!A1532)</f>
        <v/>
      </c>
      <c r="B1532" s="24" t="str">
        <f>IF([1]新扩建线路!B1532="","",[1]新扩建线路!B1532)</f>
        <v/>
      </c>
      <c r="C1532" s="24" t="str">
        <f>IF([1]新扩建线路!C1532="","",[1]新扩建线路!C1532)</f>
        <v/>
      </c>
      <c r="D1532" s="24" t="str">
        <f ca="1">IF(A1532="","",VLOOKUP(A1532,OFFSET(主干线!$C$2,0,0,2000,4),4,FALSE))</f>
        <v/>
      </c>
      <c r="E1532" s="24" t="str">
        <f ca="1">IF(A1532="","",VLOOKUP(A1532,OFFSET(主干线!$C$2,0,0,2000,6),6,FALSE))</f>
        <v/>
      </c>
    </row>
    <row r="1533" spans="1:5">
      <c r="A1533" s="24" t="str">
        <f>IF([1]新扩建线路!A1533="","",[1]新扩建线路!A1533)</f>
        <v/>
      </c>
      <c r="B1533" s="24" t="str">
        <f>IF([1]新扩建线路!B1533="","",[1]新扩建线路!B1533)</f>
        <v/>
      </c>
      <c r="C1533" s="24" t="str">
        <f>IF([1]新扩建线路!C1533="","",[1]新扩建线路!C1533)</f>
        <v/>
      </c>
      <c r="D1533" s="24" t="str">
        <f ca="1">IF(A1533="","",VLOOKUP(A1533,OFFSET(主干线!$C$2,0,0,2000,4),4,FALSE))</f>
        <v/>
      </c>
      <c r="E1533" s="24" t="str">
        <f ca="1">IF(A1533="","",VLOOKUP(A1533,OFFSET(主干线!$C$2,0,0,2000,6),6,FALSE))</f>
        <v/>
      </c>
    </row>
    <row r="1534" spans="1:5">
      <c r="A1534" s="24" t="str">
        <f>IF([1]新扩建线路!A1534="","",[1]新扩建线路!A1534)</f>
        <v/>
      </c>
      <c r="B1534" s="24" t="str">
        <f>IF([1]新扩建线路!B1534="","",[1]新扩建线路!B1534)</f>
        <v/>
      </c>
      <c r="C1534" s="24" t="str">
        <f>IF([1]新扩建线路!C1534="","",[1]新扩建线路!C1534)</f>
        <v/>
      </c>
      <c r="D1534" s="24" t="str">
        <f ca="1">IF(A1534="","",VLOOKUP(A1534,OFFSET(主干线!$C$2,0,0,2000,4),4,FALSE))</f>
        <v/>
      </c>
      <c r="E1534" s="24" t="str">
        <f ca="1">IF(A1534="","",VLOOKUP(A1534,OFFSET(主干线!$C$2,0,0,2000,6),6,FALSE))</f>
        <v/>
      </c>
    </row>
    <row r="1535" spans="1:5">
      <c r="A1535" s="24" t="str">
        <f>IF([1]新扩建线路!A1535="","",[1]新扩建线路!A1535)</f>
        <v/>
      </c>
      <c r="B1535" s="24" t="str">
        <f>IF([1]新扩建线路!B1535="","",[1]新扩建线路!B1535)</f>
        <v/>
      </c>
      <c r="C1535" s="24" t="str">
        <f>IF([1]新扩建线路!C1535="","",[1]新扩建线路!C1535)</f>
        <v/>
      </c>
      <c r="D1535" s="24" t="str">
        <f ca="1">IF(A1535="","",VLOOKUP(A1535,OFFSET(主干线!$C$2,0,0,2000,4),4,FALSE))</f>
        <v/>
      </c>
      <c r="E1535" s="24" t="str">
        <f ca="1">IF(A1535="","",VLOOKUP(A1535,OFFSET(主干线!$C$2,0,0,2000,6),6,FALSE))</f>
        <v/>
      </c>
    </row>
    <row r="1536" spans="1:5">
      <c r="A1536" s="24" t="str">
        <f>IF([1]新扩建线路!A1536="","",[1]新扩建线路!A1536)</f>
        <v/>
      </c>
      <c r="B1536" s="24" t="str">
        <f>IF([1]新扩建线路!B1536="","",[1]新扩建线路!B1536)</f>
        <v/>
      </c>
      <c r="C1536" s="24" t="str">
        <f>IF([1]新扩建线路!C1536="","",[1]新扩建线路!C1536)</f>
        <v/>
      </c>
      <c r="D1536" s="24" t="str">
        <f ca="1">IF(A1536="","",VLOOKUP(A1536,OFFSET(主干线!$C$2,0,0,2000,4),4,FALSE))</f>
        <v/>
      </c>
      <c r="E1536" s="24" t="str">
        <f ca="1">IF(A1536="","",VLOOKUP(A1536,OFFSET(主干线!$C$2,0,0,2000,6),6,FALSE))</f>
        <v/>
      </c>
    </row>
    <row r="1537" spans="1:5">
      <c r="A1537" s="24" t="str">
        <f>IF([1]新扩建线路!A1537="","",[1]新扩建线路!A1537)</f>
        <v/>
      </c>
      <c r="B1537" s="24" t="str">
        <f>IF([1]新扩建线路!B1537="","",[1]新扩建线路!B1537)</f>
        <v/>
      </c>
      <c r="C1537" s="24" t="str">
        <f>IF([1]新扩建线路!C1537="","",[1]新扩建线路!C1537)</f>
        <v/>
      </c>
      <c r="D1537" s="24" t="str">
        <f ca="1">IF(A1537="","",VLOOKUP(A1537,OFFSET(主干线!$C$2,0,0,2000,4),4,FALSE))</f>
        <v/>
      </c>
      <c r="E1537" s="24" t="str">
        <f ca="1">IF(A1537="","",VLOOKUP(A1537,OFFSET(主干线!$C$2,0,0,2000,6),6,FALSE))</f>
        <v/>
      </c>
    </row>
    <row r="1538" spans="1:5">
      <c r="A1538" s="24" t="str">
        <f>IF([1]新扩建线路!A1538="","",[1]新扩建线路!A1538)</f>
        <v/>
      </c>
      <c r="B1538" s="24" t="str">
        <f>IF([1]新扩建线路!B1538="","",[1]新扩建线路!B1538)</f>
        <v/>
      </c>
      <c r="C1538" s="24" t="str">
        <f>IF([1]新扩建线路!C1538="","",[1]新扩建线路!C1538)</f>
        <v/>
      </c>
      <c r="D1538" s="24" t="str">
        <f ca="1">IF(A1538="","",VLOOKUP(A1538,OFFSET(主干线!$C$2,0,0,2000,4),4,FALSE))</f>
        <v/>
      </c>
      <c r="E1538" s="24" t="str">
        <f ca="1">IF(A1538="","",VLOOKUP(A1538,OFFSET(主干线!$C$2,0,0,2000,6),6,FALSE))</f>
        <v/>
      </c>
    </row>
    <row r="1539" spans="1:5">
      <c r="A1539" s="24" t="str">
        <f>IF([1]新扩建线路!A1539="","",[1]新扩建线路!A1539)</f>
        <v/>
      </c>
      <c r="B1539" s="24" t="str">
        <f>IF([1]新扩建线路!B1539="","",[1]新扩建线路!B1539)</f>
        <v/>
      </c>
      <c r="C1539" s="24" t="str">
        <f>IF([1]新扩建线路!C1539="","",[1]新扩建线路!C1539)</f>
        <v/>
      </c>
      <c r="D1539" s="24" t="str">
        <f ca="1">IF(A1539="","",VLOOKUP(A1539,OFFSET(主干线!$C$2,0,0,2000,4),4,FALSE))</f>
        <v/>
      </c>
      <c r="E1539" s="24" t="str">
        <f ca="1">IF(A1539="","",VLOOKUP(A1539,OFFSET(主干线!$C$2,0,0,2000,6),6,FALSE))</f>
        <v/>
      </c>
    </row>
    <row r="1540" spans="1:5">
      <c r="A1540" s="24" t="str">
        <f>IF([1]新扩建线路!A1540="","",[1]新扩建线路!A1540)</f>
        <v/>
      </c>
      <c r="B1540" s="24" t="str">
        <f>IF([1]新扩建线路!B1540="","",[1]新扩建线路!B1540)</f>
        <v/>
      </c>
      <c r="C1540" s="24" t="str">
        <f>IF([1]新扩建线路!C1540="","",[1]新扩建线路!C1540)</f>
        <v/>
      </c>
      <c r="D1540" s="24" t="str">
        <f ca="1">IF(A1540="","",VLOOKUP(A1540,OFFSET(主干线!$C$2,0,0,2000,4),4,FALSE))</f>
        <v/>
      </c>
      <c r="E1540" s="24" t="str">
        <f ca="1">IF(A1540="","",VLOOKUP(A1540,OFFSET(主干线!$C$2,0,0,2000,6),6,FALSE))</f>
        <v/>
      </c>
    </row>
    <row r="1541" spans="1:5">
      <c r="A1541" s="24" t="str">
        <f>IF([1]新扩建线路!A1541="","",[1]新扩建线路!A1541)</f>
        <v/>
      </c>
      <c r="B1541" s="24" t="str">
        <f>IF([1]新扩建线路!B1541="","",[1]新扩建线路!B1541)</f>
        <v/>
      </c>
      <c r="C1541" s="24" t="str">
        <f>IF([1]新扩建线路!C1541="","",[1]新扩建线路!C1541)</f>
        <v/>
      </c>
      <c r="D1541" s="24" t="str">
        <f ca="1">IF(A1541="","",VLOOKUP(A1541,OFFSET(主干线!$C$2,0,0,2000,4),4,FALSE))</f>
        <v/>
      </c>
      <c r="E1541" s="24" t="str">
        <f ca="1">IF(A1541="","",VLOOKUP(A1541,OFFSET(主干线!$C$2,0,0,2000,6),6,FALSE))</f>
        <v/>
      </c>
    </row>
    <row r="1542" spans="1:5">
      <c r="A1542" s="24" t="str">
        <f>IF([1]新扩建线路!A1542="","",[1]新扩建线路!A1542)</f>
        <v/>
      </c>
      <c r="B1542" s="24" t="str">
        <f>IF([1]新扩建线路!B1542="","",[1]新扩建线路!B1542)</f>
        <v/>
      </c>
      <c r="C1542" s="24" t="str">
        <f>IF([1]新扩建线路!C1542="","",[1]新扩建线路!C1542)</f>
        <v/>
      </c>
      <c r="D1542" s="24" t="str">
        <f ca="1">IF(A1542="","",VLOOKUP(A1542,OFFSET(主干线!$C$2,0,0,2000,4),4,FALSE))</f>
        <v/>
      </c>
      <c r="E1542" s="24" t="str">
        <f ca="1">IF(A1542="","",VLOOKUP(A1542,OFFSET(主干线!$C$2,0,0,2000,6),6,FALSE))</f>
        <v/>
      </c>
    </row>
    <row r="1543" spans="1:5">
      <c r="A1543" s="24" t="str">
        <f>IF([1]新扩建线路!A1543="","",[1]新扩建线路!A1543)</f>
        <v/>
      </c>
      <c r="B1543" s="24" t="str">
        <f>IF([1]新扩建线路!B1543="","",[1]新扩建线路!B1543)</f>
        <v/>
      </c>
      <c r="C1543" s="24" t="str">
        <f>IF([1]新扩建线路!C1543="","",[1]新扩建线路!C1543)</f>
        <v/>
      </c>
      <c r="D1543" s="24" t="str">
        <f ca="1">IF(A1543="","",VLOOKUP(A1543,OFFSET(主干线!$C$2,0,0,2000,4),4,FALSE))</f>
        <v/>
      </c>
      <c r="E1543" s="24" t="str">
        <f ca="1">IF(A1543="","",VLOOKUP(A1543,OFFSET(主干线!$C$2,0,0,2000,6),6,FALSE))</f>
        <v/>
      </c>
    </row>
    <row r="1544" spans="1:5">
      <c r="A1544" s="24" t="str">
        <f>IF([1]新扩建线路!A1544="","",[1]新扩建线路!A1544)</f>
        <v/>
      </c>
      <c r="B1544" s="24" t="str">
        <f>IF([1]新扩建线路!B1544="","",[1]新扩建线路!B1544)</f>
        <v/>
      </c>
      <c r="C1544" s="24" t="str">
        <f>IF([1]新扩建线路!C1544="","",[1]新扩建线路!C1544)</f>
        <v/>
      </c>
      <c r="D1544" s="24" t="str">
        <f ca="1">IF(A1544="","",VLOOKUP(A1544,OFFSET(主干线!$C$2,0,0,2000,4),4,FALSE))</f>
        <v/>
      </c>
      <c r="E1544" s="24" t="str">
        <f ca="1">IF(A1544="","",VLOOKUP(A1544,OFFSET(主干线!$C$2,0,0,2000,6),6,FALSE))</f>
        <v/>
      </c>
    </row>
    <row r="1545" spans="1:5">
      <c r="A1545" s="24" t="str">
        <f>IF([1]新扩建线路!A1545="","",[1]新扩建线路!A1545)</f>
        <v/>
      </c>
      <c r="B1545" s="24" t="str">
        <f>IF([1]新扩建线路!B1545="","",[1]新扩建线路!B1545)</f>
        <v/>
      </c>
      <c r="C1545" s="24" t="str">
        <f>IF([1]新扩建线路!C1545="","",[1]新扩建线路!C1545)</f>
        <v/>
      </c>
      <c r="D1545" s="24" t="str">
        <f ca="1">IF(A1545="","",VLOOKUP(A1545,OFFSET(主干线!$C$2,0,0,2000,4),4,FALSE))</f>
        <v/>
      </c>
      <c r="E1545" s="24" t="str">
        <f ca="1">IF(A1545="","",VLOOKUP(A1545,OFFSET(主干线!$C$2,0,0,2000,6),6,FALSE))</f>
        <v/>
      </c>
    </row>
    <row r="1546" spans="1:5">
      <c r="A1546" s="24" t="str">
        <f>IF([1]新扩建线路!A1546="","",[1]新扩建线路!A1546)</f>
        <v/>
      </c>
      <c r="B1546" s="24" t="str">
        <f>IF([1]新扩建线路!B1546="","",[1]新扩建线路!B1546)</f>
        <v/>
      </c>
      <c r="C1546" s="24" t="str">
        <f>IF([1]新扩建线路!C1546="","",[1]新扩建线路!C1546)</f>
        <v/>
      </c>
      <c r="D1546" s="24" t="str">
        <f ca="1">IF(A1546="","",VLOOKUP(A1546,OFFSET(主干线!$C$2,0,0,2000,4),4,FALSE))</f>
        <v/>
      </c>
      <c r="E1546" s="24" t="str">
        <f ca="1">IF(A1546="","",VLOOKUP(A1546,OFFSET(主干线!$C$2,0,0,2000,6),6,FALSE))</f>
        <v/>
      </c>
    </row>
    <row r="1547" spans="1:5">
      <c r="A1547" s="24" t="str">
        <f>IF([1]新扩建线路!A1547="","",[1]新扩建线路!A1547)</f>
        <v/>
      </c>
      <c r="B1547" s="24" t="str">
        <f>IF([1]新扩建线路!B1547="","",[1]新扩建线路!B1547)</f>
        <v/>
      </c>
      <c r="C1547" s="24" t="str">
        <f>IF([1]新扩建线路!C1547="","",[1]新扩建线路!C1547)</f>
        <v/>
      </c>
      <c r="D1547" s="24" t="str">
        <f ca="1">IF(A1547="","",VLOOKUP(A1547,OFFSET(主干线!$C$2,0,0,2000,4),4,FALSE))</f>
        <v/>
      </c>
      <c r="E1547" s="24" t="str">
        <f ca="1">IF(A1547="","",VLOOKUP(A1547,OFFSET(主干线!$C$2,0,0,2000,6),6,FALSE))</f>
        <v/>
      </c>
    </row>
    <row r="1548" spans="1:5">
      <c r="A1548" s="24" t="str">
        <f>IF([1]新扩建线路!A1548="","",[1]新扩建线路!A1548)</f>
        <v/>
      </c>
      <c r="B1548" s="24" t="str">
        <f>IF([1]新扩建线路!B1548="","",[1]新扩建线路!B1548)</f>
        <v/>
      </c>
      <c r="C1548" s="24" t="str">
        <f>IF([1]新扩建线路!C1548="","",[1]新扩建线路!C1548)</f>
        <v/>
      </c>
      <c r="D1548" s="24" t="str">
        <f ca="1">IF(A1548="","",VLOOKUP(A1548,OFFSET(主干线!$C$2,0,0,2000,4),4,FALSE))</f>
        <v/>
      </c>
      <c r="E1548" s="24" t="str">
        <f ca="1">IF(A1548="","",VLOOKUP(A1548,OFFSET(主干线!$C$2,0,0,2000,6),6,FALSE))</f>
        <v/>
      </c>
    </row>
    <row r="1549" spans="1:5">
      <c r="A1549" s="24" t="str">
        <f>IF([1]新扩建线路!A1549="","",[1]新扩建线路!A1549)</f>
        <v/>
      </c>
      <c r="B1549" s="24" t="str">
        <f>IF([1]新扩建线路!B1549="","",[1]新扩建线路!B1549)</f>
        <v/>
      </c>
      <c r="C1549" s="24" t="str">
        <f>IF([1]新扩建线路!C1549="","",[1]新扩建线路!C1549)</f>
        <v/>
      </c>
      <c r="D1549" s="24" t="str">
        <f ca="1">IF(A1549="","",VLOOKUP(A1549,OFFSET(主干线!$C$2,0,0,2000,4),4,FALSE))</f>
        <v/>
      </c>
      <c r="E1549" s="24" t="str">
        <f ca="1">IF(A1549="","",VLOOKUP(A1549,OFFSET(主干线!$C$2,0,0,2000,6),6,FALSE))</f>
        <v/>
      </c>
    </row>
    <row r="1550" spans="1:5">
      <c r="A1550" s="24" t="str">
        <f>IF([1]新扩建线路!A1550="","",[1]新扩建线路!A1550)</f>
        <v/>
      </c>
      <c r="B1550" s="24" t="str">
        <f>IF([1]新扩建线路!B1550="","",[1]新扩建线路!B1550)</f>
        <v/>
      </c>
      <c r="C1550" s="24" t="str">
        <f>IF([1]新扩建线路!C1550="","",[1]新扩建线路!C1550)</f>
        <v/>
      </c>
      <c r="D1550" s="24" t="str">
        <f ca="1">IF(A1550="","",VLOOKUP(A1550,OFFSET(主干线!$C$2,0,0,2000,4),4,FALSE))</f>
        <v/>
      </c>
      <c r="E1550" s="24" t="str">
        <f ca="1">IF(A1550="","",VLOOKUP(A1550,OFFSET(主干线!$C$2,0,0,2000,6),6,FALSE))</f>
        <v/>
      </c>
    </row>
    <row r="1551" spans="1:5">
      <c r="A1551" s="24" t="str">
        <f>IF([1]新扩建线路!A1551="","",[1]新扩建线路!A1551)</f>
        <v/>
      </c>
      <c r="B1551" s="24" t="str">
        <f>IF([1]新扩建线路!B1551="","",[1]新扩建线路!B1551)</f>
        <v/>
      </c>
      <c r="C1551" s="24" t="str">
        <f>IF([1]新扩建线路!C1551="","",[1]新扩建线路!C1551)</f>
        <v/>
      </c>
      <c r="D1551" s="24" t="str">
        <f ca="1">IF(A1551="","",VLOOKUP(A1551,OFFSET(主干线!$C$2,0,0,2000,4),4,FALSE))</f>
        <v/>
      </c>
      <c r="E1551" s="24" t="str">
        <f ca="1">IF(A1551="","",VLOOKUP(A1551,OFFSET(主干线!$C$2,0,0,2000,6),6,FALSE))</f>
        <v/>
      </c>
    </row>
    <row r="1552" spans="1:5">
      <c r="A1552" s="24" t="str">
        <f>IF([1]新扩建线路!A1552="","",[1]新扩建线路!A1552)</f>
        <v/>
      </c>
      <c r="B1552" s="24" t="str">
        <f>IF([1]新扩建线路!B1552="","",[1]新扩建线路!B1552)</f>
        <v/>
      </c>
      <c r="C1552" s="24" t="str">
        <f>IF([1]新扩建线路!C1552="","",[1]新扩建线路!C1552)</f>
        <v/>
      </c>
      <c r="D1552" s="24" t="str">
        <f ca="1">IF(A1552="","",VLOOKUP(A1552,OFFSET(主干线!$C$2,0,0,2000,4),4,FALSE))</f>
        <v/>
      </c>
      <c r="E1552" s="24" t="str">
        <f ca="1">IF(A1552="","",VLOOKUP(A1552,OFFSET(主干线!$C$2,0,0,2000,6),6,FALSE))</f>
        <v/>
      </c>
    </row>
    <row r="1553" spans="1:5">
      <c r="A1553" s="24" t="str">
        <f>IF([1]新扩建线路!A1553="","",[1]新扩建线路!A1553)</f>
        <v/>
      </c>
      <c r="B1553" s="24" t="str">
        <f>IF([1]新扩建线路!B1553="","",[1]新扩建线路!B1553)</f>
        <v/>
      </c>
      <c r="C1553" s="24" t="str">
        <f>IF([1]新扩建线路!C1553="","",[1]新扩建线路!C1553)</f>
        <v/>
      </c>
      <c r="D1553" s="24" t="str">
        <f ca="1">IF(A1553="","",VLOOKUP(A1553,OFFSET(主干线!$C$2,0,0,2000,4),4,FALSE))</f>
        <v/>
      </c>
      <c r="E1553" s="24" t="str">
        <f ca="1">IF(A1553="","",VLOOKUP(A1553,OFFSET(主干线!$C$2,0,0,2000,6),6,FALSE))</f>
        <v/>
      </c>
    </row>
    <row r="1554" spans="1:5">
      <c r="A1554" s="24" t="str">
        <f>IF([1]新扩建线路!A1554="","",[1]新扩建线路!A1554)</f>
        <v/>
      </c>
      <c r="B1554" s="24" t="str">
        <f>IF([1]新扩建线路!B1554="","",[1]新扩建线路!B1554)</f>
        <v/>
      </c>
      <c r="C1554" s="24" t="str">
        <f>IF([1]新扩建线路!C1554="","",[1]新扩建线路!C1554)</f>
        <v/>
      </c>
      <c r="D1554" s="24" t="str">
        <f ca="1">IF(A1554="","",VLOOKUP(A1554,OFFSET(主干线!$C$2,0,0,2000,4),4,FALSE))</f>
        <v/>
      </c>
      <c r="E1554" s="24" t="str">
        <f ca="1">IF(A1554="","",VLOOKUP(A1554,OFFSET(主干线!$C$2,0,0,2000,6),6,FALSE))</f>
        <v/>
      </c>
    </row>
    <row r="1555" spans="1:5">
      <c r="A1555" s="24" t="str">
        <f>IF([1]新扩建线路!A1555="","",[1]新扩建线路!A1555)</f>
        <v/>
      </c>
      <c r="B1555" s="24" t="str">
        <f>IF([1]新扩建线路!B1555="","",[1]新扩建线路!B1555)</f>
        <v/>
      </c>
      <c r="C1555" s="24" t="str">
        <f>IF([1]新扩建线路!C1555="","",[1]新扩建线路!C1555)</f>
        <v/>
      </c>
      <c r="D1555" s="24" t="str">
        <f ca="1">IF(A1555="","",VLOOKUP(A1555,OFFSET(主干线!$C$2,0,0,2000,4),4,FALSE))</f>
        <v/>
      </c>
      <c r="E1555" s="24" t="str">
        <f ca="1">IF(A1555="","",VLOOKUP(A1555,OFFSET(主干线!$C$2,0,0,2000,6),6,FALSE))</f>
        <v/>
      </c>
    </row>
    <row r="1556" spans="1:5">
      <c r="A1556" s="24" t="str">
        <f>IF([1]新扩建线路!A1556="","",[1]新扩建线路!A1556)</f>
        <v/>
      </c>
      <c r="B1556" s="24" t="str">
        <f>IF([1]新扩建线路!B1556="","",[1]新扩建线路!B1556)</f>
        <v/>
      </c>
      <c r="C1556" s="24" t="str">
        <f>IF([1]新扩建线路!C1556="","",[1]新扩建线路!C1556)</f>
        <v/>
      </c>
      <c r="D1556" s="24" t="str">
        <f ca="1">IF(A1556="","",VLOOKUP(A1556,OFFSET(主干线!$C$2,0,0,2000,4),4,FALSE))</f>
        <v/>
      </c>
      <c r="E1556" s="24" t="str">
        <f ca="1">IF(A1556="","",VLOOKUP(A1556,OFFSET(主干线!$C$2,0,0,2000,6),6,FALSE))</f>
        <v/>
      </c>
    </row>
    <row r="1557" spans="1:5">
      <c r="A1557" s="24" t="str">
        <f>IF([1]新扩建线路!A1557="","",[1]新扩建线路!A1557)</f>
        <v/>
      </c>
      <c r="B1557" s="24" t="str">
        <f>IF([1]新扩建线路!B1557="","",[1]新扩建线路!B1557)</f>
        <v/>
      </c>
      <c r="C1557" s="24" t="str">
        <f>IF([1]新扩建线路!C1557="","",[1]新扩建线路!C1557)</f>
        <v/>
      </c>
      <c r="D1557" s="24" t="str">
        <f ca="1">IF(A1557="","",VLOOKUP(A1557,OFFSET(主干线!$C$2,0,0,2000,4),4,FALSE))</f>
        <v/>
      </c>
      <c r="E1557" s="24" t="str">
        <f ca="1">IF(A1557="","",VLOOKUP(A1557,OFFSET(主干线!$C$2,0,0,2000,6),6,FALSE))</f>
        <v/>
      </c>
    </row>
    <row r="1558" spans="1:5">
      <c r="A1558" s="24" t="str">
        <f>IF([1]新扩建线路!A1558="","",[1]新扩建线路!A1558)</f>
        <v/>
      </c>
      <c r="B1558" s="24" t="str">
        <f>IF([1]新扩建线路!B1558="","",[1]新扩建线路!B1558)</f>
        <v/>
      </c>
      <c r="C1558" s="24" t="str">
        <f>IF([1]新扩建线路!C1558="","",[1]新扩建线路!C1558)</f>
        <v/>
      </c>
      <c r="D1558" s="24" t="str">
        <f ca="1">IF(A1558="","",VLOOKUP(A1558,OFFSET(主干线!$C$2,0,0,2000,4),4,FALSE))</f>
        <v/>
      </c>
      <c r="E1558" s="24" t="str">
        <f ca="1">IF(A1558="","",VLOOKUP(A1558,OFFSET(主干线!$C$2,0,0,2000,6),6,FALSE))</f>
        <v/>
      </c>
    </row>
    <row r="1559" spans="1:5">
      <c r="A1559" s="24" t="str">
        <f>IF([1]新扩建线路!A1559="","",[1]新扩建线路!A1559)</f>
        <v/>
      </c>
      <c r="B1559" s="24" t="str">
        <f>IF([1]新扩建线路!B1559="","",[1]新扩建线路!B1559)</f>
        <v/>
      </c>
      <c r="C1559" s="24" t="str">
        <f>IF([1]新扩建线路!C1559="","",[1]新扩建线路!C1559)</f>
        <v/>
      </c>
      <c r="D1559" s="24" t="str">
        <f ca="1">IF(A1559="","",VLOOKUP(A1559,OFFSET(主干线!$C$2,0,0,2000,4),4,FALSE))</f>
        <v/>
      </c>
      <c r="E1559" s="24" t="str">
        <f ca="1">IF(A1559="","",VLOOKUP(A1559,OFFSET(主干线!$C$2,0,0,2000,6),6,FALSE))</f>
        <v/>
      </c>
    </row>
    <row r="1560" spans="1:5">
      <c r="A1560" s="24" t="str">
        <f>IF([1]新扩建线路!A1560="","",[1]新扩建线路!A1560)</f>
        <v/>
      </c>
      <c r="B1560" s="24" t="str">
        <f>IF([1]新扩建线路!B1560="","",[1]新扩建线路!B1560)</f>
        <v/>
      </c>
      <c r="C1560" s="24" t="str">
        <f>IF([1]新扩建线路!C1560="","",[1]新扩建线路!C1560)</f>
        <v/>
      </c>
      <c r="D1560" s="24" t="str">
        <f ca="1">IF(A1560="","",VLOOKUP(A1560,OFFSET(主干线!$C$2,0,0,2000,4),4,FALSE))</f>
        <v/>
      </c>
      <c r="E1560" s="24" t="str">
        <f ca="1">IF(A1560="","",VLOOKUP(A1560,OFFSET(主干线!$C$2,0,0,2000,6),6,FALSE))</f>
        <v/>
      </c>
    </row>
    <row r="1561" spans="1:5">
      <c r="A1561" s="24" t="str">
        <f>IF([1]新扩建线路!A1561="","",[1]新扩建线路!A1561)</f>
        <v/>
      </c>
      <c r="B1561" s="24" t="str">
        <f>IF([1]新扩建线路!B1561="","",[1]新扩建线路!B1561)</f>
        <v/>
      </c>
      <c r="C1561" s="24" t="str">
        <f>IF([1]新扩建线路!C1561="","",[1]新扩建线路!C1561)</f>
        <v/>
      </c>
      <c r="D1561" s="24" t="str">
        <f ca="1">IF(A1561="","",VLOOKUP(A1561,OFFSET(主干线!$C$2,0,0,2000,4),4,FALSE))</f>
        <v/>
      </c>
      <c r="E1561" s="24" t="str">
        <f ca="1">IF(A1561="","",VLOOKUP(A1561,OFFSET(主干线!$C$2,0,0,2000,6),6,FALSE))</f>
        <v/>
      </c>
    </row>
    <row r="1562" spans="1:5">
      <c r="A1562" s="24" t="str">
        <f>IF([1]新扩建线路!A1562="","",[1]新扩建线路!A1562)</f>
        <v/>
      </c>
      <c r="B1562" s="24" t="str">
        <f>IF([1]新扩建线路!B1562="","",[1]新扩建线路!B1562)</f>
        <v/>
      </c>
      <c r="C1562" s="24" t="str">
        <f>IF([1]新扩建线路!C1562="","",[1]新扩建线路!C1562)</f>
        <v/>
      </c>
      <c r="D1562" s="24" t="str">
        <f ca="1">IF(A1562="","",VLOOKUP(A1562,OFFSET(主干线!$C$2,0,0,2000,4),4,FALSE))</f>
        <v/>
      </c>
      <c r="E1562" s="24" t="str">
        <f ca="1">IF(A1562="","",VLOOKUP(A1562,OFFSET(主干线!$C$2,0,0,2000,6),6,FALSE))</f>
        <v/>
      </c>
    </row>
    <row r="1563" spans="1:5">
      <c r="A1563" s="24" t="str">
        <f>IF([1]新扩建线路!A1563="","",[1]新扩建线路!A1563)</f>
        <v/>
      </c>
      <c r="B1563" s="24" t="str">
        <f>IF([1]新扩建线路!B1563="","",[1]新扩建线路!B1563)</f>
        <v/>
      </c>
      <c r="C1563" s="24" t="str">
        <f>IF([1]新扩建线路!C1563="","",[1]新扩建线路!C1563)</f>
        <v/>
      </c>
      <c r="D1563" s="24" t="str">
        <f ca="1">IF(A1563="","",VLOOKUP(A1563,OFFSET(主干线!$C$2,0,0,2000,4),4,FALSE))</f>
        <v/>
      </c>
      <c r="E1563" s="24" t="str">
        <f ca="1">IF(A1563="","",VLOOKUP(A1563,OFFSET(主干线!$C$2,0,0,2000,6),6,FALSE))</f>
        <v/>
      </c>
    </row>
    <row r="1564" spans="1:5">
      <c r="A1564" s="24" t="str">
        <f>IF([1]新扩建线路!A1564="","",[1]新扩建线路!A1564)</f>
        <v/>
      </c>
      <c r="B1564" s="24" t="str">
        <f>IF([1]新扩建线路!B1564="","",[1]新扩建线路!B1564)</f>
        <v/>
      </c>
      <c r="C1564" s="24" t="str">
        <f>IF([1]新扩建线路!C1564="","",[1]新扩建线路!C1564)</f>
        <v/>
      </c>
      <c r="D1564" s="24" t="str">
        <f ca="1">IF(A1564="","",VLOOKUP(A1564,OFFSET(主干线!$C$2,0,0,2000,4),4,FALSE))</f>
        <v/>
      </c>
      <c r="E1564" s="24" t="str">
        <f ca="1">IF(A1564="","",VLOOKUP(A1564,OFFSET(主干线!$C$2,0,0,2000,6),6,FALSE))</f>
        <v/>
      </c>
    </row>
    <row r="1565" spans="1:5">
      <c r="A1565" s="24" t="str">
        <f>IF([1]新扩建线路!A1565="","",[1]新扩建线路!A1565)</f>
        <v/>
      </c>
      <c r="B1565" s="24" t="str">
        <f>IF([1]新扩建线路!B1565="","",[1]新扩建线路!B1565)</f>
        <v/>
      </c>
      <c r="C1565" s="24" t="str">
        <f>IF([1]新扩建线路!C1565="","",[1]新扩建线路!C1565)</f>
        <v/>
      </c>
      <c r="D1565" s="24" t="str">
        <f ca="1">IF(A1565="","",VLOOKUP(A1565,OFFSET(主干线!$C$2,0,0,2000,4),4,FALSE))</f>
        <v/>
      </c>
      <c r="E1565" s="24" t="str">
        <f ca="1">IF(A1565="","",VLOOKUP(A1565,OFFSET(主干线!$C$2,0,0,2000,6),6,FALSE))</f>
        <v/>
      </c>
    </row>
    <row r="1566" spans="1:5">
      <c r="A1566" s="24" t="str">
        <f>IF([1]新扩建线路!A1566="","",[1]新扩建线路!A1566)</f>
        <v/>
      </c>
      <c r="B1566" s="24" t="str">
        <f>IF([1]新扩建线路!B1566="","",[1]新扩建线路!B1566)</f>
        <v/>
      </c>
      <c r="C1566" s="24" t="str">
        <f>IF([1]新扩建线路!C1566="","",[1]新扩建线路!C1566)</f>
        <v/>
      </c>
      <c r="D1566" s="24" t="str">
        <f ca="1">IF(A1566="","",VLOOKUP(A1566,OFFSET(主干线!$C$2,0,0,2000,4),4,FALSE))</f>
        <v/>
      </c>
      <c r="E1566" s="24" t="str">
        <f ca="1">IF(A1566="","",VLOOKUP(A1566,OFFSET(主干线!$C$2,0,0,2000,6),6,FALSE))</f>
        <v/>
      </c>
    </row>
    <row r="1567" spans="1:5">
      <c r="A1567" s="24" t="str">
        <f>IF([1]新扩建线路!A1567="","",[1]新扩建线路!A1567)</f>
        <v/>
      </c>
      <c r="B1567" s="24" t="str">
        <f>IF([1]新扩建线路!B1567="","",[1]新扩建线路!B1567)</f>
        <v/>
      </c>
      <c r="C1567" s="24" t="str">
        <f>IF([1]新扩建线路!C1567="","",[1]新扩建线路!C1567)</f>
        <v/>
      </c>
      <c r="D1567" s="24" t="str">
        <f ca="1">IF(A1567="","",VLOOKUP(A1567,OFFSET(主干线!$C$2,0,0,2000,4),4,FALSE))</f>
        <v/>
      </c>
      <c r="E1567" s="24" t="str">
        <f ca="1">IF(A1567="","",VLOOKUP(A1567,OFFSET(主干线!$C$2,0,0,2000,6),6,FALSE))</f>
        <v/>
      </c>
    </row>
    <row r="1568" spans="1:5">
      <c r="A1568" s="24" t="str">
        <f>IF([1]新扩建线路!A1568="","",[1]新扩建线路!A1568)</f>
        <v/>
      </c>
      <c r="B1568" s="24" t="str">
        <f>IF([1]新扩建线路!B1568="","",[1]新扩建线路!B1568)</f>
        <v/>
      </c>
      <c r="C1568" s="24" t="str">
        <f>IF([1]新扩建线路!C1568="","",[1]新扩建线路!C1568)</f>
        <v/>
      </c>
      <c r="D1568" s="24" t="str">
        <f ca="1">IF(A1568="","",VLOOKUP(A1568,OFFSET(主干线!$C$2,0,0,2000,4),4,FALSE))</f>
        <v/>
      </c>
      <c r="E1568" s="24" t="str">
        <f ca="1">IF(A1568="","",VLOOKUP(A1568,OFFSET(主干线!$C$2,0,0,2000,6),6,FALSE))</f>
        <v/>
      </c>
    </row>
    <row r="1569" spans="1:5">
      <c r="A1569" s="24" t="str">
        <f>IF([1]新扩建线路!A1569="","",[1]新扩建线路!A1569)</f>
        <v/>
      </c>
      <c r="B1569" s="24" t="str">
        <f>IF([1]新扩建线路!B1569="","",[1]新扩建线路!B1569)</f>
        <v/>
      </c>
      <c r="C1569" s="24" t="str">
        <f>IF([1]新扩建线路!C1569="","",[1]新扩建线路!C1569)</f>
        <v/>
      </c>
      <c r="D1569" s="24" t="str">
        <f ca="1">IF(A1569="","",VLOOKUP(A1569,OFFSET(主干线!$C$2,0,0,2000,4),4,FALSE))</f>
        <v/>
      </c>
      <c r="E1569" s="24" t="str">
        <f ca="1">IF(A1569="","",VLOOKUP(A1569,OFFSET(主干线!$C$2,0,0,2000,6),6,FALSE))</f>
        <v/>
      </c>
    </row>
    <row r="1570" spans="1:5">
      <c r="A1570" s="24" t="str">
        <f>IF([1]新扩建线路!A1570="","",[1]新扩建线路!A1570)</f>
        <v/>
      </c>
      <c r="B1570" s="24" t="str">
        <f>IF([1]新扩建线路!B1570="","",[1]新扩建线路!B1570)</f>
        <v/>
      </c>
      <c r="C1570" s="24" t="str">
        <f>IF([1]新扩建线路!C1570="","",[1]新扩建线路!C1570)</f>
        <v/>
      </c>
      <c r="D1570" s="24" t="str">
        <f ca="1">IF(A1570="","",VLOOKUP(A1570,OFFSET(主干线!$C$2,0,0,2000,4),4,FALSE))</f>
        <v/>
      </c>
      <c r="E1570" s="24" t="str">
        <f ca="1">IF(A1570="","",VLOOKUP(A1570,OFFSET(主干线!$C$2,0,0,2000,6),6,FALSE))</f>
        <v/>
      </c>
    </row>
    <row r="1571" spans="1:5">
      <c r="A1571" s="24" t="str">
        <f>IF([1]新扩建线路!A1571="","",[1]新扩建线路!A1571)</f>
        <v/>
      </c>
      <c r="B1571" s="24" t="str">
        <f>IF([1]新扩建线路!B1571="","",[1]新扩建线路!B1571)</f>
        <v/>
      </c>
      <c r="C1571" s="24" t="str">
        <f>IF([1]新扩建线路!C1571="","",[1]新扩建线路!C1571)</f>
        <v/>
      </c>
      <c r="D1571" s="24" t="str">
        <f ca="1">IF(A1571="","",VLOOKUP(A1571,OFFSET(主干线!$C$2,0,0,2000,4),4,FALSE))</f>
        <v/>
      </c>
      <c r="E1571" s="24" t="str">
        <f ca="1">IF(A1571="","",VLOOKUP(A1571,OFFSET(主干线!$C$2,0,0,2000,6),6,FALSE))</f>
        <v/>
      </c>
    </row>
    <row r="1572" spans="1:5">
      <c r="A1572" s="24" t="str">
        <f>IF([1]新扩建线路!A1572="","",[1]新扩建线路!A1572)</f>
        <v/>
      </c>
      <c r="B1572" s="24" t="str">
        <f>IF([1]新扩建线路!B1572="","",[1]新扩建线路!B1572)</f>
        <v/>
      </c>
      <c r="C1572" s="24" t="str">
        <f>IF([1]新扩建线路!C1572="","",[1]新扩建线路!C1572)</f>
        <v/>
      </c>
      <c r="D1572" s="24" t="str">
        <f ca="1">IF(A1572="","",VLOOKUP(A1572,OFFSET(主干线!$C$2,0,0,2000,4),4,FALSE))</f>
        <v/>
      </c>
      <c r="E1572" s="24" t="str">
        <f ca="1">IF(A1572="","",VLOOKUP(A1572,OFFSET(主干线!$C$2,0,0,2000,6),6,FALSE))</f>
        <v/>
      </c>
    </row>
    <row r="1573" spans="1:5">
      <c r="A1573" s="24" t="str">
        <f>IF([1]新扩建线路!A1573="","",[1]新扩建线路!A1573)</f>
        <v/>
      </c>
      <c r="B1573" s="24" t="str">
        <f>IF([1]新扩建线路!B1573="","",[1]新扩建线路!B1573)</f>
        <v/>
      </c>
      <c r="C1573" s="24" t="str">
        <f>IF([1]新扩建线路!C1573="","",[1]新扩建线路!C1573)</f>
        <v/>
      </c>
      <c r="D1573" s="24" t="str">
        <f ca="1">IF(A1573="","",VLOOKUP(A1573,OFFSET(主干线!$C$2,0,0,2000,4),4,FALSE))</f>
        <v/>
      </c>
      <c r="E1573" s="24" t="str">
        <f ca="1">IF(A1573="","",VLOOKUP(A1573,OFFSET(主干线!$C$2,0,0,2000,6),6,FALSE))</f>
        <v/>
      </c>
    </row>
    <row r="1574" spans="1:5">
      <c r="A1574" s="24" t="str">
        <f>IF([1]新扩建线路!A1574="","",[1]新扩建线路!A1574)</f>
        <v/>
      </c>
      <c r="B1574" s="24" t="str">
        <f>IF([1]新扩建线路!B1574="","",[1]新扩建线路!B1574)</f>
        <v/>
      </c>
      <c r="C1574" s="24" t="str">
        <f>IF([1]新扩建线路!C1574="","",[1]新扩建线路!C1574)</f>
        <v/>
      </c>
      <c r="D1574" s="24" t="str">
        <f ca="1">IF(A1574="","",VLOOKUP(A1574,OFFSET(主干线!$C$2,0,0,2000,4),4,FALSE))</f>
        <v/>
      </c>
      <c r="E1574" s="24" t="str">
        <f ca="1">IF(A1574="","",VLOOKUP(A1574,OFFSET(主干线!$C$2,0,0,2000,6),6,FALSE))</f>
        <v/>
      </c>
    </row>
    <row r="1575" spans="1:5">
      <c r="A1575" s="24" t="str">
        <f>IF([1]新扩建线路!A1575="","",[1]新扩建线路!A1575)</f>
        <v/>
      </c>
      <c r="B1575" s="24" t="str">
        <f>IF([1]新扩建线路!B1575="","",[1]新扩建线路!B1575)</f>
        <v/>
      </c>
      <c r="C1575" s="24" t="str">
        <f>IF([1]新扩建线路!C1575="","",[1]新扩建线路!C1575)</f>
        <v/>
      </c>
      <c r="D1575" s="24" t="str">
        <f ca="1">IF(A1575="","",VLOOKUP(A1575,OFFSET(主干线!$C$2,0,0,2000,4),4,FALSE))</f>
        <v/>
      </c>
      <c r="E1575" s="24" t="str">
        <f ca="1">IF(A1575="","",VLOOKUP(A1575,OFFSET(主干线!$C$2,0,0,2000,6),6,FALSE))</f>
        <v/>
      </c>
    </row>
    <row r="1576" spans="1:5">
      <c r="A1576" s="24" t="str">
        <f>IF([1]新扩建线路!A1576="","",[1]新扩建线路!A1576)</f>
        <v/>
      </c>
      <c r="B1576" s="24" t="str">
        <f>IF([1]新扩建线路!B1576="","",[1]新扩建线路!B1576)</f>
        <v/>
      </c>
      <c r="C1576" s="24" t="str">
        <f>IF([1]新扩建线路!C1576="","",[1]新扩建线路!C1576)</f>
        <v/>
      </c>
      <c r="D1576" s="24" t="str">
        <f ca="1">IF(A1576="","",VLOOKUP(A1576,OFFSET(主干线!$C$2,0,0,2000,4),4,FALSE))</f>
        <v/>
      </c>
      <c r="E1576" s="24" t="str">
        <f ca="1">IF(A1576="","",VLOOKUP(A1576,OFFSET(主干线!$C$2,0,0,2000,6),6,FALSE))</f>
        <v/>
      </c>
    </row>
    <row r="1577" spans="1:5">
      <c r="A1577" s="24" t="str">
        <f>IF([1]新扩建线路!A1577="","",[1]新扩建线路!A1577)</f>
        <v/>
      </c>
      <c r="B1577" s="24" t="str">
        <f>IF([1]新扩建线路!B1577="","",[1]新扩建线路!B1577)</f>
        <v/>
      </c>
      <c r="C1577" s="24" t="str">
        <f>IF([1]新扩建线路!C1577="","",[1]新扩建线路!C1577)</f>
        <v/>
      </c>
      <c r="D1577" s="24" t="str">
        <f ca="1">IF(A1577="","",VLOOKUP(A1577,OFFSET(主干线!$C$2,0,0,2000,4),4,FALSE))</f>
        <v/>
      </c>
      <c r="E1577" s="24" t="str">
        <f ca="1">IF(A1577="","",VLOOKUP(A1577,OFFSET(主干线!$C$2,0,0,2000,6),6,FALSE))</f>
        <v/>
      </c>
    </row>
    <row r="1578" spans="1:5">
      <c r="A1578" s="24" t="str">
        <f>IF([1]新扩建线路!A1578="","",[1]新扩建线路!A1578)</f>
        <v/>
      </c>
      <c r="B1578" s="24" t="str">
        <f>IF([1]新扩建线路!B1578="","",[1]新扩建线路!B1578)</f>
        <v/>
      </c>
      <c r="C1578" s="24" t="str">
        <f>IF([1]新扩建线路!C1578="","",[1]新扩建线路!C1578)</f>
        <v/>
      </c>
      <c r="D1578" s="24" t="str">
        <f ca="1">IF(A1578="","",VLOOKUP(A1578,OFFSET(主干线!$C$2,0,0,2000,4),4,FALSE))</f>
        <v/>
      </c>
      <c r="E1578" s="24" t="str">
        <f ca="1">IF(A1578="","",VLOOKUP(A1578,OFFSET(主干线!$C$2,0,0,2000,6),6,FALSE))</f>
        <v/>
      </c>
    </row>
    <row r="1579" spans="1:5">
      <c r="A1579" s="24" t="str">
        <f>IF([1]新扩建线路!A1579="","",[1]新扩建线路!A1579)</f>
        <v/>
      </c>
      <c r="B1579" s="24" t="str">
        <f>IF([1]新扩建线路!B1579="","",[1]新扩建线路!B1579)</f>
        <v/>
      </c>
      <c r="C1579" s="24" t="str">
        <f>IF([1]新扩建线路!C1579="","",[1]新扩建线路!C1579)</f>
        <v/>
      </c>
      <c r="D1579" s="24" t="str">
        <f ca="1">IF(A1579="","",VLOOKUP(A1579,OFFSET(主干线!$C$2,0,0,2000,4),4,FALSE))</f>
        <v/>
      </c>
      <c r="E1579" s="24" t="str">
        <f ca="1">IF(A1579="","",VLOOKUP(A1579,OFFSET(主干线!$C$2,0,0,2000,6),6,FALSE))</f>
        <v/>
      </c>
    </row>
    <row r="1580" spans="1:5">
      <c r="A1580" s="24" t="str">
        <f>IF([1]新扩建线路!A1580="","",[1]新扩建线路!A1580)</f>
        <v/>
      </c>
      <c r="B1580" s="24" t="str">
        <f>IF([1]新扩建线路!B1580="","",[1]新扩建线路!B1580)</f>
        <v/>
      </c>
      <c r="C1580" s="24" t="str">
        <f>IF([1]新扩建线路!C1580="","",[1]新扩建线路!C1580)</f>
        <v/>
      </c>
      <c r="D1580" s="24" t="str">
        <f ca="1">IF(A1580="","",VLOOKUP(A1580,OFFSET(主干线!$C$2,0,0,2000,4),4,FALSE))</f>
        <v/>
      </c>
      <c r="E1580" s="24" t="str">
        <f ca="1">IF(A1580="","",VLOOKUP(A1580,OFFSET(主干线!$C$2,0,0,2000,6),6,FALSE))</f>
        <v/>
      </c>
    </row>
    <row r="1581" spans="1:5">
      <c r="A1581" s="24" t="str">
        <f>IF([1]新扩建线路!A1581="","",[1]新扩建线路!A1581)</f>
        <v/>
      </c>
      <c r="B1581" s="24" t="str">
        <f>IF([1]新扩建线路!B1581="","",[1]新扩建线路!B1581)</f>
        <v/>
      </c>
      <c r="C1581" s="24" t="str">
        <f>IF([1]新扩建线路!C1581="","",[1]新扩建线路!C1581)</f>
        <v/>
      </c>
      <c r="D1581" s="24" t="str">
        <f ca="1">IF(A1581="","",VLOOKUP(A1581,OFFSET(主干线!$C$2,0,0,2000,4),4,FALSE))</f>
        <v/>
      </c>
      <c r="E1581" s="24" t="str">
        <f ca="1">IF(A1581="","",VLOOKUP(A1581,OFFSET(主干线!$C$2,0,0,2000,6),6,FALSE))</f>
        <v/>
      </c>
    </row>
    <row r="1582" spans="1:5">
      <c r="A1582" s="24" t="str">
        <f>IF([1]新扩建线路!A1582="","",[1]新扩建线路!A1582)</f>
        <v/>
      </c>
      <c r="B1582" s="24" t="str">
        <f>IF([1]新扩建线路!B1582="","",[1]新扩建线路!B1582)</f>
        <v/>
      </c>
      <c r="C1582" s="24" t="str">
        <f>IF([1]新扩建线路!C1582="","",[1]新扩建线路!C1582)</f>
        <v/>
      </c>
      <c r="D1582" s="24" t="str">
        <f ca="1">IF(A1582="","",VLOOKUP(A1582,OFFSET(主干线!$C$2,0,0,2000,4),4,FALSE))</f>
        <v/>
      </c>
      <c r="E1582" s="24" t="str">
        <f ca="1">IF(A1582="","",VLOOKUP(A1582,OFFSET(主干线!$C$2,0,0,2000,6),6,FALSE))</f>
        <v/>
      </c>
    </row>
    <row r="1583" spans="1:5">
      <c r="A1583" s="24" t="str">
        <f>IF([1]新扩建线路!A1583="","",[1]新扩建线路!A1583)</f>
        <v/>
      </c>
      <c r="B1583" s="24" t="str">
        <f>IF([1]新扩建线路!B1583="","",[1]新扩建线路!B1583)</f>
        <v/>
      </c>
      <c r="C1583" s="24" t="str">
        <f>IF([1]新扩建线路!C1583="","",[1]新扩建线路!C1583)</f>
        <v/>
      </c>
      <c r="D1583" s="24" t="str">
        <f ca="1">IF(A1583="","",VLOOKUP(A1583,OFFSET(主干线!$C$2,0,0,2000,4),4,FALSE))</f>
        <v/>
      </c>
      <c r="E1583" s="24" t="str">
        <f ca="1">IF(A1583="","",VLOOKUP(A1583,OFFSET(主干线!$C$2,0,0,2000,6),6,FALSE))</f>
        <v/>
      </c>
    </row>
    <row r="1584" spans="1:5">
      <c r="A1584" s="24" t="str">
        <f>IF([1]新扩建线路!A1584="","",[1]新扩建线路!A1584)</f>
        <v/>
      </c>
      <c r="B1584" s="24" t="str">
        <f>IF([1]新扩建线路!B1584="","",[1]新扩建线路!B1584)</f>
        <v/>
      </c>
      <c r="C1584" s="24" t="str">
        <f>IF([1]新扩建线路!C1584="","",[1]新扩建线路!C1584)</f>
        <v/>
      </c>
      <c r="D1584" s="24" t="str">
        <f ca="1">IF(A1584="","",VLOOKUP(A1584,OFFSET(主干线!$C$2,0,0,2000,4),4,FALSE))</f>
        <v/>
      </c>
      <c r="E1584" s="24" t="str">
        <f ca="1">IF(A1584="","",VLOOKUP(A1584,OFFSET(主干线!$C$2,0,0,2000,6),6,FALSE))</f>
        <v/>
      </c>
    </row>
    <row r="1585" spans="1:5">
      <c r="A1585" s="24" t="str">
        <f>IF([1]新扩建线路!A1585="","",[1]新扩建线路!A1585)</f>
        <v/>
      </c>
      <c r="B1585" s="24" t="str">
        <f>IF([1]新扩建线路!B1585="","",[1]新扩建线路!B1585)</f>
        <v/>
      </c>
      <c r="C1585" s="24" t="str">
        <f>IF([1]新扩建线路!C1585="","",[1]新扩建线路!C1585)</f>
        <v/>
      </c>
      <c r="D1585" s="24" t="str">
        <f ca="1">IF(A1585="","",VLOOKUP(A1585,OFFSET(主干线!$C$2,0,0,2000,4),4,FALSE))</f>
        <v/>
      </c>
      <c r="E1585" s="24" t="str">
        <f ca="1">IF(A1585="","",VLOOKUP(A1585,OFFSET(主干线!$C$2,0,0,2000,6),6,FALSE))</f>
        <v/>
      </c>
    </row>
    <row r="1586" spans="1:5">
      <c r="A1586" s="24" t="str">
        <f>IF([1]新扩建线路!A1586="","",[1]新扩建线路!A1586)</f>
        <v/>
      </c>
      <c r="B1586" s="24" t="str">
        <f>IF([1]新扩建线路!B1586="","",[1]新扩建线路!B1586)</f>
        <v/>
      </c>
      <c r="C1586" s="24" t="str">
        <f>IF([1]新扩建线路!C1586="","",[1]新扩建线路!C1586)</f>
        <v/>
      </c>
      <c r="D1586" s="24" t="str">
        <f ca="1">IF(A1586="","",VLOOKUP(A1586,OFFSET(主干线!$C$2,0,0,2000,4),4,FALSE))</f>
        <v/>
      </c>
      <c r="E1586" s="24" t="str">
        <f ca="1">IF(A1586="","",VLOOKUP(A1586,OFFSET(主干线!$C$2,0,0,2000,6),6,FALSE))</f>
        <v/>
      </c>
    </row>
    <row r="1587" spans="1:5">
      <c r="A1587" s="24" t="str">
        <f>IF([1]新扩建线路!A1587="","",[1]新扩建线路!A1587)</f>
        <v/>
      </c>
      <c r="B1587" s="24" t="str">
        <f>IF([1]新扩建线路!B1587="","",[1]新扩建线路!B1587)</f>
        <v/>
      </c>
      <c r="C1587" s="24" t="str">
        <f>IF([1]新扩建线路!C1587="","",[1]新扩建线路!C1587)</f>
        <v/>
      </c>
      <c r="D1587" s="24" t="str">
        <f ca="1">IF(A1587="","",VLOOKUP(A1587,OFFSET(主干线!$C$2,0,0,2000,4),4,FALSE))</f>
        <v/>
      </c>
      <c r="E1587" s="24" t="str">
        <f ca="1">IF(A1587="","",VLOOKUP(A1587,OFFSET(主干线!$C$2,0,0,2000,6),6,FALSE))</f>
        <v/>
      </c>
    </row>
    <row r="1588" spans="1:5">
      <c r="A1588" s="24" t="str">
        <f>IF([1]新扩建线路!A1588="","",[1]新扩建线路!A1588)</f>
        <v/>
      </c>
      <c r="B1588" s="24" t="str">
        <f>IF([1]新扩建线路!B1588="","",[1]新扩建线路!B1588)</f>
        <v/>
      </c>
      <c r="C1588" s="24" t="str">
        <f>IF([1]新扩建线路!C1588="","",[1]新扩建线路!C1588)</f>
        <v/>
      </c>
      <c r="D1588" s="24" t="str">
        <f ca="1">IF(A1588="","",VLOOKUP(A1588,OFFSET(主干线!$C$2,0,0,2000,4),4,FALSE))</f>
        <v/>
      </c>
      <c r="E1588" s="24" t="str">
        <f ca="1">IF(A1588="","",VLOOKUP(A1588,OFFSET(主干线!$C$2,0,0,2000,6),6,FALSE))</f>
        <v/>
      </c>
    </row>
    <row r="1589" spans="1:5">
      <c r="A1589" s="24" t="str">
        <f>IF([1]新扩建线路!A1589="","",[1]新扩建线路!A1589)</f>
        <v/>
      </c>
      <c r="B1589" s="24" t="str">
        <f>IF([1]新扩建线路!B1589="","",[1]新扩建线路!B1589)</f>
        <v/>
      </c>
      <c r="C1589" s="24" t="str">
        <f>IF([1]新扩建线路!C1589="","",[1]新扩建线路!C1589)</f>
        <v/>
      </c>
      <c r="D1589" s="24" t="str">
        <f ca="1">IF(A1589="","",VLOOKUP(A1589,OFFSET(主干线!$C$2,0,0,2000,4),4,FALSE))</f>
        <v/>
      </c>
      <c r="E1589" s="24" t="str">
        <f ca="1">IF(A1589="","",VLOOKUP(A1589,OFFSET(主干线!$C$2,0,0,2000,6),6,FALSE))</f>
        <v/>
      </c>
    </row>
    <row r="1590" spans="1:5">
      <c r="A1590" s="24" t="str">
        <f>IF([1]新扩建线路!A1590="","",[1]新扩建线路!A1590)</f>
        <v/>
      </c>
      <c r="B1590" s="24" t="str">
        <f>IF([1]新扩建线路!B1590="","",[1]新扩建线路!B1590)</f>
        <v/>
      </c>
      <c r="C1590" s="24" t="str">
        <f>IF([1]新扩建线路!C1590="","",[1]新扩建线路!C1590)</f>
        <v/>
      </c>
      <c r="D1590" s="24" t="str">
        <f ca="1">IF(A1590="","",VLOOKUP(A1590,OFFSET(主干线!$C$2,0,0,2000,4),4,FALSE))</f>
        <v/>
      </c>
      <c r="E1590" s="24" t="str">
        <f ca="1">IF(A1590="","",VLOOKUP(A1590,OFFSET(主干线!$C$2,0,0,2000,6),6,FALSE))</f>
        <v/>
      </c>
    </row>
    <row r="1591" spans="1:5">
      <c r="A1591" s="24" t="str">
        <f>IF([1]新扩建线路!A1591="","",[1]新扩建线路!A1591)</f>
        <v/>
      </c>
      <c r="B1591" s="24" t="str">
        <f>IF([1]新扩建线路!B1591="","",[1]新扩建线路!B1591)</f>
        <v/>
      </c>
      <c r="C1591" s="24" t="str">
        <f>IF([1]新扩建线路!C1591="","",[1]新扩建线路!C1591)</f>
        <v/>
      </c>
      <c r="D1591" s="24" t="str">
        <f ca="1">IF(A1591="","",VLOOKUP(A1591,OFFSET(主干线!$C$2,0,0,2000,4),4,FALSE))</f>
        <v/>
      </c>
      <c r="E1591" s="24" t="str">
        <f ca="1">IF(A1591="","",VLOOKUP(A1591,OFFSET(主干线!$C$2,0,0,2000,6),6,FALSE))</f>
        <v/>
      </c>
    </row>
    <row r="1592" spans="1:5">
      <c r="A1592" s="24" t="str">
        <f>IF([1]新扩建线路!A1592="","",[1]新扩建线路!A1592)</f>
        <v/>
      </c>
      <c r="B1592" s="24" t="str">
        <f>IF([1]新扩建线路!B1592="","",[1]新扩建线路!B1592)</f>
        <v/>
      </c>
      <c r="C1592" s="24" t="str">
        <f>IF([1]新扩建线路!C1592="","",[1]新扩建线路!C1592)</f>
        <v/>
      </c>
      <c r="D1592" s="24" t="str">
        <f ca="1">IF(A1592="","",VLOOKUP(A1592,OFFSET(主干线!$C$2,0,0,2000,4),4,FALSE))</f>
        <v/>
      </c>
      <c r="E1592" s="24" t="str">
        <f ca="1">IF(A1592="","",VLOOKUP(A1592,OFFSET(主干线!$C$2,0,0,2000,6),6,FALSE))</f>
        <v/>
      </c>
    </row>
    <row r="1593" spans="1:5">
      <c r="A1593" s="24" t="str">
        <f>IF([1]新扩建线路!A1593="","",[1]新扩建线路!A1593)</f>
        <v/>
      </c>
      <c r="B1593" s="24" t="str">
        <f>IF([1]新扩建线路!B1593="","",[1]新扩建线路!B1593)</f>
        <v/>
      </c>
      <c r="C1593" s="24" t="str">
        <f>IF([1]新扩建线路!C1593="","",[1]新扩建线路!C1593)</f>
        <v/>
      </c>
      <c r="D1593" s="24" t="str">
        <f ca="1">IF(A1593="","",VLOOKUP(A1593,OFFSET(主干线!$C$2,0,0,2000,4),4,FALSE))</f>
        <v/>
      </c>
      <c r="E1593" s="24" t="str">
        <f ca="1">IF(A1593="","",VLOOKUP(A1593,OFFSET(主干线!$C$2,0,0,2000,6),6,FALSE))</f>
        <v/>
      </c>
    </row>
    <row r="1594" spans="1:5">
      <c r="A1594" s="24" t="str">
        <f>IF([1]新扩建线路!A1594="","",[1]新扩建线路!A1594)</f>
        <v/>
      </c>
      <c r="B1594" s="24" t="str">
        <f>IF([1]新扩建线路!B1594="","",[1]新扩建线路!B1594)</f>
        <v/>
      </c>
      <c r="C1594" s="24" t="str">
        <f>IF([1]新扩建线路!C1594="","",[1]新扩建线路!C1594)</f>
        <v/>
      </c>
      <c r="D1594" s="24" t="str">
        <f ca="1">IF(A1594="","",VLOOKUP(A1594,OFFSET(主干线!$C$2,0,0,2000,4),4,FALSE))</f>
        <v/>
      </c>
      <c r="E1594" s="24" t="str">
        <f ca="1">IF(A1594="","",VLOOKUP(A1594,OFFSET(主干线!$C$2,0,0,2000,6),6,FALSE))</f>
        <v/>
      </c>
    </row>
    <row r="1595" spans="1:5">
      <c r="A1595" s="24" t="str">
        <f>IF([1]新扩建线路!A1595="","",[1]新扩建线路!A1595)</f>
        <v/>
      </c>
      <c r="B1595" s="24" t="str">
        <f>IF([1]新扩建线路!B1595="","",[1]新扩建线路!B1595)</f>
        <v/>
      </c>
      <c r="C1595" s="24" t="str">
        <f>IF([1]新扩建线路!C1595="","",[1]新扩建线路!C1595)</f>
        <v/>
      </c>
      <c r="D1595" s="24" t="str">
        <f ca="1">IF(A1595="","",VLOOKUP(A1595,OFFSET(主干线!$C$2,0,0,2000,4),4,FALSE))</f>
        <v/>
      </c>
      <c r="E1595" s="24" t="str">
        <f ca="1">IF(A1595="","",VLOOKUP(A1595,OFFSET(主干线!$C$2,0,0,2000,6),6,FALSE))</f>
        <v/>
      </c>
    </row>
    <row r="1596" spans="1:5">
      <c r="A1596" s="24" t="str">
        <f>IF([1]新扩建线路!A1596="","",[1]新扩建线路!A1596)</f>
        <v/>
      </c>
      <c r="B1596" s="24" t="str">
        <f>IF([1]新扩建线路!B1596="","",[1]新扩建线路!B1596)</f>
        <v/>
      </c>
      <c r="C1596" s="24" t="str">
        <f>IF([1]新扩建线路!C1596="","",[1]新扩建线路!C1596)</f>
        <v/>
      </c>
      <c r="D1596" s="24" t="str">
        <f ca="1">IF(A1596="","",VLOOKUP(A1596,OFFSET(主干线!$C$2,0,0,2000,4),4,FALSE))</f>
        <v/>
      </c>
      <c r="E1596" s="24" t="str">
        <f ca="1">IF(A1596="","",VLOOKUP(A1596,OFFSET(主干线!$C$2,0,0,2000,6),6,FALSE))</f>
        <v/>
      </c>
    </row>
    <row r="1597" spans="1:5">
      <c r="A1597" s="24" t="str">
        <f>IF([1]新扩建线路!A1597="","",[1]新扩建线路!A1597)</f>
        <v/>
      </c>
      <c r="B1597" s="24" t="str">
        <f>IF([1]新扩建线路!B1597="","",[1]新扩建线路!B1597)</f>
        <v/>
      </c>
      <c r="C1597" s="24" t="str">
        <f>IF([1]新扩建线路!C1597="","",[1]新扩建线路!C1597)</f>
        <v/>
      </c>
      <c r="D1597" s="24" t="str">
        <f ca="1">IF(A1597="","",VLOOKUP(A1597,OFFSET(主干线!$C$2,0,0,2000,4),4,FALSE))</f>
        <v/>
      </c>
      <c r="E1597" s="24" t="str">
        <f ca="1">IF(A1597="","",VLOOKUP(A1597,OFFSET(主干线!$C$2,0,0,2000,6),6,FALSE))</f>
        <v/>
      </c>
    </row>
    <row r="1598" spans="1:5">
      <c r="A1598" s="24" t="str">
        <f>IF([1]新扩建线路!A1598="","",[1]新扩建线路!A1598)</f>
        <v/>
      </c>
      <c r="B1598" s="24" t="str">
        <f>IF([1]新扩建线路!B1598="","",[1]新扩建线路!B1598)</f>
        <v/>
      </c>
      <c r="C1598" s="24" t="str">
        <f>IF([1]新扩建线路!C1598="","",[1]新扩建线路!C1598)</f>
        <v/>
      </c>
      <c r="D1598" s="24" t="str">
        <f ca="1">IF(A1598="","",VLOOKUP(A1598,OFFSET(主干线!$C$2,0,0,2000,4),4,FALSE))</f>
        <v/>
      </c>
      <c r="E1598" s="24" t="str">
        <f ca="1">IF(A1598="","",VLOOKUP(A1598,OFFSET(主干线!$C$2,0,0,2000,6),6,FALSE))</f>
        <v/>
      </c>
    </row>
    <row r="1599" spans="1:5">
      <c r="A1599" s="24" t="str">
        <f>IF([1]新扩建线路!A1599="","",[1]新扩建线路!A1599)</f>
        <v/>
      </c>
      <c r="B1599" s="24" t="str">
        <f>IF([1]新扩建线路!B1599="","",[1]新扩建线路!B1599)</f>
        <v/>
      </c>
      <c r="C1599" s="24" t="str">
        <f>IF([1]新扩建线路!C1599="","",[1]新扩建线路!C1599)</f>
        <v/>
      </c>
      <c r="D1599" s="24" t="str">
        <f ca="1">IF(A1599="","",VLOOKUP(A1599,OFFSET(主干线!$C$2,0,0,2000,4),4,FALSE))</f>
        <v/>
      </c>
      <c r="E1599" s="24" t="str">
        <f ca="1">IF(A1599="","",VLOOKUP(A1599,OFFSET(主干线!$C$2,0,0,2000,6),6,FALSE))</f>
        <v/>
      </c>
    </row>
    <row r="1600" spans="1:5">
      <c r="A1600" s="24" t="str">
        <f>IF([1]新扩建线路!A1600="","",[1]新扩建线路!A1600)</f>
        <v/>
      </c>
      <c r="B1600" s="24" t="str">
        <f>IF([1]新扩建线路!B1600="","",[1]新扩建线路!B1600)</f>
        <v/>
      </c>
      <c r="C1600" s="24" t="str">
        <f>IF([1]新扩建线路!C1600="","",[1]新扩建线路!C1600)</f>
        <v/>
      </c>
      <c r="D1600" s="24" t="str">
        <f ca="1">IF(A1600="","",VLOOKUP(A1600,OFFSET(主干线!$C$2,0,0,2000,4),4,FALSE))</f>
        <v/>
      </c>
      <c r="E1600" s="24" t="str">
        <f ca="1">IF(A1600="","",VLOOKUP(A1600,OFFSET(主干线!$C$2,0,0,2000,6),6,FALSE))</f>
        <v/>
      </c>
    </row>
    <row r="1601" spans="1:5">
      <c r="A1601" s="24" t="str">
        <f>IF([1]新扩建线路!A1601="","",[1]新扩建线路!A1601)</f>
        <v/>
      </c>
      <c r="B1601" s="24" t="str">
        <f>IF([1]新扩建线路!B1601="","",[1]新扩建线路!B1601)</f>
        <v/>
      </c>
      <c r="C1601" s="24" t="str">
        <f>IF([1]新扩建线路!C1601="","",[1]新扩建线路!C1601)</f>
        <v/>
      </c>
      <c r="D1601" s="24" t="str">
        <f ca="1">IF(A1601="","",VLOOKUP(A1601,OFFSET(主干线!$C$2,0,0,2000,4),4,FALSE))</f>
        <v/>
      </c>
      <c r="E1601" s="24" t="str">
        <f ca="1">IF(A1601="","",VLOOKUP(A1601,OFFSET(主干线!$C$2,0,0,2000,6),6,FALSE))</f>
        <v/>
      </c>
    </row>
    <row r="1602" spans="1:5">
      <c r="A1602" s="24" t="str">
        <f>IF([1]新扩建线路!A1602="","",[1]新扩建线路!A1602)</f>
        <v/>
      </c>
      <c r="B1602" s="24" t="str">
        <f>IF([1]新扩建线路!B1602="","",[1]新扩建线路!B1602)</f>
        <v/>
      </c>
      <c r="C1602" s="24" t="str">
        <f>IF([1]新扩建线路!C1602="","",[1]新扩建线路!C1602)</f>
        <v/>
      </c>
      <c r="D1602" s="24" t="str">
        <f ca="1">IF(A1602="","",VLOOKUP(A1602,OFFSET(主干线!$C$2,0,0,2000,4),4,FALSE))</f>
        <v/>
      </c>
      <c r="E1602" s="24" t="str">
        <f ca="1">IF(A1602="","",VLOOKUP(A1602,OFFSET(主干线!$C$2,0,0,2000,6),6,FALSE))</f>
        <v/>
      </c>
    </row>
    <row r="1603" spans="1:5">
      <c r="A1603" s="24" t="str">
        <f>IF([1]新扩建线路!A1603="","",[1]新扩建线路!A1603)</f>
        <v/>
      </c>
      <c r="B1603" s="24" t="str">
        <f>IF([1]新扩建线路!B1603="","",[1]新扩建线路!B1603)</f>
        <v/>
      </c>
      <c r="C1603" s="24" t="str">
        <f>IF([1]新扩建线路!C1603="","",[1]新扩建线路!C1603)</f>
        <v/>
      </c>
      <c r="D1603" s="24" t="str">
        <f ca="1">IF(A1603="","",VLOOKUP(A1603,OFFSET(主干线!$C$2,0,0,2000,4),4,FALSE))</f>
        <v/>
      </c>
      <c r="E1603" s="24" t="str">
        <f ca="1">IF(A1603="","",VLOOKUP(A1603,OFFSET(主干线!$C$2,0,0,2000,6),6,FALSE))</f>
        <v/>
      </c>
    </row>
    <row r="1604" spans="1:5">
      <c r="A1604" s="24" t="str">
        <f>IF([1]新扩建线路!A1604="","",[1]新扩建线路!A1604)</f>
        <v/>
      </c>
      <c r="B1604" s="24" t="str">
        <f>IF([1]新扩建线路!B1604="","",[1]新扩建线路!B1604)</f>
        <v/>
      </c>
      <c r="C1604" s="24" t="str">
        <f>IF([1]新扩建线路!C1604="","",[1]新扩建线路!C1604)</f>
        <v/>
      </c>
      <c r="D1604" s="24" t="str">
        <f ca="1">IF(A1604="","",VLOOKUP(A1604,OFFSET(主干线!$C$2,0,0,2000,4),4,FALSE))</f>
        <v/>
      </c>
      <c r="E1604" s="24" t="str">
        <f ca="1">IF(A1604="","",VLOOKUP(A1604,OFFSET(主干线!$C$2,0,0,2000,6),6,FALSE))</f>
        <v/>
      </c>
    </row>
    <row r="1605" spans="1:5">
      <c r="A1605" s="24" t="str">
        <f>IF([1]新扩建线路!A1605="","",[1]新扩建线路!A1605)</f>
        <v/>
      </c>
      <c r="B1605" s="24" t="str">
        <f>IF([1]新扩建线路!B1605="","",[1]新扩建线路!B1605)</f>
        <v/>
      </c>
      <c r="C1605" s="24" t="str">
        <f>IF([1]新扩建线路!C1605="","",[1]新扩建线路!C1605)</f>
        <v/>
      </c>
      <c r="D1605" s="24" t="str">
        <f ca="1">IF(A1605="","",VLOOKUP(A1605,OFFSET(主干线!$C$2,0,0,2000,4),4,FALSE))</f>
        <v/>
      </c>
      <c r="E1605" s="24" t="str">
        <f ca="1">IF(A1605="","",VLOOKUP(A1605,OFFSET(主干线!$C$2,0,0,2000,6),6,FALSE))</f>
        <v/>
      </c>
    </row>
    <row r="1606" spans="1:5">
      <c r="A1606" s="24" t="str">
        <f>IF([1]新扩建线路!A1606="","",[1]新扩建线路!A1606)</f>
        <v/>
      </c>
      <c r="B1606" s="24" t="str">
        <f>IF([1]新扩建线路!B1606="","",[1]新扩建线路!B1606)</f>
        <v/>
      </c>
      <c r="C1606" s="24" t="str">
        <f>IF([1]新扩建线路!C1606="","",[1]新扩建线路!C1606)</f>
        <v/>
      </c>
      <c r="D1606" s="24" t="str">
        <f ca="1">IF(A1606="","",VLOOKUP(A1606,OFFSET(主干线!$C$2,0,0,2000,4),4,FALSE))</f>
        <v/>
      </c>
      <c r="E1606" s="24" t="str">
        <f ca="1">IF(A1606="","",VLOOKUP(A1606,OFFSET(主干线!$C$2,0,0,2000,6),6,FALSE))</f>
        <v/>
      </c>
    </row>
    <row r="1607" spans="1:5">
      <c r="A1607" s="24" t="str">
        <f>IF([1]新扩建线路!A1607="","",[1]新扩建线路!A1607)</f>
        <v/>
      </c>
      <c r="B1607" s="24" t="str">
        <f>IF([1]新扩建线路!B1607="","",[1]新扩建线路!B1607)</f>
        <v/>
      </c>
      <c r="C1607" s="24" t="str">
        <f>IF([1]新扩建线路!C1607="","",[1]新扩建线路!C1607)</f>
        <v/>
      </c>
      <c r="D1607" s="24" t="str">
        <f ca="1">IF(A1607="","",VLOOKUP(A1607,OFFSET(主干线!$C$2,0,0,2000,4),4,FALSE))</f>
        <v/>
      </c>
      <c r="E1607" s="24" t="str">
        <f ca="1">IF(A1607="","",VLOOKUP(A1607,OFFSET(主干线!$C$2,0,0,2000,6),6,FALSE))</f>
        <v/>
      </c>
    </row>
    <row r="1608" spans="1:5">
      <c r="A1608" s="24" t="str">
        <f>IF([1]新扩建线路!A1608="","",[1]新扩建线路!A1608)</f>
        <v/>
      </c>
      <c r="B1608" s="24" t="str">
        <f>IF([1]新扩建线路!B1608="","",[1]新扩建线路!B1608)</f>
        <v/>
      </c>
      <c r="C1608" s="24" t="str">
        <f>IF([1]新扩建线路!C1608="","",[1]新扩建线路!C1608)</f>
        <v/>
      </c>
      <c r="D1608" s="24" t="str">
        <f ca="1">IF(A1608="","",VLOOKUP(A1608,OFFSET(主干线!$C$2,0,0,2000,4),4,FALSE))</f>
        <v/>
      </c>
      <c r="E1608" s="24" t="str">
        <f ca="1">IF(A1608="","",VLOOKUP(A1608,OFFSET(主干线!$C$2,0,0,2000,6),6,FALSE))</f>
        <v/>
      </c>
    </row>
    <row r="1609" spans="1:5">
      <c r="A1609" s="24" t="str">
        <f>IF([1]新扩建线路!A1609="","",[1]新扩建线路!A1609)</f>
        <v/>
      </c>
      <c r="B1609" s="24" t="str">
        <f>IF([1]新扩建线路!B1609="","",[1]新扩建线路!B1609)</f>
        <v/>
      </c>
      <c r="C1609" s="24" t="str">
        <f>IF([1]新扩建线路!C1609="","",[1]新扩建线路!C1609)</f>
        <v/>
      </c>
      <c r="D1609" s="24" t="str">
        <f ca="1">IF(A1609="","",VLOOKUP(A1609,OFFSET(主干线!$C$2,0,0,2000,4),4,FALSE))</f>
        <v/>
      </c>
      <c r="E1609" s="24" t="str">
        <f ca="1">IF(A1609="","",VLOOKUP(A1609,OFFSET(主干线!$C$2,0,0,2000,6),6,FALSE))</f>
        <v/>
      </c>
    </row>
    <row r="1610" spans="1:5">
      <c r="A1610" s="24" t="str">
        <f>IF([1]新扩建线路!A1610="","",[1]新扩建线路!A1610)</f>
        <v/>
      </c>
      <c r="B1610" s="24" t="str">
        <f>IF([1]新扩建线路!B1610="","",[1]新扩建线路!B1610)</f>
        <v/>
      </c>
      <c r="C1610" s="24" t="str">
        <f>IF([1]新扩建线路!C1610="","",[1]新扩建线路!C1610)</f>
        <v/>
      </c>
      <c r="D1610" s="24" t="str">
        <f ca="1">IF(A1610="","",VLOOKUP(A1610,OFFSET(主干线!$C$2,0,0,2000,4),4,FALSE))</f>
        <v/>
      </c>
      <c r="E1610" s="24" t="str">
        <f ca="1">IF(A1610="","",VLOOKUP(A1610,OFFSET(主干线!$C$2,0,0,2000,6),6,FALSE))</f>
        <v/>
      </c>
    </row>
    <row r="1611" spans="1:5">
      <c r="A1611" s="24" t="str">
        <f>IF([1]新扩建线路!A1611="","",[1]新扩建线路!A1611)</f>
        <v/>
      </c>
      <c r="B1611" s="24" t="str">
        <f>IF([1]新扩建线路!B1611="","",[1]新扩建线路!B1611)</f>
        <v/>
      </c>
      <c r="C1611" s="24" t="str">
        <f>IF([1]新扩建线路!C1611="","",[1]新扩建线路!C1611)</f>
        <v/>
      </c>
      <c r="D1611" s="24" t="str">
        <f ca="1">IF(A1611="","",VLOOKUP(A1611,OFFSET(主干线!$C$2,0,0,2000,4),4,FALSE))</f>
        <v/>
      </c>
      <c r="E1611" s="24" t="str">
        <f ca="1">IF(A1611="","",VLOOKUP(A1611,OFFSET(主干线!$C$2,0,0,2000,6),6,FALSE))</f>
        <v/>
      </c>
    </row>
    <row r="1612" spans="1:5">
      <c r="A1612" s="24" t="str">
        <f>IF([1]新扩建线路!A1612="","",[1]新扩建线路!A1612)</f>
        <v/>
      </c>
      <c r="B1612" s="24" t="str">
        <f>IF([1]新扩建线路!B1612="","",[1]新扩建线路!B1612)</f>
        <v/>
      </c>
      <c r="C1612" s="24" t="str">
        <f>IF([1]新扩建线路!C1612="","",[1]新扩建线路!C1612)</f>
        <v/>
      </c>
      <c r="D1612" s="24" t="str">
        <f ca="1">IF(A1612="","",VLOOKUP(A1612,OFFSET(主干线!$C$2,0,0,2000,4),4,FALSE))</f>
        <v/>
      </c>
      <c r="E1612" s="24" t="str">
        <f ca="1">IF(A1612="","",VLOOKUP(A1612,OFFSET(主干线!$C$2,0,0,2000,6),6,FALSE))</f>
        <v/>
      </c>
    </row>
    <row r="1613" spans="1:5">
      <c r="A1613" s="24" t="str">
        <f>IF([1]新扩建线路!A1613="","",[1]新扩建线路!A1613)</f>
        <v/>
      </c>
      <c r="B1613" s="24" t="str">
        <f>IF([1]新扩建线路!B1613="","",[1]新扩建线路!B1613)</f>
        <v/>
      </c>
      <c r="C1613" s="24" t="str">
        <f>IF([1]新扩建线路!C1613="","",[1]新扩建线路!C1613)</f>
        <v/>
      </c>
      <c r="D1613" s="24" t="str">
        <f ca="1">IF(A1613="","",VLOOKUP(A1613,OFFSET(主干线!$C$2,0,0,2000,4),4,FALSE))</f>
        <v/>
      </c>
      <c r="E1613" s="24" t="str">
        <f ca="1">IF(A1613="","",VLOOKUP(A1613,OFFSET(主干线!$C$2,0,0,2000,6),6,FALSE))</f>
        <v/>
      </c>
    </row>
    <row r="1614" spans="1:5">
      <c r="A1614" s="24" t="str">
        <f>IF([1]新扩建线路!A1614="","",[1]新扩建线路!A1614)</f>
        <v/>
      </c>
      <c r="B1614" s="24" t="str">
        <f>IF([1]新扩建线路!B1614="","",[1]新扩建线路!B1614)</f>
        <v/>
      </c>
      <c r="C1614" s="24" t="str">
        <f>IF([1]新扩建线路!C1614="","",[1]新扩建线路!C1614)</f>
        <v/>
      </c>
      <c r="D1614" s="24" t="str">
        <f ca="1">IF(A1614="","",VLOOKUP(A1614,OFFSET(主干线!$C$2,0,0,2000,4),4,FALSE))</f>
        <v/>
      </c>
      <c r="E1614" s="24" t="str">
        <f ca="1">IF(A1614="","",VLOOKUP(A1614,OFFSET(主干线!$C$2,0,0,2000,6),6,FALSE))</f>
        <v/>
      </c>
    </row>
    <row r="1615" spans="1:5">
      <c r="A1615" s="24" t="str">
        <f>IF([1]新扩建线路!A1615="","",[1]新扩建线路!A1615)</f>
        <v/>
      </c>
      <c r="B1615" s="24" t="str">
        <f>IF([1]新扩建线路!B1615="","",[1]新扩建线路!B1615)</f>
        <v/>
      </c>
      <c r="C1615" s="24" t="str">
        <f>IF([1]新扩建线路!C1615="","",[1]新扩建线路!C1615)</f>
        <v/>
      </c>
      <c r="D1615" s="24" t="str">
        <f ca="1">IF(A1615="","",VLOOKUP(A1615,OFFSET(主干线!$C$2,0,0,2000,4),4,FALSE))</f>
        <v/>
      </c>
      <c r="E1615" s="24" t="str">
        <f ca="1">IF(A1615="","",VLOOKUP(A1615,OFFSET(主干线!$C$2,0,0,2000,6),6,FALSE))</f>
        <v/>
      </c>
    </row>
    <row r="1616" spans="1:5">
      <c r="A1616" s="24" t="str">
        <f>IF([1]新扩建线路!A1616="","",[1]新扩建线路!A1616)</f>
        <v/>
      </c>
      <c r="B1616" s="24" t="str">
        <f>IF([1]新扩建线路!B1616="","",[1]新扩建线路!B1616)</f>
        <v/>
      </c>
      <c r="C1616" s="24" t="str">
        <f>IF([1]新扩建线路!C1616="","",[1]新扩建线路!C1616)</f>
        <v/>
      </c>
      <c r="D1616" s="24" t="str">
        <f ca="1">IF(A1616="","",VLOOKUP(A1616,OFFSET(主干线!$C$2,0,0,2000,4),4,FALSE))</f>
        <v/>
      </c>
      <c r="E1616" s="24" t="str">
        <f ca="1">IF(A1616="","",VLOOKUP(A1616,OFFSET(主干线!$C$2,0,0,2000,6),6,FALSE))</f>
        <v/>
      </c>
    </row>
    <row r="1617" spans="1:5">
      <c r="A1617" s="24" t="str">
        <f>IF([1]新扩建线路!A1617="","",[1]新扩建线路!A1617)</f>
        <v/>
      </c>
      <c r="B1617" s="24" t="str">
        <f>IF([1]新扩建线路!B1617="","",[1]新扩建线路!B1617)</f>
        <v/>
      </c>
      <c r="C1617" s="24" t="str">
        <f>IF([1]新扩建线路!C1617="","",[1]新扩建线路!C1617)</f>
        <v/>
      </c>
      <c r="D1617" s="24" t="str">
        <f ca="1">IF(A1617="","",VLOOKUP(A1617,OFFSET(主干线!$C$2,0,0,2000,4),4,FALSE))</f>
        <v/>
      </c>
      <c r="E1617" s="24" t="str">
        <f ca="1">IF(A1617="","",VLOOKUP(A1617,OFFSET(主干线!$C$2,0,0,2000,6),6,FALSE))</f>
        <v/>
      </c>
    </row>
    <row r="1618" spans="1:5">
      <c r="A1618" s="24" t="str">
        <f>IF([1]新扩建线路!A1618="","",[1]新扩建线路!A1618)</f>
        <v/>
      </c>
      <c r="B1618" s="24" t="str">
        <f>IF([1]新扩建线路!B1618="","",[1]新扩建线路!B1618)</f>
        <v/>
      </c>
      <c r="C1618" s="24" t="str">
        <f>IF([1]新扩建线路!C1618="","",[1]新扩建线路!C1618)</f>
        <v/>
      </c>
      <c r="D1618" s="24" t="str">
        <f ca="1">IF(A1618="","",VLOOKUP(A1618,OFFSET(主干线!$C$2,0,0,2000,4),4,FALSE))</f>
        <v/>
      </c>
      <c r="E1618" s="24" t="str">
        <f ca="1">IF(A1618="","",VLOOKUP(A1618,OFFSET(主干线!$C$2,0,0,2000,6),6,FALSE))</f>
        <v/>
      </c>
    </row>
    <row r="1619" spans="1:5">
      <c r="A1619" s="24" t="str">
        <f>IF([1]新扩建线路!A1619="","",[1]新扩建线路!A1619)</f>
        <v/>
      </c>
      <c r="B1619" s="24" t="str">
        <f>IF([1]新扩建线路!B1619="","",[1]新扩建线路!B1619)</f>
        <v/>
      </c>
      <c r="C1619" s="24" t="str">
        <f>IF([1]新扩建线路!C1619="","",[1]新扩建线路!C1619)</f>
        <v/>
      </c>
      <c r="D1619" s="24" t="str">
        <f ca="1">IF(A1619="","",VLOOKUP(A1619,OFFSET(主干线!$C$2,0,0,2000,4),4,FALSE))</f>
        <v/>
      </c>
      <c r="E1619" s="24" t="str">
        <f ca="1">IF(A1619="","",VLOOKUP(A1619,OFFSET(主干线!$C$2,0,0,2000,6),6,FALSE))</f>
        <v/>
      </c>
    </row>
    <row r="1620" spans="1:5">
      <c r="A1620" s="24" t="str">
        <f>IF([1]新扩建线路!A1620="","",[1]新扩建线路!A1620)</f>
        <v/>
      </c>
      <c r="B1620" s="24" t="str">
        <f>IF([1]新扩建线路!B1620="","",[1]新扩建线路!B1620)</f>
        <v/>
      </c>
      <c r="C1620" s="24" t="str">
        <f>IF([1]新扩建线路!C1620="","",[1]新扩建线路!C1620)</f>
        <v/>
      </c>
      <c r="D1620" s="24" t="str">
        <f ca="1">IF(A1620="","",VLOOKUP(A1620,OFFSET(主干线!$C$2,0,0,2000,4),4,FALSE))</f>
        <v/>
      </c>
      <c r="E1620" s="24" t="str">
        <f ca="1">IF(A1620="","",VLOOKUP(A1620,OFFSET(主干线!$C$2,0,0,2000,6),6,FALSE))</f>
        <v/>
      </c>
    </row>
    <row r="1621" spans="1:5">
      <c r="A1621" s="24" t="str">
        <f>IF([1]新扩建线路!A1621="","",[1]新扩建线路!A1621)</f>
        <v/>
      </c>
      <c r="B1621" s="24" t="str">
        <f>IF([1]新扩建线路!B1621="","",[1]新扩建线路!B1621)</f>
        <v/>
      </c>
      <c r="C1621" s="24" t="str">
        <f>IF([1]新扩建线路!C1621="","",[1]新扩建线路!C1621)</f>
        <v/>
      </c>
      <c r="D1621" s="24" t="str">
        <f ca="1">IF(A1621="","",VLOOKUP(A1621,OFFSET(主干线!$C$2,0,0,2000,4),4,FALSE))</f>
        <v/>
      </c>
      <c r="E1621" s="24" t="str">
        <f ca="1">IF(A1621="","",VLOOKUP(A1621,OFFSET(主干线!$C$2,0,0,2000,6),6,FALSE))</f>
        <v/>
      </c>
    </row>
    <row r="1622" spans="1:5">
      <c r="A1622" s="24" t="str">
        <f>IF([1]新扩建线路!A1622="","",[1]新扩建线路!A1622)</f>
        <v/>
      </c>
      <c r="B1622" s="24" t="str">
        <f>IF([1]新扩建线路!B1622="","",[1]新扩建线路!B1622)</f>
        <v/>
      </c>
      <c r="C1622" s="24" t="str">
        <f>IF([1]新扩建线路!C1622="","",[1]新扩建线路!C1622)</f>
        <v/>
      </c>
      <c r="D1622" s="24" t="str">
        <f ca="1">IF(A1622="","",VLOOKUP(A1622,OFFSET(主干线!$C$2,0,0,2000,4),4,FALSE))</f>
        <v/>
      </c>
      <c r="E1622" s="24" t="str">
        <f ca="1">IF(A1622="","",VLOOKUP(A1622,OFFSET(主干线!$C$2,0,0,2000,6),6,FALSE))</f>
        <v/>
      </c>
    </row>
    <row r="1623" spans="1:5">
      <c r="A1623" s="24" t="str">
        <f>IF([1]新扩建线路!A1623="","",[1]新扩建线路!A1623)</f>
        <v/>
      </c>
      <c r="B1623" s="24" t="str">
        <f>IF([1]新扩建线路!B1623="","",[1]新扩建线路!B1623)</f>
        <v/>
      </c>
      <c r="C1623" s="24" t="str">
        <f>IF([1]新扩建线路!C1623="","",[1]新扩建线路!C1623)</f>
        <v/>
      </c>
      <c r="D1623" s="24" t="str">
        <f ca="1">IF(A1623="","",VLOOKUP(A1623,OFFSET(主干线!$C$2,0,0,2000,4),4,FALSE))</f>
        <v/>
      </c>
      <c r="E1623" s="24" t="str">
        <f ca="1">IF(A1623="","",VLOOKUP(A1623,OFFSET(主干线!$C$2,0,0,2000,6),6,FALSE))</f>
        <v/>
      </c>
    </row>
    <row r="1624" spans="1:5">
      <c r="A1624" s="24" t="str">
        <f>IF([1]新扩建线路!A1624="","",[1]新扩建线路!A1624)</f>
        <v/>
      </c>
      <c r="B1624" s="24" t="str">
        <f>IF([1]新扩建线路!B1624="","",[1]新扩建线路!B1624)</f>
        <v/>
      </c>
      <c r="C1624" s="24" t="str">
        <f>IF([1]新扩建线路!C1624="","",[1]新扩建线路!C1624)</f>
        <v/>
      </c>
      <c r="D1624" s="24" t="str">
        <f ca="1">IF(A1624="","",VLOOKUP(A1624,OFFSET(主干线!$C$2,0,0,2000,4),4,FALSE))</f>
        <v/>
      </c>
      <c r="E1624" s="24" t="str">
        <f ca="1">IF(A1624="","",VLOOKUP(A1624,OFFSET(主干线!$C$2,0,0,2000,6),6,FALSE))</f>
        <v/>
      </c>
    </row>
    <row r="1625" spans="1:5">
      <c r="A1625" s="24" t="str">
        <f>IF([1]新扩建线路!A1625="","",[1]新扩建线路!A1625)</f>
        <v/>
      </c>
      <c r="B1625" s="24" t="str">
        <f>IF([1]新扩建线路!B1625="","",[1]新扩建线路!B1625)</f>
        <v/>
      </c>
      <c r="C1625" s="24" t="str">
        <f>IF([1]新扩建线路!C1625="","",[1]新扩建线路!C1625)</f>
        <v/>
      </c>
      <c r="D1625" s="24" t="str">
        <f ca="1">IF(A1625="","",VLOOKUP(A1625,OFFSET(主干线!$C$2,0,0,2000,4),4,FALSE))</f>
        <v/>
      </c>
      <c r="E1625" s="24" t="str">
        <f ca="1">IF(A1625="","",VLOOKUP(A1625,OFFSET(主干线!$C$2,0,0,2000,6),6,FALSE))</f>
        <v/>
      </c>
    </row>
    <row r="1626" spans="1:5">
      <c r="A1626" s="24" t="str">
        <f>IF([1]新扩建线路!A1626="","",[1]新扩建线路!A1626)</f>
        <v/>
      </c>
      <c r="B1626" s="24" t="str">
        <f>IF([1]新扩建线路!B1626="","",[1]新扩建线路!B1626)</f>
        <v/>
      </c>
      <c r="C1626" s="24" t="str">
        <f>IF([1]新扩建线路!C1626="","",[1]新扩建线路!C1626)</f>
        <v/>
      </c>
      <c r="D1626" s="24" t="str">
        <f ca="1">IF(A1626="","",VLOOKUP(A1626,OFFSET(主干线!$C$2,0,0,2000,4),4,FALSE))</f>
        <v/>
      </c>
      <c r="E1626" s="24" t="str">
        <f ca="1">IF(A1626="","",VLOOKUP(A1626,OFFSET(主干线!$C$2,0,0,2000,6),6,FALSE))</f>
        <v/>
      </c>
    </row>
    <row r="1627" spans="1:5">
      <c r="A1627" s="24" t="str">
        <f>IF([1]新扩建线路!A1627="","",[1]新扩建线路!A1627)</f>
        <v/>
      </c>
      <c r="B1627" s="24" t="str">
        <f>IF([1]新扩建线路!B1627="","",[1]新扩建线路!B1627)</f>
        <v/>
      </c>
      <c r="C1627" s="24" t="str">
        <f>IF([1]新扩建线路!C1627="","",[1]新扩建线路!C1627)</f>
        <v/>
      </c>
      <c r="D1627" s="24" t="str">
        <f ca="1">IF(A1627="","",VLOOKUP(A1627,OFFSET(主干线!$C$2,0,0,2000,4),4,FALSE))</f>
        <v/>
      </c>
      <c r="E1627" s="24" t="str">
        <f ca="1">IF(A1627="","",VLOOKUP(A1627,OFFSET(主干线!$C$2,0,0,2000,6),6,FALSE))</f>
        <v/>
      </c>
    </row>
    <row r="1628" spans="1:5">
      <c r="A1628" s="24" t="str">
        <f>IF([1]新扩建线路!A1628="","",[1]新扩建线路!A1628)</f>
        <v/>
      </c>
      <c r="B1628" s="24" t="str">
        <f>IF([1]新扩建线路!B1628="","",[1]新扩建线路!B1628)</f>
        <v/>
      </c>
      <c r="C1628" s="24" t="str">
        <f>IF([1]新扩建线路!C1628="","",[1]新扩建线路!C1628)</f>
        <v/>
      </c>
      <c r="D1628" s="24" t="str">
        <f ca="1">IF(A1628="","",VLOOKUP(A1628,OFFSET(主干线!$C$2,0,0,2000,4),4,FALSE))</f>
        <v/>
      </c>
      <c r="E1628" s="24" t="str">
        <f ca="1">IF(A1628="","",VLOOKUP(A1628,OFFSET(主干线!$C$2,0,0,2000,6),6,FALSE))</f>
        <v/>
      </c>
    </row>
    <row r="1629" spans="1:5">
      <c r="A1629" s="24" t="str">
        <f>IF([1]新扩建线路!A1629="","",[1]新扩建线路!A1629)</f>
        <v/>
      </c>
      <c r="B1629" s="24" t="str">
        <f>IF([1]新扩建线路!B1629="","",[1]新扩建线路!B1629)</f>
        <v/>
      </c>
      <c r="C1629" s="24" t="str">
        <f>IF([1]新扩建线路!C1629="","",[1]新扩建线路!C1629)</f>
        <v/>
      </c>
      <c r="D1629" s="24" t="str">
        <f ca="1">IF(A1629="","",VLOOKUP(A1629,OFFSET(主干线!$C$2,0,0,2000,4),4,FALSE))</f>
        <v/>
      </c>
      <c r="E1629" s="24" t="str">
        <f ca="1">IF(A1629="","",VLOOKUP(A1629,OFFSET(主干线!$C$2,0,0,2000,6),6,FALSE))</f>
        <v/>
      </c>
    </row>
    <row r="1630" spans="1:5">
      <c r="A1630" s="24" t="str">
        <f>IF([1]新扩建线路!A1630="","",[1]新扩建线路!A1630)</f>
        <v/>
      </c>
      <c r="B1630" s="24" t="str">
        <f>IF([1]新扩建线路!B1630="","",[1]新扩建线路!B1630)</f>
        <v/>
      </c>
      <c r="C1630" s="24" t="str">
        <f>IF([1]新扩建线路!C1630="","",[1]新扩建线路!C1630)</f>
        <v/>
      </c>
      <c r="D1630" s="24" t="str">
        <f ca="1">IF(A1630="","",VLOOKUP(A1630,OFFSET(主干线!$C$2,0,0,2000,4),4,FALSE))</f>
        <v/>
      </c>
      <c r="E1630" s="24" t="str">
        <f ca="1">IF(A1630="","",VLOOKUP(A1630,OFFSET(主干线!$C$2,0,0,2000,6),6,FALSE))</f>
        <v/>
      </c>
    </row>
    <row r="1631" spans="1:5">
      <c r="A1631" s="24" t="str">
        <f>IF([1]新扩建线路!A1631="","",[1]新扩建线路!A1631)</f>
        <v/>
      </c>
      <c r="B1631" s="24" t="str">
        <f>IF([1]新扩建线路!B1631="","",[1]新扩建线路!B1631)</f>
        <v/>
      </c>
      <c r="C1631" s="24" t="str">
        <f>IF([1]新扩建线路!C1631="","",[1]新扩建线路!C1631)</f>
        <v/>
      </c>
      <c r="D1631" s="24" t="str">
        <f ca="1">IF(A1631="","",VLOOKUP(A1631,OFFSET(主干线!$C$2,0,0,2000,4),4,FALSE))</f>
        <v/>
      </c>
      <c r="E1631" s="24" t="str">
        <f ca="1">IF(A1631="","",VLOOKUP(A1631,OFFSET(主干线!$C$2,0,0,2000,6),6,FALSE))</f>
        <v/>
      </c>
    </row>
    <row r="1632" spans="1:5">
      <c r="A1632" s="24" t="str">
        <f>IF([1]新扩建线路!A1632="","",[1]新扩建线路!A1632)</f>
        <v/>
      </c>
      <c r="B1632" s="24" t="str">
        <f>IF([1]新扩建线路!B1632="","",[1]新扩建线路!B1632)</f>
        <v/>
      </c>
      <c r="C1632" s="24" t="str">
        <f>IF([1]新扩建线路!C1632="","",[1]新扩建线路!C1632)</f>
        <v/>
      </c>
      <c r="D1632" s="24" t="str">
        <f ca="1">IF(A1632="","",VLOOKUP(A1632,OFFSET(主干线!$C$2,0,0,2000,4),4,FALSE))</f>
        <v/>
      </c>
      <c r="E1632" s="24" t="str">
        <f ca="1">IF(A1632="","",VLOOKUP(A1632,OFFSET(主干线!$C$2,0,0,2000,6),6,FALSE))</f>
        <v/>
      </c>
    </row>
    <row r="1633" spans="1:5">
      <c r="A1633" s="24" t="str">
        <f>IF([1]新扩建线路!A1633="","",[1]新扩建线路!A1633)</f>
        <v/>
      </c>
      <c r="B1633" s="24" t="str">
        <f>IF([1]新扩建线路!B1633="","",[1]新扩建线路!B1633)</f>
        <v/>
      </c>
      <c r="C1633" s="24" t="str">
        <f>IF([1]新扩建线路!C1633="","",[1]新扩建线路!C1633)</f>
        <v/>
      </c>
      <c r="D1633" s="24" t="str">
        <f ca="1">IF(A1633="","",VLOOKUP(A1633,OFFSET(主干线!$C$2,0,0,2000,4),4,FALSE))</f>
        <v/>
      </c>
      <c r="E1633" s="24" t="str">
        <f ca="1">IF(A1633="","",VLOOKUP(A1633,OFFSET(主干线!$C$2,0,0,2000,6),6,FALSE))</f>
        <v/>
      </c>
    </row>
    <row r="1634" spans="1:5">
      <c r="A1634" s="24" t="str">
        <f>IF([1]新扩建线路!A1634="","",[1]新扩建线路!A1634)</f>
        <v/>
      </c>
      <c r="B1634" s="24" t="str">
        <f>IF([1]新扩建线路!B1634="","",[1]新扩建线路!B1634)</f>
        <v/>
      </c>
      <c r="C1634" s="24" t="str">
        <f>IF([1]新扩建线路!C1634="","",[1]新扩建线路!C1634)</f>
        <v/>
      </c>
      <c r="D1634" s="24" t="str">
        <f ca="1">IF(A1634="","",VLOOKUP(A1634,OFFSET(主干线!$C$2,0,0,2000,4),4,FALSE))</f>
        <v/>
      </c>
      <c r="E1634" s="24" t="str">
        <f ca="1">IF(A1634="","",VLOOKUP(A1634,OFFSET(主干线!$C$2,0,0,2000,6),6,FALSE))</f>
        <v/>
      </c>
    </row>
    <row r="1635" spans="1:5">
      <c r="A1635" s="24" t="str">
        <f>IF([1]新扩建线路!A1635="","",[1]新扩建线路!A1635)</f>
        <v/>
      </c>
      <c r="B1635" s="24" t="str">
        <f>IF([1]新扩建线路!B1635="","",[1]新扩建线路!B1635)</f>
        <v/>
      </c>
      <c r="C1635" s="24" t="str">
        <f>IF([1]新扩建线路!C1635="","",[1]新扩建线路!C1635)</f>
        <v/>
      </c>
      <c r="D1635" s="24" t="str">
        <f ca="1">IF(A1635="","",VLOOKUP(A1635,OFFSET(主干线!$C$2,0,0,2000,4),4,FALSE))</f>
        <v/>
      </c>
      <c r="E1635" s="24" t="str">
        <f ca="1">IF(A1635="","",VLOOKUP(A1635,OFFSET(主干线!$C$2,0,0,2000,6),6,FALSE))</f>
        <v/>
      </c>
    </row>
    <row r="1636" spans="1:5">
      <c r="A1636" s="24" t="str">
        <f>IF([1]新扩建线路!A1636="","",[1]新扩建线路!A1636)</f>
        <v/>
      </c>
      <c r="B1636" s="24" t="str">
        <f>IF([1]新扩建线路!B1636="","",[1]新扩建线路!B1636)</f>
        <v/>
      </c>
      <c r="C1636" s="24" t="str">
        <f>IF([1]新扩建线路!C1636="","",[1]新扩建线路!C1636)</f>
        <v/>
      </c>
      <c r="D1636" s="24" t="str">
        <f ca="1">IF(A1636="","",VLOOKUP(A1636,OFFSET(主干线!$C$2,0,0,2000,4),4,FALSE))</f>
        <v/>
      </c>
      <c r="E1636" s="24" t="str">
        <f ca="1">IF(A1636="","",VLOOKUP(A1636,OFFSET(主干线!$C$2,0,0,2000,6),6,FALSE))</f>
        <v/>
      </c>
    </row>
    <row r="1637" spans="1:5">
      <c r="A1637" s="24" t="str">
        <f>IF([1]新扩建线路!A1637="","",[1]新扩建线路!A1637)</f>
        <v/>
      </c>
      <c r="B1637" s="24" t="str">
        <f>IF([1]新扩建线路!B1637="","",[1]新扩建线路!B1637)</f>
        <v/>
      </c>
      <c r="C1637" s="24" t="str">
        <f>IF([1]新扩建线路!C1637="","",[1]新扩建线路!C1637)</f>
        <v/>
      </c>
      <c r="D1637" s="24" t="str">
        <f ca="1">IF(A1637="","",VLOOKUP(A1637,OFFSET(主干线!$C$2,0,0,2000,4),4,FALSE))</f>
        <v/>
      </c>
      <c r="E1637" s="24" t="str">
        <f ca="1">IF(A1637="","",VLOOKUP(A1637,OFFSET(主干线!$C$2,0,0,2000,6),6,FALSE))</f>
        <v/>
      </c>
    </row>
    <row r="1638" spans="1:5">
      <c r="A1638" s="24" t="str">
        <f>IF([1]新扩建线路!A1638="","",[1]新扩建线路!A1638)</f>
        <v/>
      </c>
      <c r="B1638" s="24" t="str">
        <f>IF([1]新扩建线路!B1638="","",[1]新扩建线路!B1638)</f>
        <v/>
      </c>
      <c r="C1638" s="24" t="str">
        <f>IF([1]新扩建线路!C1638="","",[1]新扩建线路!C1638)</f>
        <v/>
      </c>
      <c r="D1638" s="24" t="str">
        <f ca="1">IF(A1638="","",VLOOKUP(A1638,OFFSET(主干线!$C$2,0,0,2000,4),4,FALSE))</f>
        <v/>
      </c>
      <c r="E1638" s="24" t="str">
        <f ca="1">IF(A1638="","",VLOOKUP(A1638,OFFSET(主干线!$C$2,0,0,2000,6),6,FALSE))</f>
        <v/>
      </c>
    </row>
    <row r="1639" spans="1:5">
      <c r="A1639" s="24" t="str">
        <f>IF([1]新扩建线路!A1639="","",[1]新扩建线路!A1639)</f>
        <v/>
      </c>
      <c r="B1639" s="24" t="str">
        <f>IF([1]新扩建线路!B1639="","",[1]新扩建线路!B1639)</f>
        <v/>
      </c>
      <c r="C1639" s="24" t="str">
        <f>IF([1]新扩建线路!C1639="","",[1]新扩建线路!C1639)</f>
        <v/>
      </c>
      <c r="D1639" s="24" t="str">
        <f ca="1">IF(A1639="","",VLOOKUP(A1639,OFFSET(主干线!$C$2,0,0,2000,4),4,FALSE))</f>
        <v/>
      </c>
      <c r="E1639" s="24" t="str">
        <f ca="1">IF(A1639="","",VLOOKUP(A1639,OFFSET(主干线!$C$2,0,0,2000,6),6,FALSE))</f>
        <v/>
      </c>
    </row>
    <row r="1640" spans="1:5">
      <c r="A1640" s="24" t="str">
        <f>IF([1]新扩建线路!A1640="","",[1]新扩建线路!A1640)</f>
        <v/>
      </c>
      <c r="B1640" s="24" t="str">
        <f>IF([1]新扩建线路!B1640="","",[1]新扩建线路!B1640)</f>
        <v/>
      </c>
      <c r="C1640" s="24" t="str">
        <f>IF([1]新扩建线路!C1640="","",[1]新扩建线路!C1640)</f>
        <v/>
      </c>
      <c r="D1640" s="24" t="str">
        <f ca="1">IF(A1640="","",VLOOKUP(A1640,OFFSET(主干线!$C$2,0,0,2000,4),4,FALSE))</f>
        <v/>
      </c>
      <c r="E1640" s="24" t="str">
        <f ca="1">IF(A1640="","",VLOOKUP(A1640,OFFSET(主干线!$C$2,0,0,2000,6),6,FALSE))</f>
        <v/>
      </c>
    </row>
    <row r="1641" spans="1:5">
      <c r="A1641" s="24" t="str">
        <f>IF([1]新扩建线路!A1641="","",[1]新扩建线路!A1641)</f>
        <v/>
      </c>
      <c r="B1641" s="24" t="str">
        <f>IF([1]新扩建线路!B1641="","",[1]新扩建线路!B1641)</f>
        <v/>
      </c>
      <c r="C1641" s="24" t="str">
        <f>IF([1]新扩建线路!C1641="","",[1]新扩建线路!C1641)</f>
        <v/>
      </c>
      <c r="D1641" s="24" t="str">
        <f ca="1">IF(A1641="","",VLOOKUP(A1641,OFFSET(主干线!$C$2,0,0,2000,4),4,FALSE))</f>
        <v/>
      </c>
      <c r="E1641" s="24" t="str">
        <f ca="1">IF(A1641="","",VLOOKUP(A1641,OFFSET(主干线!$C$2,0,0,2000,6),6,FALSE))</f>
        <v/>
      </c>
    </row>
    <row r="1642" spans="1:5">
      <c r="A1642" s="24" t="str">
        <f>IF([1]新扩建线路!A1642="","",[1]新扩建线路!A1642)</f>
        <v/>
      </c>
      <c r="B1642" s="24" t="str">
        <f>IF([1]新扩建线路!B1642="","",[1]新扩建线路!B1642)</f>
        <v/>
      </c>
      <c r="C1642" s="24" t="str">
        <f>IF([1]新扩建线路!C1642="","",[1]新扩建线路!C1642)</f>
        <v/>
      </c>
      <c r="D1642" s="24" t="str">
        <f ca="1">IF(A1642="","",VLOOKUP(A1642,OFFSET(主干线!$C$2,0,0,2000,4),4,FALSE))</f>
        <v/>
      </c>
      <c r="E1642" s="24" t="str">
        <f ca="1">IF(A1642="","",VLOOKUP(A1642,OFFSET(主干线!$C$2,0,0,2000,6),6,FALSE))</f>
        <v/>
      </c>
    </row>
    <row r="1643" spans="1:5">
      <c r="A1643" s="24" t="str">
        <f>IF([1]新扩建线路!A1643="","",[1]新扩建线路!A1643)</f>
        <v/>
      </c>
      <c r="B1643" s="24" t="str">
        <f>IF([1]新扩建线路!B1643="","",[1]新扩建线路!B1643)</f>
        <v/>
      </c>
      <c r="C1643" s="24" t="str">
        <f>IF([1]新扩建线路!C1643="","",[1]新扩建线路!C1643)</f>
        <v/>
      </c>
      <c r="D1643" s="24" t="str">
        <f ca="1">IF(A1643="","",VLOOKUP(A1643,OFFSET(主干线!$C$2,0,0,2000,4),4,FALSE))</f>
        <v/>
      </c>
      <c r="E1643" s="24" t="str">
        <f ca="1">IF(A1643="","",VLOOKUP(A1643,OFFSET(主干线!$C$2,0,0,2000,6),6,FALSE))</f>
        <v/>
      </c>
    </row>
    <row r="1644" spans="1:5">
      <c r="A1644" s="24" t="str">
        <f>IF([1]新扩建线路!A1644="","",[1]新扩建线路!A1644)</f>
        <v/>
      </c>
      <c r="B1644" s="24" t="str">
        <f>IF([1]新扩建线路!B1644="","",[1]新扩建线路!B1644)</f>
        <v/>
      </c>
      <c r="C1644" s="24" t="str">
        <f>IF([1]新扩建线路!C1644="","",[1]新扩建线路!C1644)</f>
        <v/>
      </c>
      <c r="D1644" s="24" t="str">
        <f ca="1">IF(A1644="","",VLOOKUP(A1644,OFFSET(主干线!$C$2,0,0,2000,4),4,FALSE))</f>
        <v/>
      </c>
      <c r="E1644" s="24" t="str">
        <f ca="1">IF(A1644="","",VLOOKUP(A1644,OFFSET(主干线!$C$2,0,0,2000,6),6,FALSE))</f>
        <v/>
      </c>
    </row>
    <row r="1645" spans="1:5">
      <c r="A1645" s="24" t="str">
        <f>IF([1]新扩建线路!A1645="","",[1]新扩建线路!A1645)</f>
        <v/>
      </c>
      <c r="B1645" s="24" t="str">
        <f>IF([1]新扩建线路!B1645="","",[1]新扩建线路!B1645)</f>
        <v/>
      </c>
      <c r="C1645" s="24" t="str">
        <f>IF([1]新扩建线路!C1645="","",[1]新扩建线路!C1645)</f>
        <v/>
      </c>
      <c r="D1645" s="24" t="str">
        <f ca="1">IF(A1645="","",VLOOKUP(A1645,OFFSET(主干线!$C$2,0,0,2000,4),4,FALSE))</f>
        <v/>
      </c>
      <c r="E1645" s="24" t="str">
        <f ca="1">IF(A1645="","",VLOOKUP(A1645,OFFSET(主干线!$C$2,0,0,2000,6),6,FALSE))</f>
        <v/>
      </c>
    </row>
    <row r="1646" spans="1:5">
      <c r="A1646" s="24" t="str">
        <f>IF([1]新扩建线路!A1646="","",[1]新扩建线路!A1646)</f>
        <v/>
      </c>
      <c r="B1646" s="24" t="str">
        <f>IF([1]新扩建线路!B1646="","",[1]新扩建线路!B1646)</f>
        <v/>
      </c>
      <c r="C1646" s="24" t="str">
        <f>IF([1]新扩建线路!C1646="","",[1]新扩建线路!C1646)</f>
        <v/>
      </c>
      <c r="D1646" s="24" t="str">
        <f ca="1">IF(A1646="","",VLOOKUP(A1646,OFFSET(主干线!$C$2,0,0,2000,4),4,FALSE))</f>
        <v/>
      </c>
      <c r="E1646" s="24" t="str">
        <f ca="1">IF(A1646="","",VLOOKUP(A1646,OFFSET(主干线!$C$2,0,0,2000,6),6,FALSE))</f>
        <v/>
      </c>
    </row>
    <row r="1647" spans="1:5">
      <c r="A1647" s="24" t="str">
        <f>IF([1]新扩建线路!A1647="","",[1]新扩建线路!A1647)</f>
        <v/>
      </c>
      <c r="B1647" s="24" t="str">
        <f>IF([1]新扩建线路!B1647="","",[1]新扩建线路!B1647)</f>
        <v/>
      </c>
      <c r="C1647" s="24" t="str">
        <f>IF([1]新扩建线路!C1647="","",[1]新扩建线路!C1647)</f>
        <v/>
      </c>
      <c r="D1647" s="24" t="str">
        <f ca="1">IF(A1647="","",VLOOKUP(A1647,OFFSET(主干线!$C$2,0,0,2000,4),4,FALSE))</f>
        <v/>
      </c>
      <c r="E1647" s="24" t="str">
        <f ca="1">IF(A1647="","",VLOOKUP(A1647,OFFSET(主干线!$C$2,0,0,2000,6),6,FALSE))</f>
        <v/>
      </c>
    </row>
    <row r="1648" spans="1:5">
      <c r="A1648" s="24" t="str">
        <f>IF([1]新扩建线路!A1648="","",[1]新扩建线路!A1648)</f>
        <v/>
      </c>
      <c r="B1648" s="24" t="str">
        <f>IF([1]新扩建线路!B1648="","",[1]新扩建线路!B1648)</f>
        <v/>
      </c>
      <c r="C1648" s="24" t="str">
        <f>IF([1]新扩建线路!C1648="","",[1]新扩建线路!C1648)</f>
        <v/>
      </c>
      <c r="D1648" s="24" t="str">
        <f ca="1">IF(A1648="","",VLOOKUP(A1648,OFFSET(主干线!$C$2,0,0,2000,4),4,FALSE))</f>
        <v/>
      </c>
      <c r="E1648" s="24" t="str">
        <f ca="1">IF(A1648="","",VLOOKUP(A1648,OFFSET(主干线!$C$2,0,0,2000,6),6,FALSE))</f>
        <v/>
      </c>
    </row>
    <row r="1649" spans="1:5">
      <c r="A1649" s="24" t="str">
        <f>IF([1]新扩建线路!A1649="","",[1]新扩建线路!A1649)</f>
        <v/>
      </c>
      <c r="B1649" s="24" t="str">
        <f>IF([1]新扩建线路!B1649="","",[1]新扩建线路!B1649)</f>
        <v/>
      </c>
      <c r="C1649" s="24" t="str">
        <f>IF([1]新扩建线路!C1649="","",[1]新扩建线路!C1649)</f>
        <v/>
      </c>
      <c r="D1649" s="24" t="str">
        <f ca="1">IF(A1649="","",VLOOKUP(A1649,OFFSET(主干线!$C$2,0,0,2000,4),4,FALSE))</f>
        <v/>
      </c>
      <c r="E1649" s="24" t="str">
        <f ca="1">IF(A1649="","",VLOOKUP(A1649,OFFSET(主干线!$C$2,0,0,2000,6),6,FALSE))</f>
        <v/>
      </c>
    </row>
    <row r="1650" spans="1:5">
      <c r="A1650" s="24" t="str">
        <f>IF([1]新扩建线路!A1650="","",[1]新扩建线路!A1650)</f>
        <v/>
      </c>
      <c r="B1650" s="24" t="str">
        <f>IF([1]新扩建线路!B1650="","",[1]新扩建线路!B1650)</f>
        <v/>
      </c>
      <c r="C1650" s="24" t="str">
        <f>IF([1]新扩建线路!C1650="","",[1]新扩建线路!C1650)</f>
        <v/>
      </c>
      <c r="D1650" s="24" t="str">
        <f ca="1">IF(A1650="","",VLOOKUP(A1650,OFFSET(主干线!$C$2,0,0,2000,4),4,FALSE))</f>
        <v/>
      </c>
      <c r="E1650" s="24" t="str">
        <f ca="1">IF(A1650="","",VLOOKUP(A1650,OFFSET(主干线!$C$2,0,0,2000,6),6,FALSE))</f>
        <v/>
      </c>
    </row>
    <row r="1651" spans="1:5">
      <c r="A1651" s="24" t="str">
        <f>IF([1]新扩建线路!A1651="","",[1]新扩建线路!A1651)</f>
        <v/>
      </c>
      <c r="B1651" s="24" t="str">
        <f>IF([1]新扩建线路!B1651="","",[1]新扩建线路!B1651)</f>
        <v/>
      </c>
      <c r="C1651" s="24" t="str">
        <f>IF([1]新扩建线路!C1651="","",[1]新扩建线路!C1651)</f>
        <v/>
      </c>
      <c r="D1651" s="24" t="str">
        <f ca="1">IF(A1651="","",VLOOKUP(A1651,OFFSET(主干线!$C$2,0,0,2000,4),4,FALSE))</f>
        <v/>
      </c>
      <c r="E1651" s="24" t="str">
        <f ca="1">IF(A1651="","",VLOOKUP(A1651,OFFSET(主干线!$C$2,0,0,2000,6),6,FALSE))</f>
        <v/>
      </c>
    </row>
    <row r="1652" spans="1:5">
      <c r="A1652" s="24" t="str">
        <f>IF([1]新扩建线路!A1652="","",[1]新扩建线路!A1652)</f>
        <v/>
      </c>
      <c r="B1652" s="24" t="str">
        <f>IF([1]新扩建线路!B1652="","",[1]新扩建线路!B1652)</f>
        <v/>
      </c>
      <c r="C1652" s="24" t="str">
        <f>IF([1]新扩建线路!C1652="","",[1]新扩建线路!C1652)</f>
        <v/>
      </c>
      <c r="D1652" s="24" t="str">
        <f ca="1">IF(A1652="","",VLOOKUP(A1652,OFFSET(主干线!$C$2,0,0,2000,4),4,FALSE))</f>
        <v/>
      </c>
      <c r="E1652" s="24" t="str">
        <f ca="1">IF(A1652="","",VLOOKUP(A1652,OFFSET(主干线!$C$2,0,0,2000,6),6,FALSE))</f>
        <v/>
      </c>
    </row>
    <row r="1653" spans="1:5">
      <c r="A1653" s="24" t="str">
        <f>IF([1]新扩建线路!A1653="","",[1]新扩建线路!A1653)</f>
        <v/>
      </c>
      <c r="B1653" s="24" t="str">
        <f>IF([1]新扩建线路!B1653="","",[1]新扩建线路!B1653)</f>
        <v/>
      </c>
      <c r="C1653" s="24" t="str">
        <f>IF([1]新扩建线路!C1653="","",[1]新扩建线路!C1653)</f>
        <v/>
      </c>
      <c r="D1653" s="24" t="str">
        <f ca="1">IF(A1653="","",VLOOKUP(A1653,OFFSET(主干线!$C$2,0,0,2000,4),4,FALSE))</f>
        <v/>
      </c>
      <c r="E1653" s="24" t="str">
        <f ca="1">IF(A1653="","",VLOOKUP(A1653,OFFSET(主干线!$C$2,0,0,2000,6),6,FALSE))</f>
        <v/>
      </c>
    </row>
    <row r="1654" spans="1:5">
      <c r="A1654" s="24" t="str">
        <f>IF([1]新扩建线路!A1654="","",[1]新扩建线路!A1654)</f>
        <v/>
      </c>
      <c r="B1654" s="24" t="str">
        <f>IF([1]新扩建线路!B1654="","",[1]新扩建线路!B1654)</f>
        <v/>
      </c>
      <c r="C1654" s="24" t="str">
        <f>IF([1]新扩建线路!C1654="","",[1]新扩建线路!C1654)</f>
        <v/>
      </c>
      <c r="D1654" s="24" t="str">
        <f ca="1">IF(A1654="","",VLOOKUP(A1654,OFFSET(主干线!$C$2,0,0,2000,4),4,FALSE))</f>
        <v/>
      </c>
      <c r="E1654" s="24" t="str">
        <f ca="1">IF(A1654="","",VLOOKUP(A1654,OFFSET(主干线!$C$2,0,0,2000,6),6,FALSE))</f>
        <v/>
      </c>
    </row>
    <row r="1655" spans="1:5">
      <c r="A1655" s="24" t="str">
        <f>IF([1]新扩建线路!A1655="","",[1]新扩建线路!A1655)</f>
        <v/>
      </c>
      <c r="B1655" s="24" t="str">
        <f>IF([1]新扩建线路!B1655="","",[1]新扩建线路!B1655)</f>
        <v/>
      </c>
      <c r="C1655" s="24" t="str">
        <f>IF([1]新扩建线路!C1655="","",[1]新扩建线路!C1655)</f>
        <v/>
      </c>
      <c r="D1655" s="24" t="str">
        <f ca="1">IF(A1655="","",VLOOKUP(A1655,OFFSET(主干线!$C$2,0,0,2000,4),4,FALSE))</f>
        <v/>
      </c>
      <c r="E1655" s="24" t="str">
        <f ca="1">IF(A1655="","",VLOOKUP(A1655,OFFSET(主干线!$C$2,0,0,2000,6),6,FALSE))</f>
        <v/>
      </c>
    </row>
    <row r="1656" spans="1:5">
      <c r="A1656" s="24" t="str">
        <f>IF([1]新扩建线路!A1656="","",[1]新扩建线路!A1656)</f>
        <v/>
      </c>
      <c r="B1656" s="24" t="str">
        <f>IF([1]新扩建线路!B1656="","",[1]新扩建线路!B1656)</f>
        <v/>
      </c>
      <c r="C1656" s="24" t="str">
        <f>IF([1]新扩建线路!C1656="","",[1]新扩建线路!C1656)</f>
        <v/>
      </c>
      <c r="D1656" s="24" t="str">
        <f ca="1">IF(A1656="","",VLOOKUP(A1656,OFFSET(主干线!$C$2,0,0,2000,4),4,FALSE))</f>
        <v/>
      </c>
      <c r="E1656" s="24" t="str">
        <f ca="1">IF(A1656="","",VLOOKUP(A1656,OFFSET(主干线!$C$2,0,0,2000,6),6,FALSE))</f>
        <v/>
      </c>
    </row>
    <row r="1657" spans="1:5">
      <c r="A1657" s="24" t="str">
        <f>IF([1]新扩建线路!A1657="","",[1]新扩建线路!A1657)</f>
        <v/>
      </c>
      <c r="B1657" s="24" t="str">
        <f>IF([1]新扩建线路!B1657="","",[1]新扩建线路!B1657)</f>
        <v/>
      </c>
      <c r="C1657" s="24" t="str">
        <f>IF([1]新扩建线路!C1657="","",[1]新扩建线路!C1657)</f>
        <v/>
      </c>
      <c r="D1657" s="24" t="str">
        <f ca="1">IF(A1657="","",VLOOKUP(A1657,OFFSET(主干线!$C$2,0,0,2000,4),4,FALSE))</f>
        <v/>
      </c>
      <c r="E1657" s="24" t="str">
        <f ca="1">IF(A1657="","",VLOOKUP(A1657,OFFSET(主干线!$C$2,0,0,2000,6),6,FALSE))</f>
        <v/>
      </c>
    </row>
    <row r="1658" spans="1:5">
      <c r="A1658" s="24" t="str">
        <f>IF([1]新扩建线路!A1658="","",[1]新扩建线路!A1658)</f>
        <v/>
      </c>
      <c r="B1658" s="24" t="str">
        <f>IF([1]新扩建线路!B1658="","",[1]新扩建线路!B1658)</f>
        <v/>
      </c>
      <c r="C1658" s="24" t="str">
        <f>IF([1]新扩建线路!C1658="","",[1]新扩建线路!C1658)</f>
        <v/>
      </c>
      <c r="D1658" s="24" t="str">
        <f ca="1">IF(A1658="","",VLOOKUP(A1658,OFFSET(主干线!$C$2,0,0,2000,4),4,FALSE))</f>
        <v/>
      </c>
      <c r="E1658" s="24" t="str">
        <f ca="1">IF(A1658="","",VLOOKUP(A1658,OFFSET(主干线!$C$2,0,0,2000,6),6,FALSE))</f>
        <v/>
      </c>
    </row>
    <row r="1659" spans="1:5">
      <c r="A1659" s="24" t="str">
        <f>IF([1]新扩建线路!A1659="","",[1]新扩建线路!A1659)</f>
        <v/>
      </c>
      <c r="B1659" s="24" t="str">
        <f>IF([1]新扩建线路!B1659="","",[1]新扩建线路!B1659)</f>
        <v/>
      </c>
      <c r="C1659" s="24" t="str">
        <f>IF([1]新扩建线路!C1659="","",[1]新扩建线路!C1659)</f>
        <v/>
      </c>
      <c r="D1659" s="24" t="str">
        <f ca="1">IF(A1659="","",VLOOKUP(A1659,OFFSET(主干线!$C$2,0,0,2000,4),4,FALSE))</f>
        <v/>
      </c>
      <c r="E1659" s="24" t="str">
        <f ca="1">IF(A1659="","",VLOOKUP(A1659,OFFSET(主干线!$C$2,0,0,2000,6),6,FALSE))</f>
        <v/>
      </c>
    </row>
    <row r="1660" spans="1:5">
      <c r="A1660" s="24" t="str">
        <f>IF([1]新扩建线路!A1660="","",[1]新扩建线路!A1660)</f>
        <v/>
      </c>
      <c r="B1660" s="24" t="str">
        <f>IF([1]新扩建线路!B1660="","",[1]新扩建线路!B1660)</f>
        <v/>
      </c>
      <c r="C1660" s="24" t="str">
        <f>IF([1]新扩建线路!C1660="","",[1]新扩建线路!C1660)</f>
        <v/>
      </c>
      <c r="D1660" s="24" t="str">
        <f ca="1">IF(A1660="","",VLOOKUP(A1660,OFFSET(主干线!$C$2,0,0,2000,4),4,FALSE))</f>
        <v/>
      </c>
      <c r="E1660" s="24" t="str">
        <f ca="1">IF(A1660="","",VLOOKUP(A1660,OFFSET(主干线!$C$2,0,0,2000,6),6,FALSE))</f>
        <v/>
      </c>
    </row>
    <row r="1661" spans="1:5">
      <c r="A1661" s="24" t="str">
        <f>IF([1]新扩建线路!A1661="","",[1]新扩建线路!A1661)</f>
        <v/>
      </c>
      <c r="B1661" s="24" t="str">
        <f>IF([1]新扩建线路!B1661="","",[1]新扩建线路!B1661)</f>
        <v/>
      </c>
      <c r="C1661" s="24" t="str">
        <f>IF([1]新扩建线路!C1661="","",[1]新扩建线路!C1661)</f>
        <v/>
      </c>
      <c r="D1661" s="24" t="str">
        <f ca="1">IF(A1661="","",VLOOKUP(A1661,OFFSET(主干线!$C$2,0,0,2000,4),4,FALSE))</f>
        <v/>
      </c>
      <c r="E1661" s="24" t="str">
        <f ca="1">IF(A1661="","",VLOOKUP(A1661,OFFSET(主干线!$C$2,0,0,2000,6),6,FALSE))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表6-4</vt:lpstr>
      <vt:lpstr>表6-5</vt:lpstr>
      <vt:lpstr>表7-6</vt:lpstr>
      <vt:lpstr>表7-7</vt:lpstr>
      <vt:lpstr>变电站实体</vt:lpstr>
      <vt:lpstr>变电站内变压器</vt:lpstr>
      <vt:lpstr>主干线</vt:lpstr>
      <vt:lpstr>线路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2015-02-12T08:57:24Z</dcterms:modified>
</cp:coreProperties>
</file>