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-15" yWindow="60" windowWidth="10320" windowHeight="3675"/>
  </bookViews>
  <sheets>
    <sheet name="表3-2" sheetId="1" r:id="rId1"/>
    <sheet name="电力分区" sheetId="2" r:id="rId2"/>
    <sheet name="主干线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2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R201" i="2" s="1"/>
  <c r="M202" i="2"/>
  <c r="R202" i="2" s="1"/>
  <c r="M203" i="2"/>
  <c r="R203" i="2" s="1"/>
  <c r="M204" i="2"/>
  <c r="R204" i="2" s="1"/>
  <c r="M205" i="2"/>
  <c r="R205" i="2" s="1"/>
  <c r="M206" i="2"/>
  <c r="R206" i="2" s="1"/>
  <c r="M207" i="2"/>
  <c r="R207" i="2" s="1"/>
  <c r="M208" i="2"/>
  <c r="R208" i="2" s="1"/>
  <c r="M209" i="2"/>
  <c r="R209" i="2" s="1"/>
  <c r="M210" i="2"/>
  <c r="R210" i="2" s="1"/>
  <c r="M211" i="2"/>
  <c r="R211" i="2" s="1"/>
  <c r="M212" i="2"/>
  <c r="R212" i="2" s="1"/>
  <c r="M213" i="2"/>
  <c r="R213" i="2" s="1"/>
  <c r="M214" i="2"/>
  <c r="R214" i="2" s="1"/>
  <c r="M215" i="2"/>
  <c r="R215" i="2" s="1"/>
  <c r="M216" i="2"/>
  <c r="R216" i="2" s="1"/>
  <c r="M217" i="2"/>
  <c r="R217" i="2" s="1"/>
  <c r="M218" i="2"/>
  <c r="R218" i="2" s="1"/>
  <c r="M219" i="2"/>
  <c r="R219" i="2" s="1"/>
  <c r="M220" i="2"/>
  <c r="R220" i="2" s="1"/>
  <c r="M221" i="2"/>
  <c r="R221" i="2" s="1"/>
  <c r="M222" i="2"/>
  <c r="R222" i="2" s="1"/>
  <c r="M223" i="2"/>
  <c r="R223" i="2" s="1"/>
  <c r="M224" i="2"/>
  <c r="R224" i="2" s="1"/>
  <c r="M225" i="2"/>
  <c r="R225" i="2" s="1"/>
  <c r="M226" i="2"/>
  <c r="R226" i="2" s="1"/>
  <c r="M227" i="2"/>
  <c r="R227" i="2" s="1"/>
  <c r="M228" i="2"/>
  <c r="R228" i="2" s="1"/>
  <c r="M229" i="2"/>
  <c r="R229" i="2" s="1"/>
  <c r="M230" i="2"/>
  <c r="R230" i="2" s="1"/>
  <c r="M231" i="2"/>
  <c r="R231" i="2" s="1"/>
  <c r="M232" i="2"/>
  <c r="R232" i="2" s="1"/>
  <c r="M233" i="2"/>
  <c r="R233" i="2" s="1"/>
  <c r="M234" i="2"/>
  <c r="R234" i="2" s="1"/>
  <c r="M235" i="2"/>
  <c r="R235" i="2" s="1"/>
  <c r="M236" i="2"/>
  <c r="R236" i="2" s="1"/>
  <c r="M237" i="2"/>
  <c r="R237" i="2" s="1"/>
  <c r="M238" i="2"/>
  <c r="R238" i="2" s="1"/>
  <c r="M239" i="2"/>
  <c r="R239" i="2" s="1"/>
  <c r="M240" i="2"/>
  <c r="R240" i="2" s="1"/>
  <c r="M241" i="2"/>
  <c r="R241" i="2" s="1"/>
  <c r="M242" i="2"/>
  <c r="R242" i="2" s="1"/>
  <c r="M243" i="2"/>
  <c r="R243" i="2" s="1"/>
  <c r="M244" i="2"/>
  <c r="R244" i="2" s="1"/>
  <c r="M245" i="2"/>
  <c r="R245" i="2" s="1"/>
  <c r="M246" i="2"/>
  <c r="R246" i="2" s="1"/>
  <c r="M247" i="2"/>
  <c r="R247" i="2" s="1"/>
  <c r="M248" i="2"/>
  <c r="R248" i="2" s="1"/>
  <c r="M249" i="2"/>
  <c r="R249" i="2" s="1"/>
  <c r="M250" i="2"/>
  <c r="R250" i="2" s="1"/>
  <c r="M251" i="2"/>
  <c r="R251" i="2" s="1"/>
  <c r="M252" i="2"/>
  <c r="R252" i="2" s="1"/>
  <c r="M253" i="2"/>
  <c r="R253" i="2" s="1"/>
  <c r="M254" i="2"/>
  <c r="R254" i="2" s="1"/>
  <c r="M255" i="2"/>
  <c r="R255" i="2" s="1"/>
  <c r="M256" i="2"/>
  <c r="R256" i="2" s="1"/>
  <c r="M257" i="2"/>
  <c r="R257" i="2" s="1"/>
  <c r="M258" i="2"/>
  <c r="R258" i="2" s="1"/>
  <c r="M259" i="2"/>
  <c r="R259" i="2" s="1"/>
  <c r="M260" i="2"/>
  <c r="R260" i="2" s="1"/>
  <c r="M261" i="2"/>
  <c r="R261" i="2" s="1"/>
  <c r="M262" i="2"/>
  <c r="R262" i="2" s="1"/>
  <c r="M263" i="2"/>
  <c r="R263" i="2" s="1"/>
  <c r="M264" i="2"/>
  <c r="R264" i="2" s="1"/>
  <c r="M265" i="2"/>
  <c r="R265" i="2" s="1"/>
  <c r="M266" i="2"/>
  <c r="R266" i="2" s="1"/>
  <c r="M267" i="2"/>
  <c r="R267" i="2" s="1"/>
  <c r="M268" i="2"/>
  <c r="R268" i="2" s="1"/>
  <c r="M269" i="2"/>
  <c r="R269" i="2" s="1"/>
  <c r="M270" i="2"/>
  <c r="R270" i="2" s="1"/>
  <c r="M271" i="2"/>
  <c r="R271" i="2" s="1"/>
  <c r="M272" i="2"/>
  <c r="R272" i="2" s="1"/>
  <c r="M273" i="2"/>
  <c r="R273" i="2" s="1"/>
  <c r="M274" i="2"/>
  <c r="R274" i="2" s="1"/>
  <c r="M275" i="2"/>
  <c r="R275" i="2" s="1"/>
  <c r="M276" i="2"/>
  <c r="R276" i="2" s="1"/>
  <c r="M277" i="2"/>
  <c r="R277" i="2" s="1"/>
  <c r="M278" i="2"/>
  <c r="R278" i="2" s="1"/>
  <c r="M279" i="2"/>
  <c r="R279" i="2" s="1"/>
  <c r="M280" i="2"/>
  <c r="R280" i="2" s="1"/>
  <c r="M281" i="2"/>
  <c r="R281" i="2" s="1"/>
  <c r="M282" i="2"/>
  <c r="R282" i="2" s="1"/>
  <c r="M283" i="2"/>
  <c r="R283" i="2" s="1"/>
  <c r="M284" i="2"/>
  <c r="R284" i="2" s="1"/>
  <c r="M285" i="2"/>
  <c r="R285" i="2" s="1"/>
  <c r="M286" i="2"/>
  <c r="R286" i="2" s="1"/>
  <c r="M287" i="2"/>
  <c r="R287" i="2" s="1"/>
  <c r="M288" i="2"/>
  <c r="R288" i="2" s="1"/>
  <c r="M289" i="2"/>
  <c r="R289" i="2" s="1"/>
  <c r="M290" i="2"/>
  <c r="R290" i="2" s="1"/>
  <c r="M291" i="2"/>
  <c r="R291" i="2" s="1"/>
  <c r="M292" i="2"/>
  <c r="R292" i="2" s="1"/>
  <c r="M293" i="2"/>
  <c r="R293" i="2" s="1"/>
  <c r="M294" i="2"/>
  <c r="R294" i="2" s="1"/>
  <c r="M295" i="2"/>
  <c r="R295" i="2" s="1"/>
  <c r="M296" i="2"/>
  <c r="R296" i="2" s="1"/>
  <c r="M297" i="2"/>
  <c r="R297" i="2" s="1"/>
  <c r="M298" i="2"/>
  <c r="R298" i="2" s="1"/>
  <c r="M299" i="2"/>
  <c r="R299" i="2" s="1"/>
  <c r="M300" i="2"/>
  <c r="R300" i="2" s="1"/>
  <c r="M301" i="2"/>
  <c r="R301" i="2" s="1"/>
  <c r="M302" i="2"/>
  <c r="R302" i="2" s="1"/>
  <c r="M303" i="2"/>
  <c r="R303" i="2" s="1"/>
  <c r="M304" i="2"/>
  <c r="R304" i="2" s="1"/>
  <c r="M305" i="2"/>
  <c r="R305" i="2" s="1"/>
  <c r="M306" i="2"/>
  <c r="R306" i="2" s="1"/>
  <c r="M307" i="2"/>
  <c r="R307" i="2" s="1"/>
  <c r="M308" i="2"/>
  <c r="R308" i="2" s="1"/>
  <c r="M309" i="2"/>
  <c r="R309" i="2" s="1"/>
  <c r="M310" i="2"/>
  <c r="R310" i="2" s="1"/>
  <c r="M311" i="2"/>
  <c r="R311" i="2" s="1"/>
  <c r="M312" i="2"/>
  <c r="R312" i="2" s="1"/>
  <c r="M313" i="2"/>
  <c r="R313" i="2" s="1"/>
  <c r="M314" i="2"/>
  <c r="R314" i="2" s="1"/>
  <c r="M315" i="2"/>
  <c r="R315" i="2" s="1"/>
  <c r="M316" i="2"/>
  <c r="R316" i="2" s="1"/>
  <c r="M317" i="2"/>
  <c r="R317" i="2" s="1"/>
  <c r="M318" i="2"/>
  <c r="R318" i="2" s="1"/>
  <c r="M319" i="2"/>
  <c r="R319" i="2" s="1"/>
  <c r="M320" i="2"/>
  <c r="R320" i="2" s="1"/>
  <c r="M321" i="2"/>
  <c r="R321" i="2" s="1"/>
  <c r="M322" i="2"/>
  <c r="R322" i="2" s="1"/>
  <c r="M323" i="2"/>
  <c r="R323" i="2" s="1"/>
  <c r="M324" i="2"/>
  <c r="R324" i="2" s="1"/>
  <c r="M325" i="2"/>
  <c r="R325" i="2" s="1"/>
  <c r="M326" i="2"/>
  <c r="R326" i="2" s="1"/>
  <c r="M327" i="2"/>
  <c r="R327" i="2" s="1"/>
  <c r="M328" i="2"/>
  <c r="R328" i="2" s="1"/>
  <c r="M329" i="2"/>
  <c r="R329" i="2" s="1"/>
  <c r="M330" i="2"/>
  <c r="R330" i="2" s="1"/>
  <c r="M331" i="2"/>
  <c r="R331" i="2" s="1"/>
  <c r="M332" i="2"/>
  <c r="R332" i="2" s="1"/>
  <c r="M333" i="2"/>
  <c r="R333" i="2" s="1"/>
  <c r="M334" i="2"/>
  <c r="R334" i="2" s="1"/>
  <c r="M335" i="2"/>
  <c r="R335" i="2" s="1"/>
  <c r="M336" i="2"/>
  <c r="R336" i="2" s="1"/>
  <c r="M337" i="2"/>
  <c r="R337" i="2" s="1"/>
  <c r="M338" i="2"/>
  <c r="R338" i="2" s="1"/>
  <c r="M339" i="2"/>
  <c r="R339" i="2" s="1"/>
  <c r="M340" i="2"/>
  <c r="R340" i="2" s="1"/>
  <c r="M341" i="2"/>
  <c r="R341" i="2" s="1"/>
  <c r="M342" i="2"/>
  <c r="R342" i="2" s="1"/>
  <c r="M343" i="2"/>
  <c r="R343" i="2" s="1"/>
  <c r="M344" i="2"/>
  <c r="R344" i="2" s="1"/>
  <c r="M345" i="2"/>
  <c r="R345" i="2" s="1"/>
  <c r="M346" i="2"/>
  <c r="R346" i="2" s="1"/>
  <c r="M347" i="2"/>
  <c r="R347" i="2" s="1"/>
  <c r="M348" i="2"/>
  <c r="R348" i="2" s="1"/>
  <c r="M349" i="2"/>
  <c r="R349" i="2" s="1"/>
  <c r="M350" i="2"/>
  <c r="R350" i="2" s="1"/>
  <c r="M351" i="2"/>
  <c r="R351" i="2" s="1"/>
  <c r="M352" i="2"/>
  <c r="R352" i="2" s="1"/>
  <c r="M353" i="2"/>
  <c r="R353" i="2" s="1"/>
  <c r="M354" i="2"/>
  <c r="R354" i="2" s="1"/>
  <c r="M355" i="2"/>
  <c r="R355" i="2" s="1"/>
  <c r="M356" i="2"/>
  <c r="R356" i="2" s="1"/>
  <c r="M357" i="2"/>
  <c r="R357" i="2" s="1"/>
  <c r="M358" i="2"/>
  <c r="R358" i="2" s="1"/>
  <c r="M359" i="2"/>
  <c r="R359" i="2" s="1"/>
  <c r="M360" i="2"/>
  <c r="R360" i="2" s="1"/>
  <c r="M361" i="2"/>
  <c r="R361" i="2" s="1"/>
  <c r="M362" i="2"/>
  <c r="R362" i="2" s="1"/>
  <c r="M363" i="2"/>
  <c r="R363" i="2" s="1"/>
  <c r="M364" i="2"/>
  <c r="R364" i="2" s="1"/>
  <c r="M365" i="2"/>
  <c r="R365" i="2" s="1"/>
  <c r="M366" i="2"/>
  <c r="R366" i="2" s="1"/>
  <c r="M367" i="2"/>
  <c r="R367" i="2" s="1"/>
  <c r="M368" i="2"/>
  <c r="R368" i="2" s="1"/>
  <c r="M369" i="2"/>
  <c r="R369" i="2" s="1"/>
  <c r="M370" i="2"/>
  <c r="R370" i="2" s="1"/>
  <c r="M371" i="2"/>
  <c r="R371" i="2" s="1"/>
  <c r="M372" i="2"/>
  <c r="R372" i="2" s="1"/>
  <c r="M373" i="2"/>
  <c r="R373" i="2" s="1"/>
  <c r="M374" i="2"/>
  <c r="R374" i="2" s="1"/>
  <c r="M375" i="2"/>
  <c r="R375" i="2" s="1"/>
  <c r="M376" i="2"/>
  <c r="R376" i="2" s="1"/>
  <c r="M377" i="2"/>
  <c r="R377" i="2" s="1"/>
  <c r="M378" i="2"/>
  <c r="R378" i="2" s="1"/>
  <c r="M379" i="2"/>
  <c r="R379" i="2" s="1"/>
  <c r="M380" i="2"/>
  <c r="R380" i="2" s="1"/>
  <c r="M381" i="2"/>
  <c r="R381" i="2" s="1"/>
  <c r="M382" i="2"/>
  <c r="R382" i="2" s="1"/>
  <c r="M383" i="2"/>
  <c r="R383" i="2" s="1"/>
  <c r="M384" i="2"/>
  <c r="R384" i="2" s="1"/>
  <c r="M385" i="2"/>
  <c r="R385" i="2" s="1"/>
  <c r="M386" i="2"/>
  <c r="R386" i="2" s="1"/>
  <c r="M387" i="2"/>
  <c r="R387" i="2" s="1"/>
  <c r="M388" i="2"/>
  <c r="R388" i="2" s="1"/>
  <c r="M389" i="2"/>
  <c r="R389" i="2" s="1"/>
  <c r="M390" i="2"/>
  <c r="R390" i="2" s="1"/>
  <c r="M391" i="2"/>
  <c r="R391" i="2" s="1"/>
  <c r="M392" i="2"/>
  <c r="R392" i="2" s="1"/>
  <c r="M393" i="2"/>
  <c r="R393" i="2" s="1"/>
  <c r="M394" i="2"/>
  <c r="R394" i="2" s="1"/>
  <c r="M395" i="2"/>
  <c r="R395" i="2" s="1"/>
  <c r="M396" i="2"/>
  <c r="R396" i="2" s="1"/>
  <c r="M397" i="2"/>
  <c r="R397" i="2" s="1"/>
  <c r="M398" i="2"/>
  <c r="R398" i="2" s="1"/>
  <c r="M399" i="2"/>
  <c r="R399" i="2" s="1"/>
  <c r="M400" i="2"/>
  <c r="R400" i="2" s="1"/>
  <c r="M401" i="2"/>
  <c r="R401" i="2" s="1"/>
  <c r="M402" i="2"/>
  <c r="R402" i="2" s="1"/>
  <c r="M403" i="2"/>
  <c r="R403" i="2" s="1"/>
  <c r="M404" i="2"/>
  <c r="R404" i="2" s="1"/>
  <c r="M405" i="2"/>
  <c r="R405" i="2" s="1"/>
  <c r="M406" i="2"/>
  <c r="R406" i="2" s="1"/>
  <c r="M407" i="2"/>
  <c r="R407" i="2" s="1"/>
  <c r="M408" i="2"/>
  <c r="R408" i="2" s="1"/>
  <c r="M409" i="2"/>
  <c r="R409" i="2" s="1"/>
  <c r="M410" i="2"/>
  <c r="R410" i="2" s="1"/>
  <c r="M411" i="2"/>
  <c r="R411" i="2" s="1"/>
  <c r="M412" i="2"/>
  <c r="R412" i="2" s="1"/>
  <c r="M413" i="2"/>
  <c r="R413" i="2" s="1"/>
  <c r="M414" i="2"/>
  <c r="R414" i="2" s="1"/>
  <c r="M415" i="2"/>
  <c r="R415" i="2" s="1"/>
  <c r="M416" i="2"/>
  <c r="R416" i="2" s="1"/>
  <c r="M417" i="2"/>
  <c r="R417" i="2" s="1"/>
  <c r="M418" i="2"/>
  <c r="R418" i="2" s="1"/>
  <c r="M419" i="2"/>
  <c r="R419" i="2" s="1"/>
  <c r="M420" i="2"/>
  <c r="R420" i="2" s="1"/>
  <c r="M421" i="2"/>
  <c r="R421" i="2" s="1"/>
  <c r="M422" i="2"/>
  <c r="R422" i="2" s="1"/>
  <c r="M423" i="2"/>
  <c r="R423" i="2" s="1"/>
  <c r="M424" i="2"/>
  <c r="R424" i="2" s="1"/>
  <c r="M425" i="2"/>
  <c r="R425" i="2" s="1"/>
  <c r="M426" i="2"/>
  <c r="R426" i="2" s="1"/>
  <c r="M427" i="2"/>
  <c r="R427" i="2" s="1"/>
  <c r="M428" i="2"/>
  <c r="R428" i="2" s="1"/>
  <c r="M429" i="2"/>
  <c r="R429" i="2" s="1"/>
  <c r="M430" i="2"/>
  <c r="R430" i="2" s="1"/>
  <c r="M431" i="2"/>
  <c r="R431" i="2" s="1"/>
  <c r="M432" i="2"/>
  <c r="R432" i="2" s="1"/>
  <c r="M433" i="2"/>
  <c r="R433" i="2" s="1"/>
  <c r="M434" i="2"/>
  <c r="R434" i="2" s="1"/>
  <c r="M435" i="2"/>
  <c r="R435" i="2" s="1"/>
  <c r="M436" i="2"/>
  <c r="R436" i="2" s="1"/>
  <c r="M437" i="2"/>
  <c r="R437" i="2" s="1"/>
  <c r="M438" i="2"/>
  <c r="R438" i="2" s="1"/>
  <c r="M439" i="2"/>
  <c r="R439" i="2" s="1"/>
  <c r="M440" i="2"/>
  <c r="R440" i="2" s="1"/>
  <c r="M441" i="2"/>
  <c r="R441" i="2" s="1"/>
  <c r="M442" i="2"/>
  <c r="R442" i="2" s="1"/>
  <c r="M443" i="2"/>
  <c r="R443" i="2" s="1"/>
  <c r="M444" i="2"/>
  <c r="R444" i="2" s="1"/>
  <c r="M445" i="2"/>
  <c r="R445" i="2" s="1"/>
  <c r="M446" i="2"/>
  <c r="R446" i="2" s="1"/>
  <c r="M447" i="2"/>
  <c r="R447" i="2" s="1"/>
  <c r="M448" i="2"/>
  <c r="R448" i="2" s="1"/>
  <c r="M449" i="2"/>
  <c r="R449" i="2" s="1"/>
  <c r="M450" i="2"/>
  <c r="R450" i="2" s="1"/>
  <c r="M451" i="2"/>
  <c r="R451" i="2" s="1"/>
  <c r="M452" i="2"/>
  <c r="R452" i="2" s="1"/>
  <c r="M453" i="2"/>
  <c r="R453" i="2" s="1"/>
  <c r="M454" i="2"/>
  <c r="R454" i="2" s="1"/>
  <c r="M455" i="2"/>
  <c r="R455" i="2" s="1"/>
  <c r="M456" i="2"/>
  <c r="R456" i="2" s="1"/>
  <c r="M457" i="2"/>
  <c r="R457" i="2" s="1"/>
  <c r="M458" i="2"/>
  <c r="R458" i="2" s="1"/>
  <c r="M459" i="2"/>
  <c r="R459" i="2" s="1"/>
  <c r="M460" i="2"/>
  <c r="R460" i="2" s="1"/>
  <c r="M461" i="2"/>
  <c r="R461" i="2" s="1"/>
  <c r="M462" i="2"/>
  <c r="R462" i="2" s="1"/>
  <c r="M463" i="2"/>
  <c r="R463" i="2" s="1"/>
  <c r="M464" i="2"/>
  <c r="R464" i="2" s="1"/>
  <c r="M465" i="2"/>
  <c r="R465" i="2" s="1"/>
  <c r="M466" i="2"/>
  <c r="R466" i="2" s="1"/>
  <c r="M467" i="2"/>
  <c r="R467" i="2" s="1"/>
  <c r="M468" i="2"/>
  <c r="R468" i="2" s="1"/>
  <c r="M469" i="2"/>
  <c r="R469" i="2" s="1"/>
  <c r="M470" i="2"/>
  <c r="R470" i="2" s="1"/>
  <c r="M471" i="2"/>
  <c r="R471" i="2" s="1"/>
  <c r="M472" i="2"/>
  <c r="R472" i="2" s="1"/>
  <c r="M473" i="2"/>
  <c r="R473" i="2" s="1"/>
  <c r="M474" i="2"/>
  <c r="R474" i="2" s="1"/>
  <c r="M475" i="2"/>
  <c r="R475" i="2" s="1"/>
  <c r="M476" i="2"/>
  <c r="R476" i="2" s="1"/>
  <c r="M477" i="2"/>
  <c r="R477" i="2" s="1"/>
  <c r="M478" i="2"/>
  <c r="R478" i="2" s="1"/>
  <c r="M479" i="2"/>
  <c r="R479" i="2" s="1"/>
  <c r="M480" i="2"/>
  <c r="R480" i="2" s="1"/>
  <c r="M481" i="2"/>
  <c r="R481" i="2" s="1"/>
  <c r="M482" i="2"/>
  <c r="R482" i="2" s="1"/>
  <c r="M483" i="2"/>
  <c r="R483" i="2" s="1"/>
  <c r="M484" i="2"/>
  <c r="R484" i="2" s="1"/>
  <c r="M485" i="2"/>
  <c r="R485" i="2" s="1"/>
  <c r="M486" i="2"/>
  <c r="R486" i="2" s="1"/>
  <c r="M487" i="2"/>
  <c r="R487" i="2" s="1"/>
  <c r="M488" i="2"/>
  <c r="R488" i="2" s="1"/>
  <c r="M489" i="2"/>
  <c r="R489" i="2" s="1"/>
  <c r="M490" i="2"/>
  <c r="R490" i="2" s="1"/>
  <c r="M491" i="2"/>
  <c r="R491" i="2" s="1"/>
  <c r="M492" i="2"/>
  <c r="R492" i="2" s="1"/>
  <c r="M493" i="2"/>
  <c r="R493" i="2" s="1"/>
  <c r="M494" i="2"/>
  <c r="R494" i="2" s="1"/>
  <c r="M495" i="2"/>
  <c r="R495" i="2" s="1"/>
  <c r="M496" i="2"/>
  <c r="R496" i="2" s="1"/>
  <c r="M497" i="2"/>
  <c r="R497" i="2" s="1"/>
  <c r="M498" i="2"/>
  <c r="R498" i="2" s="1"/>
  <c r="M499" i="2"/>
  <c r="R499" i="2" s="1"/>
  <c r="M500" i="2"/>
  <c r="R500" i="2" s="1"/>
  <c r="M2" i="2"/>
  <c r="G2" i="2" l="1"/>
  <c r="Q2" i="2" s="1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3" i="3"/>
  <c r="A2" i="3"/>
  <c r="A3" i="2"/>
  <c r="B3" i="2"/>
  <c r="C3" i="2"/>
  <c r="D3" i="2"/>
  <c r="F3" i="2"/>
  <c r="G3" i="2"/>
  <c r="Q3" i="2" s="1"/>
  <c r="H3" i="2"/>
  <c r="I3" i="2"/>
  <c r="J3" i="2"/>
  <c r="K3" i="2"/>
  <c r="R3" i="2" s="1"/>
  <c r="L3" i="2"/>
  <c r="A4" i="2"/>
  <c r="B4" i="2"/>
  <c r="C4" i="2"/>
  <c r="D4" i="2"/>
  <c r="F4" i="2"/>
  <c r="G4" i="2"/>
  <c r="Q4" i="2" s="1"/>
  <c r="H4" i="2"/>
  <c r="I4" i="2"/>
  <c r="J4" i="2"/>
  <c r="K4" i="2"/>
  <c r="R4" i="2" s="1"/>
  <c r="L4" i="2"/>
  <c r="A5" i="2"/>
  <c r="B5" i="2"/>
  <c r="C5" i="2"/>
  <c r="D5" i="2"/>
  <c r="F5" i="2"/>
  <c r="G5" i="2"/>
  <c r="Q5" i="2" s="1"/>
  <c r="H5" i="2"/>
  <c r="I5" i="2"/>
  <c r="J5" i="2"/>
  <c r="K5" i="2"/>
  <c r="R5" i="2" s="1"/>
  <c r="L5" i="2"/>
  <c r="A6" i="2"/>
  <c r="B6" i="2"/>
  <c r="C6" i="2"/>
  <c r="D6" i="2"/>
  <c r="F6" i="2"/>
  <c r="G6" i="2"/>
  <c r="Q6" i="2" s="1"/>
  <c r="H6" i="2"/>
  <c r="I6" i="2"/>
  <c r="J6" i="2"/>
  <c r="K6" i="2"/>
  <c r="R6" i="2" s="1"/>
  <c r="L6" i="2"/>
  <c r="A7" i="2"/>
  <c r="B7" i="2"/>
  <c r="C7" i="2"/>
  <c r="D7" i="2"/>
  <c r="F7" i="2"/>
  <c r="G7" i="2"/>
  <c r="Q7" i="2" s="1"/>
  <c r="H7" i="2"/>
  <c r="I7" i="2"/>
  <c r="J7" i="2"/>
  <c r="K7" i="2"/>
  <c r="R7" i="2" s="1"/>
  <c r="L7" i="2"/>
  <c r="A8" i="2"/>
  <c r="B8" i="2"/>
  <c r="C8" i="2"/>
  <c r="D8" i="2"/>
  <c r="F8" i="2"/>
  <c r="G8" i="2"/>
  <c r="Q8" i="2" s="1"/>
  <c r="H8" i="2"/>
  <c r="I8" i="2"/>
  <c r="J8" i="2"/>
  <c r="K8" i="2"/>
  <c r="R8" i="2" s="1"/>
  <c r="L8" i="2"/>
  <c r="A9" i="2"/>
  <c r="B9" i="2"/>
  <c r="C9" i="2"/>
  <c r="D9" i="2"/>
  <c r="F9" i="2"/>
  <c r="G9" i="2"/>
  <c r="Q9" i="2" s="1"/>
  <c r="H9" i="2"/>
  <c r="I9" i="2"/>
  <c r="J9" i="2"/>
  <c r="K9" i="2"/>
  <c r="R9" i="2" s="1"/>
  <c r="L9" i="2"/>
  <c r="A10" i="2"/>
  <c r="B10" i="2"/>
  <c r="C10" i="2"/>
  <c r="D10" i="2"/>
  <c r="F10" i="2"/>
  <c r="G10" i="2"/>
  <c r="Q10" i="2" s="1"/>
  <c r="H10" i="2"/>
  <c r="I10" i="2"/>
  <c r="J10" i="2"/>
  <c r="K10" i="2"/>
  <c r="R10" i="2" s="1"/>
  <c r="L10" i="2"/>
  <c r="A11" i="2"/>
  <c r="B11" i="2"/>
  <c r="C11" i="2"/>
  <c r="D11" i="2"/>
  <c r="F11" i="2"/>
  <c r="G11" i="2"/>
  <c r="Q11" i="2" s="1"/>
  <c r="H11" i="2"/>
  <c r="I11" i="2"/>
  <c r="J11" i="2"/>
  <c r="K11" i="2"/>
  <c r="R11" i="2" s="1"/>
  <c r="L11" i="2"/>
  <c r="A12" i="2"/>
  <c r="B12" i="2"/>
  <c r="C12" i="2"/>
  <c r="D12" i="2"/>
  <c r="F12" i="2"/>
  <c r="G12" i="2"/>
  <c r="Q12" i="2" s="1"/>
  <c r="H12" i="2"/>
  <c r="I12" i="2"/>
  <c r="J12" i="2"/>
  <c r="K12" i="2"/>
  <c r="R12" i="2" s="1"/>
  <c r="L12" i="2"/>
  <c r="A13" i="2"/>
  <c r="B13" i="2"/>
  <c r="C13" i="2"/>
  <c r="D13" i="2"/>
  <c r="F13" i="2"/>
  <c r="G13" i="2"/>
  <c r="Q13" i="2" s="1"/>
  <c r="H13" i="2"/>
  <c r="I13" i="2"/>
  <c r="J13" i="2"/>
  <c r="K13" i="2"/>
  <c r="R13" i="2" s="1"/>
  <c r="L13" i="2"/>
  <c r="A14" i="2"/>
  <c r="B14" i="2"/>
  <c r="C14" i="2"/>
  <c r="D14" i="2"/>
  <c r="F14" i="2"/>
  <c r="G14" i="2"/>
  <c r="Q14" i="2" s="1"/>
  <c r="H14" i="2"/>
  <c r="I14" i="2"/>
  <c r="J14" i="2"/>
  <c r="K14" i="2"/>
  <c r="R14" i="2" s="1"/>
  <c r="L14" i="2"/>
  <c r="A15" i="2"/>
  <c r="B15" i="2"/>
  <c r="C15" i="2"/>
  <c r="D15" i="2"/>
  <c r="F15" i="2"/>
  <c r="G15" i="2"/>
  <c r="Q15" i="2" s="1"/>
  <c r="H15" i="2"/>
  <c r="I15" i="2"/>
  <c r="J15" i="2"/>
  <c r="K15" i="2"/>
  <c r="R15" i="2" s="1"/>
  <c r="L15" i="2"/>
  <c r="A16" i="2"/>
  <c r="B16" i="2"/>
  <c r="C16" i="2"/>
  <c r="D16" i="2"/>
  <c r="F16" i="2"/>
  <c r="G16" i="2"/>
  <c r="Q16" i="2" s="1"/>
  <c r="H16" i="2"/>
  <c r="I16" i="2"/>
  <c r="J16" i="2"/>
  <c r="K16" i="2"/>
  <c r="R16" i="2" s="1"/>
  <c r="L16" i="2"/>
  <c r="A17" i="2"/>
  <c r="B17" i="2"/>
  <c r="C17" i="2"/>
  <c r="D17" i="2"/>
  <c r="F17" i="2"/>
  <c r="G17" i="2"/>
  <c r="Q17" i="2" s="1"/>
  <c r="H17" i="2"/>
  <c r="I17" i="2"/>
  <c r="J17" i="2"/>
  <c r="K17" i="2"/>
  <c r="R17" i="2" s="1"/>
  <c r="L17" i="2"/>
  <c r="A18" i="2"/>
  <c r="B18" i="2"/>
  <c r="C18" i="2"/>
  <c r="D18" i="2"/>
  <c r="F18" i="2"/>
  <c r="G18" i="2"/>
  <c r="Q18" i="2" s="1"/>
  <c r="H18" i="2"/>
  <c r="I18" i="2"/>
  <c r="J18" i="2"/>
  <c r="K18" i="2"/>
  <c r="R18" i="2" s="1"/>
  <c r="L18" i="2"/>
  <c r="A19" i="2"/>
  <c r="B19" i="2"/>
  <c r="C19" i="2"/>
  <c r="D19" i="2"/>
  <c r="F19" i="2"/>
  <c r="G19" i="2"/>
  <c r="Q19" i="2" s="1"/>
  <c r="H19" i="2"/>
  <c r="I19" i="2"/>
  <c r="J19" i="2"/>
  <c r="K19" i="2"/>
  <c r="R19" i="2" s="1"/>
  <c r="L19" i="2"/>
  <c r="A20" i="2"/>
  <c r="B20" i="2"/>
  <c r="C20" i="2"/>
  <c r="D20" i="2"/>
  <c r="F20" i="2"/>
  <c r="G20" i="2"/>
  <c r="Q20" i="2" s="1"/>
  <c r="H20" i="2"/>
  <c r="I20" i="2"/>
  <c r="J20" i="2"/>
  <c r="K20" i="2"/>
  <c r="R20" i="2" s="1"/>
  <c r="L20" i="2"/>
  <c r="A21" i="2"/>
  <c r="B21" i="2"/>
  <c r="C21" i="2"/>
  <c r="D21" i="2"/>
  <c r="F21" i="2"/>
  <c r="G21" i="2"/>
  <c r="Q21" i="2" s="1"/>
  <c r="H21" i="2"/>
  <c r="I21" i="2"/>
  <c r="J21" i="2"/>
  <c r="K21" i="2"/>
  <c r="R21" i="2" s="1"/>
  <c r="L21" i="2"/>
  <c r="A22" i="2"/>
  <c r="B22" i="2"/>
  <c r="C22" i="2"/>
  <c r="D22" i="2"/>
  <c r="F22" i="2"/>
  <c r="G22" i="2"/>
  <c r="Q22" i="2" s="1"/>
  <c r="H22" i="2"/>
  <c r="I22" i="2"/>
  <c r="J22" i="2"/>
  <c r="K22" i="2"/>
  <c r="R22" i="2" s="1"/>
  <c r="L22" i="2"/>
  <c r="A23" i="2"/>
  <c r="B23" i="2"/>
  <c r="C23" i="2"/>
  <c r="D23" i="2"/>
  <c r="F23" i="2"/>
  <c r="G23" i="2"/>
  <c r="Q23" i="2" s="1"/>
  <c r="H23" i="2"/>
  <c r="I23" i="2"/>
  <c r="J23" i="2"/>
  <c r="K23" i="2"/>
  <c r="R23" i="2" s="1"/>
  <c r="L23" i="2"/>
  <c r="A24" i="2"/>
  <c r="B24" i="2"/>
  <c r="C24" i="2"/>
  <c r="D24" i="2"/>
  <c r="F24" i="2"/>
  <c r="G24" i="2"/>
  <c r="Q24" i="2" s="1"/>
  <c r="H24" i="2"/>
  <c r="I24" i="2"/>
  <c r="J24" i="2"/>
  <c r="K24" i="2"/>
  <c r="R24" i="2" s="1"/>
  <c r="L24" i="2"/>
  <c r="A25" i="2"/>
  <c r="B25" i="2"/>
  <c r="C25" i="2"/>
  <c r="D25" i="2"/>
  <c r="F25" i="2"/>
  <c r="G25" i="2"/>
  <c r="Q25" i="2" s="1"/>
  <c r="H25" i="2"/>
  <c r="I25" i="2"/>
  <c r="J25" i="2"/>
  <c r="K25" i="2"/>
  <c r="R25" i="2" s="1"/>
  <c r="L25" i="2"/>
  <c r="A26" i="2"/>
  <c r="B26" i="2"/>
  <c r="C26" i="2"/>
  <c r="D26" i="2"/>
  <c r="F26" i="2"/>
  <c r="G26" i="2"/>
  <c r="Q26" i="2" s="1"/>
  <c r="H26" i="2"/>
  <c r="I26" i="2"/>
  <c r="J26" i="2"/>
  <c r="K26" i="2"/>
  <c r="R26" i="2" s="1"/>
  <c r="L26" i="2"/>
  <c r="A27" i="2"/>
  <c r="B27" i="2"/>
  <c r="C27" i="2"/>
  <c r="D27" i="2"/>
  <c r="F27" i="2"/>
  <c r="G27" i="2"/>
  <c r="Q27" i="2" s="1"/>
  <c r="H27" i="2"/>
  <c r="I27" i="2"/>
  <c r="J27" i="2"/>
  <c r="K27" i="2"/>
  <c r="R27" i="2" s="1"/>
  <c r="L27" i="2"/>
  <c r="A28" i="2"/>
  <c r="B28" i="2"/>
  <c r="C28" i="2"/>
  <c r="D28" i="2"/>
  <c r="F28" i="2"/>
  <c r="G28" i="2"/>
  <c r="Q28" i="2" s="1"/>
  <c r="H28" i="2"/>
  <c r="I28" i="2"/>
  <c r="J28" i="2"/>
  <c r="K28" i="2"/>
  <c r="R28" i="2" s="1"/>
  <c r="L28" i="2"/>
  <c r="A29" i="2"/>
  <c r="B29" i="2"/>
  <c r="C29" i="2"/>
  <c r="D29" i="2"/>
  <c r="F29" i="2"/>
  <c r="G29" i="2"/>
  <c r="Q29" i="2" s="1"/>
  <c r="H29" i="2"/>
  <c r="I29" i="2"/>
  <c r="J29" i="2"/>
  <c r="K29" i="2"/>
  <c r="R29" i="2" s="1"/>
  <c r="L29" i="2"/>
  <c r="A30" i="2"/>
  <c r="B30" i="2"/>
  <c r="C30" i="2"/>
  <c r="D30" i="2"/>
  <c r="F30" i="2"/>
  <c r="G30" i="2"/>
  <c r="Q30" i="2" s="1"/>
  <c r="H30" i="2"/>
  <c r="I30" i="2"/>
  <c r="J30" i="2"/>
  <c r="K30" i="2"/>
  <c r="R30" i="2" s="1"/>
  <c r="L30" i="2"/>
  <c r="A31" i="2"/>
  <c r="B31" i="2"/>
  <c r="C31" i="2"/>
  <c r="D31" i="2"/>
  <c r="F31" i="2"/>
  <c r="G31" i="2"/>
  <c r="Q31" i="2" s="1"/>
  <c r="H31" i="2"/>
  <c r="I31" i="2"/>
  <c r="J31" i="2"/>
  <c r="K31" i="2"/>
  <c r="R31" i="2" s="1"/>
  <c r="L31" i="2"/>
  <c r="A32" i="2"/>
  <c r="B32" i="2"/>
  <c r="C32" i="2"/>
  <c r="D32" i="2"/>
  <c r="F32" i="2"/>
  <c r="G32" i="2"/>
  <c r="Q32" i="2" s="1"/>
  <c r="H32" i="2"/>
  <c r="I32" i="2"/>
  <c r="J32" i="2"/>
  <c r="K32" i="2"/>
  <c r="R32" i="2" s="1"/>
  <c r="L32" i="2"/>
  <c r="A33" i="2"/>
  <c r="B33" i="2"/>
  <c r="C33" i="2"/>
  <c r="D33" i="2"/>
  <c r="F33" i="2"/>
  <c r="G33" i="2"/>
  <c r="Q33" i="2" s="1"/>
  <c r="H33" i="2"/>
  <c r="I33" i="2"/>
  <c r="J33" i="2"/>
  <c r="K33" i="2"/>
  <c r="R33" i="2" s="1"/>
  <c r="L33" i="2"/>
  <c r="A34" i="2"/>
  <c r="B34" i="2"/>
  <c r="C34" i="2"/>
  <c r="D34" i="2"/>
  <c r="F34" i="2"/>
  <c r="G34" i="2"/>
  <c r="Q34" i="2" s="1"/>
  <c r="H34" i="2"/>
  <c r="I34" i="2"/>
  <c r="J34" i="2"/>
  <c r="K34" i="2"/>
  <c r="R34" i="2" s="1"/>
  <c r="L34" i="2"/>
  <c r="A35" i="2"/>
  <c r="B35" i="2"/>
  <c r="C35" i="2"/>
  <c r="D35" i="2"/>
  <c r="F35" i="2"/>
  <c r="G35" i="2"/>
  <c r="Q35" i="2" s="1"/>
  <c r="H35" i="2"/>
  <c r="I35" i="2"/>
  <c r="J35" i="2"/>
  <c r="K35" i="2"/>
  <c r="R35" i="2" s="1"/>
  <c r="L35" i="2"/>
  <c r="A36" i="2"/>
  <c r="B36" i="2"/>
  <c r="C36" i="2"/>
  <c r="D36" i="2"/>
  <c r="F36" i="2"/>
  <c r="G36" i="2"/>
  <c r="Q36" i="2" s="1"/>
  <c r="H36" i="2"/>
  <c r="I36" i="2"/>
  <c r="J36" i="2"/>
  <c r="K36" i="2"/>
  <c r="R36" i="2" s="1"/>
  <c r="L36" i="2"/>
  <c r="A37" i="2"/>
  <c r="B37" i="2"/>
  <c r="C37" i="2"/>
  <c r="D37" i="2"/>
  <c r="F37" i="2"/>
  <c r="G37" i="2"/>
  <c r="Q37" i="2" s="1"/>
  <c r="H37" i="2"/>
  <c r="I37" i="2"/>
  <c r="J37" i="2"/>
  <c r="K37" i="2"/>
  <c r="R37" i="2" s="1"/>
  <c r="L37" i="2"/>
  <c r="A38" i="2"/>
  <c r="B38" i="2"/>
  <c r="C38" i="2"/>
  <c r="D38" i="2"/>
  <c r="F38" i="2"/>
  <c r="G38" i="2"/>
  <c r="Q38" i="2" s="1"/>
  <c r="H38" i="2"/>
  <c r="I38" i="2"/>
  <c r="J38" i="2"/>
  <c r="K38" i="2"/>
  <c r="R38" i="2" s="1"/>
  <c r="L38" i="2"/>
  <c r="A39" i="2"/>
  <c r="B39" i="2"/>
  <c r="C39" i="2"/>
  <c r="D39" i="2"/>
  <c r="F39" i="2"/>
  <c r="G39" i="2"/>
  <c r="Q39" i="2" s="1"/>
  <c r="H39" i="2"/>
  <c r="I39" i="2"/>
  <c r="J39" i="2"/>
  <c r="K39" i="2"/>
  <c r="R39" i="2" s="1"/>
  <c r="L39" i="2"/>
  <c r="A40" i="2"/>
  <c r="B40" i="2"/>
  <c r="C40" i="2"/>
  <c r="D40" i="2"/>
  <c r="F40" i="2"/>
  <c r="G40" i="2"/>
  <c r="Q40" i="2" s="1"/>
  <c r="H40" i="2"/>
  <c r="I40" i="2"/>
  <c r="J40" i="2"/>
  <c r="K40" i="2"/>
  <c r="R40" i="2" s="1"/>
  <c r="L40" i="2"/>
  <c r="A41" i="2"/>
  <c r="B41" i="2"/>
  <c r="C41" i="2"/>
  <c r="D41" i="2"/>
  <c r="F41" i="2"/>
  <c r="G41" i="2"/>
  <c r="Q41" i="2" s="1"/>
  <c r="H41" i="2"/>
  <c r="I41" i="2"/>
  <c r="J41" i="2"/>
  <c r="K41" i="2"/>
  <c r="R41" i="2" s="1"/>
  <c r="L41" i="2"/>
  <c r="A42" i="2"/>
  <c r="B42" i="2"/>
  <c r="C42" i="2"/>
  <c r="D42" i="2"/>
  <c r="F42" i="2"/>
  <c r="G42" i="2"/>
  <c r="Q42" i="2" s="1"/>
  <c r="H42" i="2"/>
  <c r="I42" i="2"/>
  <c r="J42" i="2"/>
  <c r="K42" i="2"/>
  <c r="R42" i="2" s="1"/>
  <c r="L42" i="2"/>
  <c r="A43" i="2"/>
  <c r="B43" i="2"/>
  <c r="C43" i="2"/>
  <c r="D43" i="2"/>
  <c r="F43" i="2"/>
  <c r="G43" i="2"/>
  <c r="Q43" i="2" s="1"/>
  <c r="H43" i="2"/>
  <c r="I43" i="2"/>
  <c r="J43" i="2"/>
  <c r="K43" i="2"/>
  <c r="R43" i="2" s="1"/>
  <c r="L43" i="2"/>
  <c r="A44" i="2"/>
  <c r="B44" i="2"/>
  <c r="C44" i="2"/>
  <c r="D44" i="2"/>
  <c r="F44" i="2"/>
  <c r="G44" i="2"/>
  <c r="Q44" i="2" s="1"/>
  <c r="H44" i="2"/>
  <c r="I44" i="2"/>
  <c r="J44" i="2"/>
  <c r="K44" i="2"/>
  <c r="R44" i="2" s="1"/>
  <c r="L44" i="2"/>
  <c r="A45" i="2"/>
  <c r="B45" i="2"/>
  <c r="C45" i="2"/>
  <c r="D45" i="2"/>
  <c r="F45" i="2"/>
  <c r="G45" i="2"/>
  <c r="Q45" i="2" s="1"/>
  <c r="H45" i="2"/>
  <c r="I45" i="2"/>
  <c r="J45" i="2"/>
  <c r="K45" i="2"/>
  <c r="R45" i="2" s="1"/>
  <c r="L45" i="2"/>
  <c r="A46" i="2"/>
  <c r="B46" i="2"/>
  <c r="C46" i="2"/>
  <c r="D46" i="2"/>
  <c r="F46" i="2"/>
  <c r="G46" i="2"/>
  <c r="Q46" i="2" s="1"/>
  <c r="H46" i="2"/>
  <c r="I46" i="2"/>
  <c r="J46" i="2"/>
  <c r="K46" i="2"/>
  <c r="R46" i="2" s="1"/>
  <c r="L46" i="2"/>
  <c r="A47" i="2"/>
  <c r="B47" i="2"/>
  <c r="C47" i="2"/>
  <c r="D47" i="2"/>
  <c r="F47" i="2"/>
  <c r="G47" i="2"/>
  <c r="Q47" i="2" s="1"/>
  <c r="H47" i="2"/>
  <c r="I47" i="2"/>
  <c r="J47" i="2"/>
  <c r="K47" i="2"/>
  <c r="R47" i="2" s="1"/>
  <c r="L47" i="2"/>
  <c r="A48" i="2"/>
  <c r="B48" i="2"/>
  <c r="C48" i="2"/>
  <c r="D48" i="2"/>
  <c r="F48" i="2"/>
  <c r="G48" i="2"/>
  <c r="Q48" i="2" s="1"/>
  <c r="H48" i="2"/>
  <c r="I48" i="2"/>
  <c r="J48" i="2"/>
  <c r="K48" i="2"/>
  <c r="R48" i="2" s="1"/>
  <c r="L48" i="2"/>
  <c r="A49" i="2"/>
  <c r="B49" i="2"/>
  <c r="C49" i="2"/>
  <c r="D49" i="2"/>
  <c r="F49" i="2"/>
  <c r="G49" i="2"/>
  <c r="Q49" i="2" s="1"/>
  <c r="H49" i="2"/>
  <c r="I49" i="2"/>
  <c r="J49" i="2"/>
  <c r="K49" i="2"/>
  <c r="R49" i="2" s="1"/>
  <c r="L49" i="2"/>
  <c r="A50" i="2"/>
  <c r="B50" i="2"/>
  <c r="C50" i="2"/>
  <c r="D50" i="2"/>
  <c r="F50" i="2"/>
  <c r="G50" i="2"/>
  <c r="Q50" i="2" s="1"/>
  <c r="H50" i="2"/>
  <c r="I50" i="2"/>
  <c r="J50" i="2"/>
  <c r="K50" i="2"/>
  <c r="R50" i="2" s="1"/>
  <c r="L50" i="2"/>
  <c r="A51" i="2"/>
  <c r="B51" i="2"/>
  <c r="C51" i="2"/>
  <c r="D51" i="2"/>
  <c r="F51" i="2"/>
  <c r="G51" i="2"/>
  <c r="Q51" i="2" s="1"/>
  <c r="H51" i="2"/>
  <c r="I51" i="2"/>
  <c r="J51" i="2"/>
  <c r="K51" i="2"/>
  <c r="R51" i="2" s="1"/>
  <c r="L51" i="2"/>
  <c r="A52" i="2"/>
  <c r="B52" i="2"/>
  <c r="C52" i="2"/>
  <c r="D52" i="2"/>
  <c r="F52" i="2"/>
  <c r="G52" i="2"/>
  <c r="Q52" i="2" s="1"/>
  <c r="H52" i="2"/>
  <c r="I52" i="2"/>
  <c r="J52" i="2"/>
  <c r="K52" i="2"/>
  <c r="R52" i="2" s="1"/>
  <c r="L52" i="2"/>
  <c r="A53" i="2"/>
  <c r="B53" i="2"/>
  <c r="C53" i="2"/>
  <c r="D53" i="2"/>
  <c r="F53" i="2"/>
  <c r="G53" i="2"/>
  <c r="Q53" i="2" s="1"/>
  <c r="H53" i="2"/>
  <c r="I53" i="2"/>
  <c r="J53" i="2"/>
  <c r="K53" i="2"/>
  <c r="R53" i="2" s="1"/>
  <c r="L53" i="2"/>
  <c r="A54" i="2"/>
  <c r="B54" i="2"/>
  <c r="C54" i="2"/>
  <c r="D54" i="2"/>
  <c r="F54" i="2"/>
  <c r="G54" i="2"/>
  <c r="Q54" i="2" s="1"/>
  <c r="H54" i="2"/>
  <c r="I54" i="2"/>
  <c r="J54" i="2"/>
  <c r="K54" i="2"/>
  <c r="R54" i="2" s="1"/>
  <c r="L54" i="2"/>
  <c r="A55" i="2"/>
  <c r="B55" i="2"/>
  <c r="C55" i="2"/>
  <c r="D55" i="2"/>
  <c r="F55" i="2"/>
  <c r="G55" i="2"/>
  <c r="Q55" i="2" s="1"/>
  <c r="H55" i="2"/>
  <c r="I55" i="2"/>
  <c r="J55" i="2"/>
  <c r="K55" i="2"/>
  <c r="R55" i="2" s="1"/>
  <c r="L55" i="2"/>
  <c r="A56" i="2"/>
  <c r="B56" i="2"/>
  <c r="C56" i="2"/>
  <c r="D56" i="2"/>
  <c r="F56" i="2"/>
  <c r="G56" i="2"/>
  <c r="Q56" i="2" s="1"/>
  <c r="H56" i="2"/>
  <c r="I56" i="2"/>
  <c r="J56" i="2"/>
  <c r="K56" i="2"/>
  <c r="R56" i="2" s="1"/>
  <c r="L56" i="2"/>
  <c r="A57" i="2"/>
  <c r="B57" i="2"/>
  <c r="C57" i="2"/>
  <c r="D57" i="2"/>
  <c r="F57" i="2"/>
  <c r="G57" i="2"/>
  <c r="Q57" i="2" s="1"/>
  <c r="H57" i="2"/>
  <c r="I57" i="2"/>
  <c r="J57" i="2"/>
  <c r="K57" i="2"/>
  <c r="R57" i="2" s="1"/>
  <c r="L57" i="2"/>
  <c r="A58" i="2"/>
  <c r="B58" i="2"/>
  <c r="C58" i="2"/>
  <c r="D58" i="2"/>
  <c r="F58" i="2"/>
  <c r="G58" i="2"/>
  <c r="Q58" i="2" s="1"/>
  <c r="H58" i="2"/>
  <c r="I58" i="2"/>
  <c r="J58" i="2"/>
  <c r="K58" i="2"/>
  <c r="R58" i="2" s="1"/>
  <c r="L58" i="2"/>
  <c r="A59" i="2"/>
  <c r="B59" i="2"/>
  <c r="C59" i="2"/>
  <c r="D59" i="2"/>
  <c r="F59" i="2"/>
  <c r="G59" i="2"/>
  <c r="Q59" i="2" s="1"/>
  <c r="H59" i="2"/>
  <c r="I59" i="2"/>
  <c r="J59" i="2"/>
  <c r="K59" i="2"/>
  <c r="R59" i="2" s="1"/>
  <c r="L59" i="2"/>
  <c r="A60" i="2"/>
  <c r="B60" i="2"/>
  <c r="C60" i="2"/>
  <c r="D60" i="2"/>
  <c r="F60" i="2"/>
  <c r="G60" i="2"/>
  <c r="Q60" i="2" s="1"/>
  <c r="H60" i="2"/>
  <c r="I60" i="2"/>
  <c r="J60" i="2"/>
  <c r="K60" i="2"/>
  <c r="R60" i="2" s="1"/>
  <c r="L60" i="2"/>
  <c r="A61" i="2"/>
  <c r="B61" i="2"/>
  <c r="C61" i="2"/>
  <c r="D61" i="2"/>
  <c r="F61" i="2"/>
  <c r="G61" i="2"/>
  <c r="Q61" i="2" s="1"/>
  <c r="H61" i="2"/>
  <c r="I61" i="2"/>
  <c r="J61" i="2"/>
  <c r="K61" i="2"/>
  <c r="R61" i="2" s="1"/>
  <c r="L61" i="2"/>
  <c r="A62" i="2"/>
  <c r="B62" i="2"/>
  <c r="C62" i="2"/>
  <c r="D62" i="2"/>
  <c r="F62" i="2"/>
  <c r="G62" i="2"/>
  <c r="Q62" i="2" s="1"/>
  <c r="H62" i="2"/>
  <c r="I62" i="2"/>
  <c r="J62" i="2"/>
  <c r="K62" i="2"/>
  <c r="R62" i="2" s="1"/>
  <c r="L62" i="2"/>
  <c r="A63" i="2"/>
  <c r="B63" i="2"/>
  <c r="C63" i="2"/>
  <c r="D63" i="2"/>
  <c r="F63" i="2"/>
  <c r="G63" i="2"/>
  <c r="Q63" i="2" s="1"/>
  <c r="H63" i="2"/>
  <c r="I63" i="2"/>
  <c r="J63" i="2"/>
  <c r="K63" i="2"/>
  <c r="R63" i="2" s="1"/>
  <c r="L63" i="2"/>
  <c r="A64" i="2"/>
  <c r="B64" i="2"/>
  <c r="C64" i="2"/>
  <c r="D64" i="2"/>
  <c r="F64" i="2"/>
  <c r="G64" i="2"/>
  <c r="Q64" i="2" s="1"/>
  <c r="H64" i="2"/>
  <c r="I64" i="2"/>
  <c r="J64" i="2"/>
  <c r="K64" i="2"/>
  <c r="R64" i="2" s="1"/>
  <c r="L64" i="2"/>
  <c r="A65" i="2"/>
  <c r="B65" i="2"/>
  <c r="C65" i="2"/>
  <c r="D65" i="2"/>
  <c r="F65" i="2"/>
  <c r="G65" i="2"/>
  <c r="Q65" i="2" s="1"/>
  <c r="H65" i="2"/>
  <c r="I65" i="2"/>
  <c r="J65" i="2"/>
  <c r="K65" i="2"/>
  <c r="R65" i="2" s="1"/>
  <c r="L65" i="2"/>
  <c r="A66" i="2"/>
  <c r="B66" i="2"/>
  <c r="C66" i="2"/>
  <c r="D66" i="2"/>
  <c r="F66" i="2"/>
  <c r="G66" i="2"/>
  <c r="Q66" i="2" s="1"/>
  <c r="H66" i="2"/>
  <c r="I66" i="2"/>
  <c r="J66" i="2"/>
  <c r="K66" i="2"/>
  <c r="R66" i="2" s="1"/>
  <c r="L66" i="2"/>
  <c r="A67" i="2"/>
  <c r="B67" i="2"/>
  <c r="C67" i="2"/>
  <c r="D67" i="2"/>
  <c r="F67" i="2"/>
  <c r="G67" i="2"/>
  <c r="Q67" i="2" s="1"/>
  <c r="H67" i="2"/>
  <c r="I67" i="2"/>
  <c r="J67" i="2"/>
  <c r="K67" i="2"/>
  <c r="R67" i="2" s="1"/>
  <c r="L67" i="2"/>
  <c r="A68" i="2"/>
  <c r="B68" i="2"/>
  <c r="C68" i="2"/>
  <c r="D68" i="2"/>
  <c r="F68" i="2"/>
  <c r="G68" i="2"/>
  <c r="Q68" i="2" s="1"/>
  <c r="H68" i="2"/>
  <c r="I68" i="2"/>
  <c r="J68" i="2"/>
  <c r="K68" i="2"/>
  <c r="R68" i="2" s="1"/>
  <c r="L68" i="2"/>
  <c r="A69" i="2"/>
  <c r="B69" i="2"/>
  <c r="C69" i="2"/>
  <c r="D69" i="2"/>
  <c r="F69" i="2"/>
  <c r="G69" i="2"/>
  <c r="Q69" i="2" s="1"/>
  <c r="H69" i="2"/>
  <c r="I69" i="2"/>
  <c r="J69" i="2"/>
  <c r="K69" i="2"/>
  <c r="R69" i="2" s="1"/>
  <c r="L69" i="2"/>
  <c r="A70" i="2"/>
  <c r="B70" i="2"/>
  <c r="C70" i="2"/>
  <c r="D70" i="2"/>
  <c r="F70" i="2"/>
  <c r="G70" i="2"/>
  <c r="Q70" i="2" s="1"/>
  <c r="H70" i="2"/>
  <c r="I70" i="2"/>
  <c r="J70" i="2"/>
  <c r="K70" i="2"/>
  <c r="R70" i="2" s="1"/>
  <c r="L70" i="2"/>
  <c r="A71" i="2"/>
  <c r="B71" i="2"/>
  <c r="C71" i="2"/>
  <c r="D71" i="2"/>
  <c r="F71" i="2"/>
  <c r="G71" i="2"/>
  <c r="Q71" i="2" s="1"/>
  <c r="H71" i="2"/>
  <c r="I71" i="2"/>
  <c r="J71" i="2"/>
  <c r="K71" i="2"/>
  <c r="R71" i="2" s="1"/>
  <c r="L71" i="2"/>
  <c r="A72" i="2"/>
  <c r="B72" i="2"/>
  <c r="C72" i="2"/>
  <c r="D72" i="2"/>
  <c r="F72" i="2"/>
  <c r="G72" i="2"/>
  <c r="Q72" i="2" s="1"/>
  <c r="H72" i="2"/>
  <c r="I72" i="2"/>
  <c r="J72" i="2"/>
  <c r="K72" i="2"/>
  <c r="R72" i="2" s="1"/>
  <c r="L72" i="2"/>
  <c r="A73" i="2"/>
  <c r="B73" i="2"/>
  <c r="C73" i="2"/>
  <c r="D73" i="2"/>
  <c r="F73" i="2"/>
  <c r="G73" i="2"/>
  <c r="Q73" i="2" s="1"/>
  <c r="H73" i="2"/>
  <c r="I73" i="2"/>
  <c r="J73" i="2"/>
  <c r="K73" i="2"/>
  <c r="R73" i="2" s="1"/>
  <c r="L73" i="2"/>
  <c r="A74" i="2"/>
  <c r="B74" i="2"/>
  <c r="C74" i="2"/>
  <c r="D74" i="2"/>
  <c r="F74" i="2"/>
  <c r="G74" i="2"/>
  <c r="Q74" i="2" s="1"/>
  <c r="H74" i="2"/>
  <c r="I74" i="2"/>
  <c r="J74" i="2"/>
  <c r="K74" i="2"/>
  <c r="R74" i="2" s="1"/>
  <c r="L74" i="2"/>
  <c r="A75" i="2"/>
  <c r="B75" i="2"/>
  <c r="C75" i="2"/>
  <c r="D75" i="2"/>
  <c r="F75" i="2"/>
  <c r="G75" i="2"/>
  <c r="Q75" i="2" s="1"/>
  <c r="H75" i="2"/>
  <c r="I75" i="2"/>
  <c r="J75" i="2"/>
  <c r="K75" i="2"/>
  <c r="R75" i="2" s="1"/>
  <c r="L75" i="2"/>
  <c r="A76" i="2"/>
  <c r="B76" i="2"/>
  <c r="C76" i="2"/>
  <c r="D76" i="2"/>
  <c r="F76" i="2"/>
  <c r="G76" i="2"/>
  <c r="Q76" i="2" s="1"/>
  <c r="H76" i="2"/>
  <c r="I76" i="2"/>
  <c r="J76" i="2"/>
  <c r="K76" i="2"/>
  <c r="R76" i="2" s="1"/>
  <c r="L76" i="2"/>
  <c r="A77" i="2"/>
  <c r="B77" i="2"/>
  <c r="C77" i="2"/>
  <c r="D77" i="2"/>
  <c r="F77" i="2"/>
  <c r="G77" i="2"/>
  <c r="Q77" i="2" s="1"/>
  <c r="H77" i="2"/>
  <c r="I77" i="2"/>
  <c r="J77" i="2"/>
  <c r="K77" i="2"/>
  <c r="R77" i="2" s="1"/>
  <c r="L77" i="2"/>
  <c r="A78" i="2"/>
  <c r="B78" i="2"/>
  <c r="C78" i="2"/>
  <c r="D78" i="2"/>
  <c r="F78" i="2"/>
  <c r="G78" i="2"/>
  <c r="Q78" i="2" s="1"/>
  <c r="H78" i="2"/>
  <c r="I78" i="2"/>
  <c r="J78" i="2"/>
  <c r="K78" i="2"/>
  <c r="R78" i="2" s="1"/>
  <c r="L78" i="2"/>
  <c r="A79" i="2"/>
  <c r="B79" i="2"/>
  <c r="C79" i="2"/>
  <c r="D79" i="2"/>
  <c r="F79" i="2"/>
  <c r="G79" i="2"/>
  <c r="Q79" i="2" s="1"/>
  <c r="H79" i="2"/>
  <c r="I79" i="2"/>
  <c r="J79" i="2"/>
  <c r="K79" i="2"/>
  <c r="R79" i="2" s="1"/>
  <c r="L79" i="2"/>
  <c r="A80" i="2"/>
  <c r="B80" i="2"/>
  <c r="C80" i="2"/>
  <c r="D80" i="2"/>
  <c r="F80" i="2"/>
  <c r="G80" i="2"/>
  <c r="Q80" i="2" s="1"/>
  <c r="H80" i="2"/>
  <c r="I80" i="2"/>
  <c r="J80" i="2"/>
  <c r="K80" i="2"/>
  <c r="R80" i="2" s="1"/>
  <c r="L80" i="2"/>
  <c r="A81" i="2"/>
  <c r="B81" i="2"/>
  <c r="C81" i="2"/>
  <c r="D81" i="2"/>
  <c r="F81" i="2"/>
  <c r="G81" i="2"/>
  <c r="Q81" i="2" s="1"/>
  <c r="H81" i="2"/>
  <c r="I81" i="2"/>
  <c r="J81" i="2"/>
  <c r="K81" i="2"/>
  <c r="R81" i="2" s="1"/>
  <c r="L81" i="2"/>
  <c r="A82" i="2"/>
  <c r="B82" i="2"/>
  <c r="C82" i="2"/>
  <c r="D82" i="2"/>
  <c r="F82" i="2"/>
  <c r="G82" i="2"/>
  <c r="Q82" i="2" s="1"/>
  <c r="H82" i="2"/>
  <c r="I82" i="2"/>
  <c r="J82" i="2"/>
  <c r="K82" i="2"/>
  <c r="R82" i="2" s="1"/>
  <c r="L82" i="2"/>
  <c r="A83" i="2"/>
  <c r="B83" i="2"/>
  <c r="C83" i="2"/>
  <c r="D83" i="2"/>
  <c r="F83" i="2"/>
  <c r="G83" i="2"/>
  <c r="Q83" i="2" s="1"/>
  <c r="H83" i="2"/>
  <c r="I83" i="2"/>
  <c r="J83" i="2"/>
  <c r="K83" i="2"/>
  <c r="R83" i="2" s="1"/>
  <c r="L83" i="2"/>
  <c r="A84" i="2"/>
  <c r="B84" i="2"/>
  <c r="C84" i="2"/>
  <c r="D84" i="2"/>
  <c r="F84" i="2"/>
  <c r="G84" i="2"/>
  <c r="Q84" i="2" s="1"/>
  <c r="H84" i="2"/>
  <c r="I84" i="2"/>
  <c r="J84" i="2"/>
  <c r="K84" i="2"/>
  <c r="R84" i="2" s="1"/>
  <c r="L84" i="2"/>
  <c r="A85" i="2"/>
  <c r="B85" i="2"/>
  <c r="C85" i="2"/>
  <c r="D85" i="2"/>
  <c r="F85" i="2"/>
  <c r="G85" i="2"/>
  <c r="Q85" i="2" s="1"/>
  <c r="H85" i="2"/>
  <c r="I85" i="2"/>
  <c r="J85" i="2"/>
  <c r="K85" i="2"/>
  <c r="R85" i="2" s="1"/>
  <c r="L85" i="2"/>
  <c r="A86" i="2"/>
  <c r="B86" i="2"/>
  <c r="C86" i="2"/>
  <c r="D86" i="2"/>
  <c r="F86" i="2"/>
  <c r="G86" i="2"/>
  <c r="Q86" i="2" s="1"/>
  <c r="H86" i="2"/>
  <c r="I86" i="2"/>
  <c r="J86" i="2"/>
  <c r="K86" i="2"/>
  <c r="R86" i="2" s="1"/>
  <c r="L86" i="2"/>
  <c r="A87" i="2"/>
  <c r="B87" i="2"/>
  <c r="C87" i="2"/>
  <c r="D87" i="2"/>
  <c r="F87" i="2"/>
  <c r="G87" i="2"/>
  <c r="Q87" i="2" s="1"/>
  <c r="H87" i="2"/>
  <c r="I87" i="2"/>
  <c r="J87" i="2"/>
  <c r="K87" i="2"/>
  <c r="R87" i="2" s="1"/>
  <c r="L87" i="2"/>
  <c r="A88" i="2"/>
  <c r="B88" i="2"/>
  <c r="C88" i="2"/>
  <c r="D88" i="2"/>
  <c r="F88" i="2"/>
  <c r="G88" i="2"/>
  <c r="Q88" i="2" s="1"/>
  <c r="H88" i="2"/>
  <c r="I88" i="2"/>
  <c r="J88" i="2"/>
  <c r="K88" i="2"/>
  <c r="R88" i="2" s="1"/>
  <c r="L88" i="2"/>
  <c r="A89" i="2"/>
  <c r="B89" i="2"/>
  <c r="C89" i="2"/>
  <c r="D89" i="2"/>
  <c r="F89" i="2"/>
  <c r="G89" i="2"/>
  <c r="Q89" i="2" s="1"/>
  <c r="H89" i="2"/>
  <c r="I89" i="2"/>
  <c r="J89" i="2"/>
  <c r="K89" i="2"/>
  <c r="R89" i="2" s="1"/>
  <c r="L89" i="2"/>
  <c r="A90" i="2"/>
  <c r="B90" i="2"/>
  <c r="C90" i="2"/>
  <c r="D90" i="2"/>
  <c r="F90" i="2"/>
  <c r="G90" i="2"/>
  <c r="Q90" i="2" s="1"/>
  <c r="H90" i="2"/>
  <c r="I90" i="2"/>
  <c r="J90" i="2"/>
  <c r="K90" i="2"/>
  <c r="R90" i="2" s="1"/>
  <c r="L90" i="2"/>
  <c r="A91" i="2"/>
  <c r="B91" i="2"/>
  <c r="C91" i="2"/>
  <c r="D91" i="2"/>
  <c r="F91" i="2"/>
  <c r="G91" i="2"/>
  <c r="Q91" i="2" s="1"/>
  <c r="H91" i="2"/>
  <c r="I91" i="2"/>
  <c r="J91" i="2"/>
  <c r="K91" i="2"/>
  <c r="R91" i="2" s="1"/>
  <c r="L91" i="2"/>
  <c r="A92" i="2"/>
  <c r="B92" i="2"/>
  <c r="C92" i="2"/>
  <c r="D92" i="2"/>
  <c r="F92" i="2"/>
  <c r="G92" i="2"/>
  <c r="Q92" i="2" s="1"/>
  <c r="H92" i="2"/>
  <c r="I92" i="2"/>
  <c r="J92" i="2"/>
  <c r="K92" i="2"/>
  <c r="R92" i="2" s="1"/>
  <c r="L92" i="2"/>
  <c r="A93" i="2"/>
  <c r="B93" i="2"/>
  <c r="C93" i="2"/>
  <c r="D93" i="2"/>
  <c r="F93" i="2"/>
  <c r="G93" i="2"/>
  <c r="Q93" i="2" s="1"/>
  <c r="H93" i="2"/>
  <c r="I93" i="2"/>
  <c r="J93" i="2"/>
  <c r="K93" i="2"/>
  <c r="R93" i="2" s="1"/>
  <c r="L93" i="2"/>
  <c r="A94" i="2"/>
  <c r="B94" i="2"/>
  <c r="C94" i="2"/>
  <c r="D94" i="2"/>
  <c r="F94" i="2"/>
  <c r="G94" i="2"/>
  <c r="Q94" i="2" s="1"/>
  <c r="H94" i="2"/>
  <c r="I94" i="2"/>
  <c r="J94" i="2"/>
  <c r="K94" i="2"/>
  <c r="R94" i="2" s="1"/>
  <c r="L94" i="2"/>
  <c r="A95" i="2"/>
  <c r="B95" i="2"/>
  <c r="C95" i="2"/>
  <c r="D95" i="2"/>
  <c r="F95" i="2"/>
  <c r="G95" i="2"/>
  <c r="Q95" i="2" s="1"/>
  <c r="H95" i="2"/>
  <c r="I95" i="2"/>
  <c r="J95" i="2"/>
  <c r="K95" i="2"/>
  <c r="R95" i="2" s="1"/>
  <c r="L95" i="2"/>
  <c r="A96" i="2"/>
  <c r="B96" i="2"/>
  <c r="C96" i="2"/>
  <c r="D96" i="2"/>
  <c r="F96" i="2"/>
  <c r="G96" i="2"/>
  <c r="Q96" i="2" s="1"/>
  <c r="H96" i="2"/>
  <c r="I96" i="2"/>
  <c r="J96" i="2"/>
  <c r="K96" i="2"/>
  <c r="R96" i="2" s="1"/>
  <c r="L96" i="2"/>
  <c r="A97" i="2"/>
  <c r="B97" i="2"/>
  <c r="C97" i="2"/>
  <c r="D97" i="2"/>
  <c r="F97" i="2"/>
  <c r="G97" i="2"/>
  <c r="Q97" i="2" s="1"/>
  <c r="H97" i="2"/>
  <c r="I97" i="2"/>
  <c r="J97" i="2"/>
  <c r="K97" i="2"/>
  <c r="R97" i="2" s="1"/>
  <c r="L97" i="2"/>
  <c r="A98" i="2"/>
  <c r="B98" i="2"/>
  <c r="C98" i="2"/>
  <c r="D98" i="2"/>
  <c r="F98" i="2"/>
  <c r="G98" i="2"/>
  <c r="Q98" i="2" s="1"/>
  <c r="H98" i="2"/>
  <c r="I98" i="2"/>
  <c r="J98" i="2"/>
  <c r="K98" i="2"/>
  <c r="R98" i="2" s="1"/>
  <c r="L98" i="2"/>
  <c r="A99" i="2"/>
  <c r="B99" i="2"/>
  <c r="C99" i="2"/>
  <c r="D99" i="2"/>
  <c r="F99" i="2"/>
  <c r="G99" i="2"/>
  <c r="Q99" i="2" s="1"/>
  <c r="H99" i="2"/>
  <c r="I99" i="2"/>
  <c r="J99" i="2"/>
  <c r="K99" i="2"/>
  <c r="R99" i="2" s="1"/>
  <c r="L99" i="2"/>
  <c r="A100" i="2"/>
  <c r="B100" i="2"/>
  <c r="C100" i="2"/>
  <c r="D100" i="2"/>
  <c r="F100" i="2"/>
  <c r="G100" i="2"/>
  <c r="Q100" i="2" s="1"/>
  <c r="H100" i="2"/>
  <c r="I100" i="2"/>
  <c r="J100" i="2"/>
  <c r="K100" i="2"/>
  <c r="R100" i="2" s="1"/>
  <c r="L100" i="2"/>
  <c r="A101" i="2"/>
  <c r="B101" i="2"/>
  <c r="C101" i="2"/>
  <c r="D101" i="2"/>
  <c r="F101" i="2"/>
  <c r="G101" i="2"/>
  <c r="Q101" i="2" s="1"/>
  <c r="H101" i="2"/>
  <c r="I101" i="2"/>
  <c r="J101" i="2"/>
  <c r="K101" i="2"/>
  <c r="R101" i="2" s="1"/>
  <c r="L101" i="2"/>
  <c r="A102" i="2"/>
  <c r="B102" i="2"/>
  <c r="C102" i="2"/>
  <c r="D102" i="2"/>
  <c r="F102" i="2"/>
  <c r="G102" i="2"/>
  <c r="Q102" i="2" s="1"/>
  <c r="H102" i="2"/>
  <c r="I102" i="2"/>
  <c r="J102" i="2"/>
  <c r="K102" i="2"/>
  <c r="R102" i="2" s="1"/>
  <c r="L102" i="2"/>
  <c r="A103" i="2"/>
  <c r="B103" i="2"/>
  <c r="C103" i="2"/>
  <c r="D103" i="2"/>
  <c r="F103" i="2"/>
  <c r="G103" i="2"/>
  <c r="Q103" i="2" s="1"/>
  <c r="H103" i="2"/>
  <c r="I103" i="2"/>
  <c r="J103" i="2"/>
  <c r="K103" i="2"/>
  <c r="R103" i="2" s="1"/>
  <c r="L103" i="2"/>
  <c r="A104" i="2"/>
  <c r="B104" i="2"/>
  <c r="C104" i="2"/>
  <c r="D104" i="2"/>
  <c r="F104" i="2"/>
  <c r="G104" i="2"/>
  <c r="Q104" i="2" s="1"/>
  <c r="H104" i="2"/>
  <c r="I104" i="2"/>
  <c r="J104" i="2"/>
  <c r="K104" i="2"/>
  <c r="R104" i="2" s="1"/>
  <c r="L104" i="2"/>
  <c r="A105" i="2"/>
  <c r="B105" i="2"/>
  <c r="C105" i="2"/>
  <c r="D105" i="2"/>
  <c r="F105" i="2"/>
  <c r="G105" i="2"/>
  <c r="Q105" i="2" s="1"/>
  <c r="H105" i="2"/>
  <c r="I105" i="2"/>
  <c r="J105" i="2"/>
  <c r="K105" i="2"/>
  <c r="R105" i="2" s="1"/>
  <c r="L105" i="2"/>
  <c r="A106" i="2"/>
  <c r="B106" i="2"/>
  <c r="C106" i="2"/>
  <c r="D106" i="2"/>
  <c r="F106" i="2"/>
  <c r="G106" i="2"/>
  <c r="Q106" i="2" s="1"/>
  <c r="H106" i="2"/>
  <c r="I106" i="2"/>
  <c r="J106" i="2"/>
  <c r="K106" i="2"/>
  <c r="R106" i="2" s="1"/>
  <c r="L106" i="2"/>
  <c r="A107" i="2"/>
  <c r="B107" i="2"/>
  <c r="C107" i="2"/>
  <c r="D107" i="2"/>
  <c r="F107" i="2"/>
  <c r="G107" i="2"/>
  <c r="Q107" i="2" s="1"/>
  <c r="H107" i="2"/>
  <c r="I107" i="2"/>
  <c r="J107" i="2"/>
  <c r="K107" i="2"/>
  <c r="R107" i="2" s="1"/>
  <c r="L107" i="2"/>
  <c r="A108" i="2"/>
  <c r="B108" i="2"/>
  <c r="C108" i="2"/>
  <c r="D108" i="2"/>
  <c r="F108" i="2"/>
  <c r="G108" i="2"/>
  <c r="Q108" i="2" s="1"/>
  <c r="H108" i="2"/>
  <c r="I108" i="2"/>
  <c r="J108" i="2"/>
  <c r="K108" i="2"/>
  <c r="R108" i="2" s="1"/>
  <c r="L108" i="2"/>
  <c r="A109" i="2"/>
  <c r="B109" i="2"/>
  <c r="C109" i="2"/>
  <c r="D109" i="2"/>
  <c r="F109" i="2"/>
  <c r="G109" i="2"/>
  <c r="Q109" i="2" s="1"/>
  <c r="H109" i="2"/>
  <c r="I109" i="2"/>
  <c r="J109" i="2"/>
  <c r="K109" i="2"/>
  <c r="R109" i="2" s="1"/>
  <c r="L109" i="2"/>
  <c r="A110" i="2"/>
  <c r="B110" i="2"/>
  <c r="C110" i="2"/>
  <c r="D110" i="2"/>
  <c r="F110" i="2"/>
  <c r="G110" i="2"/>
  <c r="Q110" i="2" s="1"/>
  <c r="H110" i="2"/>
  <c r="I110" i="2"/>
  <c r="J110" i="2"/>
  <c r="K110" i="2"/>
  <c r="R110" i="2" s="1"/>
  <c r="L110" i="2"/>
  <c r="A111" i="2"/>
  <c r="B111" i="2"/>
  <c r="C111" i="2"/>
  <c r="D111" i="2"/>
  <c r="F111" i="2"/>
  <c r="G111" i="2"/>
  <c r="Q111" i="2" s="1"/>
  <c r="H111" i="2"/>
  <c r="I111" i="2"/>
  <c r="J111" i="2"/>
  <c r="K111" i="2"/>
  <c r="R111" i="2" s="1"/>
  <c r="L111" i="2"/>
  <c r="A112" i="2"/>
  <c r="B112" i="2"/>
  <c r="C112" i="2"/>
  <c r="D112" i="2"/>
  <c r="F112" i="2"/>
  <c r="G112" i="2"/>
  <c r="Q112" i="2" s="1"/>
  <c r="H112" i="2"/>
  <c r="I112" i="2"/>
  <c r="J112" i="2"/>
  <c r="K112" i="2"/>
  <c r="R112" i="2" s="1"/>
  <c r="L112" i="2"/>
  <c r="A113" i="2"/>
  <c r="B113" i="2"/>
  <c r="C113" i="2"/>
  <c r="D113" i="2"/>
  <c r="F113" i="2"/>
  <c r="G113" i="2"/>
  <c r="Q113" i="2" s="1"/>
  <c r="H113" i="2"/>
  <c r="I113" i="2"/>
  <c r="J113" i="2"/>
  <c r="K113" i="2"/>
  <c r="R113" i="2" s="1"/>
  <c r="L113" i="2"/>
  <c r="A114" i="2"/>
  <c r="B114" i="2"/>
  <c r="C114" i="2"/>
  <c r="D114" i="2"/>
  <c r="F114" i="2"/>
  <c r="G114" i="2"/>
  <c r="Q114" i="2" s="1"/>
  <c r="H114" i="2"/>
  <c r="I114" i="2"/>
  <c r="J114" i="2"/>
  <c r="K114" i="2"/>
  <c r="R114" i="2" s="1"/>
  <c r="L114" i="2"/>
  <c r="A115" i="2"/>
  <c r="B115" i="2"/>
  <c r="C115" i="2"/>
  <c r="D115" i="2"/>
  <c r="F115" i="2"/>
  <c r="G115" i="2"/>
  <c r="Q115" i="2" s="1"/>
  <c r="H115" i="2"/>
  <c r="I115" i="2"/>
  <c r="J115" i="2"/>
  <c r="K115" i="2"/>
  <c r="R115" i="2" s="1"/>
  <c r="L115" i="2"/>
  <c r="A116" i="2"/>
  <c r="B116" i="2"/>
  <c r="C116" i="2"/>
  <c r="D116" i="2"/>
  <c r="F116" i="2"/>
  <c r="G116" i="2"/>
  <c r="Q116" i="2" s="1"/>
  <c r="H116" i="2"/>
  <c r="I116" i="2"/>
  <c r="J116" i="2"/>
  <c r="K116" i="2"/>
  <c r="R116" i="2" s="1"/>
  <c r="L116" i="2"/>
  <c r="A117" i="2"/>
  <c r="B117" i="2"/>
  <c r="C117" i="2"/>
  <c r="D117" i="2"/>
  <c r="F117" i="2"/>
  <c r="G117" i="2"/>
  <c r="Q117" i="2" s="1"/>
  <c r="H117" i="2"/>
  <c r="I117" i="2"/>
  <c r="J117" i="2"/>
  <c r="K117" i="2"/>
  <c r="R117" i="2" s="1"/>
  <c r="L117" i="2"/>
  <c r="A118" i="2"/>
  <c r="B118" i="2"/>
  <c r="C118" i="2"/>
  <c r="D118" i="2"/>
  <c r="F118" i="2"/>
  <c r="G118" i="2"/>
  <c r="Q118" i="2" s="1"/>
  <c r="H118" i="2"/>
  <c r="I118" i="2"/>
  <c r="J118" i="2"/>
  <c r="K118" i="2"/>
  <c r="R118" i="2" s="1"/>
  <c r="L118" i="2"/>
  <c r="A119" i="2"/>
  <c r="B119" i="2"/>
  <c r="C119" i="2"/>
  <c r="D119" i="2"/>
  <c r="F119" i="2"/>
  <c r="G119" i="2"/>
  <c r="Q119" i="2" s="1"/>
  <c r="H119" i="2"/>
  <c r="I119" i="2"/>
  <c r="J119" i="2"/>
  <c r="K119" i="2"/>
  <c r="R119" i="2" s="1"/>
  <c r="L119" i="2"/>
  <c r="A120" i="2"/>
  <c r="B120" i="2"/>
  <c r="C120" i="2"/>
  <c r="D120" i="2"/>
  <c r="F120" i="2"/>
  <c r="G120" i="2"/>
  <c r="Q120" i="2" s="1"/>
  <c r="H120" i="2"/>
  <c r="I120" i="2"/>
  <c r="J120" i="2"/>
  <c r="K120" i="2"/>
  <c r="R120" i="2" s="1"/>
  <c r="L120" i="2"/>
  <c r="A121" i="2"/>
  <c r="B121" i="2"/>
  <c r="C121" i="2"/>
  <c r="D121" i="2"/>
  <c r="F121" i="2"/>
  <c r="G121" i="2"/>
  <c r="Q121" i="2" s="1"/>
  <c r="H121" i="2"/>
  <c r="I121" i="2"/>
  <c r="J121" i="2"/>
  <c r="K121" i="2"/>
  <c r="R121" i="2" s="1"/>
  <c r="L121" i="2"/>
  <c r="A122" i="2"/>
  <c r="B122" i="2"/>
  <c r="C122" i="2"/>
  <c r="D122" i="2"/>
  <c r="F122" i="2"/>
  <c r="G122" i="2"/>
  <c r="Q122" i="2" s="1"/>
  <c r="H122" i="2"/>
  <c r="I122" i="2"/>
  <c r="J122" i="2"/>
  <c r="K122" i="2"/>
  <c r="R122" i="2" s="1"/>
  <c r="L122" i="2"/>
  <c r="A123" i="2"/>
  <c r="B123" i="2"/>
  <c r="C123" i="2"/>
  <c r="D123" i="2"/>
  <c r="F123" i="2"/>
  <c r="G123" i="2"/>
  <c r="Q123" i="2" s="1"/>
  <c r="H123" i="2"/>
  <c r="I123" i="2"/>
  <c r="J123" i="2"/>
  <c r="K123" i="2"/>
  <c r="R123" i="2" s="1"/>
  <c r="L123" i="2"/>
  <c r="A124" i="2"/>
  <c r="B124" i="2"/>
  <c r="C124" i="2"/>
  <c r="D124" i="2"/>
  <c r="F124" i="2"/>
  <c r="G124" i="2"/>
  <c r="Q124" i="2" s="1"/>
  <c r="H124" i="2"/>
  <c r="I124" i="2"/>
  <c r="J124" i="2"/>
  <c r="K124" i="2"/>
  <c r="R124" i="2" s="1"/>
  <c r="L124" i="2"/>
  <c r="A125" i="2"/>
  <c r="B125" i="2"/>
  <c r="C125" i="2"/>
  <c r="D125" i="2"/>
  <c r="F125" i="2"/>
  <c r="G125" i="2"/>
  <c r="Q125" i="2" s="1"/>
  <c r="H125" i="2"/>
  <c r="I125" i="2"/>
  <c r="J125" i="2"/>
  <c r="K125" i="2"/>
  <c r="R125" i="2" s="1"/>
  <c r="L125" i="2"/>
  <c r="A126" i="2"/>
  <c r="B126" i="2"/>
  <c r="C126" i="2"/>
  <c r="D126" i="2"/>
  <c r="F126" i="2"/>
  <c r="G126" i="2"/>
  <c r="Q126" i="2" s="1"/>
  <c r="H126" i="2"/>
  <c r="I126" i="2"/>
  <c r="J126" i="2"/>
  <c r="K126" i="2"/>
  <c r="R126" i="2" s="1"/>
  <c r="L126" i="2"/>
  <c r="A127" i="2"/>
  <c r="B127" i="2"/>
  <c r="C127" i="2"/>
  <c r="D127" i="2"/>
  <c r="F127" i="2"/>
  <c r="G127" i="2"/>
  <c r="Q127" i="2" s="1"/>
  <c r="H127" i="2"/>
  <c r="I127" i="2"/>
  <c r="J127" i="2"/>
  <c r="K127" i="2"/>
  <c r="R127" i="2" s="1"/>
  <c r="L127" i="2"/>
  <c r="A128" i="2"/>
  <c r="B128" i="2"/>
  <c r="C128" i="2"/>
  <c r="D128" i="2"/>
  <c r="F128" i="2"/>
  <c r="G128" i="2"/>
  <c r="Q128" i="2" s="1"/>
  <c r="H128" i="2"/>
  <c r="I128" i="2"/>
  <c r="J128" i="2"/>
  <c r="K128" i="2"/>
  <c r="R128" i="2" s="1"/>
  <c r="L128" i="2"/>
  <c r="A129" i="2"/>
  <c r="B129" i="2"/>
  <c r="C129" i="2"/>
  <c r="D129" i="2"/>
  <c r="F129" i="2"/>
  <c r="G129" i="2"/>
  <c r="Q129" i="2" s="1"/>
  <c r="H129" i="2"/>
  <c r="I129" i="2"/>
  <c r="J129" i="2"/>
  <c r="K129" i="2"/>
  <c r="R129" i="2" s="1"/>
  <c r="L129" i="2"/>
  <c r="A130" i="2"/>
  <c r="B130" i="2"/>
  <c r="C130" i="2"/>
  <c r="D130" i="2"/>
  <c r="F130" i="2"/>
  <c r="G130" i="2"/>
  <c r="Q130" i="2" s="1"/>
  <c r="H130" i="2"/>
  <c r="I130" i="2"/>
  <c r="J130" i="2"/>
  <c r="K130" i="2"/>
  <c r="R130" i="2" s="1"/>
  <c r="L130" i="2"/>
  <c r="A131" i="2"/>
  <c r="B131" i="2"/>
  <c r="C131" i="2"/>
  <c r="D131" i="2"/>
  <c r="F131" i="2"/>
  <c r="G131" i="2"/>
  <c r="Q131" i="2" s="1"/>
  <c r="H131" i="2"/>
  <c r="I131" i="2"/>
  <c r="J131" i="2"/>
  <c r="K131" i="2"/>
  <c r="R131" i="2" s="1"/>
  <c r="L131" i="2"/>
  <c r="A132" i="2"/>
  <c r="B132" i="2"/>
  <c r="C132" i="2"/>
  <c r="D132" i="2"/>
  <c r="F132" i="2"/>
  <c r="G132" i="2"/>
  <c r="Q132" i="2" s="1"/>
  <c r="H132" i="2"/>
  <c r="I132" i="2"/>
  <c r="J132" i="2"/>
  <c r="K132" i="2"/>
  <c r="R132" i="2" s="1"/>
  <c r="L132" i="2"/>
  <c r="A133" i="2"/>
  <c r="B133" i="2"/>
  <c r="C133" i="2"/>
  <c r="D133" i="2"/>
  <c r="F133" i="2"/>
  <c r="G133" i="2"/>
  <c r="Q133" i="2" s="1"/>
  <c r="H133" i="2"/>
  <c r="I133" i="2"/>
  <c r="J133" i="2"/>
  <c r="K133" i="2"/>
  <c r="R133" i="2" s="1"/>
  <c r="L133" i="2"/>
  <c r="A134" i="2"/>
  <c r="B134" i="2"/>
  <c r="C134" i="2"/>
  <c r="D134" i="2"/>
  <c r="F134" i="2"/>
  <c r="G134" i="2"/>
  <c r="Q134" i="2" s="1"/>
  <c r="H134" i="2"/>
  <c r="I134" i="2"/>
  <c r="J134" i="2"/>
  <c r="K134" i="2"/>
  <c r="R134" i="2" s="1"/>
  <c r="L134" i="2"/>
  <c r="A135" i="2"/>
  <c r="B135" i="2"/>
  <c r="C135" i="2"/>
  <c r="D135" i="2"/>
  <c r="F135" i="2"/>
  <c r="G135" i="2"/>
  <c r="Q135" i="2" s="1"/>
  <c r="H135" i="2"/>
  <c r="I135" i="2"/>
  <c r="J135" i="2"/>
  <c r="K135" i="2"/>
  <c r="R135" i="2" s="1"/>
  <c r="L135" i="2"/>
  <c r="A136" i="2"/>
  <c r="B136" i="2"/>
  <c r="C136" i="2"/>
  <c r="D136" i="2"/>
  <c r="F136" i="2"/>
  <c r="G136" i="2"/>
  <c r="Q136" i="2" s="1"/>
  <c r="H136" i="2"/>
  <c r="I136" i="2"/>
  <c r="J136" i="2"/>
  <c r="K136" i="2"/>
  <c r="R136" i="2" s="1"/>
  <c r="L136" i="2"/>
  <c r="A137" i="2"/>
  <c r="B137" i="2"/>
  <c r="C137" i="2"/>
  <c r="D137" i="2"/>
  <c r="F137" i="2"/>
  <c r="G137" i="2"/>
  <c r="Q137" i="2" s="1"/>
  <c r="H137" i="2"/>
  <c r="I137" i="2"/>
  <c r="J137" i="2"/>
  <c r="K137" i="2"/>
  <c r="R137" i="2" s="1"/>
  <c r="L137" i="2"/>
  <c r="A138" i="2"/>
  <c r="B138" i="2"/>
  <c r="C138" i="2"/>
  <c r="D138" i="2"/>
  <c r="F138" i="2"/>
  <c r="G138" i="2"/>
  <c r="Q138" i="2" s="1"/>
  <c r="H138" i="2"/>
  <c r="I138" i="2"/>
  <c r="J138" i="2"/>
  <c r="K138" i="2"/>
  <c r="R138" i="2" s="1"/>
  <c r="L138" i="2"/>
  <c r="A139" i="2"/>
  <c r="B139" i="2"/>
  <c r="C139" i="2"/>
  <c r="D139" i="2"/>
  <c r="F139" i="2"/>
  <c r="G139" i="2"/>
  <c r="Q139" i="2" s="1"/>
  <c r="H139" i="2"/>
  <c r="I139" i="2"/>
  <c r="J139" i="2"/>
  <c r="K139" i="2"/>
  <c r="R139" i="2" s="1"/>
  <c r="L139" i="2"/>
  <c r="A140" i="2"/>
  <c r="B140" i="2"/>
  <c r="C140" i="2"/>
  <c r="D140" i="2"/>
  <c r="F140" i="2"/>
  <c r="G140" i="2"/>
  <c r="Q140" i="2" s="1"/>
  <c r="H140" i="2"/>
  <c r="I140" i="2"/>
  <c r="J140" i="2"/>
  <c r="K140" i="2"/>
  <c r="R140" i="2" s="1"/>
  <c r="L140" i="2"/>
  <c r="A141" i="2"/>
  <c r="B141" i="2"/>
  <c r="C141" i="2"/>
  <c r="D141" i="2"/>
  <c r="F141" i="2"/>
  <c r="G141" i="2"/>
  <c r="Q141" i="2" s="1"/>
  <c r="H141" i="2"/>
  <c r="I141" i="2"/>
  <c r="J141" i="2"/>
  <c r="K141" i="2"/>
  <c r="R141" i="2" s="1"/>
  <c r="L141" i="2"/>
  <c r="A142" i="2"/>
  <c r="B142" i="2"/>
  <c r="C142" i="2"/>
  <c r="D142" i="2"/>
  <c r="F142" i="2"/>
  <c r="G142" i="2"/>
  <c r="Q142" i="2" s="1"/>
  <c r="H142" i="2"/>
  <c r="I142" i="2"/>
  <c r="J142" i="2"/>
  <c r="K142" i="2"/>
  <c r="R142" i="2" s="1"/>
  <c r="L142" i="2"/>
  <c r="A143" i="2"/>
  <c r="B143" i="2"/>
  <c r="C143" i="2"/>
  <c r="D143" i="2"/>
  <c r="F143" i="2"/>
  <c r="G143" i="2"/>
  <c r="Q143" i="2" s="1"/>
  <c r="H143" i="2"/>
  <c r="I143" i="2"/>
  <c r="J143" i="2"/>
  <c r="K143" i="2"/>
  <c r="R143" i="2" s="1"/>
  <c r="L143" i="2"/>
  <c r="A144" i="2"/>
  <c r="B144" i="2"/>
  <c r="C144" i="2"/>
  <c r="D144" i="2"/>
  <c r="F144" i="2"/>
  <c r="G144" i="2"/>
  <c r="Q144" i="2" s="1"/>
  <c r="H144" i="2"/>
  <c r="I144" i="2"/>
  <c r="J144" i="2"/>
  <c r="K144" i="2"/>
  <c r="R144" i="2" s="1"/>
  <c r="L144" i="2"/>
  <c r="A145" i="2"/>
  <c r="B145" i="2"/>
  <c r="C145" i="2"/>
  <c r="D145" i="2"/>
  <c r="F145" i="2"/>
  <c r="G145" i="2"/>
  <c r="Q145" i="2" s="1"/>
  <c r="H145" i="2"/>
  <c r="I145" i="2"/>
  <c r="J145" i="2"/>
  <c r="K145" i="2"/>
  <c r="R145" i="2" s="1"/>
  <c r="L145" i="2"/>
  <c r="A146" i="2"/>
  <c r="B146" i="2"/>
  <c r="C146" i="2"/>
  <c r="D146" i="2"/>
  <c r="F146" i="2"/>
  <c r="G146" i="2"/>
  <c r="Q146" i="2" s="1"/>
  <c r="H146" i="2"/>
  <c r="I146" i="2"/>
  <c r="J146" i="2"/>
  <c r="K146" i="2"/>
  <c r="R146" i="2" s="1"/>
  <c r="L146" i="2"/>
  <c r="A147" i="2"/>
  <c r="B147" i="2"/>
  <c r="C147" i="2"/>
  <c r="D147" i="2"/>
  <c r="F147" i="2"/>
  <c r="G147" i="2"/>
  <c r="Q147" i="2" s="1"/>
  <c r="H147" i="2"/>
  <c r="I147" i="2"/>
  <c r="J147" i="2"/>
  <c r="K147" i="2"/>
  <c r="R147" i="2" s="1"/>
  <c r="L147" i="2"/>
  <c r="A148" i="2"/>
  <c r="B148" i="2"/>
  <c r="C148" i="2"/>
  <c r="D148" i="2"/>
  <c r="F148" i="2"/>
  <c r="G148" i="2"/>
  <c r="Q148" i="2" s="1"/>
  <c r="H148" i="2"/>
  <c r="I148" i="2"/>
  <c r="J148" i="2"/>
  <c r="K148" i="2"/>
  <c r="R148" i="2" s="1"/>
  <c r="L148" i="2"/>
  <c r="A149" i="2"/>
  <c r="B149" i="2"/>
  <c r="C149" i="2"/>
  <c r="D149" i="2"/>
  <c r="F149" i="2"/>
  <c r="G149" i="2"/>
  <c r="Q149" i="2" s="1"/>
  <c r="H149" i="2"/>
  <c r="I149" i="2"/>
  <c r="J149" i="2"/>
  <c r="K149" i="2"/>
  <c r="R149" i="2" s="1"/>
  <c r="L149" i="2"/>
  <c r="A150" i="2"/>
  <c r="B150" i="2"/>
  <c r="C150" i="2"/>
  <c r="D150" i="2"/>
  <c r="F150" i="2"/>
  <c r="G150" i="2"/>
  <c r="Q150" i="2" s="1"/>
  <c r="H150" i="2"/>
  <c r="I150" i="2"/>
  <c r="J150" i="2"/>
  <c r="K150" i="2"/>
  <c r="R150" i="2" s="1"/>
  <c r="L150" i="2"/>
  <c r="A151" i="2"/>
  <c r="B151" i="2"/>
  <c r="C151" i="2"/>
  <c r="D151" i="2"/>
  <c r="F151" i="2"/>
  <c r="G151" i="2"/>
  <c r="Q151" i="2" s="1"/>
  <c r="H151" i="2"/>
  <c r="I151" i="2"/>
  <c r="J151" i="2"/>
  <c r="K151" i="2"/>
  <c r="R151" i="2" s="1"/>
  <c r="L151" i="2"/>
  <c r="A152" i="2"/>
  <c r="B152" i="2"/>
  <c r="C152" i="2"/>
  <c r="D152" i="2"/>
  <c r="F152" i="2"/>
  <c r="G152" i="2"/>
  <c r="Q152" i="2" s="1"/>
  <c r="H152" i="2"/>
  <c r="I152" i="2"/>
  <c r="J152" i="2"/>
  <c r="K152" i="2"/>
  <c r="R152" i="2" s="1"/>
  <c r="L152" i="2"/>
  <c r="A153" i="2"/>
  <c r="B153" i="2"/>
  <c r="C153" i="2"/>
  <c r="D153" i="2"/>
  <c r="F153" i="2"/>
  <c r="G153" i="2"/>
  <c r="Q153" i="2" s="1"/>
  <c r="H153" i="2"/>
  <c r="I153" i="2"/>
  <c r="J153" i="2"/>
  <c r="K153" i="2"/>
  <c r="R153" i="2" s="1"/>
  <c r="L153" i="2"/>
  <c r="A154" i="2"/>
  <c r="B154" i="2"/>
  <c r="C154" i="2"/>
  <c r="D154" i="2"/>
  <c r="F154" i="2"/>
  <c r="G154" i="2"/>
  <c r="Q154" i="2" s="1"/>
  <c r="H154" i="2"/>
  <c r="I154" i="2"/>
  <c r="J154" i="2"/>
  <c r="K154" i="2"/>
  <c r="R154" i="2" s="1"/>
  <c r="L154" i="2"/>
  <c r="A155" i="2"/>
  <c r="B155" i="2"/>
  <c r="C155" i="2"/>
  <c r="D155" i="2"/>
  <c r="F155" i="2"/>
  <c r="G155" i="2"/>
  <c r="Q155" i="2" s="1"/>
  <c r="H155" i="2"/>
  <c r="I155" i="2"/>
  <c r="J155" i="2"/>
  <c r="K155" i="2"/>
  <c r="R155" i="2" s="1"/>
  <c r="L155" i="2"/>
  <c r="A156" i="2"/>
  <c r="B156" i="2"/>
  <c r="C156" i="2"/>
  <c r="D156" i="2"/>
  <c r="F156" i="2"/>
  <c r="G156" i="2"/>
  <c r="Q156" i="2" s="1"/>
  <c r="H156" i="2"/>
  <c r="I156" i="2"/>
  <c r="J156" i="2"/>
  <c r="K156" i="2"/>
  <c r="R156" i="2" s="1"/>
  <c r="L156" i="2"/>
  <c r="A157" i="2"/>
  <c r="B157" i="2"/>
  <c r="C157" i="2"/>
  <c r="D157" i="2"/>
  <c r="F157" i="2"/>
  <c r="G157" i="2"/>
  <c r="Q157" i="2" s="1"/>
  <c r="H157" i="2"/>
  <c r="I157" i="2"/>
  <c r="J157" i="2"/>
  <c r="K157" i="2"/>
  <c r="R157" i="2" s="1"/>
  <c r="L157" i="2"/>
  <c r="A158" i="2"/>
  <c r="B158" i="2"/>
  <c r="C158" i="2"/>
  <c r="D158" i="2"/>
  <c r="F158" i="2"/>
  <c r="G158" i="2"/>
  <c r="Q158" i="2" s="1"/>
  <c r="H158" i="2"/>
  <c r="I158" i="2"/>
  <c r="J158" i="2"/>
  <c r="K158" i="2"/>
  <c r="R158" i="2" s="1"/>
  <c r="L158" i="2"/>
  <c r="A159" i="2"/>
  <c r="B159" i="2"/>
  <c r="C159" i="2"/>
  <c r="D159" i="2"/>
  <c r="F159" i="2"/>
  <c r="G159" i="2"/>
  <c r="Q159" i="2" s="1"/>
  <c r="H159" i="2"/>
  <c r="I159" i="2"/>
  <c r="J159" i="2"/>
  <c r="K159" i="2"/>
  <c r="R159" i="2" s="1"/>
  <c r="L159" i="2"/>
  <c r="A160" i="2"/>
  <c r="B160" i="2"/>
  <c r="C160" i="2"/>
  <c r="D160" i="2"/>
  <c r="F160" i="2"/>
  <c r="G160" i="2"/>
  <c r="Q160" i="2" s="1"/>
  <c r="H160" i="2"/>
  <c r="I160" i="2"/>
  <c r="J160" i="2"/>
  <c r="K160" i="2"/>
  <c r="R160" i="2" s="1"/>
  <c r="L160" i="2"/>
  <c r="A161" i="2"/>
  <c r="B161" i="2"/>
  <c r="C161" i="2"/>
  <c r="D161" i="2"/>
  <c r="F161" i="2"/>
  <c r="G161" i="2"/>
  <c r="Q161" i="2" s="1"/>
  <c r="H161" i="2"/>
  <c r="I161" i="2"/>
  <c r="J161" i="2"/>
  <c r="K161" i="2"/>
  <c r="R161" i="2" s="1"/>
  <c r="L161" i="2"/>
  <c r="A162" i="2"/>
  <c r="B162" i="2"/>
  <c r="C162" i="2"/>
  <c r="D162" i="2"/>
  <c r="F162" i="2"/>
  <c r="G162" i="2"/>
  <c r="Q162" i="2" s="1"/>
  <c r="H162" i="2"/>
  <c r="I162" i="2"/>
  <c r="J162" i="2"/>
  <c r="K162" i="2"/>
  <c r="R162" i="2" s="1"/>
  <c r="L162" i="2"/>
  <c r="A163" i="2"/>
  <c r="B163" i="2"/>
  <c r="C163" i="2"/>
  <c r="D163" i="2"/>
  <c r="F163" i="2"/>
  <c r="G163" i="2"/>
  <c r="Q163" i="2" s="1"/>
  <c r="H163" i="2"/>
  <c r="I163" i="2"/>
  <c r="J163" i="2"/>
  <c r="K163" i="2"/>
  <c r="R163" i="2" s="1"/>
  <c r="L163" i="2"/>
  <c r="A164" i="2"/>
  <c r="B164" i="2"/>
  <c r="C164" i="2"/>
  <c r="D164" i="2"/>
  <c r="F164" i="2"/>
  <c r="G164" i="2"/>
  <c r="Q164" i="2" s="1"/>
  <c r="H164" i="2"/>
  <c r="I164" i="2"/>
  <c r="J164" i="2"/>
  <c r="K164" i="2"/>
  <c r="R164" i="2" s="1"/>
  <c r="L164" i="2"/>
  <c r="A165" i="2"/>
  <c r="B165" i="2"/>
  <c r="C165" i="2"/>
  <c r="D165" i="2"/>
  <c r="F165" i="2"/>
  <c r="G165" i="2"/>
  <c r="Q165" i="2" s="1"/>
  <c r="H165" i="2"/>
  <c r="I165" i="2"/>
  <c r="J165" i="2"/>
  <c r="K165" i="2"/>
  <c r="R165" i="2" s="1"/>
  <c r="L165" i="2"/>
  <c r="A166" i="2"/>
  <c r="B166" i="2"/>
  <c r="C166" i="2"/>
  <c r="D166" i="2"/>
  <c r="F166" i="2"/>
  <c r="G166" i="2"/>
  <c r="Q166" i="2" s="1"/>
  <c r="H166" i="2"/>
  <c r="I166" i="2"/>
  <c r="J166" i="2"/>
  <c r="K166" i="2"/>
  <c r="R166" i="2" s="1"/>
  <c r="L166" i="2"/>
  <c r="A167" i="2"/>
  <c r="B167" i="2"/>
  <c r="C167" i="2"/>
  <c r="D167" i="2"/>
  <c r="F167" i="2"/>
  <c r="G167" i="2"/>
  <c r="Q167" i="2" s="1"/>
  <c r="H167" i="2"/>
  <c r="I167" i="2"/>
  <c r="J167" i="2"/>
  <c r="K167" i="2"/>
  <c r="R167" i="2" s="1"/>
  <c r="L167" i="2"/>
  <c r="A168" i="2"/>
  <c r="B168" i="2"/>
  <c r="C168" i="2"/>
  <c r="D168" i="2"/>
  <c r="F168" i="2"/>
  <c r="G168" i="2"/>
  <c r="Q168" i="2" s="1"/>
  <c r="H168" i="2"/>
  <c r="I168" i="2"/>
  <c r="J168" i="2"/>
  <c r="K168" i="2"/>
  <c r="R168" i="2" s="1"/>
  <c r="L168" i="2"/>
  <c r="A169" i="2"/>
  <c r="B169" i="2"/>
  <c r="C169" i="2"/>
  <c r="D169" i="2"/>
  <c r="F169" i="2"/>
  <c r="G169" i="2"/>
  <c r="Q169" i="2" s="1"/>
  <c r="H169" i="2"/>
  <c r="I169" i="2"/>
  <c r="J169" i="2"/>
  <c r="K169" i="2"/>
  <c r="R169" i="2" s="1"/>
  <c r="L169" i="2"/>
  <c r="A170" i="2"/>
  <c r="B170" i="2"/>
  <c r="C170" i="2"/>
  <c r="D170" i="2"/>
  <c r="F170" i="2"/>
  <c r="G170" i="2"/>
  <c r="Q170" i="2" s="1"/>
  <c r="H170" i="2"/>
  <c r="I170" i="2"/>
  <c r="J170" i="2"/>
  <c r="K170" i="2"/>
  <c r="R170" i="2" s="1"/>
  <c r="L170" i="2"/>
  <c r="A171" i="2"/>
  <c r="B171" i="2"/>
  <c r="C171" i="2"/>
  <c r="D171" i="2"/>
  <c r="F171" i="2"/>
  <c r="G171" i="2"/>
  <c r="Q171" i="2" s="1"/>
  <c r="H171" i="2"/>
  <c r="I171" i="2"/>
  <c r="J171" i="2"/>
  <c r="K171" i="2"/>
  <c r="R171" i="2" s="1"/>
  <c r="L171" i="2"/>
  <c r="A172" i="2"/>
  <c r="B172" i="2"/>
  <c r="C172" i="2"/>
  <c r="D172" i="2"/>
  <c r="F172" i="2"/>
  <c r="G172" i="2"/>
  <c r="Q172" i="2" s="1"/>
  <c r="H172" i="2"/>
  <c r="I172" i="2"/>
  <c r="J172" i="2"/>
  <c r="K172" i="2"/>
  <c r="R172" i="2" s="1"/>
  <c r="L172" i="2"/>
  <c r="A173" i="2"/>
  <c r="B173" i="2"/>
  <c r="C173" i="2"/>
  <c r="D173" i="2"/>
  <c r="F173" i="2"/>
  <c r="G173" i="2"/>
  <c r="Q173" i="2" s="1"/>
  <c r="H173" i="2"/>
  <c r="I173" i="2"/>
  <c r="J173" i="2"/>
  <c r="K173" i="2"/>
  <c r="R173" i="2" s="1"/>
  <c r="L173" i="2"/>
  <c r="A174" i="2"/>
  <c r="B174" i="2"/>
  <c r="C174" i="2"/>
  <c r="D174" i="2"/>
  <c r="F174" i="2"/>
  <c r="G174" i="2"/>
  <c r="Q174" i="2" s="1"/>
  <c r="H174" i="2"/>
  <c r="I174" i="2"/>
  <c r="J174" i="2"/>
  <c r="K174" i="2"/>
  <c r="R174" i="2" s="1"/>
  <c r="L174" i="2"/>
  <c r="A175" i="2"/>
  <c r="B175" i="2"/>
  <c r="C175" i="2"/>
  <c r="D175" i="2"/>
  <c r="F175" i="2"/>
  <c r="G175" i="2"/>
  <c r="Q175" i="2" s="1"/>
  <c r="H175" i="2"/>
  <c r="I175" i="2"/>
  <c r="J175" i="2"/>
  <c r="K175" i="2"/>
  <c r="R175" i="2" s="1"/>
  <c r="L175" i="2"/>
  <c r="A176" i="2"/>
  <c r="B176" i="2"/>
  <c r="C176" i="2"/>
  <c r="D176" i="2"/>
  <c r="F176" i="2"/>
  <c r="G176" i="2"/>
  <c r="Q176" i="2" s="1"/>
  <c r="H176" i="2"/>
  <c r="I176" i="2"/>
  <c r="J176" i="2"/>
  <c r="K176" i="2"/>
  <c r="R176" i="2" s="1"/>
  <c r="L176" i="2"/>
  <c r="A177" i="2"/>
  <c r="B177" i="2"/>
  <c r="C177" i="2"/>
  <c r="D177" i="2"/>
  <c r="F177" i="2"/>
  <c r="G177" i="2"/>
  <c r="Q177" i="2" s="1"/>
  <c r="H177" i="2"/>
  <c r="I177" i="2"/>
  <c r="J177" i="2"/>
  <c r="K177" i="2"/>
  <c r="R177" i="2" s="1"/>
  <c r="L177" i="2"/>
  <c r="A178" i="2"/>
  <c r="B178" i="2"/>
  <c r="C178" i="2"/>
  <c r="D178" i="2"/>
  <c r="F178" i="2"/>
  <c r="G178" i="2"/>
  <c r="Q178" i="2" s="1"/>
  <c r="H178" i="2"/>
  <c r="I178" i="2"/>
  <c r="J178" i="2"/>
  <c r="K178" i="2"/>
  <c r="R178" i="2" s="1"/>
  <c r="L178" i="2"/>
  <c r="A179" i="2"/>
  <c r="B179" i="2"/>
  <c r="C179" i="2"/>
  <c r="D179" i="2"/>
  <c r="F179" i="2"/>
  <c r="G179" i="2"/>
  <c r="Q179" i="2" s="1"/>
  <c r="H179" i="2"/>
  <c r="I179" i="2"/>
  <c r="J179" i="2"/>
  <c r="K179" i="2"/>
  <c r="R179" i="2" s="1"/>
  <c r="L179" i="2"/>
  <c r="A180" i="2"/>
  <c r="B180" i="2"/>
  <c r="C180" i="2"/>
  <c r="D180" i="2"/>
  <c r="F180" i="2"/>
  <c r="G180" i="2"/>
  <c r="Q180" i="2" s="1"/>
  <c r="H180" i="2"/>
  <c r="I180" i="2"/>
  <c r="J180" i="2"/>
  <c r="K180" i="2"/>
  <c r="R180" i="2" s="1"/>
  <c r="L180" i="2"/>
  <c r="A181" i="2"/>
  <c r="B181" i="2"/>
  <c r="C181" i="2"/>
  <c r="D181" i="2"/>
  <c r="F181" i="2"/>
  <c r="G181" i="2"/>
  <c r="Q181" i="2" s="1"/>
  <c r="H181" i="2"/>
  <c r="I181" i="2"/>
  <c r="J181" i="2"/>
  <c r="K181" i="2"/>
  <c r="R181" i="2" s="1"/>
  <c r="L181" i="2"/>
  <c r="A182" i="2"/>
  <c r="B182" i="2"/>
  <c r="C182" i="2"/>
  <c r="D182" i="2"/>
  <c r="F182" i="2"/>
  <c r="G182" i="2"/>
  <c r="Q182" i="2" s="1"/>
  <c r="H182" i="2"/>
  <c r="I182" i="2"/>
  <c r="J182" i="2"/>
  <c r="K182" i="2"/>
  <c r="R182" i="2" s="1"/>
  <c r="L182" i="2"/>
  <c r="A183" i="2"/>
  <c r="B183" i="2"/>
  <c r="C183" i="2"/>
  <c r="D183" i="2"/>
  <c r="F183" i="2"/>
  <c r="G183" i="2"/>
  <c r="Q183" i="2" s="1"/>
  <c r="H183" i="2"/>
  <c r="I183" i="2"/>
  <c r="J183" i="2"/>
  <c r="K183" i="2"/>
  <c r="R183" i="2" s="1"/>
  <c r="L183" i="2"/>
  <c r="A184" i="2"/>
  <c r="B184" i="2"/>
  <c r="C184" i="2"/>
  <c r="D184" i="2"/>
  <c r="F184" i="2"/>
  <c r="G184" i="2"/>
  <c r="Q184" i="2" s="1"/>
  <c r="H184" i="2"/>
  <c r="I184" i="2"/>
  <c r="J184" i="2"/>
  <c r="K184" i="2"/>
  <c r="R184" i="2" s="1"/>
  <c r="L184" i="2"/>
  <c r="A185" i="2"/>
  <c r="B185" i="2"/>
  <c r="C185" i="2"/>
  <c r="D185" i="2"/>
  <c r="F185" i="2"/>
  <c r="G185" i="2"/>
  <c r="Q185" i="2" s="1"/>
  <c r="H185" i="2"/>
  <c r="I185" i="2"/>
  <c r="J185" i="2"/>
  <c r="K185" i="2"/>
  <c r="R185" i="2" s="1"/>
  <c r="L185" i="2"/>
  <c r="A186" i="2"/>
  <c r="B186" i="2"/>
  <c r="C186" i="2"/>
  <c r="D186" i="2"/>
  <c r="F186" i="2"/>
  <c r="G186" i="2"/>
  <c r="Q186" i="2" s="1"/>
  <c r="H186" i="2"/>
  <c r="I186" i="2"/>
  <c r="J186" i="2"/>
  <c r="K186" i="2"/>
  <c r="R186" i="2" s="1"/>
  <c r="L186" i="2"/>
  <c r="A187" i="2"/>
  <c r="B187" i="2"/>
  <c r="C187" i="2"/>
  <c r="D187" i="2"/>
  <c r="F187" i="2"/>
  <c r="G187" i="2"/>
  <c r="Q187" i="2" s="1"/>
  <c r="H187" i="2"/>
  <c r="I187" i="2"/>
  <c r="J187" i="2"/>
  <c r="K187" i="2"/>
  <c r="R187" i="2" s="1"/>
  <c r="L187" i="2"/>
  <c r="A188" i="2"/>
  <c r="B188" i="2"/>
  <c r="C188" i="2"/>
  <c r="D188" i="2"/>
  <c r="F188" i="2"/>
  <c r="G188" i="2"/>
  <c r="Q188" i="2" s="1"/>
  <c r="H188" i="2"/>
  <c r="I188" i="2"/>
  <c r="J188" i="2"/>
  <c r="K188" i="2"/>
  <c r="R188" i="2" s="1"/>
  <c r="L188" i="2"/>
  <c r="A189" i="2"/>
  <c r="B189" i="2"/>
  <c r="C189" i="2"/>
  <c r="D189" i="2"/>
  <c r="F189" i="2"/>
  <c r="G189" i="2"/>
  <c r="Q189" i="2" s="1"/>
  <c r="H189" i="2"/>
  <c r="I189" i="2"/>
  <c r="J189" i="2"/>
  <c r="K189" i="2"/>
  <c r="R189" i="2" s="1"/>
  <c r="L189" i="2"/>
  <c r="A190" i="2"/>
  <c r="B190" i="2"/>
  <c r="C190" i="2"/>
  <c r="D190" i="2"/>
  <c r="F190" i="2"/>
  <c r="G190" i="2"/>
  <c r="Q190" i="2" s="1"/>
  <c r="H190" i="2"/>
  <c r="I190" i="2"/>
  <c r="J190" i="2"/>
  <c r="K190" i="2"/>
  <c r="R190" i="2" s="1"/>
  <c r="L190" i="2"/>
  <c r="A191" i="2"/>
  <c r="B191" i="2"/>
  <c r="C191" i="2"/>
  <c r="D191" i="2"/>
  <c r="F191" i="2"/>
  <c r="G191" i="2"/>
  <c r="Q191" i="2" s="1"/>
  <c r="H191" i="2"/>
  <c r="I191" i="2"/>
  <c r="J191" i="2"/>
  <c r="K191" i="2"/>
  <c r="R191" i="2" s="1"/>
  <c r="L191" i="2"/>
  <c r="A192" i="2"/>
  <c r="B192" i="2"/>
  <c r="C192" i="2"/>
  <c r="D192" i="2"/>
  <c r="F192" i="2"/>
  <c r="G192" i="2"/>
  <c r="Q192" i="2" s="1"/>
  <c r="H192" i="2"/>
  <c r="I192" i="2"/>
  <c r="J192" i="2"/>
  <c r="K192" i="2"/>
  <c r="R192" i="2" s="1"/>
  <c r="L192" i="2"/>
  <c r="A193" i="2"/>
  <c r="B193" i="2"/>
  <c r="C193" i="2"/>
  <c r="D193" i="2"/>
  <c r="F193" i="2"/>
  <c r="G193" i="2"/>
  <c r="Q193" i="2" s="1"/>
  <c r="H193" i="2"/>
  <c r="I193" i="2"/>
  <c r="J193" i="2"/>
  <c r="K193" i="2"/>
  <c r="R193" i="2" s="1"/>
  <c r="L193" i="2"/>
  <c r="A194" i="2"/>
  <c r="B194" i="2"/>
  <c r="C194" i="2"/>
  <c r="D194" i="2"/>
  <c r="F194" i="2"/>
  <c r="G194" i="2"/>
  <c r="Q194" i="2" s="1"/>
  <c r="H194" i="2"/>
  <c r="I194" i="2"/>
  <c r="J194" i="2"/>
  <c r="K194" i="2"/>
  <c r="R194" i="2" s="1"/>
  <c r="L194" i="2"/>
  <c r="A195" i="2"/>
  <c r="B195" i="2"/>
  <c r="C195" i="2"/>
  <c r="D195" i="2"/>
  <c r="F195" i="2"/>
  <c r="G195" i="2"/>
  <c r="Q195" i="2" s="1"/>
  <c r="H195" i="2"/>
  <c r="I195" i="2"/>
  <c r="J195" i="2"/>
  <c r="K195" i="2"/>
  <c r="R195" i="2" s="1"/>
  <c r="L195" i="2"/>
  <c r="A196" i="2"/>
  <c r="B196" i="2"/>
  <c r="C196" i="2"/>
  <c r="D196" i="2"/>
  <c r="F196" i="2"/>
  <c r="G196" i="2"/>
  <c r="Q196" i="2" s="1"/>
  <c r="H196" i="2"/>
  <c r="I196" i="2"/>
  <c r="J196" i="2"/>
  <c r="K196" i="2"/>
  <c r="R196" i="2" s="1"/>
  <c r="L196" i="2"/>
  <c r="A197" i="2"/>
  <c r="B197" i="2"/>
  <c r="C197" i="2"/>
  <c r="D197" i="2"/>
  <c r="F197" i="2"/>
  <c r="G197" i="2"/>
  <c r="Q197" i="2" s="1"/>
  <c r="H197" i="2"/>
  <c r="I197" i="2"/>
  <c r="J197" i="2"/>
  <c r="K197" i="2"/>
  <c r="R197" i="2" s="1"/>
  <c r="L197" i="2"/>
  <c r="A198" i="2"/>
  <c r="B198" i="2"/>
  <c r="C198" i="2"/>
  <c r="D198" i="2"/>
  <c r="F198" i="2"/>
  <c r="G198" i="2"/>
  <c r="Q198" i="2" s="1"/>
  <c r="H198" i="2"/>
  <c r="I198" i="2"/>
  <c r="J198" i="2"/>
  <c r="K198" i="2"/>
  <c r="R198" i="2" s="1"/>
  <c r="L198" i="2"/>
  <c r="A199" i="2"/>
  <c r="B199" i="2"/>
  <c r="C199" i="2"/>
  <c r="D199" i="2"/>
  <c r="F199" i="2"/>
  <c r="G199" i="2"/>
  <c r="Q199" i="2" s="1"/>
  <c r="H199" i="2"/>
  <c r="I199" i="2"/>
  <c r="J199" i="2"/>
  <c r="K199" i="2"/>
  <c r="R199" i="2" s="1"/>
  <c r="L199" i="2"/>
  <c r="A200" i="2"/>
  <c r="B200" i="2"/>
  <c r="C200" i="2"/>
  <c r="D200" i="2"/>
  <c r="F200" i="2"/>
  <c r="G200" i="2"/>
  <c r="Q200" i="2" s="1"/>
  <c r="H200" i="2"/>
  <c r="I200" i="2"/>
  <c r="J200" i="2"/>
  <c r="K200" i="2"/>
  <c r="R200" i="2" s="1"/>
  <c r="L200" i="2"/>
  <c r="L2" i="2"/>
  <c r="K2" i="2"/>
  <c r="R2" i="2" s="1"/>
  <c r="J2" i="2"/>
  <c r="I2" i="2"/>
  <c r="H2" i="2"/>
  <c r="F2" i="2" l="1"/>
  <c r="D2" i="2"/>
  <c r="C2" i="2"/>
  <c r="B2" i="2"/>
  <c r="T2" i="2" s="1"/>
  <c r="A2" i="2"/>
  <c r="U2" i="2" l="1"/>
  <c r="V2" i="2" s="1"/>
  <c r="U3" i="2"/>
  <c r="V3" i="2" s="1"/>
  <c r="W3" i="2"/>
  <c r="W2" i="2"/>
  <c r="D6" i="1"/>
  <c r="E6" i="1"/>
  <c r="D5" i="1"/>
  <c r="T3" i="2"/>
  <c r="F6" i="1"/>
  <c r="F5" i="1"/>
  <c r="E5" i="1"/>
  <c r="C5" i="1"/>
  <c r="I3" i="3"/>
  <c r="H3" i="3"/>
  <c r="G3" i="3"/>
  <c r="I2" i="3"/>
  <c r="H2" i="3"/>
  <c r="G2" i="3"/>
  <c r="U4" i="2" l="1"/>
  <c r="V4" i="2" s="1"/>
  <c r="W4" i="2"/>
  <c r="H4" i="3"/>
  <c r="I4" i="3"/>
  <c r="G4" i="3"/>
  <c r="G5" i="1"/>
  <c r="T4" i="2"/>
  <c r="X2" i="2"/>
  <c r="K5" i="1" s="1"/>
  <c r="X3" i="2"/>
  <c r="K6" i="1" s="1"/>
  <c r="G6" i="1"/>
  <c r="O2" i="2"/>
  <c r="J2" i="3" s="1"/>
  <c r="P2" i="2"/>
  <c r="K2" i="3" s="1"/>
  <c r="C6" i="1"/>
  <c r="X4" i="2" l="1"/>
  <c r="K7" i="1" s="1"/>
  <c r="K4" i="3"/>
  <c r="I7" i="1" s="1"/>
  <c r="J4" i="3"/>
  <c r="H7" i="1" s="1"/>
  <c r="G7" i="1"/>
  <c r="K3" i="3"/>
  <c r="I6" i="1" s="1"/>
  <c r="J3" i="3"/>
  <c r="H6" i="1" s="1"/>
  <c r="D7" i="1"/>
  <c r="I5" i="1"/>
  <c r="H5" i="1"/>
  <c r="E7" i="1"/>
  <c r="C7" i="1"/>
  <c r="F7" i="1" l="1"/>
</calcChain>
</file>

<file path=xl/sharedStrings.xml><?xml version="1.0" encoding="utf-8"?>
<sst xmlns="http://schemas.openxmlformats.org/spreadsheetml/2006/main" count="56" uniqueCount="56">
  <si>
    <r>
      <t>表</t>
    </r>
    <r>
      <rPr>
        <sz val="10.5"/>
        <color indexed="8"/>
        <rFont val="Times New Roman"/>
        <family val="1"/>
      </rPr>
      <t xml:space="preserve">3‑2  </t>
    </r>
    <r>
      <rPr>
        <sz val="10.5"/>
        <color indexed="8"/>
        <rFont val="Times New Roman"/>
        <family val="1"/>
      </rPr>
      <t>2012</t>
    </r>
    <r>
      <rPr>
        <sz val="10.5"/>
        <color indexed="8"/>
        <rFont val="宋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宋体"/>
        <family val="3"/>
        <charset val="134"/>
      </rPr>
      <t>省（市）公司供电企业基本情况统计表</t>
    </r>
    <phoneticPr fontId="4" type="noConversion"/>
  </si>
  <si>
    <r>
      <t>单位：</t>
    </r>
    <r>
      <rPr>
        <sz val="10.5"/>
        <color indexed="8"/>
        <rFont val="Times New Roman"/>
        <family val="1"/>
      </rPr>
      <t>km</t>
    </r>
    <r>
      <rPr>
        <vertAlign val="superscript"/>
        <sz val="10.5"/>
        <color indexed="8"/>
        <rFont val="Times New Roman"/>
        <family val="1"/>
      </rPr>
      <t>2</t>
    </r>
    <r>
      <rPr>
        <sz val="10.5"/>
        <color indexed="8"/>
        <rFont val="黑体"/>
        <family val="3"/>
        <charset val="134"/>
      </rPr>
      <t>，万人，亿</t>
    </r>
    <r>
      <rPr>
        <sz val="10.5"/>
        <color indexed="8"/>
        <rFont val="Times New Roman"/>
        <family val="1"/>
      </rPr>
      <t>kWh</t>
    </r>
    <r>
      <rPr>
        <sz val="10.5"/>
        <color indexed="8"/>
        <rFont val="黑体"/>
        <family val="3"/>
        <charset val="134"/>
      </rPr>
      <t>，</t>
    </r>
    <r>
      <rPr>
        <sz val="10.5"/>
        <color indexed="8"/>
        <rFont val="Times New Roman"/>
        <family val="1"/>
      </rPr>
      <t>%</t>
    </r>
    <phoneticPr fontId="4" type="noConversion"/>
  </si>
  <si>
    <t>编号</t>
  </si>
  <si>
    <t>类型</t>
  </si>
  <si>
    <t>供电面积</t>
  </si>
  <si>
    <t>供电人口</t>
  </si>
  <si>
    <t>全社会用电量</t>
    <phoneticPr fontId="4" type="noConversion"/>
  </si>
  <si>
    <t>售电量</t>
  </si>
  <si>
    <r>
      <t>供电可靠率（</t>
    </r>
    <r>
      <rPr>
        <sz val="10.5"/>
        <rFont val="Times New Roman"/>
        <family val="1"/>
      </rPr>
      <t>RS-3</t>
    </r>
    <r>
      <rPr>
        <sz val="10.5"/>
        <rFont val="宋体"/>
        <family val="3"/>
        <charset val="134"/>
      </rPr>
      <t>）</t>
    </r>
  </si>
  <si>
    <r>
      <t>110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66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kV</t>
    </r>
    <r>
      <rPr>
        <sz val="10.5"/>
        <rFont val="宋体"/>
        <family val="3"/>
        <charset val="134"/>
      </rPr>
      <t>及以下综合线损率</t>
    </r>
    <phoneticPr fontId="4" type="noConversion"/>
  </si>
  <si>
    <r>
      <t>10kV</t>
    </r>
    <r>
      <rPr>
        <sz val="10.5"/>
        <rFont val="宋体"/>
        <family val="3"/>
        <charset val="134"/>
      </rPr>
      <t>及以下综合线损率</t>
    </r>
    <phoneticPr fontId="4" type="noConversion"/>
  </si>
  <si>
    <t>综合电压合格率</t>
  </si>
  <si>
    <t>一户一表率</t>
  </si>
  <si>
    <t>市辖区供电公司</t>
    <phoneticPr fontId="4" type="noConversion"/>
  </si>
  <si>
    <t>县级供电公司</t>
  </si>
  <si>
    <t>合计</t>
    <phoneticPr fontId="4" type="noConversion"/>
  </si>
  <si>
    <t xml:space="preserve">注：（1）统计范围为公司经营区；
（2）“供电可靠性”指标RS-3数据统计范围应包含供电区内全部供电设施；
（3）“售电量”指供电企业年度总售电量。
</t>
    <phoneticPr fontId="4" type="noConversion"/>
  </si>
  <si>
    <t>电力分区名称</t>
    <phoneticPr fontId="3" type="noConversion"/>
  </si>
  <si>
    <t>所属电力公司</t>
    <phoneticPr fontId="3" type="noConversion"/>
  </si>
  <si>
    <t>分区面积（km2）</t>
    <phoneticPr fontId="3" type="noConversion"/>
  </si>
  <si>
    <t>总发电有功（MW）</t>
    <phoneticPr fontId="3" type="noConversion"/>
  </si>
  <si>
    <t>总负荷有功（MW）</t>
    <phoneticPr fontId="3" type="noConversion"/>
  </si>
  <si>
    <t>总网损有功（MW）</t>
    <phoneticPr fontId="3" type="noConversion"/>
  </si>
  <si>
    <t>市辖</t>
    <phoneticPr fontId="3" type="noConversion"/>
  </si>
  <si>
    <t>人口数</t>
    <phoneticPr fontId="3" type="noConversion"/>
  </si>
  <si>
    <t>城镇人口</t>
    <phoneticPr fontId="3" type="noConversion"/>
  </si>
  <si>
    <t>供电人口数</t>
    <phoneticPr fontId="3" type="noConversion"/>
  </si>
  <si>
    <t>一户一表率</t>
    <phoneticPr fontId="3" type="noConversion"/>
  </si>
  <si>
    <t>电压合格率</t>
    <phoneticPr fontId="3" type="noConversion"/>
  </si>
  <si>
    <t>损耗有功（MW）</t>
    <phoneticPr fontId="3" type="noConversion"/>
  </si>
  <si>
    <t xml:space="preserve">电压等级 </t>
    <phoneticPr fontId="3" type="noConversion"/>
  </si>
  <si>
    <t>所属线路</t>
    <phoneticPr fontId="3" type="noConversion"/>
  </si>
  <si>
    <t>市辖总负荷有功</t>
    <phoneticPr fontId="3" type="noConversion"/>
  </si>
  <si>
    <t>所属公司</t>
    <phoneticPr fontId="3" type="noConversion"/>
  </si>
  <si>
    <t>10kV及以下综合线损率</t>
    <phoneticPr fontId="3" type="noConversion"/>
  </si>
  <si>
    <t>110(66)kV及以下综合线损率</t>
    <phoneticPr fontId="3" type="noConversion"/>
  </si>
  <si>
    <t>县级</t>
    <phoneticPr fontId="3" type="noConversion"/>
  </si>
  <si>
    <t>110（66）kV综合线损</t>
    <phoneticPr fontId="3" type="noConversion"/>
  </si>
  <si>
    <t>35kV综合线损</t>
    <phoneticPr fontId="3" type="noConversion"/>
  </si>
  <si>
    <t>10kV及以下综合线损</t>
    <phoneticPr fontId="3" type="noConversion"/>
  </si>
  <si>
    <t>县级总负荷有功</t>
    <phoneticPr fontId="3" type="noConversion"/>
  </si>
  <si>
    <t>县级</t>
    <phoneticPr fontId="3" type="noConversion"/>
  </si>
  <si>
    <t>主干线名称</t>
    <phoneticPr fontId="3" type="noConversion"/>
  </si>
  <si>
    <t>分区年均停电时户数</t>
    <phoneticPr fontId="3" type="noConversion"/>
  </si>
  <si>
    <t>分区用户总数</t>
    <phoneticPr fontId="3" type="noConversion"/>
  </si>
  <si>
    <t>市辖</t>
    <phoneticPr fontId="3" type="noConversion"/>
  </si>
  <si>
    <t>总用户数</t>
    <phoneticPr fontId="3" type="noConversion"/>
  </si>
  <si>
    <t>总停电时户数</t>
    <phoneticPr fontId="3" type="noConversion"/>
  </si>
  <si>
    <t>供电可靠率</t>
    <phoneticPr fontId="3" type="noConversion"/>
  </si>
  <si>
    <t>一户一表率</t>
    <phoneticPr fontId="3" type="noConversion"/>
  </si>
  <si>
    <t>分区有表用户数</t>
    <phoneticPr fontId="3" type="noConversion"/>
  </si>
  <si>
    <t>总有表用户数</t>
    <phoneticPr fontId="3" type="noConversion"/>
  </si>
  <si>
    <t>合计</t>
    <phoneticPr fontId="3" type="noConversion"/>
  </si>
  <si>
    <t>合计</t>
    <phoneticPr fontId="3" type="noConversion"/>
  </si>
  <si>
    <t>独网综合平均理论供电可靠性</t>
    <phoneticPr fontId="3" type="noConversion"/>
  </si>
  <si>
    <t>分区年均停电时间（小时/户·年）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</si>
</sst>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;_鐀"/>
    <numFmt numFmtId="177" formatCode="0.00000_ "/>
    <numFmt numFmtId="178" formatCode="0.000000_ "/>
  </numFmts>
  <fonts count="10" x14ac:knownFonts="1">
    <font>
      <sz val="11"/>
      <color theme="1"/>
      <name val="宋体"/>
      <family val="2"/>
      <scheme val="minor"/>
    </font>
    <font>
      <sz val="10.5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vertAlign val="superscript"/>
      <sz val="10.5"/>
      <color indexed="8"/>
      <name val="Times New Roman"/>
      <family val="1"/>
    </font>
    <font>
      <sz val="10.5"/>
      <color indexed="8"/>
      <name val="黑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  <font>
      <b/>
      <sz val="10.5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Fill="1"/>
    <xf numFmtId="0" fontId="0" fillId="5" borderId="1" xfId="0" applyFill="1" applyBorder="1"/>
    <xf numFmtId="0" fontId="0" fillId="6" borderId="1" xfId="0" applyFill="1" applyBorder="1"/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0" borderId="4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分区1</v>
          </cell>
          <cell r="C2">
            <v>100</v>
          </cell>
          <cell r="D2">
            <v>80</v>
          </cell>
          <cell r="E2">
            <v>100</v>
          </cell>
          <cell r="G2" t="str">
            <v>市辖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N2">
            <v>0</v>
          </cell>
          <cell r="O2">
            <v>90</v>
          </cell>
          <cell r="P2">
            <v>96</v>
          </cell>
          <cell r="Q2">
            <v>0</v>
          </cell>
          <cell r="R2">
            <v>0</v>
          </cell>
        </row>
        <row r="3">
          <cell r="A3" t="str">
            <v>分区2</v>
          </cell>
          <cell r="C3">
            <v>160</v>
          </cell>
          <cell r="D3">
            <v>130</v>
          </cell>
          <cell r="E3">
            <v>120</v>
          </cell>
          <cell r="G3" t="str">
            <v>市辖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N3">
            <v>0</v>
          </cell>
          <cell r="O3">
            <v>150</v>
          </cell>
          <cell r="P3">
            <v>97</v>
          </cell>
          <cell r="Q3">
            <v>0</v>
          </cell>
          <cell r="R3">
            <v>0</v>
          </cell>
        </row>
        <row r="4">
          <cell r="A4" t="str">
            <v>分区3</v>
          </cell>
          <cell r="C4">
            <v>180</v>
          </cell>
          <cell r="D4">
            <v>160</v>
          </cell>
          <cell r="E4">
            <v>130</v>
          </cell>
          <cell r="G4" t="str">
            <v>县级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N4">
            <v>0</v>
          </cell>
          <cell r="O4">
            <v>175</v>
          </cell>
          <cell r="P4">
            <v>98</v>
          </cell>
          <cell r="Q4">
            <v>0</v>
          </cell>
          <cell r="R4">
            <v>0</v>
          </cell>
        </row>
        <row r="5">
          <cell r="A5" t="str">
            <v>分区4</v>
          </cell>
          <cell r="C5">
            <v>130</v>
          </cell>
          <cell r="D5">
            <v>130</v>
          </cell>
          <cell r="E5">
            <v>80</v>
          </cell>
          <cell r="G5" t="str">
            <v>市辖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N5">
            <v>0</v>
          </cell>
          <cell r="O5">
            <v>130</v>
          </cell>
          <cell r="P5">
            <v>100</v>
          </cell>
          <cell r="Q5">
            <v>0</v>
          </cell>
          <cell r="R5">
            <v>0</v>
          </cell>
        </row>
        <row r="6">
          <cell r="A6" t="str">
            <v/>
          </cell>
          <cell r="C6" t="str">
            <v/>
          </cell>
          <cell r="D6" t="str">
            <v/>
          </cell>
          <cell r="E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</row>
        <row r="7">
          <cell r="A7" t="str">
            <v/>
          </cell>
          <cell r="C7" t="str">
            <v/>
          </cell>
          <cell r="D7" t="str">
            <v/>
          </cell>
          <cell r="E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</row>
        <row r="8">
          <cell r="A8" t="str">
            <v/>
          </cell>
          <cell r="C8" t="str">
            <v/>
          </cell>
          <cell r="D8" t="str">
            <v/>
          </cell>
          <cell r="E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</row>
        <row r="9">
          <cell r="A9" t="str">
            <v/>
          </cell>
          <cell r="C9" t="str">
            <v/>
          </cell>
          <cell r="D9" t="str">
            <v/>
          </cell>
          <cell r="E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</row>
        <row r="10">
          <cell r="A10" t="str">
            <v/>
          </cell>
          <cell r="C10" t="str">
            <v/>
          </cell>
          <cell r="D10" t="str">
            <v/>
          </cell>
          <cell r="E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</row>
        <row r="11">
          <cell r="A11" t="str">
            <v/>
          </cell>
          <cell r="C11" t="str">
            <v/>
          </cell>
          <cell r="D11" t="str">
            <v/>
          </cell>
          <cell r="E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</row>
        <row r="12">
          <cell r="A12" t="str">
            <v/>
          </cell>
          <cell r="C12" t="str">
            <v/>
          </cell>
          <cell r="D12" t="str">
            <v/>
          </cell>
          <cell r="E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</row>
        <row r="13">
          <cell r="A13" t="str">
            <v/>
          </cell>
          <cell r="C13" t="str">
            <v/>
          </cell>
          <cell r="D13" t="str">
            <v/>
          </cell>
          <cell r="E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</row>
        <row r="14">
          <cell r="A14" t="str">
            <v/>
          </cell>
          <cell r="C14" t="str">
            <v/>
          </cell>
          <cell r="D14" t="str">
            <v/>
          </cell>
          <cell r="E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</row>
        <row r="15">
          <cell r="A15" t="str">
            <v/>
          </cell>
          <cell r="C15" t="str">
            <v/>
          </cell>
          <cell r="D15" t="str">
            <v/>
          </cell>
          <cell r="E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</row>
        <row r="16">
          <cell r="A16" t="str">
            <v/>
          </cell>
          <cell r="C16" t="str">
            <v/>
          </cell>
          <cell r="D16" t="str">
            <v/>
          </cell>
          <cell r="E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</row>
        <row r="17">
          <cell r="A17" t="str">
            <v/>
          </cell>
          <cell r="C17" t="str">
            <v/>
          </cell>
          <cell r="D17" t="str">
            <v/>
          </cell>
          <cell r="E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</row>
        <row r="18">
          <cell r="A18" t="str">
            <v/>
          </cell>
          <cell r="C18" t="str">
            <v/>
          </cell>
          <cell r="D18" t="str">
            <v/>
          </cell>
          <cell r="E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</row>
        <row r="19">
          <cell r="A19" t="str">
            <v/>
          </cell>
          <cell r="C19" t="str">
            <v/>
          </cell>
          <cell r="D19" t="str">
            <v/>
          </cell>
          <cell r="E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</row>
        <row r="20">
          <cell r="A20" t="str">
            <v/>
          </cell>
          <cell r="C20" t="str">
            <v/>
          </cell>
          <cell r="D20" t="str">
            <v/>
          </cell>
          <cell r="E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</row>
        <row r="21">
          <cell r="A21" t="str">
            <v/>
          </cell>
          <cell r="C21" t="str">
            <v/>
          </cell>
          <cell r="D21" t="str">
            <v/>
          </cell>
          <cell r="E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</row>
        <row r="22">
          <cell r="A22" t="str">
            <v/>
          </cell>
          <cell r="C22" t="str">
            <v/>
          </cell>
          <cell r="D22" t="str">
            <v/>
          </cell>
          <cell r="E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</row>
        <row r="23">
          <cell r="A23" t="str">
            <v/>
          </cell>
          <cell r="C23" t="str">
            <v/>
          </cell>
          <cell r="D23" t="str">
            <v/>
          </cell>
          <cell r="E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</row>
        <row r="24">
          <cell r="A24" t="str">
            <v/>
          </cell>
          <cell r="C24" t="str">
            <v/>
          </cell>
          <cell r="D24" t="str">
            <v/>
          </cell>
          <cell r="E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</row>
        <row r="25">
          <cell r="A25" t="str">
            <v/>
          </cell>
          <cell r="C25" t="str">
            <v/>
          </cell>
          <cell r="D25" t="str">
            <v/>
          </cell>
          <cell r="E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</row>
        <row r="26">
          <cell r="A26" t="str">
            <v/>
          </cell>
          <cell r="C26" t="str">
            <v/>
          </cell>
          <cell r="D26" t="str">
            <v/>
          </cell>
          <cell r="E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</row>
        <row r="27">
          <cell r="A27" t="str">
            <v/>
          </cell>
          <cell r="C27" t="str">
            <v/>
          </cell>
          <cell r="D27" t="str">
            <v/>
          </cell>
          <cell r="E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</row>
        <row r="28">
          <cell r="A28" t="str">
            <v/>
          </cell>
          <cell r="C28" t="str">
            <v/>
          </cell>
          <cell r="D28" t="str">
            <v/>
          </cell>
          <cell r="E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</row>
        <row r="29">
          <cell r="A29" t="str">
            <v/>
          </cell>
          <cell r="C29" t="str">
            <v/>
          </cell>
          <cell r="D29" t="str">
            <v/>
          </cell>
          <cell r="E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</row>
        <row r="30">
          <cell r="A30" t="str">
            <v/>
          </cell>
          <cell r="C30" t="str">
            <v/>
          </cell>
          <cell r="D30" t="str">
            <v/>
          </cell>
          <cell r="E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</row>
        <row r="31">
          <cell r="A31" t="str">
            <v/>
          </cell>
          <cell r="C31" t="str">
            <v/>
          </cell>
          <cell r="D31" t="str">
            <v/>
          </cell>
          <cell r="E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</row>
        <row r="32">
          <cell r="A32" t="str">
            <v/>
          </cell>
          <cell r="C32" t="str">
            <v/>
          </cell>
          <cell r="D32" t="str">
            <v/>
          </cell>
          <cell r="E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</row>
        <row r="33">
          <cell r="A33" t="str">
            <v/>
          </cell>
          <cell r="C33" t="str">
            <v/>
          </cell>
          <cell r="D33" t="str">
            <v/>
          </cell>
          <cell r="E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</row>
        <row r="34">
          <cell r="A34" t="str">
            <v/>
          </cell>
          <cell r="C34" t="str">
            <v/>
          </cell>
          <cell r="D34" t="str">
            <v/>
          </cell>
          <cell r="E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</row>
        <row r="35">
          <cell r="A35" t="str">
            <v/>
          </cell>
          <cell r="C35" t="str">
            <v/>
          </cell>
          <cell r="D35" t="str">
            <v/>
          </cell>
          <cell r="E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</row>
        <row r="36">
          <cell r="A36" t="str">
            <v/>
          </cell>
          <cell r="C36" t="str">
            <v/>
          </cell>
          <cell r="D36" t="str">
            <v/>
          </cell>
          <cell r="E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</row>
        <row r="37">
          <cell r="A37" t="str">
            <v/>
          </cell>
          <cell r="C37" t="str">
            <v/>
          </cell>
          <cell r="D37" t="str">
            <v/>
          </cell>
          <cell r="E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</row>
        <row r="38">
          <cell r="A38" t="str">
            <v/>
          </cell>
          <cell r="C38" t="str">
            <v/>
          </cell>
          <cell r="D38" t="str">
            <v/>
          </cell>
          <cell r="E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</row>
        <row r="39">
          <cell r="A39" t="str">
            <v/>
          </cell>
          <cell r="C39" t="str">
            <v/>
          </cell>
          <cell r="D39" t="str">
            <v/>
          </cell>
          <cell r="E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</row>
        <row r="40">
          <cell r="A40" t="str">
            <v/>
          </cell>
          <cell r="C40" t="str">
            <v/>
          </cell>
          <cell r="D40" t="str">
            <v/>
          </cell>
          <cell r="E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</row>
        <row r="41">
          <cell r="A41" t="str">
            <v/>
          </cell>
          <cell r="C41" t="str">
            <v/>
          </cell>
          <cell r="D41" t="str">
            <v/>
          </cell>
          <cell r="E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</row>
        <row r="42">
          <cell r="A42" t="str">
            <v/>
          </cell>
          <cell r="C42" t="str">
            <v/>
          </cell>
          <cell r="D42" t="str">
            <v/>
          </cell>
          <cell r="E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</row>
        <row r="43">
          <cell r="A43" t="str">
            <v/>
          </cell>
          <cell r="C43" t="str">
            <v/>
          </cell>
          <cell r="D43" t="str">
            <v/>
          </cell>
          <cell r="E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</row>
        <row r="44">
          <cell r="A44" t="str">
            <v/>
          </cell>
          <cell r="C44" t="str">
            <v/>
          </cell>
          <cell r="D44" t="str">
            <v/>
          </cell>
          <cell r="E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</row>
        <row r="45">
          <cell r="A45" t="str">
            <v/>
          </cell>
          <cell r="C45" t="str">
            <v/>
          </cell>
          <cell r="D45" t="str">
            <v/>
          </cell>
          <cell r="E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</row>
        <row r="46">
          <cell r="A46" t="str">
            <v/>
          </cell>
          <cell r="C46" t="str">
            <v/>
          </cell>
          <cell r="D46" t="str">
            <v/>
          </cell>
          <cell r="E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</row>
        <row r="47">
          <cell r="A47" t="str">
            <v/>
          </cell>
          <cell r="C47" t="str">
            <v/>
          </cell>
          <cell r="D47" t="str">
            <v/>
          </cell>
          <cell r="E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</row>
        <row r="48">
          <cell r="A48" t="str">
            <v/>
          </cell>
          <cell r="C48" t="str">
            <v/>
          </cell>
          <cell r="D48" t="str">
            <v/>
          </cell>
          <cell r="E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</row>
        <row r="49">
          <cell r="A49" t="str">
            <v/>
          </cell>
          <cell r="C49" t="str">
            <v/>
          </cell>
          <cell r="D49" t="str">
            <v/>
          </cell>
          <cell r="E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</row>
        <row r="50">
          <cell r="A50" t="str">
            <v/>
          </cell>
          <cell r="C50" t="str">
            <v/>
          </cell>
          <cell r="D50" t="str">
            <v/>
          </cell>
          <cell r="E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</row>
        <row r="51">
          <cell r="A51" t="str">
            <v/>
          </cell>
          <cell r="C51" t="str">
            <v/>
          </cell>
          <cell r="D51" t="str">
            <v/>
          </cell>
          <cell r="E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</row>
        <row r="52">
          <cell r="A52" t="str">
            <v/>
          </cell>
          <cell r="C52" t="str">
            <v/>
          </cell>
          <cell r="D52" t="str">
            <v/>
          </cell>
          <cell r="E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</row>
        <row r="53">
          <cell r="A53" t="str">
            <v/>
          </cell>
          <cell r="C53" t="str">
            <v/>
          </cell>
          <cell r="D53" t="str">
            <v/>
          </cell>
          <cell r="E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</row>
        <row r="54">
          <cell r="A54" t="str">
            <v/>
          </cell>
          <cell r="C54" t="str">
            <v/>
          </cell>
          <cell r="D54" t="str">
            <v/>
          </cell>
          <cell r="E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</row>
        <row r="55">
          <cell r="A55" t="str">
            <v/>
          </cell>
          <cell r="C55" t="str">
            <v/>
          </cell>
          <cell r="D55" t="str">
            <v/>
          </cell>
          <cell r="E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</row>
        <row r="56">
          <cell r="A56" t="str">
            <v/>
          </cell>
          <cell r="C56" t="str">
            <v/>
          </cell>
          <cell r="D56" t="str">
            <v/>
          </cell>
          <cell r="E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</row>
        <row r="57">
          <cell r="A57" t="str">
            <v/>
          </cell>
          <cell r="C57" t="str">
            <v/>
          </cell>
          <cell r="D57" t="str">
            <v/>
          </cell>
          <cell r="E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</row>
        <row r="58">
          <cell r="A58" t="str">
            <v/>
          </cell>
          <cell r="C58" t="str">
            <v/>
          </cell>
          <cell r="D58" t="str">
            <v/>
          </cell>
          <cell r="E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</row>
        <row r="59">
          <cell r="A59" t="str">
            <v/>
          </cell>
          <cell r="C59" t="str">
            <v/>
          </cell>
          <cell r="D59" t="str">
            <v/>
          </cell>
          <cell r="E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</row>
        <row r="60">
          <cell r="A60" t="str">
            <v/>
          </cell>
          <cell r="C60" t="str">
            <v/>
          </cell>
          <cell r="D60" t="str">
            <v/>
          </cell>
          <cell r="E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</row>
        <row r="61">
          <cell r="A61" t="str">
            <v/>
          </cell>
          <cell r="C61" t="str">
            <v/>
          </cell>
          <cell r="D61" t="str">
            <v/>
          </cell>
          <cell r="E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</row>
        <row r="62">
          <cell r="A62" t="str">
            <v/>
          </cell>
          <cell r="C62" t="str">
            <v/>
          </cell>
          <cell r="D62" t="str">
            <v/>
          </cell>
          <cell r="E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</row>
        <row r="63">
          <cell r="A63" t="str">
            <v/>
          </cell>
          <cell r="C63" t="str">
            <v/>
          </cell>
          <cell r="D63" t="str">
            <v/>
          </cell>
          <cell r="E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</row>
        <row r="64">
          <cell r="A64" t="str">
            <v/>
          </cell>
          <cell r="C64" t="str">
            <v/>
          </cell>
          <cell r="D64" t="str">
            <v/>
          </cell>
          <cell r="E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</row>
        <row r="65">
          <cell r="A65" t="str">
            <v/>
          </cell>
          <cell r="C65" t="str">
            <v/>
          </cell>
          <cell r="D65" t="str">
            <v/>
          </cell>
          <cell r="E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</row>
        <row r="66">
          <cell r="A66" t="str">
            <v/>
          </cell>
          <cell r="C66" t="str">
            <v/>
          </cell>
          <cell r="D66" t="str">
            <v/>
          </cell>
          <cell r="E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</row>
        <row r="67">
          <cell r="A67" t="str">
            <v/>
          </cell>
          <cell r="C67" t="str">
            <v/>
          </cell>
          <cell r="D67" t="str">
            <v/>
          </cell>
          <cell r="E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</row>
        <row r="68">
          <cell r="A68" t="str">
            <v/>
          </cell>
          <cell r="C68" t="str">
            <v/>
          </cell>
          <cell r="D68" t="str">
            <v/>
          </cell>
          <cell r="E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</row>
        <row r="69">
          <cell r="A69" t="str">
            <v/>
          </cell>
          <cell r="C69" t="str">
            <v/>
          </cell>
          <cell r="D69" t="str">
            <v/>
          </cell>
          <cell r="E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</row>
        <row r="70">
          <cell r="A70" t="str">
            <v/>
          </cell>
          <cell r="C70" t="str">
            <v/>
          </cell>
          <cell r="D70" t="str">
            <v/>
          </cell>
          <cell r="E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</row>
        <row r="71">
          <cell r="A71" t="str">
            <v/>
          </cell>
          <cell r="C71" t="str">
            <v/>
          </cell>
          <cell r="D71" t="str">
            <v/>
          </cell>
          <cell r="E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</row>
        <row r="72">
          <cell r="A72" t="str">
            <v/>
          </cell>
          <cell r="C72" t="str">
            <v/>
          </cell>
          <cell r="D72" t="str">
            <v/>
          </cell>
          <cell r="E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</row>
        <row r="73">
          <cell r="A73" t="str">
            <v/>
          </cell>
          <cell r="C73" t="str">
            <v/>
          </cell>
          <cell r="D73" t="str">
            <v/>
          </cell>
          <cell r="E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</row>
        <row r="74">
          <cell r="A74" t="str">
            <v/>
          </cell>
          <cell r="C74" t="str">
            <v/>
          </cell>
          <cell r="D74" t="str">
            <v/>
          </cell>
          <cell r="E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</row>
        <row r="75">
          <cell r="A75" t="str">
            <v/>
          </cell>
          <cell r="C75" t="str">
            <v/>
          </cell>
          <cell r="D75" t="str">
            <v/>
          </cell>
          <cell r="E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</row>
        <row r="76">
          <cell r="A76" t="str">
            <v/>
          </cell>
          <cell r="C76" t="str">
            <v/>
          </cell>
          <cell r="D76" t="str">
            <v/>
          </cell>
          <cell r="E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</row>
        <row r="77">
          <cell r="A77" t="str">
            <v/>
          </cell>
          <cell r="C77" t="str">
            <v/>
          </cell>
          <cell r="D77" t="str">
            <v/>
          </cell>
          <cell r="E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</row>
        <row r="78">
          <cell r="A78" t="str">
            <v/>
          </cell>
          <cell r="C78" t="str">
            <v/>
          </cell>
          <cell r="D78" t="str">
            <v/>
          </cell>
          <cell r="E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</row>
        <row r="79">
          <cell r="A79" t="str">
            <v/>
          </cell>
          <cell r="C79" t="str">
            <v/>
          </cell>
          <cell r="D79" t="str">
            <v/>
          </cell>
          <cell r="E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</row>
        <row r="80">
          <cell r="A80" t="str">
            <v/>
          </cell>
          <cell r="C80" t="str">
            <v/>
          </cell>
          <cell r="D80" t="str">
            <v/>
          </cell>
          <cell r="E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</row>
        <row r="81">
          <cell r="A81" t="str">
            <v/>
          </cell>
          <cell r="C81" t="str">
            <v/>
          </cell>
          <cell r="D81" t="str">
            <v/>
          </cell>
          <cell r="E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</row>
        <row r="82">
          <cell r="A82" t="str">
            <v/>
          </cell>
          <cell r="C82" t="str">
            <v/>
          </cell>
          <cell r="D82" t="str">
            <v/>
          </cell>
          <cell r="E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</row>
        <row r="83">
          <cell r="A83" t="str">
            <v/>
          </cell>
          <cell r="C83" t="str">
            <v/>
          </cell>
          <cell r="D83" t="str">
            <v/>
          </cell>
          <cell r="E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</row>
        <row r="84">
          <cell r="A84" t="str">
            <v/>
          </cell>
          <cell r="C84" t="str">
            <v/>
          </cell>
          <cell r="D84" t="str">
            <v/>
          </cell>
          <cell r="E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</row>
        <row r="85">
          <cell r="A85" t="str">
            <v/>
          </cell>
          <cell r="C85" t="str">
            <v/>
          </cell>
          <cell r="D85" t="str">
            <v/>
          </cell>
          <cell r="E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</row>
        <row r="86">
          <cell r="A86" t="str">
            <v/>
          </cell>
          <cell r="C86" t="str">
            <v/>
          </cell>
          <cell r="D86" t="str">
            <v/>
          </cell>
          <cell r="E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</row>
        <row r="87">
          <cell r="A87" t="str">
            <v/>
          </cell>
          <cell r="C87" t="str">
            <v/>
          </cell>
          <cell r="D87" t="str">
            <v/>
          </cell>
          <cell r="E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</row>
        <row r="88">
          <cell r="A88" t="str">
            <v/>
          </cell>
          <cell r="C88" t="str">
            <v/>
          </cell>
          <cell r="D88" t="str">
            <v/>
          </cell>
          <cell r="E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</row>
        <row r="89">
          <cell r="A89" t="str">
            <v/>
          </cell>
          <cell r="C89" t="str">
            <v/>
          </cell>
          <cell r="D89" t="str">
            <v/>
          </cell>
          <cell r="E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</row>
        <row r="90">
          <cell r="A90" t="str">
            <v/>
          </cell>
          <cell r="C90" t="str">
            <v/>
          </cell>
          <cell r="D90" t="str">
            <v/>
          </cell>
          <cell r="E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</row>
        <row r="91">
          <cell r="A91" t="str">
            <v/>
          </cell>
          <cell r="C91" t="str">
            <v/>
          </cell>
          <cell r="D91" t="str">
            <v/>
          </cell>
          <cell r="E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</row>
        <row r="92">
          <cell r="A92" t="str">
            <v/>
          </cell>
          <cell r="C92" t="str">
            <v/>
          </cell>
          <cell r="D92" t="str">
            <v/>
          </cell>
          <cell r="E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</row>
        <row r="93">
          <cell r="A93" t="str">
            <v/>
          </cell>
          <cell r="C93" t="str">
            <v/>
          </cell>
          <cell r="D93" t="str">
            <v/>
          </cell>
          <cell r="E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</row>
        <row r="94">
          <cell r="A94" t="str">
            <v/>
          </cell>
          <cell r="C94" t="str">
            <v/>
          </cell>
          <cell r="D94" t="str">
            <v/>
          </cell>
          <cell r="E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</row>
        <row r="95">
          <cell r="A95" t="str">
            <v/>
          </cell>
          <cell r="C95" t="str">
            <v/>
          </cell>
          <cell r="D95" t="str">
            <v/>
          </cell>
          <cell r="E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</row>
        <row r="96">
          <cell r="A96" t="str">
            <v/>
          </cell>
          <cell r="C96" t="str">
            <v/>
          </cell>
          <cell r="D96" t="str">
            <v/>
          </cell>
          <cell r="E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</row>
        <row r="97">
          <cell r="A97" t="str">
            <v/>
          </cell>
          <cell r="C97" t="str">
            <v/>
          </cell>
          <cell r="D97" t="str">
            <v/>
          </cell>
          <cell r="E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</row>
        <row r="98">
          <cell r="A98" t="str">
            <v/>
          </cell>
          <cell r="C98" t="str">
            <v/>
          </cell>
          <cell r="D98" t="str">
            <v/>
          </cell>
          <cell r="E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</row>
        <row r="99">
          <cell r="A99" t="str">
            <v/>
          </cell>
          <cell r="C99" t="str">
            <v/>
          </cell>
          <cell r="D99" t="str">
            <v/>
          </cell>
          <cell r="E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</row>
        <row r="100">
          <cell r="A100" t="str">
            <v/>
          </cell>
          <cell r="C100" t="str">
            <v/>
          </cell>
          <cell r="D100" t="str">
            <v/>
          </cell>
          <cell r="E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</row>
        <row r="101">
          <cell r="A101" t="str">
            <v/>
          </cell>
          <cell r="C101" t="str">
            <v/>
          </cell>
          <cell r="D101" t="str">
            <v/>
          </cell>
          <cell r="E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</row>
        <row r="102">
          <cell r="A102" t="str">
            <v/>
          </cell>
          <cell r="C102" t="str">
            <v/>
          </cell>
          <cell r="D102" t="str">
            <v/>
          </cell>
          <cell r="E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</row>
        <row r="103">
          <cell r="A103" t="str">
            <v/>
          </cell>
          <cell r="C103" t="str">
            <v/>
          </cell>
          <cell r="D103" t="str">
            <v/>
          </cell>
          <cell r="E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</row>
        <row r="104">
          <cell r="A104" t="str">
            <v/>
          </cell>
          <cell r="C104" t="str">
            <v/>
          </cell>
          <cell r="D104" t="str">
            <v/>
          </cell>
          <cell r="E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</row>
        <row r="105">
          <cell r="A105" t="str">
            <v/>
          </cell>
          <cell r="C105" t="str">
            <v/>
          </cell>
          <cell r="D105" t="str">
            <v/>
          </cell>
          <cell r="E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</row>
        <row r="106">
          <cell r="A106" t="str">
            <v/>
          </cell>
          <cell r="C106" t="str">
            <v/>
          </cell>
          <cell r="D106" t="str">
            <v/>
          </cell>
          <cell r="E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</row>
        <row r="107">
          <cell r="A107" t="str">
            <v/>
          </cell>
          <cell r="C107" t="str">
            <v/>
          </cell>
          <cell r="D107" t="str">
            <v/>
          </cell>
          <cell r="E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</row>
        <row r="108">
          <cell r="A108" t="str">
            <v/>
          </cell>
          <cell r="C108" t="str">
            <v/>
          </cell>
          <cell r="D108" t="str">
            <v/>
          </cell>
          <cell r="E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</row>
        <row r="109">
          <cell r="A109" t="str">
            <v/>
          </cell>
          <cell r="C109" t="str">
            <v/>
          </cell>
          <cell r="D109" t="str">
            <v/>
          </cell>
          <cell r="E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</row>
        <row r="110">
          <cell r="A110" t="str">
            <v/>
          </cell>
          <cell r="C110" t="str">
            <v/>
          </cell>
          <cell r="D110" t="str">
            <v/>
          </cell>
          <cell r="E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</row>
        <row r="111">
          <cell r="A111" t="str">
            <v/>
          </cell>
          <cell r="C111" t="str">
            <v/>
          </cell>
          <cell r="D111" t="str">
            <v/>
          </cell>
          <cell r="E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</row>
        <row r="112">
          <cell r="A112" t="str">
            <v/>
          </cell>
          <cell r="C112" t="str">
            <v/>
          </cell>
          <cell r="D112" t="str">
            <v/>
          </cell>
          <cell r="E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</row>
        <row r="113">
          <cell r="A113" t="str">
            <v/>
          </cell>
          <cell r="C113" t="str">
            <v/>
          </cell>
          <cell r="D113" t="str">
            <v/>
          </cell>
          <cell r="E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</row>
        <row r="114">
          <cell r="A114" t="str">
            <v/>
          </cell>
          <cell r="C114" t="str">
            <v/>
          </cell>
          <cell r="D114" t="str">
            <v/>
          </cell>
          <cell r="E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</row>
        <row r="115">
          <cell r="A115" t="str">
            <v/>
          </cell>
          <cell r="C115" t="str">
            <v/>
          </cell>
          <cell r="D115" t="str">
            <v/>
          </cell>
          <cell r="E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</row>
        <row r="116">
          <cell r="A116" t="str">
            <v/>
          </cell>
          <cell r="C116" t="str">
            <v/>
          </cell>
          <cell r="D116" t="str">
            <v/>
          </cell>
          <cell r="E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</row>
        <row r="117">
          <cell r="A117" t="str">
            <v/>
          </cell>
          <cell r="C117" t="str">
            <v/>
          </cell>
          <cell r="D117" t="str">
            <v/>
          </cell>
          <cell r="E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</row>
        <row r="118">
          <cell r="A118" t="str">
            <v/>
          </cell>
          <cell r="C118" t="str">
            <v/>
          </cell>
          <cell r="D118" t="str">
            <v/>
          </cell>
          <cell r="E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</row>
        <row r="119">
          <cell r="A119" t="str">
            <v/>
          </cell>
          <cell r="C119" t="str">
            <v/>
          </cell>
          <cell r="D119" t="str">
            <v/>
          </cell>
          <cell r="E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</row>
        <row r="120">
          <cell r="A120" t="str">
            <v/>
          </cell>
          <cell r="C120" t="str">
            <v/>
          </cell>
          <cell r="D120" t="str">
            <v/>
          </cell>
          <cell r="E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</row>
        <row r="121">
          <cell r="A121" t="str">
            <v/>
          </cell>
          <cell r="C121" t="str">
            <v/>
          </cell>
          <cell r="D121" t="str">
            <v/>
          </cell>
          <cell r="E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</row>
        <row r="122">
          <cell r="A122" t="str">
            <v/>
          </cell>
          <cell r="C122" t="str">
            <v/>
          </cell>
          <cell r="D122" t="str">
            <v/>
          </cell>
          <cell r="E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</row>
        <row r="123">
          <cell r="A123" t="str">
            <v/>
          </cell>
          <cell r="C123" t="str">
            <v/>
          </cell>
          <cell r="D123" t="str">
            <v/>
          </cell>
          <cell r="E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</row>
        <row r="124">
          <cell r="A124" t="str">
            <v/>
          </cell>
          <cell r="C124" t="str">
            <v/>
          </cell>
          <cell r="D124" t="str">
            <v/>
          </cell>
          <cell r="E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</row>
        <row r="125">
          <cell r="A125" t="str">
            <v/>
          </cell>
          <cell r="C125" t="str">
            <v/>
          </cell>
          <cell r="D125" t="str">
            <v/>
          </cell>
          <cell r="E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</row>
        <row r="126">
          <cell r="A126" t="str">
            <v/>
          </cell>
          <cell r="C126" t="str">
            <v/>
          </cell>
          <cell r="D126" t="str">
            <v/>
          </cell>
          <cell r="E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</row>
        <row r="127">
          <cell r="A127" t="str">
            <v/>
          </cell>
          <cell r="C127" t="str">
            <v/>
          </cell>
          <cell r="D127" t="str">
            <v/>
          </cell>
          <cell r="E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  <cell r="R127" t="str">
            <v/>
          </cell>
        </row>
        <row r="128">
          <cell r="A128" t="str">
            <v/>
          </cell>
          <cell r="C128" t="str">
            <v/>
          </cell>
          <cell r="D128" t="str">
            <v/>
          </cell>
          <cell r="E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</row>
        <row r="129">
          <cell r="A129" t="str">
            <v/>
          </cell>
          <cell r="C129" t="str">
            <v/>
          </cell>
          <cell r="D129" t="str">
            <v/>
          </cell>
          <cell r="E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</row>
        <row r="130">
          <cell r="A130" t="str">
            <v/>
          </cell>
          <cell r="C130" t="str">
            <v/>
          </cell>
          <cell r="D130" t="str">
            <v/>
          </cell>
          <cell r="E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</row>
        <row r="131">
          <cell r="A131" t="str">
            <v/>
          </cell>
          <cell r="C131" t="str">
            <v/>
          </cell>
          <cell r="D131" t="str">
            <v/>
          </cell>
          <cell r="E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</row>
        <row r="132">
          <cell r="A132" t="str">
            <v/>
          </cell>
          <cell r="C132" t="str">
            <v/>
          </cell>
          <cell r="D132" t="str">
            <v/>
          </cell>
          <cell r="E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</row>
        <row r="133">
          <cell r="A133" t="str">
            <v/>
          </cell>
          <cell r="C133" t="str">
            <v/>
          </cell>
          <cell r="D133" t="str">
            <v/>
          </cell>
          <cell r="E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</row>
        <row r="134">
          <cell r="A134" t="str">
            <v/>
          </cell>
          <cell r="C134" t="str">
            <v/>
          </cell>
          <cell r="D134" t="str">
            <v/>
          </cell>
          <cell r="E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</row>
        <row r="135">
          <cell r="A135" t="str">
            <v/>
          </cell>
          <cell r="C135" t="str">
            <v/>
          </cell>
          <cell r="D135" t="str">
            <v/>
          </cell>
          <cell r="E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N135" t="str">
            <v/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</row>
        <row r="136">
          <cell r="A136" t="str">
            <v/>
          </cell>
          <cell r="C136" t="str">
            <v/>
          </cell>
          <cell r="D136" t="str">
            <v/>
          </cell>
          <cell r="E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</row>
        <row r="137">
          <cell r="A137" t="str">
            <v/>
          </cell>
          <cell r="C137" t="str">
            <v/>
          </cell>
          <cell r="D137" t="str">
            <v/>
          </cell>
          <cell r="E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</row>
        <row r="138">
          <cell r="A138" t="str">
            <v/>
          </cell>
          <cell r="C138" t="str">
            <v/>
          </cell>
          <cell r="D138" t="str">
            <v/>
          </cell>
          <cell r="E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</row>
        <row r="139">
          <cell r="A139" t="str">
            <v/>
          </cell>
          <cell r="C139" t="str">
            <v/>
          </cell>
          <cell r="D139" t="str">
            <v/>
          </cell>
          <cell r="E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</row>
        <row r="140">
          <cell r="A140" t="str">
            <v/>
          </cell>
          <cell r="C140" t="str">
            <v/>
          </cell>
          <cell r="D140" t="str">
            <v/>
          </cell>
          <cell r="E140" t="str">
            <v/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  <cell r="N140" t="str">
            <v/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</row>
        <row r="141">
          <cell r="A141" t="str">
            <v/>
          </cell>
          <cell r="C141" t="str">
            <v/>
          </cell>
          <cell r="D141" t="str">
            <v/>
          </cell>
          <cell r="E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</row>
        <row r="142">
          <cell r="A142" t="str">
            <v/>
          </cell>
          <cell r="C142" t="str">
            <v/>
          </cell>
          <cell r="D142" t="str">
            <v/>
          </cell>
          <cell r="E142" t="str">
            <v/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  <cell r="R142" t="str">
            <v/>
          </cell>
        </row>
        <row r="143">
          <cell r="A143" t="str">
            <v/>
          </cell>
          <cell r="C143" t="str">
            <v/>
          </cell>
          <cell r="D143" t="str">
            <v/>
          </cell>
          <cell r="E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</row>
        <row r="144">
          <cell r="A144" t="str">
            <v/>
          </cell>
          <cell r="C144" t="str">
            <v/>
          </cell>
          <cell r="D144" t="str">
            <v/>
          </cell>
          <cell r="E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</row>
        <row r="145">
          <cell r="A145" t="str">
            <v/>
          </cell>
          <cell r="C145" t="str">
            <v/>
          </cell>
          <cell r="D145" t="str">
            <v/>
          </cell>
          <cell r="E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/>
          </cell>
          <cell r="K145" t="str">
            <v/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  <cell r="R145" t="str">
            <v/>
          </cell>
        </row>
        <row r="146">
          <cell r="A146" t="str">
            <v/>
          </cell>
          <cell r="C146" t="str">
            <v/>
          </cell>
          <cell r="D146" t="str">
            <v/>
          </cell>
          <cell r="E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/>
          </cell>
          <cell r="K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</row>
        <row r="147">
          <cell r="A147" t="str">
            <v/>
          </cell>
          <cell r="C147" t="str">
            <v/>
          </cell>
          <cell r="D147" t="str">
            <v/>
          </cell>
          <cell r="E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</row>
        <row r="148">
          <cell r="A148" t="str">
            <v/>
          </cell>
          <cell r="C148" t="str">
            <v/>
          </cell>
          <cell r="D148" t="str">
            <v/>
          </cell>
          <cell r="E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</row>
        <row r="149">
          <cell r="A149" t="str">
            <v/>
          </cell>
          <cell r="C149" t="str">
            <v/>
          </cell>
          <cell r="D149" t="str">
            <v/>
          </cell>
          <cell r="E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N149" t="str">
            <v/>
          </cell>
          <cell r="O149" t="str">
            <v/>
          </cell>
          <cell r="P149" t="str">
            <v/>
          </cell>
          <cell r="Q149" t="str">
            <v/>
          </cell>
          <cell r="R149" t="str">
            <v/>
          </cell>
        </row>
        <row r="150">
          <cell r="A150" t="str">
            <v/>
          </cell>
          <cell r="C150" t="str">
            <v/>
          </cell>
          <cell r="D150" t="str">
            <v/>
          </cell>
          <cell r="E150" t="str">
            <v/>
          </cell>
          <cell r="G150" t="str">
            <v/>
          </cell>
          <cell r="H150" t="str">
            <v/>
          </cell>
          <cell r="I150" t="str">
            <v/>
          </cell>
          <cell r="J150" t="str">
            <v/>
          </cell>
          <cell r="K150" t="str">
            <v/>
          </cell>
          <cell r="N150" t="str">
            <v/>
          </cell>
          <cell r="O150" t="str">
            <v/>
          </cell>
          <cell r="P150" t="str">
            <v/>
          </cell>
          <cell r="Q150" t="str">
            <v/>
          </cell>
          <cell r="R150" t="str">
            <v/>
          </cell>
        </row>
        <row r="151">
          <cell r="A151" t="str">
            <v/>
          </cell>
          <cell r="C151" t="str">
            <v/>
          </cell>
          <cell r="D151" t="str">
            <v/>
          </cell>
          <cell r="E151" t="str">
            <v/>
          </cell>
          <cell r="G151" t="str">
            <v/>
          </cell>
          <cell r="H151" t="str">
            <v/>
          </cell>
          <cell r="I151" t="str">
            <v/>
          </cell>
          <cell r="J151" t="str">
            <v/>
          </cell>
          <cell r="K151" t="str">
            <v/>
          </cell>
          <cell r="N151" t="str">
            <v/>
          </cell>
          <cell r="O151" t="str">
            <v/>
          </cell>
          <cell r="P151" t="str">
            <v/>
          </cell>
          <cell r="Q151" t="str">
            <v/>
          </cell>
          <cell r="R151" t="str">
            <v/>
          </cell>
        </row>
        <row r="152">
          <cell r="A152" t="str">
            <v/>
          </cell>
          <cell r="C152" t="str">
            <v/>
          </cell>
          <cell r="D152" t="str">
            <v/>
          </cell>
          <cell r="E152" t="str">
            <v/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N152" t="str">
            <v/>
          </cell>
          <cell r="O152" t="str">
            <v/>
          </cell>
          <cell r="P152" t="str">
            <v/>
          </cell>
          <cell r="Q152" t="str">
            <v/>
          </cell>
          <cell r="R152" t="str">
            <v/>
          </cell>
        </row>
        <row r="153">
          <cell r="A153" t="str">
            <v/>
          </cell>
          <cell r="C153" t="str">
            <v/>
          </cell>
          <cell r="D153" t="str">
            <v/>
          </cell>
          <cell r="E153" t="str">
            <v/>
          </cell>
          <cell r="G153" t="str">
            <v/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N153" t="str">
            <v/>
          </cell>
          <cell r="O153" t="str">
            <v/>
          </cell>
          <cell r="P153" t="str">
            <v/>
          </cell>
          <cell r="Q153" t="str">
            <v/>
          </cell>
          <cell r="R153" t="str">
            <v/>
          </cell>
        </row>
        <row r="154">
          <cell r="A154" t="str">
            <v/>
          </cell>
          <cell r="C154" t="str">
            <v/>
          </cell>
          <cell r="D154" t="str">
            <v/>
          </cell>
          <cell r="E154" t="str">
            <v/>
          </cell>
          <cell r="G154" t="str">
            <v/>
          </cell>
          <cell r="H154" t="str">
            <v/>
          </cell>
          <cell r="I154" t="str">
            <v/>
          </cell>
          <cell r="J154" t="str">
            <v/>
          </cell>
          <cell r="K154" t="str">
            <v/>
          </cell>
          <cell r="N154" t="str">
            <v/>
          </cell>
          <cell r="O154" t="str">
            <v/>
          </cell>
          <cell r="P154" t="str">
            <v/>
          </cell>
          <cell r="Q154" t="str">
            <v/>
          </cell>
          <cell r="R154" t="str">
            <v/>
          </cell>
        </row>
        <row r="155">
          <cell r="A155" t="str">
            <v/>
          </cell>
          <cell r="C155" t="str">
            <v/>
          </cell>
          <cell r="D155" t="str">
            <v/>
          </cell>
          <cell r="E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</row>
        <row r="156">
          <cell r="A156" t="str">
            <v/>
          </cell>
          <cell r="C156" t="str">
            <v/>
          </cell>
          <cell r="D156" t="str">
            <v/>
          </cell>
          <cell r="E156" t="str">
            <v/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/>
          </cell>
          <cell r="N156" t="str">
            <v/>
          </cell>
          <cell r="O156" t="str">
            <v/>
          </cell>
          <cell r="P156" t="str">
            <v/>
          </cell>
          <cell r="Q156" t="str">
            <v/>
          </cell>
          <cell r="R156" t="str">
            <v/>
          </cell>
        </row>
        <row r="157">
          <cell r="A157" t="str">
            <v/>
          </cell>
          <cell r="C157" t="str">
            <v/>
          </cell>
          <cell r="D157" t="str">
            <v/>
          </cell>
          <cell r="E157" t="str">
            <v/>
          </cell>
          <cell r="G157" t="str">
            <v/>
          </cell>
          <cell r="H157" t="str">
            <v/>
          </cell>
          <cell r="I157" t="str">
            <v/>
          </cell>
          <cell r="J157" t="str">
            <v/>
          </cell>
          <cell r="K157" t="str">
            <v/>
          </cell>
          <cell r="N157" t="str">
            <v/>
          </cell>
          <cell r="O157" t="str">
            <v/>
          </cell>
          <cell r="P157" t="str">
            <v/>
          </cell>
          <cell r="Q157" t="str">
            <v/>
          </cell>
          <cell r="R157" t="str">
            <v/>
          </cell>
        </row>
        <row r="158">
          <cell r="A158" t="str">
            <v/>
          </cell>
          <cell r="C158" t="str">
            <v/>
          </cell>
          <cell r="D158" t="str">
            <v/>
          </cell>
          <cell r="E158" t="str">
            <v/>
          </cell>
          <cell r="G158" t="str">
            <v/>
          </cell>
          <cell r="H158" t="str">
            <v/>
          </cell>
          <cell r="I158" t="str">
            <v/>
          </cell>
          <cell r="J158" t="str">
            <v/>
          </cell>
          <cell r="K158" t="str">
            <v/>
          </cell>
          <cell r="N158" t="str">
            <v/>
          </cell>
          <cell r="O158" t="str">
            <v/>
          </cell>
          <cell r="P158" t="str">
            <v/>
          </cell>
          <cell r="Q158" t="str">
            <v/>
          </cell>
          <cell r="R158" t="str">
            <v/>
          </cell>
        </row>
        <row r="159">
          <cell r="A159" t="str">
            <v/>
          </cell>
          <cell r="C159" t="str">
            <v/>
          </cell>
          <cell r="D159" t="str">
            <v/>
          </cell>
          <cell r="E159" t="str">
            <v/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/>
          </cell>
          <cell r="N159" t="str">
            <v/>
          </cell>
          <cell r="O159" t="str">
            <v/>
          </cell>
          <cell r="P159" t="str">
            <v/>
          </cell>
          <cell r="Q159" t="str">
            <v/>
          </cell>
          <cell r="R159" t="str">
            <v/>
          </cell>
        </row>
        <row r="160">
          <cell r="A160" t="str">
            <v/>
          </cell>
          <cell r="C160" t="str">
            <v/>
          </cell>
          <cell r="D160" t="str">
            <v/>
          </cell>
          <cell r="E160" t="str">
            <v/>
          </cell>
          <cell r="G160" t="str">
            <v/>
          </cell>
          <cell r="H160" t="str">
            <v/>
          </cell>
          <cell r="I160" t="str">
            <v/>
          </cell>
          <cell r="J160" t="str">
            <v/>
          </cell>
          <cell r="K160" t="str">
            <v/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</row>
        <row r="161">
          <cell r="A161" t="str">
            <v/>
          </cell>
          <cell r="C161" t="str">
            <v/>
          </cell>
          <cell r="D161" t="str">
            <v/>
          </cell>
          <cell r="E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</row>
        <row r="162">
          <cell r="A162" t="str">
            <v/>
          </cell>
          <cell r="C162" t="str">
            <v/>
          </cell>
          <cell r="D162" t="str">
            <v/>
          </cell>
          <cell r="E162" t="str">
            <v/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  <cell r="K162" t="str">
            <v/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  <cell r="R162" t="str">
            <v/>
          </cell>
        </row>
        <row r="163">
          <cell r="A163" t="str">
            <v/>
          </cell>
          <cell r="C163" t="str">
            <v/>
          </cell>
          <cell r="D163" t="str">
            <v/>
          </cell>
          <cell r="E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N163" t="str">
            <v/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</row>
        <row r="164">
          <cell r="A164" t="str">
            <v/>
          </cell>
          <cell r="C164" t="str">
            <v/>
          </cell>
          <cell r="D164" t="str">
            <v/>
          </cell>
          <cell r="E164" t="str">
            <v/>
          </cell>
          <cell r="G164" t="str">
            <v/>
          </cell>
          <cell r="H164" t="str">
            <v/>
          </cell>
          <cell r="I164" t="str">
            <v/>
          </cell>
          <cell r="J164" t="str">
            <v/>
          </cell>
          <cell r="K164" t="str">
            <v/>
          </cell>
          <cell r="N164" t="str">
            <v/>
          </cell>
          <cell r="O164" t="str">
            <v/>
          </cell>
          <cell r="P164" t="str">
            <v/>
          </cell>
          <cell r="Q164" t="str">
            <v/>
          </cell>
          <cell r="R164" t="str">
            <v/>
          </cell>
        </row>
        <row r="165">
          <cell r="A165" t="str">
            <v/>
          </cell>
          <cell r="C165" t="str">
            <v/>
          </cell>
          <cell r="D165" t="str">
            <v/>
          </cell>
          <cell r="E165" t="str">
            <v/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N165" t="str">
            <v/>
          </cell>
          <cell r="O165" t="str">
            <v/>
          </cell>
          <cell r="P165" t="str">
            <v/>
          </cell>
          <cell r="Q165" t="str">
            <v/>
          </cell>
          <cell r="R165" t="str">
            <v/>
          </cell>
        </row>
        <row r="166">
          <cell r="A166" t="str">
            <v/>
          </cell>
          <cell r="C166" t="str">
            <v/>
          </cell>
          <cell r="D166" t="str">
            <v/>
          </cell>
          <cell r="E166" t="str">
            <v/>
          </cell>
          <cell r="G166" t="str">
            <v/>
          </cell>
          <cell r="H166" t="str">
            <v/>
          </cell>
          <cell r="I166" t="str">
            <v/>
          </cell>
          <cell r="J166" t="str">
            <v/>
          </cell>
          <cell r="K166" t="str">
            <v/>
          </cell>
          <cell r="N166" t="str">
            <v/>
          </cell>
          <cell r="O166" t="str">
            <v/>
          </cell>
          <cell r="P166" t="str">
            <v/>
          </cell>
          <cell r="Q166" t="str">
            <v/>
          </cell>
          <cell r="R166" t="str">
            <v/>
          </cell>
        </row>
        <row r="167">
          <cell r="A167" t="str">
            <v/>
          </cell>
          <cell r="C167" t="str">
            <v/>
          </cell>
          <cell r="D167" t="str">
            <v/>
          </cell>
          <cell r="E167" t="str">
            <v/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N167" t="str">
            <v/>
          </cell>
          <cell r="O167" t="str">
            <v/>
          </cell>
          <cell r="P167" t="str">
            <v/>
          </cell>
          <cell r="Q167" t="str">
            <v/>
          </cell>
          <cell r="R167" t="str">
            <v/>
          </cell>
        </row>
        <row r="168">
          <cell r="A168" t="str">
            <v/>
          </cell>
          <cell r="C168" t="str">
            <v/>
          </cell>
          <cell r="D168" t="str">
            <v/>
          </cell>
          <cell r="E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</row>
        <row r="169">
          <cell r="A169" t="str">
            <v/>
          </cell>
          <cell r="C169" t="str">
            <v/>
          </cell>
          <cell r="D169" t="str">
            <v/>
          </cell>
          <cell r="E169" t="str">
            <v/>
          </cell>
          <cell r="G169" t="str">
            <v/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N169" t="str">
            <v/>
          </cell>
          <cell r="O169" t="str">
            <v/>
          </cell>
          <cell r="P169" t="str">
            <v/>
          </cell>
          <cell r="Q169" t="str">
            <v/>
          </cell>
          <cell r="R169" t="str">
            <v/>
          </cell>
        </row>
        <row r="170">
          <cell r="A170" t="str">
            <v/>
          </cell>
          <cell r="C170" t="str">
            <v/>
          </cell>
          <cell r="D170" t="str">
            <v/>
          </cell>
          <cell r="E170" t="str">
            <v/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/>
          </cell>
          <cell r="N170" t="str">
            <v/>
          </cell>
          <cell r="O170" t="str">
            <v/>
          </cell>
          <cell r="P170" t="str">
            <v/>
          </cell>
          <cell r="Q170" t="str">
            <v/>
          </cell>
          <cell r="R170" t="str">
            <v/>
          </cell>
        </row>
        <row r="171">
          <cell r="A171" t="str">
            <v/>
          </cell>
          <cell r="C171" t="str">
            <v/>
          </cell>
          <cell r="D171" t="str">
            <v/>
          </cell>
          <cell r="E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</row>
        <row r="172">
          <cell r="A172" t="str">
            <v/>
          </cell>
          <cell r="C172" t="str">
            <v/>
          </cell>
          <cell r="D172" t="str">
            <v/>
          </cell>
          <cell r="E172" t="str">
            <v/>
          </cell>
          <cell r="G172" t="str">
            <v/>
          </cell>
          <cell r="H172" t="str">
            <v/>
          </cell>
          <cell r="I172" t="str">
            <v/>
          </cell>
          <cell r="J172" t="str">
            <v/>
          </cell>
          <cell r="K172" t="str">
            <v/>
          </cell>
          <cell r="N172" t="str">
            <v/>
          </cell>
          <cell r="O172" t="str">
            <v/>
          </cell>
          <cell r="P172" t="str">
            <v/>
          </cell>
          <cell r="Q172" t="str">
            <v/>
          </cell>
          <cell r="R172" t="str">
            <v/>
          </cell>
        </row>
        <row r="173">
          <cell r="A173" t="str">
            <v/>
          </cell>
          <cell r="C173" t="str">
            <v/>
          </cell>
          <cell r="D173" t="str">
            <v/>
          </cell>
          <cell r="E173" t="str">
            <v/>
          </cell>
          <cell r="G173" t="str">
            <v/>
          </cell>
          <cell r="H173" t="str">
            <v/>
          </cell>
          <cell r="I173" t="str">
            <v/>
          </cell>
          <cell r="J173" t="str">
            <v/>
          </cell>
          <cell r="K173" t="str">
            <v/>
          </cell>
          <cell r="N173" t="str">
            <v/>
          </cell>
          <cell r="O173" t="str">
            <v/>
          </cell>
          <cell r="P173" t="str">
            <v/>
          </cell>
          <cell r="Q173" t="str">
            <v/>
          </cell>
          <cell r="R173" t="str">
            <v/>
          </cell>
        </row>
        <row r="174">
          <cell r="A174" t="str">
            <v/>
          </cell>
          <cell r="C174" t="str">
            <v/>
          </cell>
          <cell r="D174" t="str">
            <v/>
          </cell>
          <cell r="E174" t="str">
            <v/>
          </cell>
          <cell r="G174" t="str">
            <v/>
          </cell>
          <cell r="H174" t="str">
            <v/>
          </cell>
          <cell r="I174" t="str">
            <v/>
          </cell>
          <cell r="J174" t="str">
            <v/>
          </cell>
          <cell r="K174" t="str">
            <v/>
          </cell>
          <cell r="N174" t="str">
            <v/>
          </cell>
          <cell r="O174" t="str">
            <v/>
          </cell>
          <cell r="P174" t="str">
            <v/>
          </cell>
          <cell r="Q174" t="str">
            <v/>
          </cell>
          <cell r="R174" t="str">
            <v/>
          </cell>
        </row>
        <row r="175">
          <cell r="A175" t="str">
            <v/>
          </cell>
          <cell r="C175" t="str">
            <v/>
          </cell>
          <cell r="D175" t="str">
            <v/>
          </cell>
          <cell r="E175" t="str">
            <v/>
          </cell>
          <cell r="G175" t="str">
            <v/>
          </cell>
          <cell r="H175" t="str">
            <v/>
          </cell>
          <cell r="I175" t="str">
            <v/>
          </cell>
          <cell r="J175" t="str">
            <v/>
          </cell>
          <cell r="K175" t="str">
            <v/>
          </cell>
          <cell r="N175" t="str">
            <v/>
          </cell>
          <cell r="O175" t="str">
            <v/>
          </cell>
          <cell r="P175" t="str">
            <v/>
          </cell>
          <cell r="Q175" t="str">
            <v/>
          </cell>
          <cell r="R175" t="str">
            <v/>
          </cell>
        </row>
        <row r="176">
          <cell r="A176" t="str">
            <v/>
          </cell>
          <cell r="C176" t="str">
            <v/>
          </cell>
          <cell r="D176" t="str">
            <v/>
          </cell>
          <cell r="E176" t="str">
            <v/>
          </cell>
          <cell r="G176" t="str">
            <v/>
          </cell>
          <cell r="H176" t="str">
            <v/>
          </cell>
          <cell r="I176" t="str">
            <v/>
          </cell>
          <cell r="J176" t="str">
            <v/>
          </cell>
          <cell r="K176" t="str">
            <v/>
          </cell>
          <cell r="N176" t="str">
            <v/>
          </cell>
          <cell r="O176" t="str">
            <v/>
          </cell>
          <cell r="P176" t="str">
            <v/>
          </cell>
          <cell r="Q176" t="str">
            <v/>
          </cell>
          <cell r="R176" t="str">
            <v/>
          </cell>
        </row>
        <row r="177">
          <cell r="A177" t="str">
            <v/>
          </cell>
          <cell r="C177" t="str">
            <v/>
          </cell>
          <cell r="D177" t="str">
            <v/>
          </cell>
          <cell r="E177" t="str">
            <v/>
          </cell>
          <cell r="G177" t="str">
            <v/>
          </cell>
          <cell r="H177" t="str">
            <v/>
          </cell>
          <cell r="I177" t="str">
            <v/>
          </cell>
          <cell r="J177" t="str">
            <v/>
          </cell>
          <cell r="K177" t="str">
            <v/>
          </cell>
          <cell r="N177" t="str">
            <v/>
          </cell>
          <cell r="O177" t="str">
            <v/>
          </cell>
          <cell r="P177" t="str">
            <v/>
          </cell>
          <cell r="Q177" t="str">
            <v/>
          </cell>
          <cell r="R177" t="str">
            <v/>
          </cell>
        </row>
        <row r="178">
          <cell r="A178" t="str">
            <v/>
          </cell>
          <cell r="C178" t="str">
            <v/>
          </cell>
          <cell r="D178" t="str">
            <v/>
          </cell>
          <cell r="E178" t="str">
            <v/>
          </cell>
          <cell r="G178" t="str">
            <v/>
          </cell>
          <cell r="H178" t="str">
            <v/>
          </cell>
          <cell r="I178" t="str">
            <v/>
          </cell>
          <cell r="J178" t="str">
            <v/>
          </cell>
          <cell r="K178" t="str">
            <v/>
          </cell>
          <cell r="N178" t="str">
            <v/>
          </cell>
          <cell r="O178" t="str">
            <v/>
          </cell>
          <cell r="P178" t="str">
            <v/>
          </cell>
          <cell r="Q178" t="str">
            <v/>
          </cell>
          <cell r="R178" t="str">
            <v/>
          </cell>
        </row>
        <row r="179">
          <cell r="A179" t="str">
            <v/>
          </cell>
          <cell r="C179" t="str">
            <v/>
          </cell>
          <cell r="D179" t="str">
            <v/>
          </cell>
          <cell r="E179" t="str">
            <v/>
          </cell>
          <cell r="G179" t="str">
            <v/>
          </cell>
          <cell r="H179" t="str">
            <v/>
          </cell>
          <cell r="I179" t="str">
            <v/>
          </cell>
          <cell r="J179" t="str">
            <v/>
          </cell>
          <cell r="K179" t="str">
            <v/>
          </cell>
          <cell r="N179" t="str">
            <v/>
          </cell>
          <cell r="O179" t="str">
            <v/>
          </cell>
          <cell r="P179" t="str">
            <v/>
          </cell>
          <cell r="Q179" t="str">
            <v/>
          </cell>
          <cell r="R179" t="str">
            <v/>
          </cell>
        </row>
        <row r="180">
          <cell r="A180" t="str">
            <v/>
          </cell>
          <cell r="C180" t="str">
            <v/>
          </cell>
          <cell r="D180" t="str">
            <v/>
          </cell>
          <cell r="E180" t="str">
            <v/>
          </cell>
          <cell r="G180" t="str">
            <v/>
          </cell>
          <cell r="H180" t="str">
            <v/>
          </cell>
          <cell r="I180" t="str">
            <v/>
          </cell>
          <cell r="J180" t="str">
            <v/>
          </cell>
          <cell r="K180" t="str">
            <v/>
          </cell>
          <cell r="N180" t="str">
            <v/>
          </cell>
          <cell r="O180" t="str">
            <v/>
          </cell>
          <cell r="P180" t="str">
            <v/>
          </cell>
          <cell r="Q180" t="str">
            <v/>
          </cell>
          <cell r="R180" t="str">
            <v/>
          </cell>
        </row>
        <row r="181">
          <cell r="A181" t="str">
            <v/>
          </cell>
          <cell r="C181" t="str">
            <v/>
          </cell>
          <cell r="D181" t="str">
            <v/>
          </cell>
          <cell r="E181" t="str">
            <v/>
          </cell>
          <cell r="G181" t="str">
            <v/>
          </cell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N181" t="str">
            <v/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</row>
        <row r="182">
          <cell r="A182" t="str">
            <v/>
          </cell>
          <cell r="C182" t="str">
            <v/>
          </cell>
          <cell r="D182" t="str">
            <v/>
          </cell>
          <cell r="E182" t="str">
            <v/>
          </cell>
          <cell r="G182" t="str">
            <v/>
          </cell>
          <cell r="H182" t="str">
            <v/>
          </cell>
          <cell r="I182" t="str">
            <v/>
          </cell>
          <cell r="J182" t="str">
            <v/>
          </cell>
          <cell r="K182" t="str">
            <v/>
          </cell>
          <cell r="N182" t="str">
            <v/>
          </cell>
          <cell r="O182" t="str">
            <v/>
          </cell>
          <cell r="P182" t="str">
            <v/>
          </cell>
          <cell r="Q182" t="str">
            <v/>
          </cell>
          <cell r="R182" t="str">
            <v/>
          </cell>
        </row>
        <row r="183">
          <cell r="A183" t="str">
            <v/>
          </cell>
          <cell r="C183" t="str">
            <v/>
          </cell>
          <cell r="D183" t="str">
            <v/>
          </cell>
          <cell r="E183" t="str">
            <v/>
          </cell>
          <cell r="G183" t="str">
            <v/>
          </cell>
          <cell r="H183" t="str">
            <v/>
          </cell>
          <cell r="I183" t="str">
            <v/>
          </cell>
          <cell r="J183" t="str">
            <v/>
          </cell>
          <cell r="K183" t="str">
            <v/>
          </cell>
          <cell r="N183" t="str">
            <v/>
          </cell>
          <cell r="O183" t="str">
            <v/>
          </cell>
          <cell r="P183" t="str">
            <v/>
          </cell>
          <cell r="Q183" t="str">
            <v/>
          </cell>
          <cell r="R183" t="str">
            <v/>
          </cell>
        </row>
        <row r="184">
          <cell r="A184" t="str">
            <v/>
          </cell>
          <cell r="C184" t="str">
            <v/>
          </cell>
          <cell r="D184" t="str">
            <v/>
          </cell>
          <cell r="E184" t="str">
            <v/>
          </cell>
          <cell r="G184" t="str">
            <v/>
          </cell>
          <cell r="H184" t="str">
            <v/>
          </cell>
          <cell r="I184" t="str">
            <v/>
          </cell>
          <cell r="J184" t="str">
            <v/>
          </cell>
          <cell r="K184" t="str">
            <v/>
          </cell>
          <cell r="N184" t="str">
            <v/>
          </cell>
          <cell r="O184" t="str">
            <v/>
          </cell>
          <cell r="P184" t="str">
            <v/>
          </cell>
          <cell r="Q184" t="str">
            <v/>
          </cell>
          <cell r="R184" t="str">
            <v/>
          </cell>
        </row>
        <row r="185">
          <cell r="A185" t="str">
            <v/>
          </cell>
          <cell r="C185" t="str">
            <v/>
          </cell>
          <cell r="D185" t="str">
            <v/>
          </cell>
          <cell r="E185" t="str">
            <v/>
          </cell>
          <cell r="G185" t="str">
            <v/>
          </cell>
          <cell r="H185" t="str">
            <v/>
          </cell>
          <cell r="I185" t="str">
            <v/>
          </cell>
          <cell r="J185" t="str">
            <v/>
          </cell>
          <cell r="K185" t="str">
            <v/>
          </cell>
          <cell r="N185" t="str">
            <v/>
          </cell>
          <cell r="O185" t="str">
            <v/>
          </cell>
          <cell r="P185" t="str">
            <v/>
          </cell>
          <cell r="Q185" t="str">
            <v/>
          </cell>
          <cell r="R185" t="str">
            <v/>
          </cell>
        </row>
        <row r="186">
          <cell r="A186" t="str">
            <v/>
          </cell>
          <cell r="C186" t="str">
            <v/>
          </cell>
          <cell r="D186" t="str">
            <v/>
          </cell>
          <cell r="E186" t="str">
            <v/>
          </cell>
          <cell r="G186" t="str">
            <v/>
          </cell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  <cell r="R186" t="str">
            <v/>
          </cell>
        </row>
        <row r="187">
          <cell r="A187" t="str">
            <v/>
          </cell>
          <cell r="C187" t="str">
            <v/>
          </cell>
          <cell r="D187" t="str">
            <v/>
          </cell>
          <cell r="E187" t="str">
            <v/>
          </cell>
          <cell r="G187" t="str">
            <v/>
          </cell>
          <cell r="H187" t="str">
            <v/>
          </cell>
          <cell r="I187" t="str">
            <v/>
          </cell>
          <cell r="J187" t="str">
            <v/>
          </cell>
          <cell r="K187" t="str">
            <v/>
          </cell>
          <cell r="N187" t="str">
            <v/>
          </cell>
          <cell r="O187" t="str">
            <v/>
          </cell>
          <cell r="P187" t="str">
            <v/>
          </cell>
          <cell r="Q187" t="str">
            <v/>
          </cell>
          <cell r="R187" t="str">
            <v/>
          </cell>
        </row>
        <row r="188">
          <cell r="A188" t="str">
            <v/>
          </cell>
          <cell r="C188" t="str">
            <v/>
          </cell>
          <cell r="D188" t="str">
            <v/>
          </cell>
          <cell r="E188" t="str">
            <v/>
          </cell>
          <cell r="G188" t="str">
            <v/>
          </cell>
          <cell r="H188" t="str">
            <v/>
          </cell>
          <cell r="I188" t="str">
            <v/>
          </cell>
          <cell r="J188" t="str">
            <v/>
          </cell>
          <cell r="K188" t="str">
            <v/>
          </cell>
          <cell r="N188" t="str">
            <v/>
          </cell>
          <cell r="O188" t="str">
            <v/>
          </cell>
          <cell r="P188" t="str">
            <v/>
          </cell>
          <cell r="Q188" t="str">
            <v/>
          </cell>
          <cell r="R188" t="str">
            <v/>
          </cell>
        </row>
        <row r="189">
          <cell r="A189" t="str">
            <v/>
          </cell>
          <cell r="C189" t="str">
            <v/>
          </cell>
          <cell r="D189" t="str">
            <v/>
          </cell>
          <cell r="E189" t="str">
            <v/>
          </cell>
          <cell r="G189" t="str">
            <v/>
          </cell>
          <cell r="H189" t="str">
            <v/>
          </cell>
          <cell r="I189" t="str">
            <v/>
          </cell>
          <cell r="J189" t="str">
            <v/>
          </cell>
          <cell r="K189" t="str">
            <v/>
          </cell>
          <cell r="N189" t="str">
            <v/>
          </cell>
          <cell r="O189" t="str">
            <v/>
          </cell>
          <cell r="P189" t="str">
            <v/>
          </cell>
          <cell r="Q189" t="str">
            <v/>
          </cell>
          <cell r="R189" t="str">
            <v/>
          </cell>
        </row>
        <row r="190">
          <cell r="A190" t="str">
            <v/>
          </cell>
          <cell r="C190" t="str">
            <v/>
          </cell>
          <cell r="D190" t="str">
            <v/>
          </cell>
          <cell r="E190" t="str">
            <v/>
          </cell>
          <cell r="G190" t="str">
            <v/>
          </cell>
          <cell r="H190" t="str">
            <v/>
          </cell>
          <cell r="I190" t="str">
            <v/>
          </cell>
          <cell r="J190" t="str">
            <v/>
          </cell>
          <cell r="K190" t="str">
            <v/>
          </cell>
          <cell r="N190" t="str">
            <v/>
          </cell>
          <cell r="O190" t="str">
            <v/>
          </cell>
          <cell r="P190" t="str">
            <v/>
          </cell>
          <cell r="Q190" t="str">
            <v/>
          </cell>
          <cell r="R190" t="str">
            <v/>
          </cell>
        </row>
        <row r="191">
          <cell r="A191" t="str">
            <v/>
          </cell>
          <cell r="C191" t="str">
            <v/>
          </cell>
          <cell r="D191" t="str">
            <v/>
          </cell>
          <cell r="E191" t="str">
            <v/>
          </cell>
          <cell r="G191" t="str">
            <v/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N191" t="str">
            <v/>
          </cell>
          <cell r="O191" t="str">
            <v/>
          </cell>
          <cell r="P191" t="str">
            <v/>
          </cell>
          <cell r="Q191" t="str">
            <v/>
          </cell>
          <cell r="R191" t="str">
            <v/>
          </cell>
        </row>
        <row r="192">
          <cell r="A192" t="str">
            <v/>
          </cell>
          <cell r="C192" t="str">
            <v/>
          </cell>
          <cell r="D192" t="str">
            <v/>
          </cell>
          <cell r="E192" t="str">
            <v/>
          </cell>
          <cell r="G192" t="str">
            <v/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  <cell r="R192" t="str">
            <v/>
          </cell>
        </row>
        <row r="193">
          <cell r="A193" t="str">
            <v/>
          </cell>
          <cell r="C193" t="str">
            <v/>
          </cell>
          <cell r="D193" t="str">
            <v/>
          </cell>
          <cell r="E193" t="str">
            <v/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/>
          </cell>
          <cell r="N193" t="str">
            <v/>
          </cell>
          <cell r="O193" t="str">
            <v/>
          </cell>
          <cell r="P193" t="str">
            <v/>
          </cell>
          <cell r="Q193" t="str">
            <v/>
          </cell>
          <cell r="R193" t="str">
            <v/>
          </cell>
        </row>
        <row r="194">
          <cell r="A194" t="str">
            <v/>
          </cell>
          <cell r="C194" t="str">
            <v/>
          </cell>
          <cell r="D194" t="str">
            <v/>
          </cell>
          <cell r="E194" t="str">
            <v/>
          </cell>
          <cell r="G194" t="str">
            <v/>
          </cell>
          <cell r="H194" t="str">
            <v/>
          </cell>
          <cell r="I194" t="str">
            <v/>
          </cell>
          <cell r="J194" t="str">
            <v/>
          </cell>
          <cell r="K194" t="str">
            <v/>
          </cell>
          <cell r="N194" t="str">
            <v/>
          </cell>
          <cell r="O194" t="str">
            <v/>
          </cell>
          <cell r="P194" t="str">
            <v/>
          </cell>
          <cell r="Q194" t="str">
            <v/>
          </cell>
          <cell r="R194" t="str">
            <v/>
          </cell>
        </row>
        <row r="195">
          <cell r="A195" t="str">
            <v/>
          </cell>
          <cell r="C195" t="str">
            <v/>
          </cell>
          <cell r="D195" t="str">
            <v/>
          </cell>
          <cell r="E195" t="str">
            <v/>
          </cell>
          <cell r="G195" t="str">
            <v/>
          </cell>
          <cell r="H195" t="str">
            <v/>
          </cell>
          <cell r="I195" t="str">
            <v/>
          </cell>
          <cell r="J195" t="str">
            <v/>
          </cell>
          <cell r="K195" t="str">
            <v/>
          </cell>
          <cell r="N195" t="str">
            <v/>
          </cell>
          <cell r="O195" t="str">
            <v/>
          </cell>
          <cell r="P195" t="str">
            <v/>
          </cell>
          <cell r="Q195" t="str">
            <v/>
          </cell>
          <cell r="R195" t="str">
            <v/>
          </cell>
        </row>
        <row r="196">
          <cell r="A196" t="str">
            <v/>
          </cell>
          <cell r="C196" t="str">
            <v/>
          </cell>
          <cell r="D196" t="str">
            <v/>
          </cell>
          <cell r="E196" t="str">
            <v/>
          </cell>
          <cell r="G196" t="str">
            <v/>
          </cell>
          <cell r="H196" t="str">
            <v/>
          </cell>
          <cell r="I196" t="str">
            <v/>
          </cell>
          <cell r="J196" t="str">
            <v/>
          </cell>
          <cell r="K196" t="str">
            <v/>
          </cell>
          <cell r="N196" t="str">
            <v/>
          </cell>
          <cell r="O196" t="str">
            <v/>
          </cell>
          <cell r="P196" t="str">
            <v/>
          </cell>
          <cell r="Q196" t="str">
            <v/>
          </cell>
          <cell r="R196" t="str">
            <v/>
          </cell>
        </row>
        <row r="197">
          <cell r="A197" t="str">
            <v/>
          </cell>
          <cell r="C197" t="str">
            <v/>
          </cell>
          <cell r="D197" t="str">
            <v/>
          </cell>
          <cell r="E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</row>
        <row r="198">
          <cell r="A198" t="str">
            <v/>
          </cell>
          <cell r="C198" t="str">
            <v/>
          </cell>
          <cell r="D198" t="str">
            <v/>
          </cell>
          <cell r="E198" t="str">
            <v/>
          </cell>
          <cell r="G198" t="str">
            <v/>
          </cell>
          <cell r="H198" t="str">
            <v/>
          </cell>
          <cell r="I198" t="str">
            <v/>
          </cell>
          <cell r="J198" t="str">
            <v/>
          </cell>
          <cell r="K198" t="str">
            <v/>
          </cell>
          <cell r="N198" t="str">
            <v/>
          </cell>
          <cell r="O198" t="str">
            <v/>
          </cell>
          <cell r="P198" t="str">
            <v/>
          </cell>
          <cell r="Q198" t="str">
            <v/>
          </cell>
          <cell r="R198" t="str">
            <v/>
          </cell>
        </row>
        <row r="199">
          <cell r="A199" t="str">
            <v/>
          </cell>
          <cell r="C199" t="str">
            <v/>
          </cell>
          <cell r="D199" t="str">
            <v/>
          </cell>
          <cell r="E199" t="str">
            <v/>
          </cell>
          <cell r="G199" t="str">
            <v/>
          </cell>
          <cell r="H199" t="str">
            <v/>
          </cell>
          <cell r="I199" t="str">
            <v/>
          </cell>
          <cell r="J199" t="str">
            <v/>
          </cell>
          <cell r="K199" t="str">
            <v/>
          </cell>
          <cell r="N199" t="str">
            <v/>
          </cell>
          <cell r="O199" t="str">
            <v/>
          </cell>
          <cell r="P199" t="str">
            <v/>
          </cell>
          <cell r="Q199" t="str">
            <v/>
          </cell>
          <cell r="R199" t="str">
            <v/>
          </cell>
        </row>
        <row r="200">
          <cell r="A200" t="str">
            <v/>
          </cell>
          <cell r="C200" t="str">
            <v/>
          </cell>
          <cell r="D200" t="str">
            <v/>
          </cell>
          <cell r="E200" t="str">
            <v/>
          </cell>
          <cell r="G200" t="str">
            <v/>
          </cell>
          <cell r="H200" t="str">
            <v/>
          </cell>
          <cell r="I200" t="str">
            <v/>
          </cell>
          <cell r="J200" t="str">
            <v/>
          </cell>
          <cell r="K200" t="str">
            <v/>
          </cell>
          <cell r="N200" t="str">
            <v/>
          </cell>
          <cell r="O200" t="str">
            <v/>
          </cell>
          <cell r="P200" t="str">
            <v/>
          </cell>
          <cell r="Q200" t="str">
            <v/>
          </cell>
          <cell r="R200" t="str">
            <v/>
          </cell>
        </row>
      </sheetData>
      <sheetData sheetId="18"/>
      <sheetData sheetId="19"/>
      <sheetData sheetId="20"/>
      <sheetData sheetId="21">
        <row r="2">
          <cell r="A2" t="str">
            <v>公叁线路64-1</v>
          </cell>
          <cell r="B2" t="str">
            <v>10kV</v>
          </cell>
          <cell r="C2" t="str">
            <v>123公叁线</v>
          </cell>
          <cell r="H2" t="str">
            <v>市辖</v>
          </cell>
          <cell r="AB2"/>
        </row>
        <row r="3">
          <cell r="A3" t="str">
            <v>公叁线路29-1</v>
          </cell>
          <cell r="B3" t="str">
            <v>10kV</v>
          </cell>
          <cell r="C3" t="str">
            <v>123公叁线</v>
          </cell>
          <cell r="H3" t="str">
            <v>市辖</v>
          </cell>
          <cell r="AB3"/>
        </row>
        <row r="4">
          <cell r="A4" t="str">
            <v>公叁线路29-2</v>
          </cell>
          <cell r="B4" t="str">
            <v>10kV</v>
          </cell>
          <cell r="C4" t="str">
            <v>123公叁线</v>
          </cell>
          <cell r="H4" t="str">
            <v>市辖</v>
          </cell>
          <cell r="AB4"/>
        </row>
        <row r="5">
          <cell r="A5" t="str">
            <v>方季线路2-1</v>
          </cell>
          <cell r="B5" t="str">
            <v>10kV</v>
          </cell>
          <cell r="C5" t="str">
            <v>133方季线</v>
          </cell>
          <cell r="H5" t="str">
            <v>县级</v>
          </cell>
          <cell r="AB5"/>
        </row>
        <row r="6">
          <cell r="A6" t="str">
            <v>巷浦线路72-1</v>
          </cell>
          <cell r="B6" t="str">
            <v>10kV</v>
          </cell>
          <cell r="C6" t="str">
            <v>156巷浦线</v>
          </cell>
          <cell r="H6" t="str">
            <v>市辖</v>
          </cell>
          <cell r="AB6"/>
        </row>
        <row r="7">
          <cell r="A7" t="str">
            <v>黎明线路23</v>
          </cell>
          <cell r="B7" t="str">
            <v>10kV</v>
          </cell>
          <cell r="C7" t="str">
            <v>154黎明线</v>
          </cell>
          <cell r="H7" t="str">
            <v>市辖</v>
          </cell>
          <cell r="AB7"/>
        </row>
        <row r="8">
          <cell r="A8" t="str">
            <v>曹顺线路5-2</v>
          </cell>
          <cell r="B8" t="str">
            <v>10kV</v>
          </cell>
          <cell r="C8" t="str">
            <v>148曹顺线</v>
          </cell>
          <cell r="H8" t="str">
            <v>市辖</v>
          </cell>
          <cell r="AB8"/>
        </row>
        <row r="9">
          <cell r="A9" t="str">
            <v>古南线路1</v>
          </cell>
          <cell r="B9" t="str">
            <v>10kV</v>
          </cell>
          <cell r="C9" t="str">
            <v>138古南线</v>
          </cell>
          <cell r="H9" t="str">
            <v>市辖</v>
          </cell>
          <cell r="AB9"/>
        </row>
        <row r="10">
          <cell r="A10" t="str">
            <v>古南线路2</v>
          </cell>
          <cell r="B10" t="str">
            <v>10kV</v>
          </cell>
          <cell r="C10" t="str">
            <v>138古南线</v>
          </cell>
          <cell r="H10" t="str">
            <v>市辖</v>
          </cell>
          <cell r="AB10"/>
        </row>
        <row r="11">
          <cell r="A11" t="str">
            <v>古南线路3</v>
          </cell>
          <cell r="B11" t="str">
            <v>10kV</v>
          </cell>
          <cell r="C11" t="str">
            <v>138古南线</v>
          </cell>
          <cell r="H11" t="str">
            <v>市辖</v>
          </cell>
          <cell r="AB11"/>
        </row>
        <row r="12">
          <cell r="A12" t="str">
            <v>古南线路4</v>
          </cell>
          <cell r="B12" t="str">
            <v>10kV</v>
          </cell>
          <cell r="C12" t="str">
            <v>138古南线</v>
          </cell>
          <cell r="H12" t="str">
            <v>市辖</v>
          </cell>
          <cell r="AB12"/>
        </row>
        <row r="13">
          <cell r="A13" t="str">
            <v>古南线路5</v>
          </cell>
          <cell r="B13" t="str">
            <v>10kV</v>
          </cell>
          <cell r="C13" t="str">
            <v>138古南线</v>
          </cell>
          <cell r="H13" t="str">
            <v>市辖</v>
          </cell>
          <cell r="AB13"/>
        </row>
        <row r="14">
          <cell r="A14" t="str">
            <v>古南线路6</v>
          </cell>
          <cell r="B14" t="str">
            <v>10kV</v>
          </cell>
          <cell r="C14" t="str">
            <v>138古南线</v>
          </cell>
          <cell r="H14" t="str">
            <v>市辖</v>
          </cell>
          <cell r="AB14"/>
        </row>
        <row r="15">
          <cell r="A15" t="str">
            <v>古南线路7</v>
          </cell>
          <cell r="B15" t="str">
            <v>10kV</v>
          </cell>
          <cell r="C15" t="str">
            <v>138古南线</v>
          </cell>
          <cell r="H15" t="str">
            <v>市辖</v>
          </cell>
          <cell r="AB15"/>
        </row>
        <row r="16">
          <cell r="A16" t="str">
            <v>古南线路8</v>
          </cell>
          <cell r="B16" t="str">
            <v>10kV</v>
          </cell>
          <cell r="C16" t="str">
            <v>138古南线</v>
          </cell>
          <cell r="H16" t="str">
            <v>市辖</v>
          </cell>
          <cell r="AB16"/>
        </row>
        <row r="17">
          <cell r="A17" t="str">
            <v>古南线路9</v>
          </cell>
          <cell r="B17" t="str">
            <v>10kV</v>
          </cell>
          <cell r="C17" t="str">
            <v>138古南线</v>
          </cell>
          <cell r="H17" t="str">
            <v>市辖</v>
          </cell>
          <cell r="AB17"/>
        </row>
        <row r="18">
          <cell r="A18" t="str">
            <v>古南线路10</v>
          </cell>
          <cell r="B18" t="str">
            <v>10kV</v>
          </cell>
          <cell r="C18" t="str">
            <v>138古南线</v>
          </cell>
          <cell r="H18" t="str">
            <v>市辖</v>
          </cell>
          <cell r="AB18"/>
        </row>
        <row r="19">
          <cell r="A19" t="str">
            <v>古南线路11</v>
          </cell>
          <cell r="B19" t="str">
            <v>10kV</v>
          </cell>
          <cell r="C19" t="str">
            <v>138古南线</v>
          </cell>
          <cell r="H19" t="str">
            <v>市辖</v>
          </cell>
          <cell r="AB19"/>
        </row>
        <row r="20">
          <cell r="A20" t="str">
            <v>古南线路12</v>
          </cell>
          <cell r="B20" t="str">
            <v>10kV</v>
          </cell>
          <cell r="C20" t="str">
            <v>138古南线</v>
          </cell>
          <cell r="H20" t="str">
            <v>市辖</v>
          </cell>
          <cell r="AB20"/>
        </row>
        <row r="21">
          <cell r="A21" t="str">
            <v>古南线路13</v>
          </cell>
          <cell r="B21" t="str">
            <v>10kV</v>
          </cell>
          <cell r="C21" t="str">
            <v>138古南线</v>
          </cell>
          <cell r="H21" t="str">
            <v>市辖</v>
          </cell>
          <cell r="AB21"/>
        </row>
        <row r="22">
          <cell r="A22" t="str">
            <v>古南线路14</v>
          </cell>
          <cell r="B22" t="str">
            <v>10kV</v>
          </cell>
          <cell r="C22" t="str">
            <v>138古南线</v>
          </cell>
          <cell r="H22" t="str">
            <v>市辖</v>
          </cell>
          <cell r="AB22"/>
        </row>
        <row r="23">
          <cell r="A23" t="str">
            <v>古南线路15</v>
          </cell>
          <cell r="B23" t="str">
            <v>10kV</v>
          </cell>
          <cell r="C23" t="str">
            <v>138古南线</v>
          </cell>
          <cell r="H23" t="str">
            <v>市辖</v>
          </cell>
          <cell r="AB23"/>
        </row>
        <row r="24">
          <cell r="A24" t="str">
            <v>古南线路16</v>
          </cell>
          <cell r="B24" t="str">
            <v>10kV</v>
          </cell>
          <cell r="C24" t="str">
            <v>138古南线</v>
          </cell>
          <cell r="H24" t="str">
            <v>市辖</v>
          </cell>
          <cell r="AB24"/>
        </row>
        <row r="25">
          <cell r="A25" t="str">
            <v>古南线路17</v>
          </cell>
          <cell r="B25" t="str">
            <v>10kV</v>
          </cell>
          <cell r="C25" t="str">
            <v>138古南线</v>
          </cell>
          <cell r="H25" t="str">
            <v>市辖</v>
          </cell>
          <cell r="AB25"/>
        </row>
        <row r="26">
          <cell r="A26" t="str">
            <v>古南线路18</v>
          </cell>
          <cell r="B26" t="str">
            <v>10kV</v>
          </cell>
          <cell r="C26" t="str">
            <v>138古南线</v>
          </cell>
          <cell r="H26" t="str">
            <v>市辖</v>
          </cell>
          <cell r="AB26"/>
        </row>
        <row r="27">
          <cell r="A27" t="str">
            <v>古南线路19</v>
          </cell>
          <cell r="B27" t="str">
            <v>10kV</v>
          </cell>
          <cell r="C27" t="str">
            <v>138古南线</v>
          </cell>
          <cell r="H27" t="str">
            <v>市辖</v>
          </cell>
          <cell r="AB27"/>
        </row>
        <row r="28">
          <cell r="A28" t="str">
            <v>古南线路20</v>
          </cell>
          <cell r="B28" t="str">
            <v>10kV</v>
          </cell>
          <cell r="C28" t="str">
            <v>138古南线</v>
          </cell>
          <cell r="H28" t="str">
            <v>市辖</v>
          </cell>
          <cell r="AB28"/>
        </row>
        <row r="29">
          <cell r="A29" t="str">
            <v>古南线路21</v>
          </cell>
          <cell r="B29" t="str">
            <v>10kV</v>
          </cell>
          <cell r="C29" t="str">
            <v>138古南线</v>
          </cell>
          <cell r="H29" t="str">
            <v>市辖</v>
          </cell>
          <cell r="AB29"/>
        </row>
        <row r="30">
          <cell r="A30" t="str">
            <v>古南线路22</v>
          </cell>
          <cell r="B30" t="str">
            <v>10kV</v>
          </cell>
          <cell r="C30" t="str">
            <v>138古南线</v>
          </cell>
          <cell r="H30" t="str">
            <v>市辖</v>
          </cell>
          <cell r="AB30"/>
        </row>
        <row r="31">
          <cell r="A31" t="str">
            <v>古南线路23</v>
          </cell>
          <cell r="B31" t="str">
            <v>10kV</v>
          </cell>
          <cell r="C31" t="str">
            <v>138古南线</v>
          </cell>
          <cell r="H31" t="str">
            <v>市辖</v>
          </cell>
          <cell r="AB31"/>
        </row>
        <row r="32">
          <cell r="A32" t="str">
            <v>古南线路24</v>
          </cell>
          <cell r="B32" t="str">
            <v>10kV</v>
          </cell>
          <cell r="C32" t="str">
            <v>138古南线</v>
          </cell>
          <cell r="H32" t="str">
            <v>市辖</v>
          </cell>
          <cell r="AB32"/>
        </row>
        <row r="33">
          <cell r="A33" t="str">
            <v>古南线路25</v>
          </cell>
          <cell r="B33" t="str">
            <v>10kV</v>
          </cell>
          <cell r="C33" t="str">
            <v>138古南线</v>
          </cell>
          <cell r="H33" t="str">
            <v>市辖</v>
          </cell>
          <cell r="AB33"/>
        </row>
        <row r="34">
          <cell r="A34" t="str">
            <v>古南线路26</v>
          </cell>
          <cell r="B34" t="str">
            <v>10kV</v>
          </cell>
          <cell r="C34" t="str">
            <v>138古南线</v>
          </cell>
          <cell r="H34" t="str">
            <v>市辖</v>
          </cell>
          <cell r="AB34"/>
        </row>
        <row r="35">
          <cell r="A35" t="str">
            <v>古南线路27</v>
          </cell>
          <cell r="B35" t="str">
            <v>10kV</v>
          </cell>
          <cell r="C35" t="str">
            <v>138古南线</v>
          </cell>
          <cell r="H35" t="str">
            <v>市辖</v>
          </cell>
          <cell r="AB35"/>
        </row>
        <row r="36">
          <cell r="A36" t="str">
            <v>古南线路28</v>
          </cell>
          <cell r="B36" t="str">
            <v>10kV</v>
          </cell>
          <cell r="C36" t="str">
            <v>138古南线</v>
          </cell>
          <cell r="H36" t="str">
            <v>市辖</v>
          </cell>
          <cell r="AB36"/>
        </row>
        <row r="37">
          <cell r="A37" t="str">
            <v>古南线路29</v>
          </cell>
          <cell r="B37" t="str">
            <v>10kV</v>
          </cell>
          <cell r="C37" t="str">
            <v>138古南线</v>
          </cell>
          <cell r="H37" t="str">
            <v>市辖</v>
          </cell>
          <cell r="AB37"/>
        </row>
        <row r="38">
          <cell r="A38" t="str">
            <v>古南线路30</v>
          </cell>
          <cell r="B38" t="str">
            <v>10kV</v>
          </cell>
          <cell r="C38" t="str">
            <v>138古南线</v>
          </cell>
          <cell r="H38" t="str">
            <v>市辖</v>
          </cell>
          <cell r="AB38"/>
        </row>
        <row r="39">
          <cell r="A39" t="str">
            <v>古南线路31</v>
          </cell>
          <cell r="B39" t="str">
            <v>10kV</v>
          </cell>
          <cell r="C39" t="str">
            <v>138古南线</v>
          </cell>
          <cell r="H39" t="str">
            <v>市辖</v>
          </cell>
          <cell r="AB39"/>
        </row>
        <row r="40">
          <cell r="A40" t="str">
            <v>古南线路32</v>
          </cell>
          <cell r="B40" t="str">
            <v>10kV</v>
          </cell>
          <cell r="C40" t="str">
            <v>138古南线</v>
          </cell>
          <cell r="H40" t="str">
            <v>市辖</v>
          </cell>
          <cell r="AB40"/>
        </row>
        <row r="41">
          <cell r="A41" t="str">
            <v>古南线路33</v>
          </cell>
          <cell r="B41" t="str">
            <v>10kV</v>
          </cell>
          <cell r="C41" t="str">
            <v>138古南线</v>
          </cell>
          <cell r="H41" t="str">
            <v>市辖</v>
          </cell>
          <cell r="AB41"/>
        </row>
        <row r="42">
          <cell r="A42" t="str">
            <v>古南线路34</v>
          </cell>
          <cell r="B42" t="str">
            <v>10kV</v>
          </cell>
          <cell r="C42" t="str">
            <v>138古南线</v>
          </cell>
          <cell r="H42" t="str">
            <v>市辖</v>
          </cell>
          <cell r="AB42"/>
        </row>
        <row r="43">
          <cell r="A43" t="str">
            <v>古南线路35</v>
          </cell>
          <cell r="B43" t="str">
            <v>10kV</v>
          </cell>
          <cell r="C43" t="str">
            <v>138古南线</v>
          </cell>
          <cell r="H43" t="str">
            <v>市辖</v>
          </cell>
          <cell r="AB43"/>
        </row>
        <row r="44">
          <cell r="A44" t="str">
            <v>古南线路36</v>
          </cell>
          <cell r="B44" t="str">
            <v>10kV</v>
          </cell>
          <cell r="C44" t="str">
            <v>138古南线</v>
          </cell>
          <cell r="H44" t="str">
            <v>市辖</v>
          </cell>
          <cell r="AB44"/>
        </row>
        <row r="45">
          <cell r="A45" t="str">
            <v>古南线路37</v>
          </cell>
          <cell r="B45" t="str">
            <v>10kV</v>
          </cell>
          <cell r="C45" t="str">
            <v>138古南线</v>
          </cell>
          <cell r="H45" t="str">
            <v>市辖</v>
          </cell>
          <cell r="AB45"/>
        </row>
        <row r="46">
          <cell r="A46" t="str">
            <v>古南线路38</v>
          </cell>
          <cell r="B46" t="str">
            <v>10kV</v>
          </cell>
          <cell r="C46" t="str">
            <v>138古南线</v>
          </cell>
          <cell r="H46" t="str">
            <v>市辖</v>
          </cell>
          <cell r="AB46"/>
        </row>
        <row r="47">
          <cell r="A47" t="str">
            <v>古南线路39</v>
          </cell>
          <cell r="B47" t="str">
            <v>10kV</v>
          </cell>
          <cell r="C47" t="str">
            <v>138古南线</v>
          </cell>
          <cell r="H47" t="str">
            <v>市辖</v>
          </cell>
          <cell r="AB47"/>
        </row>
        <row r="48">
          <cell r="A48" t="str">
            <v>古南线路40</v>
          </cell>
          <cell r="B48" t="str">
            <v>10kV</v>
          </cell>
          <cell r="C48" t="str">
            <v>138古南线</v>
          </cell>
          <cell r="H48" t="str">
            <v>市辖</v>
          </cell>
          <cell r="AB48"/>
        </row>
        <row r="49">
          <cell r="A49" t="str">
            <v>古南线路41</v>
          </cell>
          <cell r="B49" t="str">
            <v>10kV</v>
          </cell>
          <cell r="C49" t="str">
            <v>138古南线</v>
          </cell>
          <cell r="H49" t="str">
            <v>市辖</v>
          </cell>
          <cell r="AB49"/>
        </row>
        <row r="50">
          <cell r="A50" t="str">
            <v>古南线路42</v>
          </cell>
          <cell r="B50" t="str">
            <v>10kV</v>
          </cell>
          <cell r="C50" t="str">
            <v>138古南线</v>
          </cell>
          <cell r="H50" t="str">
            <v>市辖</v>
          </cell>
          <cell r="AB50"/>
        </row>
        <row r="51">
          <cell r="A51" t="str">
            <v>古南线路43</v>
          </cell>
          <cell r="B51" t="str">
            <v>10kV</v>
          </cell>
          <cell r="C51" t="str">
            <v>138古南线</v>
          </cell>
          <cell r="H51" t="str">
            <v>市辖</v>
          </cell>
          <cell r="AB51"/>
        </row>
        <row r="52">
          <cell r="A52" t="str">
            <v>古南线路44</v>
          </cell>
          <cell r="B52" t="str">
            <v>10kV</v>
          </cell>
          <cell r="C52" t="str">
            <v>138古南线</v>
          </cell>
          <cell r="H52" t="str">
            <v>市辖</v>
          </cell>
          <cell r="AB52"/>
        </row>
        <row r="53">
          <cell r="A53" t="str">
            <v>古南线路45</v>
          </cell>
          <cell r="B53" t="str">
            <v>10kV</v>
          </cell>
          <cell r="C53" t="str">
            <v>138古南线</v>
          </cell>
          <cell r="H53" t="str">
            <v>市辖</v>
          </cell>
          <cell r="AB53"/>
        </row>
        <row r="54">
          <cell r="A54" t="str">
            <v>古南线路46</v>
          </cell>
          <cell r="B54" t="str">
            <v>10kV</v>
          </cell>
          <cell r="C54" t="str">
            <v>138古南线</v>
          </cell>
          <cell r="H54" t="str">
            <v>市辖</v>
          </cell>
          <cell r="AB54"/>
        </row>
        <row r="55">
          <cell r="A55" t="str">
            <v>古南线路47</v>
          </cell>
          <cell r="B55" t="str">
            <v>10kV</v>
          </cell>
          <cell r="C55" t="str">
            <v>138古南线</v>
          </cell>
          <cell r="H55" t="str">
            <v>市辖</v>
          </cell>
          <cell r="AB55"/>
        </row>
        <row r="56">
          <cell r="A56" t="str">
            <v>古南线路48</v>
          </cell>
          <cell r="B56" t="str">
            <v>10kV</v>
          </cell>
          <cell r="C56" t="str">
            <v>138古南线</v>
          </cell>
          <cell r="H56" t="str">
            <v>市辖</v>
          </cell>
          <cell r="AB56"/>
        </row>
        <row r="57">
          <cell r="A57" t="str">
            <v>古南线路49</v>
          </cell>
          <cell r="B57" t="str">
            <v>10kV</v>
          </cell>
          <cell r="C57" t="str">
            <v>138古南线</v>
          </cell>
          <cell r="H57" t="str">
            <v>市辖</v>
          </cell>
          <cell r="AB57"/>
        </row>
        <row r="58">
          <cell r="A58" t="str">
            <v>古南线路50</v>
          </cell>
          <cell r="B58" t="str">
            <v>10kV</v>
          </cell>
          <cell r="C58" t="str">
            <v>138古南线</v>
          </cell>
          <cell r="H58" t="str">
            <v>市辖</v>
          </cell>
          <cell r="AB58"/>
        </row>
        <row r="59">
          <cell r="A59" t="str">
            <v>古南线路51</v>
          </cell>
          <cell r="B59" t="str">
            <v>10kV</v>
          </cell>
          <cell r="C59" t="str">
            <v>138古南线</v>
          </cell>
          <cell r="H59" t="str">
            <v>市辖</v>
          </cell>
          <cell r="AB59"/>
        </row>
        <row r="60">
          <cell r="A60" t="str">
            <v>古南线路52</v>
          </cell>
          <cell r="B60" t="str">
            <v>10kV</v>
          </cell>
          <cell r="C60" t="str">
            <v>138古南线</v>
          </cell>
          <cell r="H60" t="str">
            <v>市辖</v>
          </cell>
          <cell r="AB60"/>
        </row>
        <row r="61">
          <cell r="A61" t="str">
            <v>古南线路53</v>
          </cell>
          <cell r="B61" t="str">
            <v>10kV</v>
          </cell>
          <cell r="C61" t="str">
            <v>138古南线</v>
          </cell>
          <cell r="H61" t="str">
            <v>市辖</v>
          </cell>
          <cell r="AB61"/>
        </row>
        <row r="62">
          <cell r="A62" t="str">
            <v>古南线路54</v>
          </cell>
          <cell r="B62" t="str">
            <v>10kV</v>
          </cell>
          <cell r="C62" t="str">
            <v>138古南线</v>
          </cell>
          <cell r="H62" t="str">
            <v>市辖</v>
          </cell>
          <cell r="AB62"/>
        </row>
        <row r="63">
          <cell r="A63" t="str">
            <v>古南线路55</v>
          </cell>
          <cell r="B63" t="str">
            <v>10kV</v>
          </cell>
          <cell r="C63" t="str">
            <v>138古南线</v>
          </cell>
          <cell r="H63" t="str">
            <v>市辖</v>
          </cell>
          <cell r="AB63"/>
        </row>
        <row r="64">
          <cell r="A64" t="str">
            <v>古南线路56</v>
          </cell>
          <cell r="B64" t="str">
            <v>10kV</v>
          </cell>
          <cell r="C64" t="str">
            <v>138绿中线</v>
          </cell>
          <cell r="H64" t="str">
            <v>市辖</v>
          </cell>
          <cell r="AB64"/>
        </row>
        <row r="65">
          <cell r="A65" t="str">
            <v>古南线路57</v>
          </cell>
          <cell r="B65" t="str">
            <v>10kV</v>
          </cell>
          <cell r="C65" t="str">
            <v>138绿中线</v>
          </cell>
          <cell r="H65" t="str">
            <v>市辖</v>
          </cell>
          <cell r="AB65"/>
        </row>
        <row r="66">
          <cell r="A66" t="str">
            <v>古南线路58</v>
          </cell>
          <cell r="B66" t="str">
            <v>10kV</v>
          </cell>
          <cell r="C66" t="str">
            <v>138绿中线</v>
          </cell>
          <cell r="H66" t="str">
            <v>市辖</v>
          </cell>
          <cell r="AB66"/>
        </row>
        <row r="67">
          <cell r="A67" t="str">
            <v>古南线路59</v>
          </cell>
          <cell r="B67" t="str">
            <v>10kV</v>
          </cell>
          <cell r="C67" t="str">
            <v>138绿中线</v>
          </cell>
          <cell r="H67" t="str">
            <v>市辖</v>
          </cell>
          <cell r="AB67"/>
        </row>
        <row r="68">
          <cell r="A68" t="str">
            <v>古南线路60</v>
          </cell>
          <cell r="B68" t="str">
            <v>10kV</v>
          </cell>
          <cell r="C68" t="str">
            <v>138绿中线</v>
          </cell>
          <cell r="H68" t="str">
            <v>市辖</v>
          </cell>
          <cell r="AB68"/>
        </row>
        <row r="69">
          <cell r="A69" t="str">
            <v>古南线路61</v>
          </cell>
          <cell r="B69" t="str">
            <v>10kV</v>
          </cell>
          <cell r="C69" t="str">
            <v>138绿中线</v>
          </cell>
          <cell r="H69" t="str">
            <v>市辖</v>
          </cell>
          <cell r="AB69"/>
        </row>
        <row r="70">
          <cell r="A70" t="str">
            <v>古南线路62</v>
          </cell>
          <cell r="B70" t="str">
            <v>10kV</v>
          </cell>
          <cell r="C70" t="str">
            <v>138绿中线</v>
          </cell>
          <cell r="H70" t="str">
            <v>市辖</v>
          </cell>
          <cell r="AB70"/>
        </row>
        <row r="71">
          <cell r="A71" t="str">
            <v>古南线路63</v>
          </cell>
          <cell r="B71" t="str">
            <v>10kV</v>
          </cell>
          <cell r="C71" t="str">
            <v>138绿中线</v>
          </cell>
          <cell r="H71" t="str">
            <v>市辖</v>
          </cell>
          <cell r="AB71"/>
        </row>
        <row r="72">
          <cell r="A72" t="str">
            <v>古南线路64</v>
          </cell>
          <cell r="B72" t="str">
            <v>10kV</v>
          </cell>
          <cell r="C72" t="str">
            <v>138绿中线</v>
          </cell>
          <cell r="H72" t="str">
            <v>市辖</v>
          </cell>
          <cell r="AB72"/>
        </row>
        <row r="73">
          <cell r="A73" t="str">
            <v>古南线路65</v>
          </cell>
          <cell r="B73" t="str">
            <v>10kV</v>
          </cell>
          <cell r="C73" t="str">
            <v>138绿中线</v>
          </cell>
          <cell r="H73" t="str">
            <v>市辖</v>
          </cell>
          <cell r="AB73"/>
        </row>
        <row r="74">
          <cell r="A74" t="str">
            <v>古南线路66</v>
          </cell>
          <cell r="B74" t="str">
            <v>10kV</v>
          </cell>
          <cell r="C74" t="str">
            <v>138绿中线</v>
          </cell>
          <cell r="H74" t="str">
            <v>市辖</v>
          </cell>
          <cell r="AB74"/>
        </row>
        <row r="75">
          <cell r="A75" t="str">
            <v>古南线路67</v>
          </cell>
          <cell r="B75" t="str">
            <v>10kV</v>
          </cell>
          <cell r="C75" t="str">
            <v>138绿中线</v>
          </cell>
          <cell r="H75" t="str">
            <v>市辖</v>
          </cell>
          <cell r="AB75"/>
        </row>
        <row r="76">
          <cell r="A76" t="str">
            <v>古南线路68</v>
          </cell>
          <cell r="B76" t="str">
            <v>10kV</v>
          </cell>
          <cell r="C76" t="str">
            <v>138绿中线</v>
          </cell>
          <cell r="H76" t="str">
            <v>市辖</v>
          </cell>
          <cell r="AB76"/>
        </row>
        <row r="77">
          <cell r="A77" t="str">
            <v>古南线路69</v>
          </cell>
          <cell r="B77" t="str">
            <v>10kV</v>
          </cell>
          <cell r="C77" t="str">
            <v>138绿中线</v>
          </cell>
          <cell r="H77" t="str">
            <v>市辖</v>
          </cell>
          <cell r="AB77"/>
        </row>
        <row r="78">
          <cell r="A78" t="str">
            <v>古南线路70</v>
          </cell>
          <cell r="B78" t="str">
            <v>10kV</v>
          </cell>
          <cell r="C78" t="str">
            <v>138绿中线</v>
          </cell>
          <cell r="H78" t="str">
            <v>市辖</v>
          </cell>
          <cell r="AB78"/>
        </row>
        <row r="79">
          <cell r="A79" t="str">
            <v>古南线路71</v>
          </cell>
          <cell r="B79" t="str">
            <v>10kV</v>
          </cell>
          <cell r="C79" t="str">
            <v>138绿中线</v>
          </cell>
          <cell r="H79" t="str">
            <v>市辖</v>
          </cell>
          <cell r="AB79"/>
        </row>
        <row r="80">
          <cell r="A80" t="str">
            <v>古南线路72</v>
          </cell>
          <cell r="B80" t="str">
            <v>10kV</v>
          </cell>
          <cell r="C80" t="str">
            <v>138绿中线</v>
          </cell>
          <cell r="H80" t="str">
            <v>市辖</v>
          </cell>
          <cell r="AB80"/>
        </row>
        <row r="81">
          <cell r="A81" t="str">
            <v>古南线路73</v>
          </cell>
          <cell r="B81" t="str">
            <v>10kV</v>
          </cell>
          <cell r="C81" t="str">
            <v>138绿中线</v>
          </cell>
          <cell r="H81" t="str">
            <v>市辖</v>
          </cell>
          <cell r="AB81"/>
        </row>
        <row r="82">
          <cell r="A82" t="str">
            <v>古南线路74</v>
          </cell>
          <cell r="B82" t="str">
            <v>10kV</v>
          </cell>
          <cell r="C82" t="str">
            <v>138绿中线</v>
          </cell>
          <cell r="H82" t="str">
            <v>市辖</v>
          </cell>
          <cell r="AB82"/>
        </row>
        <row r="83">
          <cell r="A83" t="str">
            <v>古南线路75</v>
          </cell>
          <cell r="B83" t="str">
            <v>10kV</v>
          </cell>
          <cell r="C83" t="str">
            <v>138绿中线</v>
          </cell>
          <cell r="H83" t="str">
            <v>市辖</v>
          </cell>
          <cell r="AB83"/>
        </row>
        <row r="84">
          <cell r="A84" t="str">
            <v>古南线路76</v>
          </cell>
          <cell r="B84" t="str">
            <v>10kV</v>
          </cell>
          <cell r="C84" t="str">
            <v>138绿中线</v>
          </cell>
          <cell r="H84" t="str">
            <v>市辖</v>
          </cell>
          <cell r="AB84"/>
        </row>
        <row r="85">
          <cell r="A85" t="str">
            <v>古南线路77</v>
          </cell>
          <cell r="B85" t="str">
            <v>10kV</v>
          </cell>
          <cell r="C85" t="str">
            <v>138绿中线</v>
          </cell>
          <cell r="H85" t="str">
            <v>市辖</v>
          </cell>
          <cell r="AB85"/>
        </row>
        <row r="86">
          <cell r="A86" t="str">
            <v>古南线路78</v>
          </cell>
          <cell r="B86" t="str">
            <v>10kV</v>
          </cell>
          <cell r="C86" t="str">
            <v>138古南线</v>
          </cell>
          <cell r="H86" t="str">
            <v>市辖</v>
          </cell>
          <cell r="AB86"/>
        </row>
        <row r="87">
          <cell r="A87" t="str">
            <v>古南线路80</v>
          </cell>
          <cell r="B87" t="str">
            <v>10kV</v>
          </cell>
          <cell r="C87" t="str">
            <v>138古南线</v>
          </cell>
          <cell r="H87" t="str">
            <v>市辖</v>
          </cell>
          <cell r="AB87"/>
        </row>
        <row r="88">
          <cell r="A88" t="str">
            <v>古南线路81</v>
          </cell>
          <cell r="B88" t="str">
            <v>10kV</v>
          </cell>
          <cell r="C88" t="str">
            <v>138古南线</v>
          </cell>
          <cell r="H88" t="str">
            <v>市辖</v>
          </cell>
          <cell r="AB88"/>
        </row>
        <row r="89">
          <cell r="A89" t="str">
            <v>古南线路82</v>
          </cell>
          <cell r="B89" t="str">
            <v>10kV</v>
          </cell>
          <cell r="C89" t="str">
            <v>138古南线</v>
          </cell>
          <cell r="H89" t="str">
            <v>县级</v>
          </cell>
          <cell r="AB89"/>
        </row>
        <row r="90">
          <cell r="A90" t="str">
            <v>古南线路83</v>
          </cell>
          <cell r="B90" t="str">
            <v>10kV</v>
          </cell>
          <cell r="C90" t="str">
            <v>138古南线</v>
          </cell>
          <cell r="H90" t="str">
            <v>市辖</v>
          </cell>
          <cell r="AB90"/>
        </row>
        <row r="91">
          <cell r="A91" t="str">
            <v>古南线路84</v>
          </cell>
          <cell r="B91" t="str">
            <v>10kV</v>
          </cell>
          <cell r="C91" t="str">
            <v>138古南线</v>
          </cell>
          <cell r="H91" t="str">
            <v>市辖</v>
          </cell>
          <cell r="AB91"/>
        </row>
        <row r="92">
          <cell r="A92" t="str">
            <v>古南线路85</v>
          </cell>
          <cell r="B92" t="str">
            <v>10kV</v>
          </cell>
          <cell r="C92" t="str">
            <v>138古南线</v>
          </cell>
          <cell r="H92" t="str">
            <v/>
          </cell>
          <cell r="AB92"/>
        </row>
        <row r="93">
          <cell r="A93" t="str">
            <v>古南线路86</v>
          </cell>
          <cell r="B93" t="str">
            <v>10kV</v>
          </cell>
          <cell r="C93" t="str">
            <v>138古南线</v>
          </cell>
          <cell r="H93" t="str">
            <v>市辖</v>
          </cell>
          <cell r="AB93"/>
        </row>
        <row r="94">
          <cell r="A94" t="str">
            <v>古南线路87</v>
          </cell>
          <cell r="B94" t="str">
            <v>10kV</v>
          </cell>
          <cell r="C94" t="str">
            <v>138古南线</v>
          </cell>
          <cell r="H94" t="str">
            <v>市辖</v>
          </cell>
          <cell r="AB94"/>
        </row>
        <row r="95">
          <cell r="A95" t="str">
            <v>古南线路88</v>
          </cell>
          <cell r="B95" t="str">
            <v>10kV</v>
          </cell>
          <cell r="C95" t="str">
            <v>138古南线</v>
          </cell>
          <cell r="H95" t="str">
            <v>市辖</v>
          </cell>
          <cell r="AB95"/>
        </row>
        <row r="96">
          <cell r="A96" t="str">
            <v>古南线路89</v>
          </cell>
          <cell r="B96" t="str">
            <v>10kV</v>
          </cell>
          <cell r="C96" t="str">
            <v>138古南线</v>
          </cell>
          <cell r="H96" t="str">
            <v/>
          </cell>
          <cell r="AB96"/>
        </row>
        <row r="97">
          <cell r="A97" t="str">
            <v>古南线路90</v>
          </cell>
          <cell r="B97" t="str">
            <v>10kV</v>
          </cell>
          <cell r="C97" t="str">
            <v>138古南线</v>
          </cell>
          <cell r="H97" t="str">
            <v/>
          </cell>
          <cell r="AB97"/>
        </row>
        <row r="98">
          <cell r="A98" t="str">
            <v>古南线路91</v>
          </cell>
          <cell r="B98" t="str">
            <v>10kV</v>
          </cell>
          <cell r="C98" t="str">
            <v>138古南线</v>
          </cell>
          <cell r="H98" t="str">
            <v/>
          </cell>
          <cell r="AB98"/>
        </row>
        <row r="99">
          <cell r="A99" t="str">
            <v>古南线路92</v>
          </cell>
          <cell r="B99" t="str">
            <v>10kV</v>
          </cell>
          <cell r="C99" t="str">
            <v>138古南线</v>
          </cell>
          <cell r="H99" t="str">
            <v>市辖</v>
          </cell>
          <cell r="AB99"/>
        </row>
        <row r="100">
          <cell r="A100" t="str">
            <v>古南线路93</v>
          </cell>
          <cell r="B100" t="str">
            <v>10kV</v>
          </cell>
          <cell r="C100" t="str">
            <v>138古南线</v>
          </cell>
          <cell r="H100" t="str">
            <v>市辖</v>
          </cell>
          <cell r="AB100"/>
        </row>
        <row r="101">
          <cell r="A101" t="str">
            <v>古南线路94</v>
          </cell>
          <cell r="B101" t="str">
            <v>10kV</v>
          </cell>
          <cell r="C101" t="str">
            <v>138古南线</v>
          </cell>
          <cell r="H101" t="str">
            <v>市辖</v>
          </cell>
          <cell r="AB101"/>
        </row>
        <row r="102">
          <cell r="A102" t="str">
            <v>古南线路95</v>
          </cell>
          <cell r="B102" t="str">
            <v>10kV</v>
          </cell>
          <cell r="C102" t="str">
            <v>138古南线</v>
          </cell>
          <cell r="H102" t="str">
            <v>市辖</v>
          </cell>
          <cell r="AB102"/>
        </row>
        <row r="103">
          <cell r="A103" t="str">
            <v>古南线路96</v>
          </cell>
          <cell r="B103" t="str">
            <v>10kV</v>
          </cell>
          <cell r="C103" t="str">
            <v>138古南线</v>
          </cell>
          <cell r="H103" t="str">
            <v/>
          </cell>
          <cell r="AB103"/>
        </row>
        <row r="104">
          <cell r="A104" t="str">
            <v>古南线路97</v>
          </cell>
          <cell r="B104" t="str">
            <v>10kV</v>
          </cell>
          <cell r="C104" t="str">
            <v>138古南线</v>
          </cell>
          <cell r="H104" t="str">
            <v>市辖</v>
          </cell>
          <cell r="AB104"/>
        </row>
        <row r="105">
          <cell r="A105" t="str">
            <v>古南线路98</v>
          </cell>
          <cell r="B105" t="str">
            <v>10kV</v>
          </cell>
          <cell r="C105" t="str">
            <v>138古南线</v>
          </cell>
          <cell r="H105" t="str">
            <v>市辖</v>
          </cell>
          <cell r="AB105"/>
        </row>
        <row r="106">
          <cell r="A106" t="str">
            <v>古南线路99</v>
          </cell>
          <cell r="B106" t="str">
            <v>10kV</v>
          </cell>
          <cell r="C106" t="str">
            <v>138古南线</v>
          </cell>
          <cell r="H106" t="str">
            <v/>
          </cell>
          <cell r="AB106"/>
        </row>
        <row r="107">
          <cell r="A107" t="str">
            <v>古南线路100</v>
          </cell>
          <cell r="B107" t="str">
            <v>10kV</v>
          </cell>
          <cell r="C107" t="str">
            <v>138古南线</v>
          </cell>
          <cell r="H107" t="str">
            <v>县级</v>
          </cell>
          <cell r="AB107"/>
        </row>
        <row r="108">
          <cell r="A108" t="str">
            <v>古南线路101</v>
          </cell>
          <cell r="B108" t="str">
            <v>10kV</v>
          </cell>
          <cell r="C108" t="str">
            <v>138古南线</v>
          </cell>
          <cell r="H108" t="str">
            <v>县级</v>
          </cell>
          <cell r="AB108"/>
        </row>
        <row r="109">
          <cell r="A109" t="str">
            <v>古南线路102</v>
          </cell>
          <cell r="B109" t="str">
            <v>10kV</v>
          </cell>
          <cell r="C109" t="str">
            <v>138古南线</v>
          </cell>
          <cell r="H109" t="str">
            <v>县级</v>
          </cell>
          <cell r="AB109"/>
        </row>
        <row r="110">
          <cell r="A110" t="str">
            <v>古南线路103</v>
          </cell>
          <cell r="B110" t="str">
            <v>10kV</v>
          </cell>
          <cell r="C110" t="str">
            <v>138古南线</v>
          </cell>
          <cell r="H110" t="str">
            <v>县级</v>
          </cell>
          <cell r="AB110"/>
        </row>
        <row r="111">
          <cell r="A111" t="str">
            <v>古南线路104</v>
          </cell>
          <cell r="B111" t="str">
            <v>10kV</v>
          </cell>
          <cell r="C111" t="str">
            <v>138古南线</v>
          </cell>
          <cell r="H111" t="str">
            <v>县级</v>
          </cell>
          <cell r="AB111"/>
        </row>
        <row r="112">
          <cell r="A112" t="str">
            <v>古南线路105</v>
          </cell>
          <cell r="B112" t="str">
            <v>10kV</v>
          </cell>
          <cell r="C112" t="str">
            <v>138古南线</v>
          </cell>
          <cell r="H112" t="str">
            <v>县级</v>
          </cell>
          <cell r="AB112"/>
        </row>
        <row r="113">
          <cell r="A113" t="str">
            <v>古南线路106</v>
          </cell>
          <cell r="B113" t="str">
            <v>10kV</v>
          </cell>
          <cell r="C113" t="str">
            <v>138古南线</v>
          </cell>
          <cell r="H113" t="str">
            <v>县级</v>
          </cell>
          <cell r="AB113"/>
        </row>
        <row r="114">
          <cell r="A114" t="str">
            <v>古南线路107</v>
          </cell>
          <cell r="B114" t="str">
            <v>10kV</v>
          </cell>
          <cell r="C114" t="str">
            <v>138古南线</v>
          </cell>
          <cell r="H114" t="str">
            <v>县级</v>
          </cell>
          <cell r="AB114"/>
        </row>
        <row r="115">
          <cell r="A115" t="str">
            <v>古南线路108</v>
          </cell>
          <cell r="B115" t="str">
            <v>10kV</v>
          </cell>
          <cell r="C115" t="str">
            <v>138古南线</v>
          </cell>
          <cell r="H115" t="str">
            <v/>
          </cell>
          <cell r="AB115"/>
        </row>
        <row r="116">
          <cell r="A116" t="str">
            <v>古南线路109</v>
          </cell>
          <cell r="B116" t="str">
            <v>10kV</v>
          </cell>
          <cell r="C116" t="str">
            <v>138古南线</v>
          </cell>
          <cell r="H116" t="str">
            <v/>
          </cell>
          <cell r="AB116"/>
        </row>
        <row r="117">
          <cell r="A117" t="str">
            <v>古南线路110</v>
          </cell>
          <cell r="B117" t="str">
            <v>10kV</v>
          </cell>
          <cell r="C117" t="str">
            <v>138古南线</v>
          </cell>
          <cell r="H117" t="str">
            <v/>
          </cell>
          <cell r="AB117"/>
        </row>
        <row r="118">
          <cell r="A118" t="str">
            <v>古南线路111</v>
          </cell>
          <cell r="B118" t="str">
            <v>10kV</v>
          </cell>
          <cell r="C118" t="str">
            <v>138古南线</v>
          </cell>
          <cell r="H118" t="str">
            <v/>
          </cell>
          <cell r="AB118"/>
        </row>
        <row r="119">
          <cell r="A119" t="str">
            <v>古南线路112</v>
          </cell>
          <cell r="B119" t="str">
            <v>10kV</v>
          </cell>
          <cell r="C119" t="str">
            <v>138古南线</v>
          </cell>
          <cell r="H119" t="str">
            <v/>
          </cell>
          <cell r="AB119"/>
        </row>
        <row r="120">
          <cell r="A120" t="str">
            <v>古南线路113</v>
          </cell>
          <cell r="B120" t="str">
            <v>10kV</v>
          </cell>
          <cell r="C120" t="str">
            <v>138古南线</v>
          </cell>
          <cell r="H120" t="str">
            <v/>
          </cell>
          <cell r="AB120"/>
        </row>
        <row r="121">
          <cell r="A121" t="str">
            <v>古南线路114</v>
          </cell>
          <cell r="B121" t="str">
            <v>10kV</v>
          </cell>
          <cell r="C121" t="str">
            <v>138古南线</v>
          </cell>
          <cell r="H121" t="str">
            <v/>
          </cell>
          <cell r="AB121"/>
        </row>
        <row r="122">
          <cell r="A122" t="str">
            <v>古南线路115</v>
          </cell>
          <cell r="B122" t="str">
            <v>10kV</v>
          </cell>
          <cell r="C122" t="str">
            <v>138古南线</v>
          </cell>
          <cell r="H122" t="str">
            <v/>
          </cell>
          <cell r="AB122"/>
        </row>
        <row r="123">
          <cell r="A123" t="str">
            <v>古南线路116</v>
          </cell>
          <cell r="B123" t="str">
            <v>10kV</v>
          </cell>
          <cell r="C123" t="str">
            <v>138古南线</v>
          </cell>
          <cell r="H123" t="str">
            <v/>
          </cell>
          <cell r="AB123"/>
        </row>
        <row r="124">
          <cell r="A124" t="str">
            <v>古南线路117</v>
          </cell>
          <cell r="B124" t="str">
            <v>10kV</v>
          </cell>
          <cell r="C124" t="str">
            <v>138古南线</v>
          </cell>
          <cell r="H124" t="str">
            <v/>
          </cell>
          <cell r="AB124"/>
        </row>
        <row r="125">
          <cell r="A125" t="str">
            <v>古南线路118</v>
          </cell>
          <cell r="B125" t="str">
            <v>10kV</v>
          </cell>
          <cell r="C125" t="str">
            <v>138古南线</v>
          </cell>
          <cell r="H125" t="str">
            <v/>
          </cell>
          <cell r="AB125"/>
        </row>
        <row r="126">
          <cell r="A126" t="str">
            <v>古南线路119</v>
          </cell>
          <cell r="B126" t="str">
            <v>10kV</v>
          </cell>
          <cell r="C126" t="str">
            <v>138古南线</v>
          </cell>
          <cell r="H126" t="str">
            <v>县级</v>
          </cell>
          <cell r="AB126"/>
        </row>
        <row r="127">
          <cell r="A127" t="str">
            <v>古南线路120</v>
          </cell>
          <cell r="B127" t="str">
            <v>10kV</v>
          </cell>
          <cell r="C127" t="str">
            <v>138古南线</v>
          </cell>
          <cell r="H127" t="str">
            <v>县级</v>
          </cell>
          <cell r="AB127"/>
        </row>
        <row r="128">
          <cell r="A128" t="str">
            <v>古南线路121</v>
          </cell>
          <cell r="B128" t="str">
            <v>10kV</v>
          </cell>
          <cell r="C128" t="str">
            <v>138古南线</v>
          </cell>
          <cell r="H128" t="str">
            <v>县级</v>
          </cell>
          <cell r="AB128"/>
        </row>
        <row r="129">
          <cell r="A129" t="str">
            <v>古南线路122</v>
          </cell>
          <cell r="B129" t="str">
            <v>10kV</v>
          </cell>
          <cell r="C129" t="str">
            <v>138古南线</v>
          </cell>
          <cell r="H129" t="str">
            <v>县级</v>
          </cell>
          <cell r="AB129"/>
        </row>
        <row r="130">
          <cell r="A130" t="str">
            <v>古南线路123</v>
          </cell>
          <cell r="B130" t="str">
            <v>10kV</v>
          </cell>
          <cell r="C130" t="str">
            <v>138古南线</v>
          </cell>
          <cell r="H130" t="str">
            <v>县级</v>
          </cell>
          <cell r="AB130"/>
        </row>
        <row r="131">
          <cell r="A131" t="str">
            <v>古南线路124</v>
          </cell>
          <cell r="B131" t="str">
            <v>10kV</v>
          </cell>
          <cell r="C131" t="str">
            <v>138古南线</v>
          </cell>
          <cell r="H131" t="str">
            <v>县级</v>
          </cell>
          <cell r="AB131"/>
        </row>
        <row r="132">
          <cell r="A132" t="str">
            <v>古南线路125</v>
          </cell>
          <cell r="B132" t="str">
            <v>10kV</v>
          </cell>
          <cell r="C132" t="str">
            <v>138古南线</v>
          </cell>
          <cell r="H132" t="str">
            <v>县级</v>
          </cell>
          <cell r="AB132"/>
        </row>
        <row r="133">
          <cell r="A133" t="str">
            <v>古南线路126</v>
          </cell>
          <cell r="B133" t="str">
            <v>10kV</v>
          </cell>
          <cell r="C133" t="str">
            <v>138古南线</v>
          </cell>
          <cell r="H133" t="str">
            <v/>
          </cell>
          <cell r="AB133"/>
        </row>
        <row r="134">
          <cell r="A134" t="str">
            <v>古南线路127</v>
          </cell>
          <cell r="B134" t="str">
            <v>10kV</v>
          </cell>
          <cell r="C134" t="str">
            <v>138古南线</v>
          </cell>
          <cell r="H134" t="str">
            <v/>
          </cell>
          <cell r="AB134"/>
        </row>
        <row r="135">
          <cell r="A135" t="str">
            <v>古南线路128</v>
          </cell>
          <cell r="B135" t="str">
            <v>10kV</v>
          </cell>
          <cell r="C135" t="str">
            <v>138古南线</v>
          </cell>
          <cell r="H135" t="str">
            <v/>
          </cell>
          <cell r="AB135"/>
        </row>
        <row r="136">
          <cell r="A136" t="str">
            <v>古南线路129</v>
          </cell>
          <cell r="B136" t="str">
            <v>10kV</v>
          </cell>
          <cell r="C136" t="str">
            <v>138古南线</v>
          </cell>
          <cell r="H136" t="str">
            <v>县级</v>
          </cell>
          <cell r="AB136"/>
        </row>
        <row r="137">
          <cell r="A137" t="str">
            <v>古南线路130</v>
          </cell>
          <cell r="B137" t="str">
            <v>10kV</v>
          </cell>
          <cell r="C137" t="str">
            <v>138古南线</v>
          </cell>
          <cell r="H137" t="str">
            <v>县级</v>
          </cell>
          <cell r="AB137"/>
        </row>
        <row r="138">
          <cell r="A138" t="str">
            <v>古南线路131</v>
          </cell>
          <cell r="B138" t="str">
            <v>10kV</v>
          </cell>
          <cell r="C138" t="str">
            <v>138古南线</v>
          </cell>
          <cell r="H138" t="str">
            <v>县级</v>
          </cell>
          <cell r="AB138"/>
        </row>
        <row r="139">
          <cell r="A139" t="str">
            <v>古南线路132</v>
          </cell>
          <cell r="B139" t="str">
            <v>10kV</v>
          </cell>
          <cell r="C139" t="str">
            <v>138古南线</v>
          </cell>
          <cell r="H139" t="str">
            <v>县级</v>
          </cell>
          <cell r="AB139"/>
        </row>
        <row r="140">
          <cell r="A140" t="str">
            <v>古南线路133</v>
          </cell>
          <cell r="B140" t="str">
            <v>10kV</v>
          </cell>
          <cell r="C140" t="str">
            <v>138古南线</v>
          </cell>
          <cell r="H140" t="str">
            <v>县级</v>
          </cell>
          <cell r="AB140"/>
        </row>
        <row r="141">
          <cell r="A141" t="str">
            <v>古南线路134</v>
          </cell>
          <cell r="B141" t="str">
            <v>10kV</v>
          </cell>
          <cell r="C141" t="str">
            <v>138古南线</v>
          </cell>
          <cell r="H141" t="str">
            <v>县级</v>
          </cell>
          <cell r="AB141"/>
        </row>
        <row r="142">
          <cell r="A142" t="str">
            <v>古南线路135</v>
          </cell>
          <cell r="B142" t="str">
            <v>10kV</v>
          </cell>
          <cell r="C142" t="str">
            <v>138古南线</v>
          </cell>
          <cell r="H142" t="str">
            <v>县级</v>
          </cell>
          <cell r="AB142"/>
        </row>
        <row r="143">
          <cell r="A143" t="str">
            <v>古南线路136</v>
          </cell>
          <cell r="B143" t="str">
            <v>10kV</v>
          </cell>
          <cell r="C143" t="str">
            <v>138古南线</v>
          </cell>
          <cell r="H143" t="str">
            <v>县级</v>
          </cell>
          <cell r="AB143"/>
        </row>
        <row r="144">
          <cell r="A144" t="str">
            <v>古南线路5-1</v>
          </cell>
          <cell r="B144" t="str">
            <v>10kV</v>
          </cell>
          <cell r="C144" t="str">
            <v>138古南线</v>
          </cell>
          <cell r="H144" t="str">
            <v>市辖</v>
          </cell>
          <cell r="AB144"/>
        </row>
        <row r="145">
          <cell r="A145" t="str">
            <v>安贰线路42-1</v>
          </cell>
          <cell r="B145" t="str">
            <v>10kV</v>
          </cell>
          <cell r="C145" t="str">
            <v>142安贰线</v>
          </cell>
          <cell r="H145" t="str">
            <v>市辖</v>
          </cell>
          <cell r="AB145"/>
        </row>
        <row r="146">
          <cell r="A146" t="str">
            <v>曹家线路94-1</v>
          </cell>
          <cell r="B146" t="str">
            <v>10kV</v>
          </cell>
          <cell r="C146" t="str">
            <v>137曹家线</v>
          </cell>
          <cell r="H146" t="str">
            <v>市辖</v>
          </cell>
          <cell r="AB146"/>
        </row>
        <row r="147">
          <cell r="A147" t="str">
            <v>花溪线路26-1</v>
          </cell>
          <cell r="B147" t="str">
            <v>10kV</v>
          </cell>
          <cell r="C147" t="str">
            <v>153花溪线</v>
          </cell>
          <cell r="H147" t="str">
            <v>市辖</v>
          </cell>
          <cell r="AB147"/>
        </row>
        <row r="148">
          <cell r="A148" t="str">
            <v>公叁线路87-1</v>
          </cell>
          <cell r="B148" t="str">
            <v>10kV</v>
          </cell>
          <cell r="C148" t="str">
            <v>137曹家线</v>
          </cell>
          <cell r="H148" t="str">
            <v>市辖</v>
          </cell>
          <cell r="AB148"/>
        </row>
        <row r="149">
          <cell r="A149" t="str">
            <v>创业线路14-1</v>
          </cell>
          <cell r="B149" t="str">
            <v>10kV</v>
          </cell>
          <cell r="C149" t="str">
            <v>135创业线</v>
          </cell>
          <cell r="H149" t="str">
            <v>市辖</v>
          </cell>
          <cell r="AB149"/>
        </row>
        <row r="150">
          <cell r="A150" t="str">
            <v>瑞伍线路11-1</v>
          </cell>
          <cell r="B150" t="str">
            <v>10kV</v>
          </cell>
          <cell r="C150" t="str">
            <v>125瑞伍线</v>
          </cell>
          <cell r="H150" t="str">
            <v>市辖</v>
          </cell>
          <cell r="AB150"/>
        </row>
        <row r="151">
          <cell r="A151" t="str">
            <v>巷浦线路66-1</v>
          </cell>
          <cell r="B151" t="str">
            <v>10kV</v>
          </cell>
          <cell r="C151" t="str">
            <v>131集善线</v>
          </cell>
          <cell r="H151" t="str">
            <v>市辖</v>
          </cell>
          <cell r="AB151"/>
        </row>
        <row r="152">
          <cell r="A152" t="str">
            <v>方季线路43-1</v>
          </cell>
          <cell r="B152" t="str">
            <v>10kV</v>
          </cell>
          <cell r="C152" t="str">
            <v>133方季线</v>
          </cell>
          <cell r="H152" t="str">
            <v>市辖</v>
          </cell>
          <cell r="AB152"/>
        </row>
        <row r="153">
          <cell r="A153" t="str">
            <v>线路186-1</v>
          </cell>
          <cell r="B153" t="str">
            <v>10kV</v>
          </cell>
          <cell r="C153" t="str">
            <v>131集善线</v>
          </cell>
          <cell r="H153" t="str">
            <v>市辖</v>
          </cell>
          <cell r="AB153"/>
        </row>
        <row r="154">
          <cell r="A154" t="str">
            <v>公桥线路58-1</v>
          </cell>
          <cell r="B154" t="str">
            <v>10kV</v>
          </cell>
          <cell r="C154" t="str">
            <v>139公桥线</v>
          </cell>
          <cell r="H154" t="str">
            <v>县级</v>
          </cell>
          <cell r="AB154"/>
        </row>
        <row r="155">
          <cell r="A155" t="str">
            <v>公桥线路57-1</v>
          </cell>
          <cell r="B155" t="str">
            <v>10kV</v>
          </cell>
          <cell r="C155" t="str">
            <v>139公桥线</v>
          </cell>
          <cell r="H155" t="str">
            <v>县级</v>
          </cell>
          <cell r="AB155"/>
        </row>
        <row r="156">
          <cell r="A156" t="str">
            <v>花曹线路47-1</v>
          </cell>
          <cell r="B156" t="str">
            <v>10kV</v>
          </cell>
          <cell r="C156" t="str">
            <v>152花曹线</v>
          </cell>
          <cell r="H156" t="str">
            <v>市辖</v>
          </cell>
          <cell r="AB156"/>
        </row>
        <row r="157">
          <cell r="A157" t="str">
            <v>瑞伍线路33-2</v>
          </cell>
          <cell r="B157" t="str">
            <v>10kV</v>
          </cell>
          <cell r="C157" t="str">
            <v>125瑞伍线</v>
          </cell>
          <cell r="H157" t="str">
            <v>市辖</v>
          </cell>
          <cell r="AB157"/>
        </row>
        <row r="158">
          <cell r="A158" t="str">
            <v>绿中线路22-1</v>
          </cell>
          <cell r="B158" t="str">
            <v>10kV</v>
          </cell>
          <cell r="C158" t="str">
            <v>138绿中线</v>
          </cell>
          <cell r="H158" t="str">
            <v>市辖</v>
          </cell>
          <cell r="AB158"/>
        </row>
        <row r="159">
          <cell r="A159" t="str">
            <v>绿北线路35</v>
          </cell>
          <cell r="B159" t="str">
            <v>10kV</v>
          </cell>
          <cell r="C159" t="str">
            <v>137绿北线</v>
          </cell>
          <cell r="H159" t="str">
            <v>县级</v>
          </cell>
          <cell r="AB159"/>
        </row>
        <row r="160">
          <cell r="A160" t="str">
            <v>绿北线路35-1</v>
          </cell>
          <cell r="B160" t="str">
            <v>10kV</v>
          </cell>
          <cell r="C160" t="str">
            <v>137绿北线</v>
          </cell>
          <cell r="H160" t="str">
            <v>县级</v>
          </cell>
          <cell r="AB160"/>
        </row>
        <row r="161">
          <cell r="A161" t="str">
            <v>巷浦线路85-1</v>
          </cell>
          <cell r="B161" t="str">
            <v>10kV</v>
          </cell>
          <cell r="C161" t="str">
            <v>156巷浦线</v>
          </cell>
          <cell r="H161" t="str">
            <v>县级</v>
          </cell>
          <cell r="AB161"/>
        </row>
        <row r="162">
          <cell r="A162" t="str">
            <v>绿南线路11-1</v>
          </cell>
          <cell r="B162" t="str">
            <v>10kV</v>
          </cell>
          <cell r="C162" t="str">
            <v>139绿南线</v>
          </cell>
          <cell r="H162" t="str">
            <v>县级</v>
          </cell>
          <cell r="AB162"/>
        </row>
        <row r="163">
          <cell r="A163" t="str">
            <v>浦项线路59-1</v>
          </cell>
          <cell r="B163" t="str">
            <v>10kV</v>
          </cell>
          <cell r="C163" t="str">
            <v>136浦项线</v>
          </cell>
          <cell r="H163" t="str">
            <v>市辖</v>
          </cell>
          <cell r="AB163"/>
        </row>
        <row r="164">
          <cell r="A164" t="str">
            <v>朗花线</v>
          </cell>
          <cell r="B164" t="str">
            <v>110kV</v>
          </cell>
          <cell r="C164" t="str">
            <v>朗花线</v>
          </cell>
          <cell r="H164" t="str">
            <v>市辖</v>
          </cell>
          <cell r="AB164"/>
        </row>
        <row r="165">
          <cell r="A165" t="str">
            <v>线路1</v>
          </cell>
          <cell r="B165" t="str">
            <v>110kV</v>
          </cell>
          <cell r="C165" t="str">
            <v>线路1</v>
          </cell>
          <cell r="H165" t="str">
            <v>市辖</v>
          </cell>
          <cell r="AB165"/>
        </row>
        <row r="166">
          <cell r="A166" t="str">
            <v>花福线1-2</v>
          </cell>
          <cell r="B166" t="str">
            <v>110kV</v>
          </cell>
          <cell r="C166" t="str">
            <v>花福线1-2</v>
          </cell>
          <cell r="H166" t="str">
            <v>市辖</v>
          </cell>
          <cell r="AB166"/>
        </row>
        <row r="167">
          <cell r="A167" t="str">
            <v>城桥线</v>
          </cell>
          <cell r="B167" t="str">
            <v>110kV</v>
          </cell>
          <cell r="C167" t="str">
            <v>城桥线</v>
          </cell>
          <cell r="H167" t="str">
            <v>市辖</v>
          </cell>
          <cell r="AB167"/>
        </row>
        <row r="168">
          <cell r="A168" t="str">
            <v>花泗线</v>
          </cell>
          <cell r="B168" t="str">
            <v>110kV</v>
          </cell>
          <cell r="C168" t="str">
            <v>花泗线</v>
          </cell>
          <cell r="H168" t="str">
            <v>市辖</v>
          </cell>
          <cell r="AB168"/>
        </row>
        <row r="169">
          <cell r="A169" t="str">
            <v>花安线</v>
          </cell>
          <cell r="B169" t="str">
            <v>110kV</v>
          </cell>
          <cell r="C169" t="str">
            <v>花安线</v>
          </cell>
          <cell r="H169" t="str">
            <v>市辖</v>
          </cell>
          <cell r="AB169"/>
        </row>
        <row r="170">
          <cell r="A170" t="str">
            <v>线路5-2</v>
          </cell>
          <cell r="B170" t="str">
            <v>110kV</v>
          </cell>
          <cell r="C170" t="str">
            <v>线路5-2</v>
          </cell>
          <cell r="H170" t="str">
            <v>市辖</v>
          </cell>
          <cell r="AB170"/>
        </row>
        <row r="171">
          <cell r="A171" t="str">
            <v>桥曹线</v>
          </cell>
          <cell r="B171" t="str">
            <v>110kV</v>
          </cell>
          <cell r="C171" t="str">
            <v>桥曹线</v>
          </cell>
          <cell r="H171" t="str">
            <v>市辖</v>
          </cell>
          <cell r="AB171"/>
        </row>
        <row r="172">
          <cell r="A172" t="str">
            <v>线路6-2</v>
          </cell>
          <cell r="B172" t="str">
            <v>110kV</v>
          </cell>
          <cell r="C172" t="str">
            <v>线路6-2</v>
          </cell>
          <cell r="H172" t="str">
            <v>市辖</v>
          </cell>
          <cell r="AB172"/>
        </row>
        <row r="173">
          <cell r="A173" t="str">
            <v>线路10</v>
          </cell>
          <cell r="B173" t="str">
            <v>110kV</v>
          </cell>
          <cell r="C173" t="str">
            <v>线路10</v>
          </cell>
          <cell r="H173" t="str">
            <v>市辖</v>
          </cell>
          <cell r="AB173"/>
        </row>
        <row r="174">
          <cell r="A174" t="str">
            <v>线路11</v>
          </cell>
          <cell r="B174" t="str">
            <v>110kV</v>
          </cell>
          <cell r="C174" t="str">
            <v>线路11</v>
          </cell>
          <cell r="H174" t="str">
            <v>市辖</v>
          </cell>
          <cell r="AB174"/>
        </row>
        <row r="175">
          <cell r="A175" t="str">
            <v>线路12-1</v>
          </cell>
          <cell r="B175" t="str">
            <v>110kV</v>
          </cell>
          <cell r="C175" t="str">
            <v>线路12-1</v>
          </cell>
          <cell r="H175" t="str">
            <v>县级</v>
          </cell>
          <cell r="AB175"/>
        </row>
        <row r="176">
          <cell r="A176" t="str">
            <v>线路12-2</v>
          </cell>
          <cell r="B176" t="str">
            <v>110kV</v>
          </cell>
          <cell r="C176" t="str">
            <v>线路12-2</v>
          </cell>
          <cell r="H176" t="str">
            <v>县级</v>
          </cell>
          <cell r="AB176"/>
        </row>
        <row r="177">
          <cell r="A177" t="str">
            <v>线路13</v>
          </cell>
          <cell r="B177" t="str">
            <v>110kV</v>
          </cell>
          <cell r="C177" t="str">
            <v>线路13</v>
          </cell>
          <cell r="H177" t="str">
            <v>县级</v>
          </cell>
          <cell r="AB177"/>
        </row>
        <row r="178">
          <cell r="A178" t="str">
            <v>桥集线</v>
          </cell>
          <cell r="B178" t="str">
            <v>110kV</v>
          </cell>
          <cell r="C178" t="str">
            <v>桥集线</v>
          </cell>
          <cell r="H178" t="str">
            <v>县级</v>
          </cell>
          <cell r="AB178"/>
        </row>
        <row r="179">
          <cell r="A179" t="str">
            <v>花顺线</v>
          </cell>
          <cell r="B179" t="str">
            <v>35kV</v>
          </cell>
          <cell r="C179" t="str">
            <v>花顺线</v>
          </cell>
          <cell r="H179" t="str">
            <v>市辖</v>
          </cell>
          <cell r="AB179"/>
        </row>
        <row r="180">
          <cell r="A180" t="str">
            <v>花杨线</v>
          </cell>
          <cell r="B180" t="str">
            <v>35kV</v>
          </cell>
          <cell r="C180" t="str">
            <v>花杨线</v>
          </cell>
          <cell r="H180" t="str">
            <v>市辖</v>
          </cell>
          <cell r="AB180"/>
        </row>
        <row r="181">
          <cell r="A181" t="str">
            <v>线路7</v>
          </cell>
          <cell r="B181" t="str">
            <v>10kV</v>
          </cell>
          <cell r="C181" t="str">
            <v>132集花线</v>
          </cell>
          <cell r="H181" t="str">
            <v>县级</v>
          </cell>
          <cell r="AB181"/>
        </row>
        <row r="182">
          <cell r="A182" t="str">
            <v>线路8</v>
          </cell>
          <cell r="B182" t="str">
            <v>10kV</v>
          </cell>
          <cell r="C182" t="str">
            <v>132集花线</v>
          </cell>
          <cell r="H182" t="str">
            <v>市辖</v>
          </cell>
          <cell r="AB182"/>
        </row>
        <row r="183">
          <cell r="A183" t="str">
            <v>线路9</v>
          </cell>
          <cell r="B183" t="str">
            <v>10kV</v>
          </cell>
          <cell r="C183" t="str">
            <v>132集花线</v>
          </cell>
          <cell r="H183" t="str">
            <v>市辖</v>
          </cell>
          <cell r="AB183"/>
        </row>
        <row r="184">
          <cell r="A184" t="str">
            <v>线路71</v>
          </cell>
          <cell r="B184" t="str">
            <v>10kV</v>
          </cell>
          <cell r="C184" t="str">
            <v>132集花线</v>
          </cell>
          <cell r="H184" t="str">
            <v>市辖</v>
          </cell>
          <cell r="AB184"/>
        </row>
        <row r="185">
          <cell r="A185" t="str">
            <v>线路111111</v>
          </cell>
          <cell r="B185" t="str">
            <v>10kV</v>
          </cell>
          <cell r="C185" t="str">
            <v>132集花线</v>
          </cell>
          <cell r="H185" t="str">
            <v>市辖</v>
          </cell>
          <cell r="AB185"/>
        </row>
        <row r="186">
          <cell r="A186" t="str">
            <v>线路133333</v>
          </cell>
          <cell r="B186" t="str">
            <v>10kV</v>
          </cell>
          <cell r="C186" t="str">
            <v>132集花线</v>
          </cell>
          <cell r="H186" t="str">
            <v>市辖</v>
          </cell>
          <cell r="AB186"/>
        </row>
        <row r="187">
          <cell r="A187" t="str">
            <v>线路14</v>
          </cell>
          <cell r="B187" t="str">
            <v>10kV</v>
          </cell>
          <cell r="C187" t="str">
            <v>132集花线</v>
          </cell>
          <cell r="H187" t="str">
            <v>市辖</v>
          </cell>
          <cell r="AB187"/>
        </row>
        <row r="188">
          <cell r="A188" t="str">
            <v>线路15</v>
          </cell>
          <cell r="B188" t="str">
            <v>10kV</v>
          </cell>
          <cell r="C188" t="str">
            <v>132集花线</v>
          </cell>
          <cell r="H188" t="str">
            <v>市辖</v>
          </cell>
          <cell r="AB188"/>
        </row>
        <row r="189">
          <cell r="A189" t="str">
            <v>线路16</v>
          </cell>
          <cell r="B189" t="str">
            <v>10kV</v>
          </cell>
          <cell r="C189" t="str">
            <v>132集花线</v>
          </cell>
          <cell r="H189" t="str">
            <v>市辖</v>
          </cell>
          <cell r="AB189"/>
        </row>
        <row r="190">
          <cell r="A190" t="str">
            <v>线路17</v>
          </cell>
          <cell r="B190" t="str">
            <v>10kV</v>
          </cell>
          <cell r="C190" t="str">
            <v>132集花线</v>
          </cell>
          <cell r="H190" t="str">
            <v>市辖</v>
          </cell>
          <cell r="AB190"/>
        </row>
        <row r="191">
          <cell r="A191" t="str">
            <v>线路18</v>
          </cell>
          <cell r="B191" t="str">
            <v>10kV</v>
          </cell>
          <cell r="C191" t="str">
            <v>132集花线</v>
          </cell>
          <cell r="H191" t="str">
            <v>市辖</v>
          </cell>
          <cell r="AB191"/>
        </row>
        <row r="192">
          <cell r="A192" t="str">
            <v>线路19</v>
          </cell>
          <cell r="B192" t="str">
            <v>10kV</v>
          </cell>
          <cell r="C192" t="str">
            <v>132集花线</v>
          </cell>
          <cell r="H192" t="str">
            <v>市辖</v>
          </cell>
          <cell r="AB192"/>
        </row>
        <row r="193">
          <cell r="A193" t="str">
            <v>线路20</v>
          </cell>
          <cell r="B193" t="str">
            <v>10kV</v>
          </cell>
          <cell r="C193" t="str">
            <v>132集花线</v>
          </cell>
          <cell r="H193" t="str">
            <v>市辖</v>
          </cell>
          <cell r="AB193"/>
        </row>
        <row r="194">
          <cell r="A194" t="str">
            <v>线路21</v>
          </cell>
          <cell r="B194" t="str">
            <v>10kV</v>
          </cell>
          <cell r="C194" t="str">
            <v>132集花线</v>
          </cell>
          <cell r="H194" t="str">
            <v>市辖</v>
          </cell>
          <cell r="AB194"/>
        </row>
        <row r="195">
          <cell r="A195" t="str">
            <v>线路22</v>
          </cell>
          <cell r="B195" t="str">
            <v>10kV</v>
          </cell>
          <cell r="C195" t="str">
            <v>132集花线</v>
          </cell>
          <cell r="H195" t="str">
            <v>市辖</v>
          </cell>
          <cell r="AB195"/>
        </row>
        <row r="196">
          <cell r="A196" t="str">
            <v>线路23</v>
          </cell>
          <cell r="B196" t="str">
            <v>10kV</v>
          </cell>
          <cell r="C196" t="str">
            <v>132集花线</v>
          </cell>
          <cell r="H196" t="str">
            <v>市辖</v>
          </cell>
          <cell r="AB196"/>
        </row>
        <row r="197">
          <cell r="A197" t="str">
            <v>线路24</v>
          </cell>
          <cell r="B197" t="str">
            <v>10kV</v>
          </cell>
          <cell r="C197" t="str">
            <v>132集花线</v>
          </cell>
          <cell r="H197" t="str">
            <v>市辖</v>
          </cell>
          <cell r="AB197"/>
        </row>
        <row r="198">
          <cell r="A198" t="str">
            <v>线路25</v>
          </cell>
          <cell r="B198" t="str">
            <v>10kV</v>
          </cell>
          <cell r="C198" t="str">
            <v>132集花线</v>
          </cell>
          <cell r="H198" t="str">
            <v>市辖</v>
          </cell>
          <cell r="AB198"/>
        </row>
        <row r="199">
          <cell r="A199" t="str">
            <v>线路26</v>
          </cell>
          <cell r="B199" t="str">
            <v>10kV</v>
          </cell>
          <cell r="C199" t="str">
            <v>132集花线</v>
          </cell>
          <cell r="H199" t="str">
            <v>市辖</v>
          </cell>
          <cell r="AB199"/>
        </row>
        <row r="200">
          <cell r="A200" t="str">
            <v>线路27</v>
          </cell>
          <cell r="B200" t="str">
            <v>10kV</v>
          </cell>
          <cell r="C200" t="str">
            <v>132集花线</v>
          </cell>
          <cell r="H200" t="str">
            <v>市辖</v>
          </cell>
          <cell r="AB200"/>
        </row>
        <row r="201">
          <cell r="A201" t="str">
            <v>线路28</v>
          </cell>
          <cell r="B201" t="str">
            <v>10kV</v>
          </cell>
          <cell r="C201" t="str">
            <v>132集花线</v>
          </cell>
          <cell r="H201" t="str">
            <v>市辖</v>
          </cell>
          <cell r="AB201"/>
        </row>
        <row r="202">
          <cell r="A202" t="str">
            <v>线路29</v>
          </cell>
          <cell r="B202" t="str">
            <v>10kV</v>
          </cell>
          <cell r="C202" t="str">
            <v>132集花线</v>
          </cell>
          <cell r="H202" t="str">
            <v>市辖</v>
          </cell>
          <cell r="AB202"/>
        </row>
        <row r="203">
          <cell r="A203" t="str">
            <v>线路30</v>
          </cell>
          <cell r="B203" t="str">
            <v>10kV</v>
          </cell>
          <cell r="C203" t="str">
            <v>132集花线</v>
          </cell>
          <cell r="H203" t="str">
            <v>市辖</v>
          </cell>
          <cell r="AB203"/>
        </row>
        <row r="204">
          <cell r="A204" t="str">
            <v>线路31</v>
          </cell>
          <cell r="B204" t="str">
            <v>10kV</v>
          </cell>
          <cell r="C204" t="str">
            <v>132集花线</v>
          </cell>
          <cell r="H204" t="str">
            <v>市辖</v>
          </cell>
          <cell r="AB204"/>
        </row>
        <row r="205">
          <cell r="A205" t="str">
            <v>线路32</v>
          </cell>
          <cell r="B205" t="str">
            <v>10kV</v>
          </cell>
          <cell r="C205" t="str">
            <v>132集花线</v>
          </cell>
          <cell r="H205" t="str">
            <v>市辖</v>
          </cell>
          <cell r="AB205"/>
        </row>
        <row r="206">
          <cell r="A206" t="str">
            <v>线路33</v>
          </cell>
          <cell r="B206" t="str">
            <v>10kV</v>
          </cell>
          <cell r="C206" t="str">
            <v>132集花线</v>
          </cell>
          <cell r="H206" t="str">
            <v>市辖</v>
          </cell>
          <cell r="AB206"/>
        </row>
        <row r="207">
          <cell r="A207" t="str">
            <v>线路34</v>
          </cell>
          <cell r="B207" t="str">
            <v>10kV</v>
          </cell>
          <cell r="C207" t="str">
            <v>132集花线</v>
          </cell>
          <cell r="H207" t="str">
            <v>市辖</v>
          </cell>
          <cell r="AB207"/>
        </row>
        <row r="208">
          <cell r="A208" t="str">
            <v>线路35</v>
          </cell>
          <cell r="B208" t="str">
            <v>10kV</v>
          </cell>
          <cell r="C208" t="str">
            <v>132集花线</v>
          </cell>
          <cell r="H208" t="str">
            <v>市辖</v>
          </cell>
          <cell r="AB208"/>
        </row>
        <row r="209">
          <cell r="A209" t="str">
            <v>线路36</v>
          </cell>
          <cell r="B209" t="str">
            <v>10kV</v>
          </cell>
          <cell r="C209" t="str">
            <v>132集花线</v>
          </cell>
          <cell r="H209" t="str">
            <v>市辖</v>
          </cell>
          <cell r="AB209"/>
        </row>
        <row r="210">
          <cell r="A210" t="str">
            <v>线路37</v>
          </cell>
          <cell r="B210" t="str">
            <v>10kV</v>
          </cell>
          <cell r="C210" t="str">
            <v>132集花线</v>
          </cell>
          <cell r="H210" t="str">
            <v>市辖</v>
          </cell>
          <cell r="AB210"/>
        </row>
        <row r="211">
          <cell r="A211" t="str">
            <v>线路40</v>
          </cell>
          <cell r="B211" t="str">
            <v>10kV</v>
          </cell>
          <cell r="C211" t="str">
            <v>131集善线</v>
          </cell>
          <cell r="H211" t="str">
            <v>市辖</v>
          </cell>
          <cell r="AB211"/>
        </row>
        <row r="212">
          <cell r="A212" t="str">
            <v>线路43</v>
          </cell>
          <cell r="B212" t="str">
            <v>10kV</v>
          </cell>
          <cell r="C212" t="str">
            <v>131集善线</v>
          </cell>
          <cell r="H212" t="str">
            <v>市辖</v>
          </cell>
          <cell r="AB212"/>
        </row>
        <row r="213">
          <cell r="A213" t="str">
            <v>线路44</v>
          </cell>
          <cell r="B213" t="str">
            <v>10kV</v>
          </cell>
          <cell r="C213" t="str">
            <v>131集善线</v>
          </cell>
          <cell r="H213" t="str">
            <v>市辖</v>
          </cell>
          <cell r="AB213"/>
        </row>
        <row r="214">
          <cell r="A214" t="str">
            <v>线路45</v>
          </cell>
          <cell r="B214" t="str">
            <v>10kV</v>
          </cell>
          <cell r="C214" t="str">
            <v>131集善线</v>
          </cell>
          <cell r="H214" t="str">
            <v>市辖</v>
          </cell>
          <cell r="AB214"/>
        </row>
        <row r="215">
          <cell r="A215" t="str">
            <v>线路46</v>
          </cell>
          <cell r="B215" t="str">
            <v>10kV</v>
          </cell>
          <cell r="C215" t="str">
            <v>131集善线</v>
          </cell>
          <cell r="H215" t="str">
            <v>市辖</v>
          </cell>
          <cell r="AB215"/>
        </row>
        <row r="216">
          <cell r="A216" t="str">
            <v>线路47</v>
          </cell>
          <cell r="B216" t="str">
            <v>10kV</v>
          </cell>
          <cell r="C216" t="str">
            <v>131集善线</v>
          </cell>
          <cell r="H216" t="str">
            <v>市辖</v>
          </cell>
          <cell r="AB216"/>
        </row>
        <row r="217">
          <cell r="A217" t="str">
            <v>线路49</v>
          </cell>
          <cell r="B217" t="str">
            <v>10kV</v>
          </cell>
          <cell r="C217" t="str">
            <v>131集善线</v>
          </cell>
          <cell r="H217" t="str">
            <v>市辖</v>
          </cell>
          <cell r="AB217"/>
        </row>
        <row r="218">
          <cell r="A218" t="str">
            <v>线路50</v>
          </cell>
          <cell r="B218" t="str">
            <v>10kV</v>
          </cell>
          <cell r="C218" t="str">
            <v>131集善线</v>
          </cell>
          <cell r="H218" t="str">
            <v>市辖</v>
          </cell>
          <cell r="AB218"/>
        </row>
        <row r="219">
          <cell r="A219" t="str">
            <v>线路51</v>
          </cell>
          <cell r="B219" t="str">
            <v>10kV</v>
          </cell>
          <cell r="C219" t="str">
            <v>131集善线</v>
          </cell>
          <cell r="H219" t="str">
            <v>市辖</v>
          </cell>
          <cell r="AB219"/>
        </row>
        <row r="220">
          <cell r="A220" t="str">
            <v>线路52</v>
          </cell>
          <cell r="B220" t="str">
            <v>10kV</v>
          </cell>
          <cell r="C220" t="str">
            <v>131集善线</v>
          </cell>
          <cell r="H220" t="str">
            <v>市辖</v>
          </cell>
          <cell r="AB220"/>
        </row>
        <row r="221">
          <cell r="A221" t="str">
            <v>线路53</v>
          </cell>
          <cell r="B221" t="str">
            <v>10kV</v>
          </cell>
          <cell r="C221" t="str">
            <v>131集善线</v>
          </cell>
          <cell r="H221" t="str">
            <v>市辖</v>
          </cell>
          <cell r="AB221"/>
        </row>
        <row r="222">
          <cell r="A222" t="str">
            <v>线路54</v>
          </cell>
          <cell r="B222" t="str">
            <v>10kV</v>
          </cell>
          <cell r="C222" t="str">
            <v>131集善线</v>
          </cell>
          <cell r="H222" t="str">
            <v>市辖</v>
          </cell>
          <cell r="AB222"/>
        </row>
        <row r="223">
          <cell r="A223" t="str">
            <v>线路55</v>
          </cell>
          <cell r="B223" t="str">
            <v>10kV</v>
          </cell>
          <cell r="C223" t="str">
            <v>131集善线</v>
          </cell>
          <cell r="H223" t="str">
            <v>市辖</v>
          </cell>
          <cell r="AB223"/>
        </row>
        <row r="224">
          <cell r="A224" t="str">
            <v>线路56</v>
          </cell>
          <cell r="B224" t="str">
            <v>10kV</v>
          </cell>
          <cell r="C224" t="str">
            <v>131集善线</v>
          </cell>
          <cell r="H224" t="str">
            <v>市辖</v>
          </cell>
          <cell r="AB224"/>
        </row>
        <row r="225">
          <cell r="A225" t="str">
            <v>线路57</v>
          </cell>
          <cell r="B225" t="str">
            <v>10kV</v>
          </cell>
          <cell r="C225" t="str">
            <v>131集善线</v>
          </cell>
          <cell r="H225" t="str">
            <v>市辖</v>
          </cell>
          <cell r="AB225"/>
        </row>
        <row r="226">
          <cell r="A226" t="str">
            <v>线路58</v>
          </cell>
          <cell r="B226" t="str">
            <v>10kV</v>
          </cell>
          <cell r="C226" t="str">
            <v>131集善线</v>
          </cell>
          <cell r="H226" t="str">
            <v>市辖</v>
          </cell>
          <cell r="AB226"/>
        </row>
        <row r="227">
          <cell r="A227" t="str">
            <v>线路59</v>
          </cell>
          <cell r="B227" t="str">
            <v>10kV</v>
          </cell>
          <cell r="C227" t="str">
            <v>131集善线</v>
          </cell>
          <cell r="H227" t="str">
            <v>市辖</v>
          </cell>
          <cell r="AB227"/>
        </row>
        <row r="228">
          <cell r="A228" t="str">
            <v>线路60</v>
          </cell>
          <cell r="B228" t="str">
            <v>10kV</v>
          </cell>
          <cell r="C228" t="str">
            <v>131集善线</v>
          </cell>
          <cell r="H228" t="str">
            <v>市辖</v>
          </cell>
          <cell r="AB228"/>
        </row>
        <row r="229">
          <cell r="A229" t="str">
            <v>线路69</v>
          </cell>
          <cell r="B229" t="str">
            <v>10kV</v>
          </cell>
          <cell r="C229" t="str">
            <v>132集花线</v>
          </cell>
          <cell r="H229" t="str">
            <v/>
          </cell>
          <cell r="AB229"/>
        </row>
        <row r="230">
          <cell r="A230" t="str">
            <v>线路62</v>
          </cell>
          <cell r="B230" t="str">
            <v>10kV</v>
          </cell>
          <cell r="C230" t="str">
            <v>132集花线</v>
          </cell>
          <cell r="H230" t="str">
            <v>市辖</v>
          </cell>
          <cell r="AB230"/>
        </row>
        <row r="231">
          <cell r="A231" t="str">
            <v>线路64</v>
          </cell>
          <cell r="B231" t="str">
            <v>10kV</v>
          </cell>
          <cell r="C231" t="str">
            <v>132集花线</v>
          </cell>
          <cell r="H231" t="str">
            <v>市辖</v>
          </cell>
          <cell r="AB231"/>
        </row>
        <row r="232">
          <cell r="A232" t="str">
            <v>线路65</v>
          </cell>
          <cell r="B232" t="str">
            <v>10kV</v>
          </cell>
          <cell r="C232" t="str">
            <v>132集花线</v>
          </cell>
          <cell r="H232" t="str">
            <v>市辖</v>
          </cell>
          <cell r="AB232"/>
        </row>
        <row r="233">
          <cell r="A233" t="str">
            <v>线路63</v>
          </cell>
          <cell r="B233" t="str">
            <v>10kV</v>
          </cell>
          <cell r="C233" t="str">
            <v>132集花线</v>
          </cell>
          <cell r="H233" t="str">
            <v>市辖</v>
          </cell>
          <cell r="AB233"/>
        </row>
        <row r="234">
          <cell r="A234" t="str">
            <v>线路66</v>
          </cell>
          <cell r="B234" t="str">
            <v>10kV</v>
          </cell>
          <cell r="C234" t="str">
            <v>132集花线</v>
          </cell>
          <cell r="H234" t="str">
            <v>市辖</v>
          </cell>
          <cell r="AB234"/>
        </row>
        <row r="235">
          <cell r="A235" t="str">
            <v>线路67</v>
          </cell>
          <cell r="B235" t="str">
            <v>10kV</v>
          </cell>
          <cell r="C235" t="str">
            <v>132集花线</v>
          </cell>
          <cell r="H235" t="str">
            <v>市辖</v>
          </cell>
          <cell r="AB235"/>
        </row>
        <row r="236">
          <cell r="A236" t="str">
            <v>线路68</v>
          </cell>
          <cell r="B236" t="str">
            <v>10kV</v>
          </cell>
          <cell r="C236" t="str">
            <v>132集花线</v>
          </cell>
          <cell r="H236" t="str">
            <v>市辖</v>
          </cell>
          <cell r="AB236"/>
        </row>
        <row r="237">
          <cell r="A237" t="str">
            <v>线路70</v>
          </cell>
          <cell r="B237" t="str">
            <v>10kV</v>
          </cell>
          <cell r="C237" t="str">
            <v>132集花线</v>
          </cell>
          <cell r="H237" t="str">
            <v>市辖</v>
          </cell>
          <cell r="AB237"/>
        </row>
        <row r="238">
          <cell r="A238" t="str">
            <v>线路71-1</v>
          </cell>
          <cell r="B238" t="str">
            <v>10kV</v>
          </cell>
          <cell r="C238" t="str">
            <v>132集花线</v>
          </cell>
          <cell r="H238" t="str">
            <v>县级</v>
          </cell>
          <cell r="AB238"/>
        </row>
        <row r="239">
          <cell r="A239" t="str">
            <v>线路72</v>
          </cell>
          <cell r="B239" t="str">
            <v>10kV</v>
          </cell>
          <cell r="C239" t="str">
            <v>132集花线</v>
          </cell>
          <cell r="H239" t="str">
            <v>县级</v>
          </cell>
          <cell r="AB239"/>
        </row>
        <row r="240">
          <cell r="A240" t="str">
            <v>线路74</v>
          </cell>
          <cell r="B240" t="str">
            <v>10kV</v>
          </cell>
          <cell r="C240" t="str">
            <v>132集花线</v>
          </cell>
          <cell r="H240" t="str">
            <v>县级</v>
          </cell>
          <cell r="AB240"/>
        </row>
        <row r="241">
          <cell r="A241" t="str">
            <v>线路75</v>
          </cell>
          <cell r="B241" t="str">
            <v>10kV</v>
          </cell>
          <cell r="C241" t="str">
            <v>132集花线</v>
          </cell>
          <cell r="H241" t="str">
            <v>县级</v>
          </cell>
          <cell r="AB241"/>
        </row>
        <row r="242">
          <cell r="A242" t="str">
            <v>线路76</v>
          </cell>
          <cell r="B242" t="str">
            <v>10kV</v>
          </cell>
          <cell r="C242" t="str">
            <v>132集花线</v>
          </cell>
          <cell r="H242" t="str">
            <v>县级</v>
          </cell>
          <cell r="AB242"/>
        </row>
        <row r="243">
          <cell r="A243" t="str">
            <v>线路77</v>
          </cell>
          <cell r="B243" t="str">
            <v>10kV</v>
          </cell>
          <cell r="C243" t="str">
            <v>132集花线</v>
          </cell>
          <cell r="H243" t="str">
            <v>县级</v>
          </cell>
          <cell r="AB243"/>
        </row>
        <row r="244">
          <cell r="A244" t="str">
            <v>线路78</v>
          </cell>
          <cell r="B244" t="str">
            <v>10kV</v>
          </cell>
          <cell r="C244" t="str">
            <v>132集花线</v>
          </cell>
          <cell r="H244" t="str">
            <v>县级</v>
          </cell>
          <cell r="AB244"/>
        </row>
        <row r="245">
          <cell r="A245" t="str">
            <v>线路79</v>
          </cell>
          <cell r="B245" t="str">
            <v>10kV</v>
          </cell>
          <cell r="C245" t="str">
            <v>132集花线</v>
          </cell>
          <cell r="H245" t="str">
            <v>县级</v>
          </cell>
          <cell r="AB245"/>
        </row>
        <row r="246">
          <cell r="A246" t="str">
            <v>线路80</v>
          </cell>
          <cell r="B246" t="str">
            <v>10kV</v>
          </cell>
          <cell r="C246" t="str">
            <v>132集花线</v>
          </cell>
          <cell r="H246" t="str">
            <v>县级</v>
          </cell>
          <cell r="AB246"/>
        </row>
        <row r="247">
          <cell r="A247" t="str">
            <v>线路81</v>
          </cell>
          <cell r="B247" t="str">
            <v>10kV</v>
          </cell>
          <cell r="C247" t="str">
            <v>132集花线</v>
          </cell>
          <cell r="H247" t="str">
            <v>县级</v>
          </cell>
          <cell r="AB247"/>
        </row>
        <row r="248">
          <cell r="A248" t="str">
            <v>线路82</v>
          </cell>
          <cell r="B248" t="str">
            <v>10kV</v>
          </cell>
          <cell r="C248" t="str">
            <v>132集花线</v>
          </cell>
          <cell r="H248" t="str">
            <v>县级</v>
          </cell>
          <cell r="AB248"/>
        </row>
        <row r="249">
          <cell r="A249" t="str">
            <v>线路83</v>
          </cell>
          <cell r="B249" t="str">
            <v>10kV</v>
          </cell>
          <cell r="C249" t="str">
            <v>132集花线</v>
          </cell>
          <cell r="H249" t="str">
            <v>县级</v>
          </cell>
          <cell r="AB249"/>
        </row>
        <row r="250">
          <cell r="A250" t="str">
            <v>线路84</v>
          </cell>
          <cell r="B250" t="str">
            <v>10kV</v>
          </cell>
          <cell r="C250" t="str">
            <v>132集花线</v>
          </cell>
          <cell r="H250" t="str">
            <v>县级</v>
          </cell>
          <cell r="AB250"/>
        </row>
        <row r="251">
          <cell r="A251" t="str">
            <v>线路85</v>
          </cell>
          <cell r="B251" t="str">
            <v>10kV</v>
          </cell>
          <cell r="C251" t="str">
            <v>132集花线</v>
          </cell>
          <cell r="H251" t="str">
            <v>县级</v>
          </cell>
          <cell r="AB251"/>
        </row>
        <row r="252">
          <cell r="A252" t="str">
            <v>线路86</v>
          </cell>
          <cell r="B252" t="str">
            <v>10kV</v>
          </cell>
          <cell r="C252" t="str">
            <v>132集花线</v>
          </cell>
          <cell r="H252" t="str">
            <v>县级</v>
          </cell>
          <cell r="AB252"/>
        </row>
        <row r="253">
          <cell r="A253" t="str">
            <v>线路87</v>
          </cell>
          <cell r="B253" t="str">
            <v>10kV</v>
          </cell>
          <cell r="C253" t="str">
            <v>132集花线</v>
          </cell>
          <cell r="H253" t="str">
            <v>县级</v>
          </cell>
          <cell r="AB253"/>
        </row>
        <row r="254">
          <cell r="A254" t="str">
            <v>线路88</v>
          </cell>
          <cell r="B254" t="str">
            <v>10kV</v>
          </cell>
          <cell r="C254" t="str">
            <v>132集花线</v>
          </cell>
          <cell r="H254" t="str">
            <v>县级</v>
          </cell>
          <cell r="AB254"/>
        </row>
        <row r="255">
          <cell r="A255" t="str">
            <v>线路89</v>
          </cell>
          <cell r="B255" t="str">
            <v>10kV</v>
          </cell>
          <cell r="C255" t="str">
            <v>132集花线</v>
          </cell>
          <cell r="H255" t="str">
            <v>县级</v>
          </cell>
          <cell r="AB255"/>
        </row>
        <row r="256">
          <cell r="A256" t="str">
            <v>线路90</v>
          </cell>
          <cell r="B256" t="str">
            <v>10kV</v>
          </cell>
          <cell r="C256" t="str">
            <v>132集花线</v>
          </cell>
          <cell r="H256" t="str">
            <v>县级</v>
          </cell>
          <cell r="AB256"/>
        </row>
        <row r="257">
          <cell r="A257" t="str">
            <v>线路91</v>
          </cell>
          <cell r="B257" t="str">
            <v>10kV</v>
          </cell>
          <cell r="C257" t="str">
            <v>132集花线</v>
          </cell>
          <cell r="H257" t="str">
            <v>县级</v>
          </cell>
          <cell r="AB257"/>
        </row>
        <row r="258">
          <cell r="A258" t="str">
            <v>线路92</v>
          </cell>
          <cell r="B258" t="str">
            <v>10kV</v>
          </cell>
          <cell r="C258" t="str">
            <v>132集花线</v>
          </cell>
          <cell r="H258" t="str">
            <v>县级</v>
          </cell>
          <cell r="AB258"/>
        </row>
        <row r="259">
          <cell r="A259" t="str">
            <v>线路93</v>
          </cell>
          <cell r="B259" t="str">
            <v>10kV</v>
          </cell>
          <cell r="C259" t="str">
            <v>132集花线</v>
          </cell>
          <cell r="H259" t="str">
            <v>县级</v>
          </cell>
          <cell r="AB259"/>
        </row>
        <row r="260">
          <cell r="A260" t="str">
            <v>线路94</v>
          </cell>
          <cell r="B260" t="str">
            <v>10kV</v>
          </cell>
          <cell r="C260" t="str">
            <v>132集花线</v>
          </cell>
          <cell r="H260" t="str">
            <v>县级</v>
          </cell>
          <cell r="AB260"/>
        </row>
        <row r="261">
          <cell r="A261" t="str">
            <v>线路95</v>
          </cell>
          <cell r="B261" t="str">
            <v>10kV</v>
          </cell>
          <cell r="C261" t="str">
            <v>132集花线</v>
          </cell>
          <cell r="H261" t="str">
            <v>县级</v>
          </cell>
          <cell r="AB261"/>
        </row>
        <row r="262">
          <cell r="A262" t="str">
            <v>线路96</v>
          </cell>
          <cell r="B262" t="str">
            <v>10kV</v>
          </cell>
          <cell r="C262" t="str">
            <v>132集花线</v>
          </cell>
          <cell r="H262" t="str">
            <v>县级</v>
          </cell>
          <cell r="AB262"/>
        </row>
        <row r="263">
          <cell r="A263" t="str">
            <v>线路97</v>
          </cell>
          <cell r="B263" t="str">
            <v>10kV</v>
          </cell>
          <cell r="C263" t="str">
            <v>132集花线</v>
          </cell>
          <cell r="H263" t="str">
            <v>县级</v>
          </cell>
          <cell r="AB263"/>
        </row>
        <row r="264">
          <cell r="A264" t="str">
            <v>线路98</v>
          </cell>
          <cell r="B264" t="str">
            <v>10kV</v>
          </cell>
          <cell r="C264" t="str">
            <v>132集花线</v>
          </cell>
          <cell r="H264" t="str">
            <v>县级</v>
          </cell>
          <cell r="AB264"/>
        </row>
        <row r="265">
          <cell r="A265" t="str">
            <v>线路99</v>
          </cell>
          <cell r="B265" t="str">
            <v>10kV</v>
          </cell>
          <cell r="C265" t="str">
            <v>132集花线</v>
          </cell>
          <cell r="H265" t="str">
            <v>县级</v>
          </cell>
          <cell r="AB265"/>
        </row>
        <row r="266">
          <cell r="A266" t="str">
            <v>线路100</v>
          </cell>
          <cell r="B266" t="str">
            <v>10kV</v>
          </cell>
          <cell r="C266" t="str">
            <v>132集花线</v>
          </cell>
          <cell r="H266" t="str">
            <v>县级</v>
          </cell>
          <cell r="AB266"/>
        </row>
        <row r="267">
          <cell r="A267" t="str">
            <v>线路101</v>
          </cell>
          <cell r="B267" t="str">
            <v>10kV</v>
          </cell>
          <cell r="C267" t="str">
            <v>132集花线</v>
          </cell>
          <cell r="H267" t="str">
            <v>县级</v>
          </cell>
          <cell r="AB267"/>
        </row>
        <row r="268">
          <cell r="A268" t="str">
            <v>线路102</v>
          </cell>
          <cell r="B268" t="str">
            <v>10kV</v>
          </cell>
          <cell r="C268" t="str">
            <v>132集花线</v>
          </cell>
          <cell r="H268" t="str">
            <v>县级</v>
          </cell>
          <cell r="AB268"/>
        </row>
        <row r="269">
          <cell r="A269" t="str">
            <v>线路103</v>
          </cell>
          <cell r="B269" t="str">
            <v>10kV</v>
          </cell>
          <cell r="C269" t="str">
            <v>132集花线</v>
          </cell>
          <cell r="H269" t="str">
            <v>县级</v>
          </cell>
          <cell r="AB269"/>
        </row>
        <row r="270">
          <cell r="A270" t="str">
            <v>线路104</v>
          </cell>
          <cell r="B270" t="str">
            <v>10kV</v>
          </cell>
          <cell r="C270" t="str">
            <v>132集花线</v>
          </cell>
          <cell r="H270" t="str">
            <v>县级</v>
          </cell>
          <cell r="AB270"/>
        </row>
        <row r="271">
          <cell r="A271" t="str">
            <v>线路105</v>
          </cell>
          <cell r="B271" t="str">
            <v>10kV</v>
          </cell>
          <cell r="C271" t="str">
            <v>132集花线</v>
          </cell>
          <cell r="H271" t="str">
            <v>县级</v>
          </cell>
          <cell r="AB271"/>
        </row>
        <row r="272">
          <cell r="A272" t="str">
            <v>线路106</v>
          </cell>
          <cell r="B272" t="str">
            <v>10kV</v>
          </cell>
          <cell r="C272" t="str">
            <v>132集花线</v>
          </cell>
          <cell r="H272" t="str">
            <v>县级</v>
          </cell>
          <cell r="AB272"/>
        </row>
        <row r="273">
          <cell r="A273" t="str">
            <v>线路107</v>
          </cell>
          <cell r="B273" t="str">
            <v>10kV</v>
          </cell>
          <cell r="C273" t="str">
            <v>132集花线</v>
          </cell>
          <cell r="H273" t="str">
            <v>县级</v>
          </cell>
          <cell r="AB273"/>
        </row>
        <row r="274">
          <cell r="A274" t="str">
            <v>线路108</v>
          </cell>
          <cell r="B274" t="str">
            <v>10kV</v>
          </cell>
          <cell r="C274" t="str">
            <v>132集花线</v>
          </cell>
          <cell r="H274" t="str">
            <v>县级</v>
          </cell>
          <cell r="AB274"/>
        </row>
        <row r="275">
          <cell r="A275" t="str">
            <v>线路109</v>
          </cell>
          <cell r="B275" t="str">
            <v>10kV</v>
          </cell>
          <cell r="C275" t="str">
            <v>131集善线</v>
          </cell>
          <cell r="H275" t="str">
            <v>市辖</v>
          </cell>
          <cell r="AB275"/>
        </row>
        <row r="276">
          <cell r="A276" t="str">
            <v>线路110</v>
          </cell>
          <cell r="B276" t="str">
            <v>10kV</v>
          </cell>
          <cell r="C276" t="str">
            <v>131集善线</v>
          </cell>
          <cell r="H276" t="str">
            <v>市辖</v>
          </cell>
          <cell r="AB276"/>
        </row>
        <row r="277">
          <cell r="A277" t="str">
            <v>线路111</v>
          </cell>
          <cell r="B277" t="str">
            <v>10kV</v>
          </cell>
          <cell r="C277" t="str">
            <v>131集善线</v>
          </cell>
          <cell r="H277" t="str">
            <v>市辖</v>
          </cell>
          <cell r="AB277"/>
        </row>
        <row r="278">
          <cell r="A278" t="str">
            <v>线路112</v>
          </cell>
          <cell r="B278" t="str">
            <v>10kV</v>
          </cell>
          <cell r="C278" t="str">
            <v>131集善线</v>
          </cell>
          <cell r="H278" t="str">
            <v>市辖</v>
          </cell>
          <cell r="AB278"/>
        </row>
        <row r="279">
          <cell r="A279" t="str">
            <v>线路113</v>
          </cell>
          <cell r="B279" t="str">
            <v>10kV</v>
          </cell>
          <cell r="C279" t="str">
            <v>131集善线</v>
          </cell>
          <cell r="H279" t="str">
            <v>市辖</v>
          </cell>
          <cell r="AB279"/>
        </row>
        <row r="280">
          <cell r="A280" t="str">
            <v>线路117</v>
          </cell>
          <cell r="B280" t="str">
            <v>10kV</v>
          </cell>
          <cell r="C280" t="str">
            <v>131集善线</v>
          </cell>
          <cell r="H280" t="str">
            <v>市辖</v>
          </cell>
          <cell r="AB280"/>
        </row>
        <row r="281">
          <cell r="A281" t="str">
            <v>线路172-1</v>
          </cell>
          <cell r="B281" t="str">
            <v>10kV</v>
          </cell>
          <cell r="C281" t="str">
            <v>131集善线</v>
          </cell>
          <cell r="H281" t="str">
            <v>市辖</v>
          </cell>
          <cell r="AB281"/>
        </row>
        <row r="282">
          <cell r="A282" t="str">
            <v>线路116</v>
          </cell>
          <cell r="B282" t="str">
            <v>10kV</v>
          </cell>
          <cell r="C282" t="str">
            <v>131集善线</v>
          </cell>
          <cell r="H282" t="str">
            <v>市辖</v>
          </cell>
          <cell r="AB282"/>
        </row>
        <row r="283">
          <cell r="A283" t="str">
            <v>线路173-1</v>
          </cell>
          <cell r="B283" t="str">
            <v>10kV</v>
          </cell>
          <cell r="C283" t="str">
            <v>131集善线</v>
          </cell>
          <cell r="H283" t="str">
            <v>市辖</v>
          </cell>
          <cell r="AB283"/>
        </row>
        <row r="284">
          <cell r="A284" t="str">
            <v>线路118</v>
          </cell>
          <cell r="B284" t="str">
            <v>10kV</v>
          </cell>
          <cell r="C284" t="str">
            <v>131集善线</v>
          </cell>
          <cell r="H284" t="str">
            <v>市辖</v>
          </cell>
          <cell r="AB284"/>
        </row>
        <row r="285">
          <cell r="A285" t="str">
            <v>线路119</v>
          </cell>
          <cell r="B285" t="str">
            <v>10kV</v>
          </cell>
          <cell r="C285" t="str">
            <v>131集善线</v>
          </cell>
          <cell r="H285" t="str">
            <v>市辖</v>
          </cell>
          <cell r="AB285"/>
        </row>
        <row r="286">
          <cell r="A286" t="str">
            <v>线路120</v>
          </cell>
          <cell r="B286" t="str">
            <v>10kV</v>
          </cell>
          <cell r="C286" t="str">
            <v>131集善线</v>
          </cell>
          <cell r="H286" t="str">
            <v>市辖</v>
          </cell>
          <cell r="AB286"/>
        </row>
        <row r="287">
          <cell r="A287" t="str">
            <v>线路121</v>
          </cell>
          <cell r="B287" t="str">
            <v>10kV</v>
          </cell>
          <cell r="C287" t="str">
            <v>131集善线</v>
          </cell>
          <cell r="H287" t="str">
            <v>市辖</v>
          </cell>
          <cell r="AB287"/>
        </row>
        <row r="288">
          <cell r="A288" t="str">
            <v>线路122-1</v>
          </cell>
          <cell r="B288" t="str">
            <v>10kV</v>
          </cell>
          <cell r="C288" t="str">
            <v>131集善线</v>
          </cell>
          <cell r="H288" t="str">
            <v>市辖</v>
          </cell>
          <cell r="AB288"/>
        </row>
        <row r="289">
          <cell r="A289" t="str">
            <v>线路123</v>
          </cell>
          <cell r="B289" t="str">
            <v>10kV</v>
          </cell>
          <cell r="C289" t="str">
            <v>131集善线</v>
          </cell>
          <cell r="H289" t="str">
            <v>市辖</v>
          </cell>
          <cell r="AB289"/>
        </row>
        <row r="290">
          <cell r="A290" t="str">
            <v>线路124</v>
          </cell>
          <cell r="B290" t="str">
            <v>10kV</v>
          </cell>
          <cell r="C290" t="str">
            <v>131集善线</v>
          </cell>
          <cell r="H290" t="str">
            <v>市辖</v>
          </cell>
          <cell r="AB290"/>
        </row>
        <row r="291">
          <cell r="A291" t="str">
            <v>线路125</v>
          </cell>
          <cell r="B291" t="str">
            <v>10kV</v>
          </cell>
          <cell r="C291" t="str">
            <v>131集善线</v>
          </cell>
          <cell r="H291" t="str">
            <v>市辖</v>
          </cell>
          <cell r="AB291"/>
        </row>
        <row r="292">
          <cell r="A292" t="str">
            <v>线路126</v>
          </cell>
          <cell r="B292" t="str">
            <v>10kV</v>
          </cell>
          <cell r="C292" t="str">
            <v>131集善线</v>
          </cell>
          <cell r="H292" t="str">
            <v>市辖</v>
          </cell>
          <cell r="AB292"/>
        </row>
        <row r="293">
          <cell r="A293" t="str">
            <v>线路127</v>
          </cell>
          <cell r="B293" t="str">
            <v>10kV</v>
          </cell>
          <cell r="C293" t="str">
            <v>131集善线</v>
          </cell>
          <cell r="H293" t="str">
            <v>市辖</v>
          </cell>
          <cell r="AB293"/>
        </row>
        <row r="294">
          <cell r="A294" t="str">
            <v>线路128</v>
          </cell>
          <cell r="B294" t="str">
            <v>10kV</v>
          </cell>
          <cell r="C294" t="str">
            <v>131集善线</v>
          </cell>
          <cell r="H294" t="str">
            <v>市辖</v>
          </cell>
          <cell r="AB294"/>
        </row>
        <row r="295">
          <cell r="A295" t="str">
            <v>线路129</v>
          </cell>
          <cell r="B295" t="str">
            <v>10kV</v>
          </cell>
          <cell r="C295" t="str">
            <v>131集善线</v>
          </cell>
          <cell r="H295" t="str">
            <v>市辖</v>
          </cell>
          <cell r="AB295"/>
        </row>
        <row r="296">
          <cell r="A296" t="str">
            <v>线路130</v>
          </cell>
          <cell r="B296" t="str">
            <v>10kV</v>
          </cell>
          <cell r="C296" t="str">
            <v>131集善线</v>
          </cell>
          <cell r="H296" t="str">
            <v>市辖</v>
          </cell>
          <cell r="AB296"/>
        </row>
        <row r="297">
          <cell r="A297" t="str">
            <v>线路131</v>
          </cell>
          <cell r="B297" t="str">
            <v>10kV</v>
          </cell>
          <cell r="C297" t="str">
            <v>131集善线</v>
          </cell>
          <cell r="H297" t="str">
            <v>市辖</v>
          </cell>
          <cell r="AB297"/>
        </row>
        <row r="298">
          <cell r="A298" t="str">
            <v>线路132</v>
          </cell>
          <cell r="B298" t="str">
            <v>10kV</v>
          </cell>
          <cell r="C298" t="str">
            <v>131集善线</v>
          </cell>
          <cell r="H298" t="str">
            <v>市辖</v>
          </cell>
          <cell r="AB298"/>
        </row>
        <row r="299">
          <cell r="A299" t="str">
            <v>线路133</v>
          </cell>
          <cell r="B299" t="str">
            <v>10kV</v>
          </cell>
          <cell r="C299" t="str">
            <v>131集善线</v>
          </cell>
          <cell r="H299" t="str">
            <v>市辖</v>
          </cell>
          <cell r="AB299"/>
        </row>
        <row r="300">
          <cell r="A300" t="str">
            <v>线路134</v>
          </cell>
          <cell r="B300" t="str">
            <v>10kV</v>
          </cell>
          <cell r="C300" t="str">
            <v>131集善线</v>
          </cell>
          <cell r="H300" t="str">
            <v>市辖</v>
          </cell>
          <cell r="AB300"/>
        </row>
        <row r="301">
          <cell r="A301" t="str">
            <v>线路135</v>
          </cell>
          <cell r="B301" t="str">
            <v>10kV</v>
          </cell>
          <cell r="C301" t="str">
            <v>131集善线</v>
          </cell>
          <cell r="H301" t="str">
            <v>市辖</v>
          </cell>
          <cell r="AB301"/>
        </row>
        <row r="302">
          <cell r="A302" t="str">
            <v>线路137</v>
          </cell>
          <cell r="B302" t="str">
            <v>10kV</v>
          </cell>
          <cell r="C302" t="str">
            <v>131集善线</v>
          </cell>
          <cell r="H302" t="str">
            <v>市辖</v>
          </cell>
          <cell r="AB302"/>
        </row>
        <row r="303">
          <cell r="A303" t="str">
            <v>线路138</v>
          </cell>
          <cell r="B303" t="str">
            <v>10kV</v>
          </cell>
          <cell r="C303" t="str">
            <v>131集善线</v>
          </cell>
          <cell r="H303" t="str">
            <v>市辖</v>
          </cell>
          <cell r="AB303"/>
        </row>
        <row r="304">
          <cell r="A304" t="str">
            <v>线路139</v>
          </cell>
          <cell r="B304" t="str">
            <v>10kV</v>
          </cell>
          <cell r="C304" t="str">
            <v>131集善线</v>
          </cell>
          <cell r="H304" t="str">
            <v>市辖</v>
          </cell>
          <cell r="AB304"/>
        </row>
        <row r="305">
          <cell r="A305" t="str">
            <v>线路140</v>
          </cell>
          <cell r="B305" t="str">
            <v>10kV</v>
          </cell>
          <cell r="C305" t="str">
            <v>131集善线</v>
          </cell>
          <cell r="H305" t="str">
            <v>市辖</v>
          </cell>
          <cell r="AB305"/>
        </row>
        <row r="306">
          <cell r="A306" t="str">
            <v>线路141</v>
          </cell>
          <cell r="B306" t="str">
            <v>10kV</v>
          </cell>
          <cell r="C306" t="str">
            <v>131集善线</v>
          </cell>
          <cell r="H306" t="str">
            <v>市辖</v>
          </cell>
          <cell r="AB306"/>
        </row>
        <row r="307">
          <cell r="A307" t="str">
            <v>线路142</v>
          </cell>
          <cell r="B307" t="str">
            <v>10kV</v>
          </cell>
          <cell r="C307" t="str">
            <v>131集善线</v>
          </cell>
          <cell r="H307" t="str">
            <v>市辖</v>
          </cell>
          <cell r="AB307"/>
        </row>
        <row r="308">
          <cell r="A308" t="str">
            <v>线路143</v>
          </cell>
          <cell r="B308" t="str">
            <v>10kV</v>
          </cell>
          <cell r="C308" t="str">
            <v>131集善线</v>
          </cell>
          <cell r="H308" t="str">
            <v>市辖</v>
          </cell>
          <cell r="AB308"/>
        </row>
        <row r="309">
          <cell r="A309" t="str">
            <v>线路144</v>
          </cell>
          <cell r="B309" t="str">
            <v>10kV</v>
          </cell>
          <cell r="C309" t="str">
            <v>131集善线</v>
          </cell>
          <cell r="H309" t="str">
            <v>市辖</v>
          </cell>
          <cell r="AB309"/>
        </row>
        <row r="310">
          <cell r="A310" t="str">
            <v>线路145</v>
          </cell>
          <cell r="B310" t="str">
            <v>10kV</v>
          </cell>
          <cell r="C310" t="str">
            <v>131集善线</v>
          </cell>
          <cell r="H310" t="str">
            <v>市辖</v>
          </cell>
          <cell r="AB310"/>
        </row>
        <row r="311">
          <cell r="A311" t="str">
            <v>线路146</v>
          </cell>
          <cell r="B311" t="str">
            <v>10kV</v>
          </cell>
          <cell r="C311" t="str">
            <v>131集善线</v>
          </cell>
          <cell r="H311" t="str">
            <v>市辖</v>
          </cell>
          <cell r="AB311"/>
        </row>
        <row r="312">
          <cell r="A312" t="str">
            <v>线路147</v>
          </cell>
          <cell r="B312" t="str">
            <v>10kV</v>
          </cell>
          <cell r="C312" t="str">
            <v>131集善线</v>
          </cell>
          <cell r="H312" t="str">
            <v>市辖</v>
          </cell>
          <cell r="AB312"/>
        </row>
        <row r="313">
          <cell r="A313" t="str">
            <v>线路148</v>
          </cell>
          <cell r="B313" t="str">
            <v>10kV</v>
          </cell>
          <cell r="C313" t="str">
            <v>131集善线</v>
          </cell>
          <cell r="H313" t="str">
            <v>市辖</v>
          </cell>
          <cell r="AB313"/>
        </row>
        <row r="314">
          <cell r="A314" t="str">
            <v>线路149</v>
          </cell>
          <cell r="B314" t="str">
            <v>10kV</v>
          </cell>
          <cell r="C314" t="str">
            <v>131集善线</v>
          </cell>
          <cell r="H314" t="str">
            <v>市辖</v>
          </cell>
          <cell r="AB314"/>
        </row>
        <row r="315">
          <cell r="A315" t="str">
            <v>线路150</v>
          </cell>
          <cell r="B315" t="str">
            <v>10kV</v>
          </cell>
          <cell r="C315" t="str">
            <v>131集善线</v>
          </cell>
          <cell r="H315" t="str">
            <v>市辖</v>
          </cell>
          <cell r="AB315"/>
        </row>
        <row r="316">
          <cell r="A316" t="str">
            <v>线路151</v>
          </cell>
          <cell r="B316" t="str">
            <v>10kV</v>
          </cell>
          <cell r="C316" t="str">
            <v>131集善线</v>
          </cell>
          <cell r="H316" t="str">
            <v>市辖</v>
          </cell>
          <cell r="AB316"/>
        </row>
        <row r="317">
          <cell r="A317" t="str">
            <v>线路152</v>
          </cell>
          <cell r="B317" t="str">
            <v>10kV</v>
          </cell>
          <cell r="C317" t="str">
            <v>131集善线</v>
          </cell>
          <cell r="H317" t="str">
            <v>市辖</v>
          </cell>
          <cell r="AB317"/>
        </row>
        <row r="318">
          <cell r="A318" t="str">
            <v>线路153</v>
          </cell>
          <cell r="B318" t="str">
            <v>10kV</v>
          </cell>
          <cell r="C318" t="str">
            <v>131集善线</v>
          </cell>
          <cell r="H318" t="str">
            <v>市辖</v>
          </cell>
          <cell r="AB318"/>
        </row>
        <row r="319">
          <cell r="A319" t="str">
            <v>线路154</v>
          </cell>
          <cell r="B319" t="str">
            <v>10kV</v>
          </cell>
          <cell r="C319" t="str">
            <v>131集善线</v>
          </cell>
          <cell r="H319" t="str">
            <v>市辖</v>
          </cell>
          <cell r="AB319"/>
        </row>
        <row r="320">
          <cell r="A320" t="str">
            <v>线路155</v>
          </cell>
          <cell r="B320" t="str">
            <v>10kV</v>
          </cell>
          <cell r="C320" t="str">
            <v>131集善线</v>
          </cell>
          <cell r="H320" t="str">
            <v>市辖</v>
          </cell>
          <cell r="AB320"/>
        </row>
        <row r="321">
          <cell r="A321" t="str">
            <v>线路156</v>
          </cell>
          <cell r="B321" t="str">
            <v>10kV</v>
          </cell>
          <cell r="C321" t="str">
            <v>131集善线</v>
          </cell>
          <cell r="H321" t="str">
            <v>市辖</v>
          </cell>
          <cell r="AB321"/>
        </row>
        <row r="322">
          <cell r="A322" t="str">
            <v>线路157</v>
          </cell>
          <cell r="B322" t="str">
            <v>10kV</v>
          </cell>
          <cell r="C322" t="str">
            <v>131集善线</v>
          </cell>
          <cell r="H322" t="str">
            <v>市辖</v>
          </cell>
          <cell r="AB322"/>
        </row>
        <row r="323">
          <cell r="A323" t="str">
            <v>线路158</v>
          </cell>
          <cell r="B323" t="str">
            <v>10kV</v>
          </cell>
          <cell r="C323" t="str">
            <v>131集善线</v>
          </cell>
          <cell r="H323" t="str">
            <v>市辖</v>
          </cell>
          <cell r="AB323"/>
        </row>
        <row r="324">
          <cell r="A324" t="str">
            <v>线路159</v>
          </cell>
          <cell r="B324" t="str">
            <v>10kV</v>
          </cell>
          <cell r="C324" t="str">
            <v>131集善线</v>
          </cell>
          <cell r="H324" t="str">
            <v>市辖</v>
          </cell>
          <cell r="AB324"/>
        </row>
        <row r="325">
          <cell r="A325" t="str">
            <v>线路160</v>
          </cell>
          <cell r="B325" t="str">
            <v>10kV</v>
          </cell>
          <cell r="C325" t="str">
            <v>131集善线</v>
          </cell>
          <cell r="H325" t="str">
            <v>市辖</v>
          </cell>
          <cell r="AB325"/>
        </row>
        <row r="326">
          <cell r="A326" t="str">
            <v>线路161</v>
          </cell>
          <cell r="B326" t="str">
            <v>10kV</v>
          </cell>
          <cell r="C326" t="str">
            <v>131集善线</v>
          </cell>
          <cell r="H326" t="str">
            <v>市辖</v>
          </cell>
          <cell r="AB326"/>
        </row>
        <row r="327">
          <cell r="A327" t="str">
            <v>线路162</v>
          </cell>
          <cell r="B327" t="str">
            <v>10kV</v>
          </cell>
          <cell r="C327" t="str">
            <v>131集善线</v>
          </cell>
          <cell r="H327" t="str">
            <v>市辖</v>
          </cell>
          <cell r="AB327"/>
        </row>
        <row r="328">
          <cell r="A328" t="str">
            <v>线路163</v>
          </cell>
          <cell r="B328" t="str">
            <v>10kV</v>
          </cell>
          <cell r="C328" t="str">
            <v>131集善线</v>
          </cell>
          <cell r="H328" t="str">
            <v>市辖</v>
          </cell>
          <cell r="AB328"/>
        </row>
        <row r="329">
          <cell r="A329" t="str">
            <v>线路164</v>
          </cell>
          <cell r="B329" t="str">
            <v>10kV</v>
          </cell>
          <cell r="C329" t="str">
            <v>131集善线</v>
          </cell>
          <cell r="H329" t="str">
            <v>市辖</v>
          </cell>
          <cell r="AB329"/>
        </row>
        <row r="330">
          <cell r="A330" t="str">
            <v>线路165</v>
          </cell>
          <cell r="B330" t="str">
            <v>10kV</v>
          </cell>
          <cell r="C330" t="str">
            <v>131集善线</v>
          </cell>
          <cell r="H330" t="str">
            <v>市辖</v>
          </cell>
          <cell r="AB330"/>
        </row>
        <row r="331">
          <cell r="A331" t="str">
            <v>线路166</v>
          </cell>
          <cell r="B331" t="str">
            <v>10kV</v>
          </cell>
          <cell r="C331" t="str">
            <v>131集善线</v>
          </cell>
          <cell r="H331" t="str">
            <v>市辖</v>
          </cell>
          <cell r="AB331"/>
        </row>
        <row r="332">
          <cell r="A332" t="str">
            <v>线路167</v>
          </cell>
          <cell r="B332" t="str">
            <v>10kV</v>
          </cell>
          <cell r="C332" t="str">
            <v>131集善线</v>
          </cell>
          <cell r="H332" t="str">
            <v>市辖</v>
          </cell>
          <cell r="AB332"/>
        </row>
        <row r="333">
          <cell r="A333" t="str">
            <v>线路168</v>
          </cell>
          <cell r="B333" t="str">
            <v>10kV</v>
          </cell>
          <cell r="C333" t="str">
            <v>131集善线</v>
          </cell>
          <cell r="H333" t="str">
            <v>市辖</v>
          </cell>
          <cell r="AB333"/>
        </row>
        <row r="334">
          <cell r="A334" t="str">
            <v>线路169</v>
          </cell>
          <cell r="B334" t="str">
            <v>10kV</v>
          </cell>
          <cell r="C334" t="str">
            <v>131集善线</v>
          </cell>
          <cell r="H334" t="str">
            <v>市辖</v>
          </cell>
          <cell r="AB334"/>
        </row>
        <row r="335">
          <cell r="A335" t="str">
            <v>线路170</v>
          </cell>
          <cell r="B335" t="str">
            <v>10kV</v>
          </cell>
          <cell r="C335" t="str">
            <v>131集善线</v>
          </cell>
          <cell r="H335" t="str">
            <v>市辖</v>
          </cell>
          <cell r="AB335"/>
        </row>
        <row r="336">
          <cell r="A336" t="str">
            <v>线路171</v>
          </cell>
          <cell r="B336" t="str">
            <v>10kV</v>
          </cell>
          <cell r="C336" t="str">
            <v>131集善线</v>
          </cell>
          <cell r="H336" t="str">
            <v>市辖</v>
          </cell>
          <cell r="AB336"/>
        </row>
        <row r="337">
          <cell r="A337" t="str">
            <v>线路172</v>
          </cell>
          <cell r="B337" t="str">
            <v>10kV</v>
          </cell>
          <cell r="C337" t="str">
            <v>131集善线</v>
          </cell>
          <cell r="H337" t="str">
            <v>市辖</v>
          </cell>
          <cell r="AB337"/>
        </row>
        <row r="338">
          <cell r="A338" t="str">
            <v>线路173</v>
          </cell>
          <cell r="B338" t="str">
            <v>10kV</v>
          </cell>
          <cell r="C338" t="str">
            <v>131集善线</v>
          </cell>
          <cell r="H338" t="str">
            <v>市辖</v>
          </cell>
          <cell r="AB338"/>
        </row>
        <row r="339">
          <cell r="A339" t="str">
            <v>线路174</v>
          </cell>
          <cell r="B339" t="str">
            <v>10kV</v>
          </cell>
          <cell r="C339" t="str">
            <v>131集善线</v>
          </cell>
          <cell r="H339" t="str">
            <v>市辖</v>
          </cell>
          <cell r="AB339"/>
        </row>
        <row r="340">
          <cell r="A340" t="str">
            <v>线路175</v>
          </cell>
          <cell r="B340" t="str">
            <v>10kV</v>
          </cell>
          <cell r="C340" t="str">
            <v>131集善线</v>
          </cell>
          <cell r="H340" t="str">
            <v>市辖</v>
          </cell>
          <cell r="AB340"/>
        </row>
        <row r="341">
          <cell r="A341" t="str">
            <v>线路176</v>
          </cell>
          <cell r="B341" t="str">
            <v>10kV</v>
          </cell>
          <cell r="C341" t="str">
            <v>131集善线</v>
          </cell>
          <cell r="H341" t="str">
            <v>市辖</v>
          </cell>
          <cell r="AB341"/>
        </row>
        <row r="342">
          <cell r="A342" t="str">
            <v>线路177</v>
          </cell>
          <cell r="B342" t="str">
            <v>10kV</v>
          </cell>
          <cell r="C342" t="str">
            <v>131集善线</v>
          </cell>
          <cell r="H342" t="str">
            <v>市辖</v>
          </cell>
          <cell r="AB342"/>
        </row>
        <row r="343">
          <cell r="A343" t="str">
            <v>线路178</v>
          </cell>
          <cell r="B343" t="str">
            <v>10kV</v>
          </cell>
          <cell r="C343" t="str">
            <v>131集善线</v>
          </cell>
          <cell r="H343" t="str">
            <v>市辖</v>
          </cell>
          <cell r="AB343"/>
        </row>
        <row r="344">
          <cell r="A344" t="str">
            <v>线路179</v>
          </cell>
          <cell r="B344" t="str">
            <v>10kV</v>
          </cell>
          <cell r="C344" t="str">
            <v>131集善线</v>
          </cell>
          <cell r="H344" t="str">
            <v>市辖</v>
          </cell>
          <cell r="AB344"/>
        </row>
        <row r="345">
          <cell r="A345" t="str">
            <v>线路180</v>
          </cell>
          <cell r="B345" t="str">
            <v>10kV</v>
          </cell>
          <cell r="C345" t="str">
            <v>131集善线</v>
          </cell>
          <cell r="H345" t="str">
            <v>市辖</v>
          </cell>
          <cell r="AB345"/>
        </row>
        <row r="346">
          <cell r="A346" t="str">
            <v>线路181</v>
          </cell>
          <cell r="B346" t="str">
            <v>10kV</v>
          </cell>
          <cell r="C346" t="str">
            <v>131集善线</v>
          </cell>
          <cell r="H346" t="str">
            <v>市辖</v>
          </cell>
          <cell r="AB346"/>
        </row>
        <row r="347">
          <cell r="A347" t="str">
            <v>线路182</v>
          </cell>
          <cell r="B347" t="str">
            <v>10kV</v>
          </cell>
          <cell r="C347" t="str">
            <v>131集善线</v>
          </cell>
          <cell r="H347" t="str">
            <v>市辖</v>
          </cell>
          <cell r="AB347"/>
        </row>
        <row r="348">
          <cell r="A348" t="str">
            <v>线路183</v>
          </cell>
          <cell r="B348" t="str">
            <v>10kV</v>
          </cell>
          <cell r="C348" t="str">
            <v>131集善线</v>
          </cell>
          <cell r="H348" t="str">
            <v>市辖</v>
          </cell>
          <cell r="AB348"/>
        </row>
        <row r="349">
          <cell r="A349" t="str">
            <v>线路184</v>
          </cell>
          <cell r="B349" t="str">
            <v>10kV</v>
          </cell>
          <cell r="C349" t="str">
            <v>131集善线</v>
          </cell>
          <cell r="H349" t="str">
            <v>市辖</v>
          </cell>
          <cell r="AB349"/>
        </row>
        <row r="350">
          <cell r="A350" t="str">
            <v>线路185</v>
          </cell>
          <cell r="B350" t="str">
            <v>10kV</v>
          </cell>
          <cell r="C350" t="str">
            <v>131集善线</v>
          </cell>
          <cell r="H350" t="str">
            <v>市辖</v>
          </cell>
          <cell r="AB350"/>
        </row>
        <row r="351">
          <cell r="A351" t="str">
            <v>线路186</v>
          </cell>
          <cell r="B351" t="str">
            <v>10kV</v>
          </cell>
          <cell r="C351" t="str">
            <v>131集善线</v>
          </cell>
          <cell r="H351" t="str">
            <v>市辖</v>
          </cell>
          <cell r="AB351"/>
        </row>
        <row r="352">
          <cell r="A352" t="str">
            <v>线路187</v>
          </cell>
          <cell r="B352" t="str">
            <v>10kV</v>
          </cell>
          <cell r="C352" t="str">
            <v>131集善线</v>
          </cell>
          <cell r="H352" t="str">
            <v>市辖</v>
          </cell>
          <cell r="AB352"/>
        </row>
        <row r="353">
          <cell r="A353" t="str">
            <v>兆丰线路1</v>
          </cell>
          <cell r="B353" t="str">
            <v>10kV</v>
          </cell>
          <cell r="C353" t="str">
            <v>131兆丰线</v>
          </cell>
          <cell r="H353" t="str">
            <v>市辖</v>
          </cell>
          <cell r="AB353"/>
        </row>
        <row r="354">
          <cell r="A354" t="str">
            <v>兆丰线路2</v>
          </cell>
          <cell r="B354" t="str">
            <v>10kV</v>
          </cell>
          <cell r="C354" t="str">
            <v>131兆丰线</v>
          </cell>
          <cell r="H354" t="str">
            <v>市辖</v>
          </cell>
          <cell r="AB354"/>
        </row>
        <row r="355">
          <cell r="A355" t="str">
            <v>兆丰线路3</v>
          </cell>
          <cell r="B355" t="str">
            <v>10kV</v>
          </cell>
          <cell r="C355" t="str">
            <v>131兆丰线</v>
          </cell>
          <cell r="H355" t="str">
            <v>市辖</v>
          </cell>
          <cell r="AB355"/>
        </row>
        <row r="356">
          <cell r="A356" t="str">
            <v>曹新线路1</v>
          </cell>
          <cell r="B356" t="str">
            <v>10kV</v>
          </cell>
          <cell r="C356" t="str">
            <v>132曹新线</v>
          </cell>
          <cell r="H356" t="str">
            <v>市辖</v>
          </cell>
          <cell r="AB356"/>
        </row>
        <row r="357">
          <cell r="A357" t="str">
            <v>梅浦线1</v>
          </cell>
          <cell r="B357" t="str">
            <v>10kV</v>
          </cell>
          <cell r="C357" t="str">
            <v>130梅浦线</v>
          </cell>
          <cell r="H357" t="str">
            <v>市辖</v>
          </cell>
          <cell r="AB357"/>
        </row>
        <row r="358">
          <cell r="A358" t="str">
            <v>梅浦线2</v>
          </cell>
          <cell r="B358" t="str">
            <v>10kV</v>
          </cell>
          <cell r="C358" t="str">
            <v>130梅浦线</v>
          </cell>
          <cell r="H358" t="str">
            <v>市辖</v>
          </cell>
          <cell r="AB358"/>
        </row>
        <row r="359">
          <cell r="A359" t="str">
            <v>梅浦线3</v>
          </cell>
          <cell r="B359" t="str">
            <v>10kV</v>
          </cell>
          <cell r="C359" t="str">
            <v>130梅浦线</v>
          </cell>
          <cell r="H359" t="str">
            <v>市辖</v>
          </cell>
          <cell r="AB359"/>
        </row>
        <row r="360">
          <cell r="A360" t="str">
            <v>方季线路1</v>
          </cell>
          <cell r="B360" t="str">
            <v>10kV</v>
          </cell>
          <cell r="C360" t="str">
            <v>133方季线</v>
          </cell>
          <cell r="H360" t="str">
            <v>县级</v>
          </cell>
          <cell r="AB360"/>
        </row>
        <row r="361">
          <cell r="A361" t="str">
            <v>方季线路2</v>
          </cell>
          <cell r="B361" t="str">
            <v>10kV</v>
          </cell>
          <cell r="C361" t="str">
            <v>133方季线</v>
          </cell>
          <cell r="H361" t="str">
            <v>县级</v>
          </cell>
          <cell r="AB361"/>
        </row>
        <row r="362">
          <cell r="A362" t="str">
            <v>方季线路4</v>
          </cell>
          <cell r="B362" t="str">
            <v>10kV</v>
          </cell>
          <cell r="C362" t="str">
            <v>133方季线</v>
          </cell>
          <cell r="H362" t="str">
            <v>市辖</v>
          </cell>
          <cell r="AB362"/>
        </row>
        <row r="363">
          <cell r="A363" t="str">
            <v>方季线路5</v>
          </cell>
          <cell r="B363" t="str">
            <v>10kV</v>
          </cell>
          <cell r="C363" t="str">
            <v>133方季线</v>
          </cell>
          <cell r="H363" t="str">
            <v>市辖</v>
          </cell>
          <cell r="AB363"/>
        </row>
        <row r="364">
          <cell r="A364" t="str">
            <v>方季线路6</v>
          </cell>
          <cell r="B364" t="str">
            <v>10kV</v>
          </cell>
          <cell r="C364" t="str">
            <v>133方季线</v>
          </cell>
          <cell r="H364" t="str">
            <v>市辖</v>
          </cell>
          <cell r="AB364"/>
        </row>
        <row r="365">
          <cell r="A365" t="str">
            <v>方季线路8</v>
          </cell>
          <cell r="B365" t="str">
            <v>10kV</v>
          </cell>
          <cell r="C365" t="str">
            <v>133方季线</v>
          </cell>
          <cell r="H365" t="str">
            <v>市辖</v>
          </cell>
          <cell r="AB365"/>
        </row>
        <row r="366">
          <cell r="A366" t="str">
            <v>方季线路9</v>
          </cell>
          <cell r="B366" t="str">
            <v>10kV</v>
          </cell>
          <cell r="C366" t="str">
            <v>133方季线</v>
          </cell>
          <cell r="H366" t="str">
            <v>市辖</v>
          </cell>
          <cell r="AB366"/>
        </row>
        <row r="367">
          <cell r="A367" t="str">
            <v>方季线路10</v>
          </cell>
          <cell r="B367" t="str">
            <v>10kV</v>
          </cell>
          <cell r="C367" t="str">
            <v>133方季线</v>
          </cell>
          <cell r="H367" t="str">
            <v>市辖</v>
          </cell>
          <cell r="AB367"/>
        </row>
        <row r="368">
          <cell r="A368" t="str">
            <v>方季线路11</v>
          </cell>
          <cell r="B368" t="str">
            <v>10kV</v>
          </cell>
          <cell r="C368" t="str">
            <v>133方季线</v>
          </cell>
          <cell r="H368" t="str">
            <v>市辖</v>
          </cell>
          <cell r="AB368"/>
        </row>
        <row r="369">
          <cell r="A369" t="str">
            <v>方季线路12</v>
          </cell>
          <cell r="B369" t="str">
            <v>10kV</v>
          </cell>
          <cell r="C369" t="str">
            <v>133方季线</v>
          </cell>
          <cell r="H369" t="str">
            <v>市辖</v>
          </cell>
          <cell r="AB369"/>
        </row>
        <row r="370">
          <cell r="A370" t="str">
            <v>方季线路13</v>
          </cell>
          <cell r="B370" t="str">
            <v>10kV</v>
          </cell>
          <cell r="C370" t="str">
            <v>133方季线</v>
          </cell>
          <cell r="H370" t="str">
            <v>市辖</v>
          </cell>
          <cell r="AB370"/>
        </row>
        <row r="371">
          <cell r="A371" t="str">
            <v>方季线路14</v>
          </cell>
          <cell r="B371" t="str">
            <v>10kV</v>
          </cell>
          <cell r="C371" t="str">
            <v>133方季线</v>
          </cell>
          <cell r="H371" t="str">
            <v>市辖</v>
          </cell>
          <cell r="AB371"/>
        </row>
        <row r="372">
          <cell r="A372" t="str">
            <v>方季线路15</v>
          </cell>
          <cell r="B372" t="str">
            <v>10kV</v>
          </cell>
          <cell r="C372" t="str">
            <v>133方季线</v>
          </cell>
          <cell r="H372" t="str">
            <v>市辖</v>
          </cell>
          <cell r="AB372"/>
        </row>
        <row r="373">
          <cell r="A373" t="str">
            <v>方季线路16</v>
          </cell>
          <cell r="B373" t="str">
            <v>10kV</v>
          </cell>
          <cell r="C373" t="str">
            <v>133方季线</v>
          </cell>
          <cell r="H373" t="str">
            <v>市辖</v>
          </cell>
          <cell r="AB373"/>
        </row>
        <row r="374">
          <cell r="A374" t="str">
            <v>方季线路17</v>
          </cell>
          <cell r="B374" t="str">
            <v>10kV</v>
          </cell>
          <cell r="C374" t="str">
            <v>133方季线</v>
          </cell>
          <cell r="H374" t="str">
            <v>市辖</v>
          </cell>
          <cell r="AB374"/>
        </row>
        <row r="375">
          <cell r="A375" t="str">
            <v>方季线路18</v>
          </cell>
          <cell r="B375" t="str">
            <v>10kV</v>
          </cell>
          <cell r="C375" t="str">
            <v>133方季线</v>
          </cell>
          <cell r="H375" t="str">
            <v>市辖</v>
          </cell>
          <cell r="AB375"/>
        </row>
        <row r="376">
          <cell r="A376" t="str">
            <v>方季线路19</v>
          </cell>
          <cell r="B376" t="str">
            <v>10kV</v>
          </cell>
          <cell r="C376" t="str">
            <v>133方季线</v>
          </cell>
          <cell r="H376" t="str">
            <v>市辖</v>
          </cell>
          <cell r="AB376"/>
        </row>
        <row r="377">
          <cell r="A377" t="str">
            <v>方季线路20</v>
          </cell>
          <cell r="B377" t="str">
            <v>10kV</v>
          </cell>
          <cell r="C377" t="str">
            <v>133方季线</v>
          </cell>
          <cell r="H377" t="str">
            <v>市辖</v>
          </cell>
          <cell r="AB377"/>
        </row>
        <row r="378">
          <cell r="A378" t="str">
            <v>方季线路21</v>
          </cell>
          <cell r="B378" t="str">
            <v>10kV</v>
          </cell>
          <cell r="C378" t="str">
            <v>133方季线</v>
          </cell>
          <cell r="H378" t="str">
            <v>市辖</v>
          </cell>
          <cell r="AB378"/>
        </row>
        <row r="379">
          <cell r="A379" t="str">
            <v>方季线路22</v>
          </cell>
          <cell r="B379" t="str">
            <v>10kV</v>
          </cell>
          <cell r="C379" t="str">
            <v>133方季线</v>
          </cell>
          <cell r="H379" t="str">
            <v>市辖</v>
          </cell>
          <cell r="AB379"/>
        </row>
        <row r="380">
          <cell r="A380" t="str">
            <v>方季线路23</v>
          </cell>
          <cell r="B380" t="str">
            <v>10kV</v>
          </cell>
          <cell r="C380" t="str">
            <v>133方季线</v>
          </cell>
          <cell r="H380" t="str">
            <v>市辖</v>
          </cell>
          <cell r="AB380"/>
        </row>
        <row r="381">
          <cell r="A381" t="str">
            <v>方季线路24</v>
          </cell>
          <cell r="B381" t="str">
            <v>10kV</v>
          </cell>
          <cell r="C381" t="str">
            <v>133方季线</v>
          </cell>
          <cell r="H381" t="str">
            <v>市辖</v>
          </cell>
          <cell r="AB381"/>
        </row>
        <row r="382">
          <cell r="A382" t="str">
            <v>方季线路25</v>
          </cell>
          <cell r="B382" t="str">
            <v>10kV</v>
          </cell>
          <cell r="C382" t="str">
            <v>133方季线</v>
          </cell>
          <cell r="H382" t="str">
            <v>市辖</v>
          </cell>
          <cell r="AB382"/>
        </row>
        <row r="383">
          <cell r="A383" t="str">
            <v>方季线路26</v>
          </cell>
          <cell r="B383" t="str">
            <v>10kV</v>
          </cell>
          <cell r="C383" t="str">
            <v>133方季线</v>
          </cell>
          <cell r="H383" t="str">
            <v>市辖</v>
          </cell>
          <cell r="AB383"/>
        </row>
        <row r="384">
          <cell r="A384" t="str">
            <v>方季线路27</v>
          </cell>
          <cell r="B384" t="str">
            <v>10kV</v>
          </cell>
          <cell r="C384" t="str">
            <v>133方季线</v>
          </cell>
          <cell r="H384" t="str">
            <v>市辖</v>
          </cell>
          <cell r="AB384"/>
        </row>
        <row r="385">
          <cell r="A385" t="str">
            <v>方季线路28</v>
          </cell>
          <cell r="B385" t="str">
            <v>10kV</v>
          </cell>
          <cell r="C385" t="str">
            <v>133方季线</v>
          </cell>
          <cell r="H385" t="str">
            <v>市辖</v>
          </cell>
          <cell r="AB385"/>
        </row>
        <row r="386">
          <cell r="A386" t="str">
            <v>方季线路29</v>
          </cell>
          <cell r="B386" t="str">
            <v>10kV</v>
          </cell>
          <cell r="C386" t="str">
            <v>133方季线</v>
          </cell>
          <cell r="H386" t="str">
            <v>市辖</v>
          </cell>
          <cell r="AB386"/>
        </row>
        <row r="387">
          <cell r="A387" t="str">
            <v>方季线路30</v>
          </cell>
          <cell r="B387" t="str">
            <v>10kV</v>
          </cell>
          <cell r="C387" t="str">
            <v>133方季线</v>
          </cell>
          <cell r="H387" t="str">
            <v>市辖</v>
          </cell>
          <cell r="AB387"/>
        </row>
        <row r="388">
          <cell r="A388" t="str">
            <v>方季线路31</v>
          </cell>
          <cell r="B388" t="str">
            <v>10kV</v>
          </cell>
          <cell r="C388" t="str">
            <v>133方季线</v>
          </cell>
          <cell r="H388" t="str">
            <v>市辖</v>
          </cell>
          <cell r="AB388"/>
        </row>
        <row r="389">
          <cell r="A389" t="str">
            <v>方季线路32</v>
          </cell>
          <cell r="B389" t="str">
            <v>10kV</v>
          </cell>
          <cell r="C389" t="str">
            <v>133方季线</v>
          </cell>
          <cell r="H389" t="str">
            <v>市辖</v>
          </cell>
          <cell r="AB389"/>
        </row>
        <row r="390">
          <cell r="A390" t="str">
            <v>方季线路33</v>
          </cell>
          <cell r="B390" t="str">
            <v>10kV</v>
          </cell>
          <cell r="C390" t="str">
            <v>133方季线</v>
          </cell>
          <cell r="H390" t="str">
            <v>市辖</v>
          </cell>
          <cell r="AB390"/>
        </row>
        <row r="391">
          <cell r="A391" t="str">
            <v>方季线路34</v>
          </cell>
          <cell r="B391" t="str">
            <v>10kV</v>
          </cell>
          <cell r="C391" t="str">
            <v>133方季线</v>
          </cell>
          <cell r="H391" t="str">
            <v>市辖</v>
          </cell>
          <cell r="AB391"/>
        </row>
        <row r="392">
          <cell r="A392" t="str">
            <v>方季线路35</v>
          </cell>
          <cell r="B392" t="str">
            <v>10kV</v>
          </cell>
          <cell r="C392" t="str">
            <v>133方季线</v>
          </cell>
          <cell r="H392" t="str">
            <v>市辖</v>
          </cell>
          <cell r="AB392"/>
        </row>
        <row r="393">
          <cell r="A393" t="str">
            <v>方季线路36</v>
          </cell>
          <cell r="B393" t="str">
            <v>10kV</v>
          </cell>
          <cell r="C393" t="str">
            <v>133方季线</v>
          </cell>
          <cell r="H393" t="str">
            <v>市辖</v>
          </cell>
          <cell r="AB393"/>
        </row>
        <row r="394">
          <cell r="A394" t="str">
            <v>方季线路37</v>
          </cell>
          <cell r="B394" t="str">
            <v>10kV</v>
          </cell>
          <cell r="C394" t="str">
            <v>133方季线</v>
          </cell>
          <cell r="H394" t="str">
            <v>市辖</v>
          </cell>
          <cell r="AB394"/>
        </row>
        <row r="395">
          <cell r="A395" t="str">
            <v>方季线路38</v>
          </cell>
          <cell r="B395" t="str">
            <v>10kV</v>
          </cell>
          <cell r="C395" t="str">
            <v>133方季线</v>
          </cell>
          <cell r="H395" t="str">
            <v>市辖</v>
          </cell>
          <cell r="AB395"/>
        </row>
        <row r="396">
          <cell r="A396" t="str">
            <v>方季线路39</v>
          </cell>
          <cell r="B396" t="str">
            <v>10kV</v>
          </cell>
          <cell r="C396" t="str">
            <v>133方季线</v>
          </cell>
          <cell r="H396" t="str">
            <v>市辖</v>
          </cell>
          <cell r="AB396"/>
        </row>
        <row r="397">
          <cell r="A397" t="str">
            <v>方季线路40</v>
          </cell>
          <cell r="B397" t="str">
            <v>10kV</v>
          </cell>
          <cell r="C397" t="str">
            <v>133方季线</v>
          </cell>
          <cell r="H397" t="str">
            <v>市辖</v>
          </cell>
          <cell r="AB397"/>
        </row>
        <row r="398">
          <cell r="A398" t="str">
            <v>方季线路41</v>
          </cell>
          <cell r="B398" t="str">
            <v>10kV</v>
          </cell>
          <cell r="C398" t="str">
            <v>133方季线</v>
          </cell>
          <cell r="H398" t="str">
            <v>市辖</v>
          </cell>
          <cell r="AB398"/>
        </row>
        <row r="399">
          <cell r="A399" t="str">
            <v>方季线路43</v>
          </cell>
          <cell r="B399" t="str">
            <v>10kV</v>
          </cell>
          <cell r="C399" t="str">
            <v>133方季线</v>
          </cell>
          <cell r="H399" t="str">
            <v>市辖</v>
          </cell>
          <cell r="AB399"/>
        </row>
        <row r="400">
          <cell r="A400" t="str">
            <v>方季线路44</v>
          </cell>
          <cell r="B400" t="str">
            <v>10kV</v>
          </cell>
          <cell r="C400" t="str">
            <v>133方季线</v>
          </cell>
          <cell r="H400" t="str">
            <v>市辖</v>
          </cell>
          <cell r="AB400"/>
        </row>
        <row r="401">
          <cell r="A401" t="str">
            <v>方季线路45</v>
          </cell>
          <cell r="B401" t="str">
            <v>10kV</v>
          </cell>
          <cell r="C401" t="str">
            <v>133方季线</v>
          </cell>
          <cell r="H401" t="str">
            <v>市辖</v>
          </cell>
          <cell r="AB401"/>
        </row>
        <row r="402">
          <cell r="A402" t="str">
            <v>方季线路46</v>
          </cell>
          <cell r="B402" t="str">
            <v>10kV</v>
          </cell>
          <cell r="C402" t="str">
            <v>133方季线</v>
          </cell>
          <cell r="H402" t="str">
            <v>市辖</v>
          </cell>
          <cell r="AB402"/>
        </row>
        <row r="403">
          <cell r="A403" t="str">
            <v>新东线路1</v>
          </cell>
          <cell r="B403" t="str">
            <v>10kV</v>
          </cell>
          <cell r="C403" t="str">
            <v>133新东线</v>
          </cell>
          <cell r="H403" t="str">
            <v>市辖</v>
          </cell>
          <cell r="AB403"/>
        </row>
        <row r="404">
          <cell r="A404" t="str">
            <v>南市线路1</v>
          </cell>
          <cell r="B404" t="str">
            <v>10kV</v>
          </cell>
          <cell r="C404" t="str">
            <v>134南市线</v>
          </cell>
          <cell r="H404" t="str">
            <v>县级</v>
          </cell>
          <cell r="AB404"/>
        </row>
        <row r="405">
          <cell r="A405" t="str">
            <v>南市线路2</v>
          </cell>
          <cell r="B405" t="str">
            <v>10kV</v>
          </cell>
          <cell r="C405" t="str">
            <v>134南市线</v>
          </cell>
          <cell r="H405" t="str">
            <v/>
          </cell>
          <cell r="AB405"/>
        </row>
        <row r="406">
          <cell r="A406" t="str">
            <v>南市线路3</v>
          </cell>
          <cell r="B406" t="str">
            <v>10kV</v>
          </cell>
          <cell r="C406" t="str">
            <v>134南市线</v>
          </cell>
          <cell r="H406" t="str">
            <v>市辖</v>
          </cell>
          <cell r="AB406"/>
        </row>
        <row r="407">
          <cell r="A407" t="str">
            <v>南市线路4</v>
          </cell>
          <cell r="B407" t="str">
            <v>10kV</v>
          </cell>
          <cell r="C407" t="str">
            <v>134南市线</v>
          </cell>
          <cell r="H407" t="str">
            <v>市辖</v>
          </cell>
          <cell r="AB407"/>
        </row>
        <row r="408">
          <cell r="A408" t="str">
            <v>南市线路5</v>
          </cell>
          <cell r="B408" t="str">
            <v>10kV</v>
          </cell>
          <cell r="C408" t="str">
            <v>134南市线</v>
          </cell>
          <cell r="H408" t="str">
            <v>市辖</v>
          </cell>
          <cell r="AB408"/>
        </row>
        <row r="409">
          <cell r="A409" t="str">
            <v>南市线路6</v>
          </cell>
          <cell r="B409" t="str">
            <v>10kV</v>
          </cell>
          <cell r="C409" t="str">
            <v>134南市线</v>
          </cell>
          <cell r="H409" t="str">
            <v>市辖</v>
          </cell>
          <cell r="AB409"/>
        </row>
        <row r="410">
          <cell r="A410" t="str">
            <v>南市线路7</v>
          </cell>
          <cell r="B410" t="str">
            <v>10kV</v>
          </cell>
          <cell r="C410" t="str">
            <v>134南市线</v>
          </cell>
          <cell r="H410" t="str">
            <v>市辖</v>
          </cell>
          <cell r="AB410"/>
        </row>
        <row r="411">
          <cell r="A411" t="str">
            <v>南市线路8</v>
          </cell>
          <cell r="B411" t="str">
            <v>10kV</v>
          </cell>
          <cell r="C411" t="str">
            <v>134南市线</v>
          </cell>
          <cell r="H411" t="str">
            <v>市辖</v>
          </cell>
          <cell r="AB411"/>
        </row>
        <row r="412">
          <cell r="A412" t="str">
            <v>南市线路9</v>
          </cell>
          <cell r="B412" t="str">
            <v>10kV</v>
          </cell>
          <cell r="C412" t="str">
            <v>134南市线</v>
          </cell>
          <cell r="H412" t="str">
            <v>市辖</v>
          </cell>
          <cell r="AB412"/>
        </row>
        <row r="413">
          <cell r="A413" t="str">
            <v>南市线路10</v>
          </cell>
          <cell r="B413" t="str">
            <v>10kV</v>
          </cell>
          <cell r="C413" t="str">
            <v>134南市线</v>
          </cell>
          <cell r="H413" t="str">
            <v>市辖</v>
          </cell>
          <cell r="AB413"/>
        </row>
        <row r="414">
          <cell r="A414" t="str">
            <v>南市线路11</v>
          </cell>
          <cell r="B414" t="str">
            <v>10kV</v>
          </cell>
          <cell r="C414" t="str">
            <v>134南市线</v>
          </cell>
          <cell r="H414" t="str">
            <v>市辖</v>
          </cell>
          <cell r="AB414"/>
        </row>
        <row r="415">
          <cell r="A415" t="str">
            <v>南市线路12</v>
          </cell>
          <cell r="B415" t="str">
            <v>10kV</v>
          </cell>
          <cell r="C415" t="str">
            <v>134南市线</v>
          </cell>
          <cell r="H415" t="str">
            <v>市辖</v>
          </cell>
          <cell r="AB415"/>
        </row>
        <row r="416">
          <cell r="A416" t="str">
            <v>南市线路13</v>
          </cell>
          <cell r="B416" t="str">
            <v>10kV</v>
          </cell>
          <cell r="C416" t="str">
            <v>134南市线</v>
          </cell>
          <cell r="H416" t="str">
            <v>市辖</v>
          </cell>
          <cell r="AB416"/>
        </row>
        <row r="417">
          <cell r="A417" t="str">
            <v>南市线路14</v>
          </cell>
          <cell r="B417" t="str">
            <v>10kV</v>
          </cell>
          <cell r="C417" t="str">
            <v>134南市线</v>
          </cell>
          <cell r="H417" t="str">
            <v>市辖</v>
          </cell>
          <cell r="AB417"/>
        </row>
        <row r="418">
          <cell r="A418" t="str">
            <v>南市线路15</v>
          </cell>
          <cell r="B418" t="str">
            <v>10kV</v>
          </cell>
          <cell r="C418" t="str">
            <v>134南市线</v>
          </cell>
          <cell r="H418" t="str">
            <v>市辖</v>
          </cell>
          <cell r="AB418"/>
        </row>
        <row r="419">
          <cell r="A419" t="str">
            <v>南市线路16</v>
          </cell>
          <cell r="B419" t="str">
            <v>10kV</v>
          </cell>
          <cell r="C419" t="str">
            <v>134南市线</v>
          </cell>
          <cell r="H419" t="str">
            <v>市辖</v>
          </cell>
          <cell r="AB419"/>
        </row>
        <row r="420">
          <cell r="A420" t="str">
            <v>南市线路17</v>
          </cell>
          <cell r="B420" t="str">
            <v>10kV</v>
          </cell>
          <cell r="C420" t="str">
            <v>134南市线</v>
          </cell>
          <cell r="H420" t="str">
            <v>市辖</v>
          </cell>
          <cell r="AB420"/>
        </row>
        <row r="421">
          <cell r="A421" t="str">
            <v>南市线路18</v>
          </cell>
          <cell r="B421" t="str">
            <v>10kV</v>
          </cell>
          <cell r="C421" t="str">
            <v>134南市线</v>
          </cell>
          <cell r="H421" t="str">
            <v>市辖</v>
          </cell>
          <cell r="AB421"/>
        </row>
        <row r="422">
          <cell r="A422" t="str">
            <v>南市线路19</v>
          </cell>
          <cell r="B422" t="str">
            <v>10kV</v>
          </cell>
          <cell r="C422" t="str">
            <v>134南市线</v>
          </cell>
          <cell r="H422" t="str">
            <v>市辖</v>
          </cell>
          <cell r="AB422"/>
        </row>
        <row r="423">
          <cell r="A423" t="str">
            <v>南市线路20</v>
          </cell>
          <cell r="B423" t="str">
            <v>10kV</v>
          </cell>
          <cell r="C423" t="str">
            <v>134南市线</v>
          </cell>
          <cell r="H423" t="str">
            <v>市辖</v>
          </cell>
          <cell r="AB423"/>
        </row>
        <row r="424">
          <cell r="A424" t="str">
            <v>南市线路21</v>
          </cell>
          <cell r="B424" t="str">
            <v>10kV</v>
          </cell>
          <cell r="C424" t="str">
            <v>134南市线</v>
          </cell>
          <cell r="H424" t="str">
            <v>市辖</v>
          </cell>
          <cell r="AB424"/>
        </row>
        <row r="425">
          <cell r="A425" t="str">
            <v>南市线路22</v>
          </cell>
          <cell r="B425" t="str">
            <v>10kV</v>
          </cell>
          <cell r="C425" t="str">
            <v>134南市线</v>
          </cell>
          <cell r="H425" t="str">
            <v>市辖</v>
          </cell>
          <cell r="AB425"/>
        </row>
        <row r="426">
          <cell r="A426" t="str">
            <v>南市线路23</v>
          </cell>
          <cell r="B426" t="str">
            <v>10kV</v>
          </cell>
          <cell r="C426" t="str">
            <v>134南市线</v>
          </cell>
          <cell r="H426" t="str">
            <v>市辖</v>
          </cell>
          <cell r="AB426"/>
        </row>
        <row r="427">
          <cell r="A427" t="str">
            <v>南市线路24</v>
          </cell>
          <cell r="B427" t="str">
            <v>10kV</v>
          </cell>
          <cell r="C427" t="str">
            <v>134南市线</v>
          </cell>
          <cell r="H427" t="str">
            <v>市辖</v>
          </cell>
          <cell r="AB427"/>
        </row>
        <row r="428">
          <cell r="A428" t="str">
            <v>南市线路25</v>
          </cell>
          <cell r="B428" t="str">
            <v>10kV</v>
          </cell>
          <cell r="C428" t="str">
            <v>134南市线</v>
          </cell>
          <cell r="H428" t="str">
            <v>市辖</v>
          </cell>
          <cell r="AB428"/>
        </row>
        <row r="429">
          <cell r="A429" t="str">
            <v>南市线路26</v>
          </cell>
          <cell r="B429" t="str">
            <v>10kV</v>
          </cell>
          <cell r="C429" t="str">
            <v>134南市线</v>
          </cell>
          <cell r="H429" t="str">
            <v>市辖</v>
          </cell>
          <cell r="AB429"/>
        </row>
        <row r="430">
          <cell r="A430" t="str">
            <v>南市线路27</v>
          </cell>
          <cell r="B430" t="str">
            <v>10kV</v>
          </cell>
          <cell r="C430" t="str">
            <v>134南市线</v>
          </cell>
          <cell r="H430" t="str">
            <v>市辖</v>
          </cell>
          <cell r="AB430"/>
        </row>
        <row r="431">
          <cell r="A431" t="str">
            <v>南市线路28</v>
          </cell>
          <cell r="B431" t="str">
            <v>10kV</v>
          </cell>
          <cell r="C431" t="str">
            <v>134南市线</v>
          </cell>
          <cell r="H431" t="str">
            <v>市辖</v>
          </cell>
          <cell r="AB431"/>
        </row>
        <row r="432">
          <cell r="A432" t="str">
            <v>南市线路29</v>
          </cell>
          <cell r="B432" t="str">
            <v>10kV</v>
          </cell>
          <cell r="C432" t="str">
            <v>134南市线</v>
          </cell>
          <cell r="H432" t="str">
            <v>市辖</v>
          </cell>
          <cell r="AB432"/>
        </row>
        <row r="433">
          <cell r="A433" t="str">
            <v>南市线路30</v>
          </cell>
          <cell r="B433" t="str">
            <v>10kV</v>
          </cell>
          <cell r="C433" t="str">
            <v>134南市线</v>
          </cell>
          <cell r="H433" t="str">
            <v>市辖</v>
          </cell>
          <cell r="AB433"/>
        </row>
        <row r="434">
          <cell r="A434" t="str">
            <v>南市线路31</v>
          </cell>
          <cell r="B434" t="str">
            <v>10kV</v>
          </cell>
          <cell r="C434" t="str">
            <v>134南市线</v>
          </cell>
          <cell r="H434" t="str">
            <v>市辖</v>
          </cell>
          <cell r="AB434"/>
        </row>
        <row r="435">
          <cell r="A435" t="str">
            <v>南市线路32</v>
          </cell>
          <cell r="B435" t="str">
            <v>10kV</v>
          </cell>
          <cell r="C435" t="str">
            <v>134南市线</v>
          </cell>
          <cell r="H435" t="str">
            <v>市辖</v>
          </cell>
          <cell r="AB435"/>
        </row>
        <row r="436">
          <cell r="A436" t="str">
            <v>南市线路33</v>
          </cell>
          <cell r="B436" t="str">
            <v>10kV</v>
          </cell>
          <cell r="C436" t="str">
            <v>134南市线</v>
          </cell>
          <cell r="H436" t="str">
            <v>市辖</v>
          </cell>
          <cell r="AB436"/>
        </row>
        <row r="437">
          <cell r="A437" t="str">
            <v>南市线路34</v>
          </cell>
          <cell r="B437" t="str">
            <v>10kV</v>
          </cell>
          <cell r="C437" t="str">
            <v>134南市线</v>
          </cell>
          <cell r="H437" t="str">
            <v>市辖</v>
          </cell>
          <cell r="AB437"/>
        </row>
        <row r="438">
          <cell r="A438" t="str">
            <v>南市线路35</v>
          </cell>
          <cell r="B438" t="str">
            <v>10kV</v>
          </cell>
          <cell r="C438" t="str">
            <v>134南市线</v>
          </cell>
          <cell r="H438" t="str">
            <v>市辖</v>
          </cell>
          <cell r="AB438"/>
        </row>
        <row r="439">
          <cell r="A439" t="str">
            <v>南市线路36</v>
          </cell>
          <cell r="B439" t="str">
            <v>10kV</v>
          </cell>
          <cell r="C439" t="str">
            <v>134南市线</v>
          </cell>
          <cell r="H439" t="str">
            <v>市辖</v>
          </cell>
          <cell r="AB439"/>
        </row>
        <row r="440">
          <cell r="A440" t="str">
            <v>南市线路37</v>
          </cell>
          <cell r="B440" t="str">
            <v>10kV</v>
          </cell>
          <cell r="C440" t="str">
            <v>134南市线</v>
          </cell>
          <cell r="H440" t="str">
            <v>市辖</v>
          </cell>
          <cell r="AB440"/>
        </row>
        <row r="441">
          <cell r="A441" t="str">
            <v>南市线路38</v>
          </cell>
          <cell r="B441" t="str">
            <v>10kV</v>
          </cell>
          <cell r="C441" t="str">
            <v>134南市线</v>
          </cell>
          <cell r="H441" t="str">
            <v>市辖</v>
          </cell>
          <cell r="AB441"/>
        </row>
        <row r="442">
          <cell r="A442" t="str">
            <v>南市线路39</v>
          </cell>
          <cell r="B442" t="str">
            <v>10kV</v>
          </cell>
          <cell r="C442" t="str">
            <v>134南市线</v>
          </cell>
          <cell r="H442" t="str">
            <v>市辖</v>
          </cell>
          <cell r="AB442"/>
        </row>
        <row r="443">
          <cell r="A443" t="str">
            <v>南市线路40</v>
          </cell>
          <cell r="B443" t="str">
            <v>10kV</v>
          </cell>
          <cell r="C443" t="str">
            <v>134南市线</v>
          </cell>
          <cell r="H443" t="str">
            <v>市辖</v>
          </cell>
          <cell r="AB443"/>
        </row>
        <row r="444">
          <cell r="A444" t="str">
            <v>南市线路41</v>
          </cell>
          <cell r="B444" t="str">
            <v>10kV</v>
          </cell>
          <cell r="C444" t="str">
            <v>134南市线</v>
          </cell>
          <cell r="H444" t="str">
            <v>市辖</v>
          </cell>
          <cell r="AB444"/>
        </row>
        <row r="445">
          <cell r="A445" t="str">
            <v>南市线路42</v>
          </cell>
          <cell r="B445" t="str">
            <v>10kV</v>
          </cell>
          <cell r="C445" t="str">
            <v>134南市线</v>
          </cell>
          <cell r="H445" t="str">
            <v>市辖</v>
          </cell>
          <cell r="AB445"/>
        </row>
        <row r="446">
          <cell r="A446" t="str">
            <v>南市线路43</v>
          </cell>
          <cell r="B446" t="str">
            <v>10kV</v>
          </cell>
          <cell r="C446" t="str">
            <v>134南市线</v>
          </cell>
          <cell r="H446" t="str">
            <v>市辖</v>
          </cell>
          <cell r="AB446"/>
        </row>
        <row r="447">
          <cell r="A447" t="str">
            <v>南市线路44</v>
          </cell>
          <cell r="B447" t="str">
            <v>10kV</v>
          </cell>
          <cell r="C447" t="str">
            <v>134南市线</v>
          </cell>
          <cell r="H447" t="str">
            <v>市辖</v>
          </cell>
          <cell r="AB447"/>
        </row>
        <row r="448">
          <cell r="A448" t="str">
            <v>南市线路45</v>
          </cell>
          <cell r="B448" t="str">
            <v>10kV</v>
          </cell>
          <cell r="C448" t="str">
            <v>134南市线</v>
          </cell>
          <cell r="H448" t="str">
            <v>市辖</v>
          </cell>
          <cell r="AB448"/>
        </row>
        <row r="449">
          <cell r="A449" t="str">
            <v>南市线路46</v>
          </cell>
          <cell r="B449" t="str">
            <v>10kV</v>
          </cell>
          <cell r="C449" t="str">
            <v>134南市线</v>
          </cell>
          <cell r="H449" t="str">
            <v>市辖</v>
          </cell>
          <cell r="AB449"/>
        </row>
        <row r="450">
          <cell r="A450" t="str">
            <v>南市线路47</v>
          </cell>
          <cell r="B450" t="str">
            <v>10kV</v>
          </cell>
          <cell r="C450" t="str">
            <v>134南市线</v>
          </cell>
          <cell r="H450" t="str">
            <v>市辖</v>
          </cell>
          <cell r="AB450"/>
        </row>
        <row r="451">
          <cell r="A451" t="str">
            <v>南市线路48</v>
          </cell>
          <cell r="B451" t="str">
            <v>10kV</v>
          </cell>
          <cell r="C451" t="str">
            <v>134南市线</v>
          </cell>
          <cell r="H451" t="str">
            <v>市辖</v>
          </cell>
          <cell r="AB451"/>
        </row>
        <row r="452">
          <cell r="A452" t="str">
            <v>南市线路49</v>
          </cell>
          <cell r="B452" t="str">
            <v>10kV</v>
          </cell>
          <cell r="C452" t="str">
            <v>134南市线</v>
          </cell>
          <cell r="H452" t="str">
            <v>市辖</v>
          </cell>
          <cell r="AB452"/>
        </row>
        <row r="453">
          <cell r="A453" t="str">
            <v>南市线路50</v>
          </cell>
          <cell r="B453" t="str">
            <v>10kV</v>
          </cell>
          <cell r="C453" t="str">
            <v>134南市线</v>
          </cell>
          <cell r="H453" t="str">
            <v>市辖</v>
          </cell>
          <cell r="AB453"/>
        </row>
        <row r="454">
          <cell r="A454" t="str">
            <v>南市线路51</v>
          </cell>
          <cell r="B454" t="str">
            <v>10kV</v>
          </cell>
          <cell r="C454" t="str">
            <v>134南市线</v>
          </cell>
          <cell r="H454" t="str">
            <v>市辖</v>
          </cell>
          <cell r="AB454"/>
        </row>
        <row r="455">
          <cell r="A455" t="str">
            <v>南市线路52</v>
          </cell>
          <cell r="B455" t="str">
            <v>10kV</v>
          </cell>
          <cell r="C455" t="str">
            <v>134南市线</v>
          </cell>
          <cell r="H455" t="str">
            <v>市辖</v>
          </cell>
          <cell r="AB455"/>
        </row>
        <row r="456">
          <cell r="A456" t="str">
            <v>南市线路53</v>
          </cell>
          <cell r="B456" t="str">
            <v>10kV</v>
          </cell>
          <cell r="C456" t="str">
            <v>134南市线</v>
          </cell>
          <cell r="H456" t="str">
            <v>市辖</v>
          </cell>
          <cell r="AB456"/>
        </row>
        <row r="457">
          <cell r="A457" t="str">
            <v>南市线路54</v>
          </cell>
          <cell r="B457" t="str">
            <v>10kV</v>
          </cell>
          <cell r="C457" t="str">
            <v>134南市线</v>
          </cell>
          <cell r="H457" t="str">
            <v>市辖</v>
          </cell>
          <cell r="AB457"/>
        </row>
        <row r="458">
          <cell r="A458" t="str">
            <v>南市线路55</v>
          </cell>
          <cell r="B458" t="str">
            <v>10kV</v>
          </cell>
          <cell r="C458" t="str">
            <v>134南市线</v>
          </cell>
          <cell r="H458" t="str">
            <v>市辖</v>
          </cell>
          <cell r="AB458"/>
        </row>
        <row r="459">
          <cell r="A459" t="str">
            <v>南市线路56</v>
          </cell>
          <cell r="B459" t="str">
            <v>10kV</v>
          </cell>
          <cell r="C459" t="str">
            <v>134南市线</v>
          </cell>
          <cell r="H459" t="str">
            <v>市辖</v>
          </cell>
          <cell r="AB459"/>
        </row>
        <row r="460">
          <cell r="A460" t="str">
            <v>南市线路57</v>
          </cell>
          <cell r="B460" t="str">
            <v>10kV</v>
          </cell>
          <cell r="C460" t="str">
            <v>134南市线</v>
          </cell>
          <cell r="H460" t="str">
            <v>市辖</v>
          </cell>
          <cell r="AB460"/>
        </row>
        <row r="461">
          <cell r="A461" t="str">
            <v>南市线路58</v>
          </cell>
          <cell r="B461" t="str">
            <v>10kV</v>
          </cell>
          <cell r="C461" t="str">
            <v>134南市线</v>
          </cell>
          <cell r="H461" t="str">
            <v>市辖</v>
          </cell>
          <cell r="AB461"/>
        </row>
        <row r="462">
          <cell r="A462" t="str">
            <v>南市线路59</v>
          </cell>
          <cell r="B462" t="str">
            <v>10kV</v>
          </cell>
          <cell r="C462" t="str">
            <v>134南市线</v>
          </cell>
          <cell r="H462" t="str">
            <v>市辖</v>
          </cell>
          <cell r="AB462"/>
        </row>
        <row r="463">
          <cell r="A463" t="str">
            <v>南市线路60</v>
          </cell>
          <cell r="B463" t="str">
            <v>10kV</v>
          </cell>
          <cell r="C463" t="str">
            <v>134南市线</v>
          </cell>
          <cell r="H463" t="str">
            <v>市辖</v>
          </cell>
          <cell r="AB463"/>
        </row>
        <row r="464">
          <cell r="A464" t="str">
            <v>南市线路61</v>
          </cell>
          <cell r="B464" t="str">
            <v>10kV</v>
          </cell>
          <cell r="C464" t="str">
            <v>134南市线</v>
          </cell>
          <cell r="H464" t="str">
            <v>市辖</v>
          </cell>
          <cell r="AB464"/>
        </row>
        <row r="465">
          <cell r="A465" t="str">
            <v>南市线路62</v>
          </cell>
          <cell r="B465" t="str">
            <v>10kV</v>
          </cell>
          <cell r="C465" t="str">
            <v>134南市线</v>
          </cell>
          <cell r="H465" t="str">
            <v>市辖</v>
          </cell>
          <cell r="AB465"/>
        </row>
        <row r="466">
          <cell r="A466" t="str">
            <v>南市线路63</v>
          </cell>
          <cell r="B466" t="str">
            <v>10kV</v>
          </cell>
          <cell r="C466" t="str">
            <v>134南市线</v>
          </cell>
          <cell r="H466" t="str">
            <v>市辖</v>
          </cell>
          <cell r="AB466"/>
        </row>
        <row r="467">
          <cell r="A467" t="str">
            <v>南市线路64</v>
          </cell>
          <cell r="B467" t="str">
            <v>10kV</v>
          </cell>
          <cell r="C467" t="str">
            <v>134南市线</v>
          </cell>
          <cell r="H467" t="str">
            <v>市辖</v>
          </cell>
          <cell r="AB467"/>
        </row>
        <row r="468">
          <cell r="A468" t="str">
            <v>南市线路65</v>
          </cell>
          <cell r="B468" t="str">
            <v>10kV</v>
          </cell>
          <cell r="C468" t="str">
            <v>134南市线</v>
          </cell>
          <cell r="H468" t="str">
            <v>市辖</v>
          </cell>
          <cell r="AB468"/>
        </row>
        <row r="469">
          <cell r="A469" t="str">
            <v>南市线路66</v>
          </cell>
          <cell r="B469" t="str">
            <v>10kV</v>
          </cell>
          <cell r="C469" t="str">
            <v>134南市线</v>
          </cell>
          <cell r="H469" t="str">
            <v>市辖</v>
          </cell>
          <cell r="AB469"/>
        </row>
        <row r="470">
          <cell r="A470" t="str">
            <v>南市线路67</v>
          </cell>
          <cell r="B470" t="str">
            <v>10kV</v>
          </cell>
          <cell r="C470" t="str">
            <v>134南市线</v>
          </cell>
          <cell r="H470" t="str">
            <v>市辖</v>
          </cell>
          <cell r="AB470"/>
        </row>
        <row r="471">
          <cell r="A471" t="str">
            <v>南市线路68</v>
          </cell>
          <cell r="B471" t="str">
            <v>10kV</v>
          </cell>
          <cell r="C471" t="str">
            <v>134南市线</v>
          </cell>
          <cell r="H471" t="str">
            <v>市辖</v>
          </cell>
          <cell r="AB471"/>
        </row>
        <row r="472">
          <cell r="A472" t="str">
            <v>南市线路69</v>
          </cell>
          <cell r="B472" t="str">
            <v>10kV</v>
          </cell>
          <cell r="C472" t="str">
            <v>134南市线</v>
          </cell>
          <cell r="H472" t="str">
            <v>市辖</v>
          </cell>
          <cell r="AB472"/>
        </row>
        <row r="473">
          <cell r="A473" t="str">
            <v>南市线路70</v>
          </cell>
          <cell r="B473" t="str">
            <v>10kV</v>
          </cell>
          <cell r="C473" t="str">
            <v>134南市线</v>
          </cell>
          <cell r="H473" t="str">
            <v>市辖</v>
          </cell>
          <cell r="AB473"/>
        </row>
        <row r="474">
          <cell r="A474" t="str">
            <v>南市线路71</v>
          </cell>
          <cell r="B474" t="str">
            <v>10kV</v>
          </cell>
          <cell r="C474" t="str">
            <v>134南市线</v>
          </cell>
          <cell r="H474" t="str">
            <v>市辖</v>
          </cell>
          <cell r="AB474"/>
        </row>
        <row r="475">
          <cell r="A475" t="str">
            <v>南市线路72</v>
          </cell>
          <cell r="B475" t="str">
            <v>10kV</v>
          </cell>
          <cell r="C475" t="str">
            <v>134南市线</v>
          </cell>
          <cell r="H475" t="str">
            <v>市辖</v>
          </cell>
          <cell r="AB475"/>
        </row>
        <row r="476">
          <cell r="A476" t="str">
            <v>南市线路73</v>
          </cell>
          <cell r="B476" t="str">
            <v>10kV</v>
          </cell>
          <cell r="C476" t="str">
            <v>134南市线</v>
          </cell>
          <cell r="H476" t="str">
            <v>市辖</v>
          </cell>
          <cell r="AB476"/>
        </row>
        <row r="477">
          <cell r="A477" t="str">
            <v>南市线路74</v>
          </cell>
          <cell r="B477" t="str">
            <v>10kV</v>
          </cell>
          <cell r="C477" t="str">
            <v>134南市线</v>
          </cell>
          <cell r="H477" t="str">
            <v>市辖</v>
          </cell>
          <cell r="AB477"/>
        </row>
        <row r="478">
          <cell r="A478" t="str">
            <v>南市线路78</v>
          </cell>
          <cell r="B478" t="str">
            <v>10kV</v>
          </cell>
          <cell r="C478" t="str">
            <v>134南市线</v>
          </cell>
          <cell r="H478" t="str">
            <v>市辖</v>
          </cell>
          <cell r="AB478"/>
        </row>
        <row r="479">
          <cell r="A479" t="str">
            <v>南市线路79</v>
          </cell>
          <cell r="B479" t="str">
            <v>10kV</v>
          </cell>
          <cell r="C479" t="str">
            <v>134南市线</v>
          </cell>
          <cell r="H479" t="str">
            <v>市辖</v>
          </cell>
          <cell r="AB479"/>
        </row>
        <row r="480">
          <cell r="A480" t="str">
            <v>南市线路80</v>
          </cell>
          <cell r="B480" t="str">
            <v>10kV</v>
          </cell>
          <cell r="C480" t="str">
            <v>134南市线</v>
          </cell>
          <cell r="H480" t="str">
            <v>市辖</v>
          </cell>
          <cell r="AB480"/>
        </row>
        <row r="481">
          <cell r="A481" t="str">
            <v>东泾线路1</v>
          </cell>
          <cell r="B481" t="str">
            <v>10kV</v>
          </cell>
          <cell r="C481" t="str">
            <v>130东泾线</v>
          </cell>
          <cell r="H481" t="str">
            <v>县级</v>
          </cell>
          <cell r="AB481"/>
        </row>
        <row r="482">
          <cell r="A482" t="str">
            <v>东泾线路2</v>
          </cell>
          <cell r="B482" t="str">
            <v>10kV</v>
          </cell>
          <cell r="C482" t="str">
            <v>130东泾线</v>
          </cell>
          <cell r="H482" t="str">
            <v/>
          </cell>
          <cell r="AB482"/>
        </row>
        <row r="483">
          <cell r="A483" t="str">
            <v>东泾线路3</v>
          </cell>
          <cell r="B483" t="str">
            <v>10kV</v>
          </cell>
          <cell r="C483" t="str">
            <v>130东泾线</v>
          </cell>
          <cell r="H483" t="str">
            <v>县级</v>
          </cell>
          <cell r="AB483"/>
        </row>
        <row r="484">
          <cell r="A484" t="str">
            <v>东泾线路4</v>
          </cell>
          <cell r="B484" t="str">
            <v>10kV</v>
          </cell>
          <cell r="C484" t="str">
            <v>130东泾线</v>
          </cell>
          <cell r="H484" t="str">
            <v>县级</v>
          </cell>
          <cell r="AB484"/>
        </row>
        <row r="485">
          <cell r="A485" t="str">
            <v>东泾线路5</v>
          </cell>
          <cell r="B485" t="str">
            <v>10kV</v>
          </cell>
          <cell r="C485" t="str">
            <v>130东泾线</v>
          </cell>
          <cell r="H485" t="str">
            <v>县级</v>
          </cell>
          <cell r="AB485"/>
        </row>
        <row r="486">
          <cell r="A486" t="str">
            <v>东泾线路6</v>
          </cell>
          <cell r="B486" t="str">
            <v>10kV</v>
          </cell>
          <cell r="C486" t="str">
            <v>130东泾线</v>
          </cell>
          <cell r="H486" t="str">
            <v>县级</v>
          </cell>
          <cell r="AB486"/>
        </row>
        <row r="487">
          <cell r="A487" t="str">
            <v>东泾线路7</v>
          </cell>
          <cell r="B487" t="str">
            <v>10kV</v>
          </cell>
          <cell r="C487" t="str">
            <v>130东泾线</v>
          </cell>
          <cell r="H487" t="str">
            <v>县级</v>
          </cell>
          <cell r="AB487"/>
        </row>
        <row r="488">
          <cell r="A488" t="str">
            <v>东泾线路8</v>
          </cell>
          <cell r="B488" t="str">
            <v>10kV</v>
          </cell>
          <cell r="C488" t="str">
            <v>130东泾线</v>
          </cell>
          <cell r="H488" t="str">
            <v>县级</v>
          </cell>
          <cell r="AB488"/>
        </row>
        <row r="489">
          <cell r="A489" t="str">
            <v>东泾线路9</v>
          </cell>
          <cell r="B489" t="str">
            <v>10kV</v>
          </cell>
          <cell r="C489" t="str">
            <v>130东泾线</v>
          </cell>
          <cell r="H489" t="str">
            <v>县级</v>
          </cell>
          <cell r="AB489"/>
        </row>
        <row r="490">
          <cell r="A490" t="str">
            <v>东泾线路10</v>
          </cell>
          <cell r="B490" t="str">
            <v>10kV</v>
          </cell>
          <cell r="C490" t="str">
            <v>130东泾线</v>
          </cell>
          <cell r="H490" t="str">
            <v>县级</v>
          </cell>
          <cell r="AB490"/>
        </row>
        <row r="491">
          <cell r="A491" t="str">
            <v>东泾线路11</v>
          </cell>
          <cell r="B491" t="str">
            <v>10kV</v>
          </cell>
          <cell r="C491" t="str">
            <v>130东泾线</v>
          </cell>
          <cell r="H491" t="str">
            <v/>
          </cell>
          <cell r="AB491"/>
        </row>
        <row r="492">
          <cell r="A492" t="str">
            <v>东泾线路12</v>
          </cell>
          <cell r="B492" t="str">
            <v>10kV</v>
          </cell>
          <cell r="C492" t="str">
            <v>130东泾线</v>
          </cell>
          <cell r="H492" t="str">
            <v>县级</v>
          </cell>
          <cell r="AB492"/>
        </row>
        <row r="493">
          <cell r="A493" t="str">
            <v>东泾线路13</v>
          </cell>
          <cell r="B493" t="str">
            <v>10kV</v>
          </cell>
          <cell r="C493" t="str">
            <v>130东泾线</v>
          </cell>
          <cell r="H493" t="str">
            <v>县级</v>
          </cell>
          <cell r="AB493"/>
        </row>
        <row r="494">
          <cell r="A494" t="str">
            <v>东泾线路14</v>
          </cell>
          <cell r="B494" t="str">
            <v>10kV</v>
          </cell>
          <cell r="C494" t="str">
            <v>130东泾线</v>
          </cell>
          <cell r="H494" t="str">
            <v>县级</v>
          </cell>
          <cell r="AB494"/>
        </row>
        <row r="495">
          <cell r="A495" t="str">
            <v>东泾线路15</v>
          </cell>
          <cell r="B495" t="str">
            <v>10kV</v>
          </cell>
          <cell r="C495" t="str">
            <v>130东泾线</v>
          </cell>
          <cell r="H495" t="str">
            <v/>
          </cell>
          <cell r="AB495"/>
        </row>
        <row r="496">
          <cell r="A496" t="str">
            <v>东泾线路16</v>
          </cell>
          <cell r="B496" t="str">
            <v>10kV</v>
          </cell>
          <cell r="C496" t="str">
            <v>130东泾线</v>
          </cell>
          <cell r="H496" t="str">
            <v/>
          </cell>
          <cell r="AB496"/>
        </row>
        <row r="497">
          <cell r="A497" t="str">
            <v>东泾线路17</v>
          </cell>
          <cell r="B497" t="str">
            <v>10kV</v>
          </cell>
          <cell r="C497" t="str">
            <v>130东泾线</v>
          </cell>
          <cell r="H497" t="str">
            <v/>
          </cell>
          <cell r="AB497"/>
        </row>
        <row r="498">
          <cell r="A498" t="str">
            <v>东泾线路18</v>
          </cell>
          <cell r="B498" t="str">
            <v>10kV</v>
          </cell>
          <cell r="C498" t="str">
            <v>130东泾线</v>
          </cell>
          <cell r="H498" t="str">
            <v/>
          </cell>
          <cell r="AB498"/>
        </row>
        <row r="499">
          <cell r="A499" t="str">
            <v>东泾线路19</v>
          </cell>
          <cell r="B499" t="str">
            <v>10kV</v>
          </cell>
          <cell r="C499" t="str">
            <v>130东泾线</v>
          </cell>
          <cell r="H499" t="str">
            <v/>
          </cell>
          <cell r="AB499"/>
        </row>
        <row r="500">
          <cell r="A500" t="str">
            <v>东泾线路20</v>
          </cell>
          <cell r="B500" t="str">
            <v>10kV</v>
          </cell>
          <cell r="C500" t="str">
            <v>130东泾线</v>
          </cell>
          <cell r="H500" t="str">
            <v/>
          </cell>
          <cell r="AB500"/>
        </row>
        <row r="501">
          <cell r="A501" t="str">
            <v>东泾线路26</v>
          </cell>
          <cell r="B501" t="str">
            <v>10kV</v>
          </cell>
          <cell r="C501" t="str">
            <v>130东泾线</v>
          </cell>
          <cell r="H501" t="str">
            <v>市辖</v>
          </cell>
          <cell r="AB501"/>
        </row>
        <row r="502">
          <cell r="A502" t="str">
            <v>东泾线路27</v>
          </cell>
          <cell r="B502" t="str">
            <v>10kV</v>
          </cell>
          <cell r="C502" t="str">
            <v>130东泾线</v>
          </cell>
          <cell r="H502" t="str">
            <v>市辖</v>
          </cell>
          <cell r="AB502"/>
        </row>
        <row r="503">
          <cell r="A503" t="str">
            <v>东泾线路28</v>
          </cell>
          <cell r="B503" t="str">
            <v>10kV</v>
          </cell>
          <cell r="C503" t="str">
            <v>130东泾线</v>
          </cell>
          <cell r="H503" t="str">
            <v>市辖</v>
          </cell>
          <cell r="AB503"/>
        </row>
        <row r="504">
          <cell r="A504" t="str">
            <v>东泾线路29</v>
          </cell>
          <cell r="B504" t="str">
            <v>10kV</v>
          </cell>
          <cell r="C504" t="str">
            <v>130东泾线</v>
          </cell>
          <cell r="H504" t="str">
            <v>市辖</v>
          </cell>
          <cell r="AB504"/>
        </row>
        <row r="505">
          <cell r="A505" t="str">
            <v>东泾线路30</v>
          </cell>
          <cell r="B505" t="str">
            <v>10kV</v>
          </cell>
          <cell r="C505" t="str">
            <v>130东泾线</v>
          </cell>
          <cell r="H505" t="str">
            <v>市辖</v>
          </cell>
          <cell r="AB505"/>
        </row>
        <row r="506">
          <cell r="A506" t="str">
            <v>东泾线路31</v>
          </cell>
          <cell r="B506" t="str">
            <v>10kV</v>
          </cell>
          <cell r="C506" t="str">
            <v>130东泾线</v>
          </cell>
          <cell r="H506" t="str">
            <v>市辖</v>
          </cell>
          <cell r="AB506"/>
        </row>
        <row r="507">
          <cell r="A507" t="str">
            <v>东泾线路32</v>
          </cell>
          <cell r="B507" t="str">
            <v>10kV</v>
          </cell>
          <cell r="C507" t="str">
            <v>130东泾线</v>
          </cell>
          <cell r="H507" t="str">
            <v>市辖</v>
          </cell>
          <cell r="AB507"/>
        </row>
        <row r="508">
          <cell r="A508" t="str">
            <v>东泾线路33</v>
          </cell>
          <cell r="B508" t="str">
            <v>10kV</v>
          </cell>
          <cell r="C508" t="str">
            <v>130东泾线</v>
          </cell>
          <cell r="H508" t="str">
            <v>市辖</v>
          </cell>
          <cell r="AB508"/>
        </row>
        <row r="509">
          <cell r="A509" t="str">
            <v>东泾线路34</v>
          </cell>
          <cell r="B509" t="str">
            <v>10kV</v>
          </cell>
          <cell r="C509" t="str">
            <v>130东泾线</v>
          </cell>
          <cell r="H509" t="str">
            <v>市辖</v>
          </cell>
          <cell r="AB509"/>
        </row>
        <row r="510">
          <cell r="A510" t="str">
            <v>东泾线路35</v>
          </cell>
          <cell r="B510" t="str">
            <v>10kV</v>
          </cell>
          <cell r="C510" t="str">
            <v>130东泾线</v>
          </cell>
          <cell r="H510" t="str">
            <v>市辖</v>
          </cell>
          <cell r="AB510"/>
        </row>
        <row r="511">
          <cell r="A511" t="str">
            <v>东泾线路36</v>
          </cell>
          <cell r="B511" t="str">
            <v>10kV</v>
          </cell>
          <cell r="C511" t="str">
            <v>130东泾线</v>
          </cell>
          <cell r="H511" t="str">
            <v>市辖</v>
          </cell>
          <cell r="AB511"/>
        </row>
        <row r="512">
          <cell r="A512" t="str">
            <v>东泾线路37</v>
          </cell>
          <cell r="B512" t="str">
            <v>10kV</v>
          </cell>
          <cell r="C512" t="str">
            <v>130东泾线</v>
          </cell>
          <cell r="H512" t="str">
            <v>市辖</v>
          </cell>
          <cell r="AB512"/>
        </row>
        <row r="513">
          <cell r="A513" t="str">
            <v>东泾线路38</v>
          </cell>
          <cell r="B513" t="str">
            <v>10kV</v>
          </cell>
          <cell r="C513" t="str">
            <v>130东泾线</v>
          </cell>
          <cell r="H513" t="str">
            <v>市辖</v>
          </cell>
          <cell r="AB513"/>
        </row>
        <row r="514">
          <cell r="A514" t="str">
            <v>东泾线路39</v>
          </cell>
          <cell r="B514" t="str">
            <v>10kV</v>
          </cell>
          <cell r="C514" t="str">
            <v>130东泾线</v>
          </cell>
          <cell r="H514" t="str">
            <v>市辖</v>
          </cell>
          <cell r="AB514"/>
        </row>
        <row r="515">
          <cell r="A515" t="str">
            <v>东泾线路40</v>
          </cell>
          <cell r="B515" t="str">
            <v>10kV</v>
          </cell>
          <cell r="C515" t="str">
            <v>130东泾线</v>
          </cell>
          <cell r="H515" t="str">
            <v>市辖</v>
          </cell>
          <cell r="AB515"/>
        </row>
        <row r="516">
          <cell r="A516" t="str">
            <v>东泾线路41</v>
          </cell>
          <cell r="B516" t="str">
            <v>10kV</v>
          </cell>
          <cell r="C516" t="str">
            <v>130东泾线</v>
          </cell>
          <cell r="H516" t="str">
            <v>市辖</v>
          </cell>
          <cell r="AB516"/>
        </row>
        <row r="517">
          <cell r="A517" t="str">
            <v>东泾线路42</v>
          </cell>
          <cell r="B517" t="str">
            <v>10kV</v>
          </cell>
          <cell r="C517" t="str">
            <v>130东泾线</v>
          </cell>
          <cell r="H517" t="str">
            <v/>
          </cell>
          <cell r="AB517"/>
        </row>
        <row r="518">
          <cell r="A518" t="str">
            <v>东泾线路43</v>
          </cell>
          <cell r="B518" t="str">
            <v>10kV</v>
          </cell>
          <cell r="C518" t="str">
            <v>130东泾线</v>
          </cell>
          <cell r="H518" t="str">
            <v/>
          </cell>
          <cell r="AB518"/>
        </row>
        <row r="519">
          <cell r="A519" t="str">
            <v>东泾线路44</v>
          </cell>
          <cell r="B519" t="str">
            <v>10kV</v>
          </cell>
          <cell r="C519" t="str">
            <v>130东泾线</v>
          </cell>
          <cell r="H519" t="str">
            <v>县级</v>
          </cell>
          <cell r="AB519"/>
        </row>
        <row r="520">
          <cell r="A520" t="str">
            <v>东泾线路45</v>
          </cell>
          <cell r="B520" t="str">
            <v>10kV</v>
          </cell>
          <cell r="C520" t="str">
            <v>130东泾线</v>
          </cell>
          <cell r="H520" t="str">
            <v>县级</v>
          </cell>
          <cell r="AB520"/>
        </row>
        <row r="521">
          <cell r="A521" t="str">
            <v>东泾线路46</v>
          </cell>
          <cell r="B521" t="str">
            <v>10kV</v>
          </cell>
          <cell r="C521" t="str">
            <v>130东泾线</v>
          </cell>
          <cell r="H521" t="str">
            <v>县级</v>
          </cell>
          <cell r="AB521"/>
        </row>
        <row r="522">
          <cell r="A522" t="str">
            <v>东泾线路47</v>
          </cell>
          <cell r="B522" t="str">
            <v>10kV</v>
          </cell>
          <cell r="C522" t="str">
            <v>130东泾线</v>
          </cell>
          <cell r="H522" t="str">
            <v>县级</v>
          </cell>
          <cell r="AB522"/>
        </row>
        <row r="523">
          <cell r="A523" t="str">
            <v>东泾线路48</v>
          </cell>
          <cell r="B523" t="str">
            <v>10kV</v>
          </cell>
          <cell r="C523" t="str">
            <v>130东泾线</v>
          </cell>
          <cell r="H523" t="str">
            <v>县级</v>
          </cell>
          <cell r="AB523"/>
        </row>
        <row r="524">
          <cell r="A524" t="str">
            <v>东泾线路49</v>
          </cell>
          <cell r="B524" t="str">
            <v>10kV</v>
          </cell>
          <cell r="C524" t="str">
            <v>130东泾线</v>
          </cell>
          <cell r="H524" t="str">
            <v>县级</v>
          </cell>
          <cell r="AB524"/>
        </row>
        <row r="525">
          <cell r="A525" t="str">
            <v>东泾线路50</v>
          </cell>
          <cell r="B525" t="str">
            <v>10kV</v>
          </cell>
          <cell r="C525" t="str">
            <v>130东泾线</v>
          </cell>
          <cell r="H525" t="str">
            <v>县级</v>
          </cell>
          <cell r="AB525"/>
        </row>
        <row r="526">
          <cell r="A526" t="str">
            <v>东泾线路51</v>
          </cell>
          <cell r="B526" t="str">
            <v>10kV</v>
          </cell>
          <cell r="C526" t="str">
            <v>130东泾线</v>
          </cell>
          <cell r="H526" t="str">
            <v>县级</v>
          </cell>
          <cell r="AB526"/>
        </row>
        <row r="527">
          <cell r="A527" t="str">
            <v>东泾线路52</v>
          </cell>
          <cell r="B527" t="str">
            <v>10kV</v>
          </cell>
          <cell r="C527" t="str">
            <v>130东泾线</v>
          </cell>
          <cell r="H527" t="str">
            <v>县级</v>
          </cell>
          <cell r="AB527"/>
        </row>
        <row r="528">
          <cell r="A528" t="str">
            <v>东泾线路53</v>
          </cell>
          <cell r="B528" t="str">
            <v>10kV</v>
          </cell>
          <cell r="C528" t="str">
            <v>130东泾线</v>
          </cell>
          <cell r="H528" t="str">
            <v>县级</v>
          </cell>
          <cell r="AB528"/>
        </row>
        <row r="529">
          <cell r="A529" t="str">
            <v>东泾线路54</v>
          </cell>
          <cell r="B529" t="str">
            <v>10kV</v>
          </cell>
          <cell r="C529" t="str">
            <v>130东泾线</v>
          </cell>
          <cell r="H529" t="str">
            <v>县级</v>
          </cell>
          <cell r="AB529"/>
        </row>
        <row r="530">
          <cell r="A530" t="str">
            <v>东泾线路55</v>
          </cell>
          <cell r="B530" t="str">
            <v>10kV</v>
          </cell>
          <cell r="C530" t="str">
            <v>130东泾线</v>
          </cell>
          <cell r="H530" t="str">
            <v>县级</v>
          </cell>
          <cell r="AB530"/>
        </row>
        <row r="531">
          <cell r="A531" t="str">
            <v>东泾线路56</v>
          </cell>
          <cell r="B531" t="str">
            <v>10kV</v>
          </cell>
          <cell r="C531" t="str">
            <v>130东泾线</v>
          </cell>
          <cell r="H531" t="str">
            <v>县级</v>
          </cell>
          <cell r="AB531"/>
        </row>
        <row r="532">
          <cell r="A532" t="str">
            <v>东泾线路57</v>
          </cell>
          <cell r="B532" t="str">
            <v>10kV</v>
          </cell>
          <cell r="C532" t="str">
            <v>130东泾线</v>
          </cell>
          <cell r="H532" t="str">
            <v>县级</v>
          </cell>
          <cell r="AB532"/>
        </row>
        <row r="533">
          <cell r="A533" t="str">
            <v>东泾线路58</v>
          </cell>
          <cell r="B533" t="str">
            <v>10kV</v>
          </cell>
          <cell r="C533" t="str">
            <v>130东泾线</v>
          </cell>
          <cell r="H533" t="str">
            <v>县级</v>
          </cell>
          <cell r="AB533"/>
        </row>
        <row r="534">
          <cell r="A534" t="str">
            <v>东泾线路59</v>
          </cell>
          <cell r="B534" t="str">
            <v>10kV</v>
          </cell>
          <cell r="C534" t="str">
            <v>130东泾线</v>
          </cell>
          <cell r="H534" t="str">
            <v>县级</v>
          </cell>
          <cell r="AB534"/>
        </row>
        <row r="535">
          <cell r="A535" t="str">
            <v>东泾线路60</v>
          </cell>
          <cell r="B535" t="str">
            <v>10kV</v>
          </cell>
          <cell r="C535" t="str">
            <v>130东泾线</v>
          </cell>
          <cell r="H535" t="str">
            <v>县级</v>
          </cell>
          <cell r="AB535"/>
        </row>
        <row r="536">
          <cell r="A536" t="str">
            <v>东泾线路61</v>
          </cell>
          <cell r="B536" t="str">
            <v>10kV</v>
          </cell>
          <cell r="C536" t="str">
            <v>130东泾线</v>
          </cell>
          <cell r="H536" t="str">
            <v>县级</v>
          </cell>
          <cell r="AB536"/>
        </row>
        <row r="537">
          <cell r="A537" t="str">
            <v>东泾线路62</v>
          </cell>
          <cell r="B537" t="str">
            <v>10kV</v>
          </cell>
          <cell r="C537" t="str">
            <v>130东泾线</v>
          </cell>
          <cell r="H537" t="str">
            <v>县级</v>
          </cell>
          <cell r="AB537"/>
        </row>
        <row r="538">
          <cell r="A538" t="str">
            <v>东泾线路63</v>
          </cell>
          <cell r="B538" t="str">
            <v>10kV</v>
          </cell>
          <cell r="C538" t="str">
            <v>130东泾线</v>
          </cell>
          <cell r="H538" t="str">
            <v>县级</v>
          </cell>
          <cell r="AB538"/>
        </row>
        <row r="539">
          <cell r="A539" t="str">
            <v>东泾线路64</v>
          </cell>
          <cell r="B539" t="str">
            <v>10kV</v>
          </cell>
          <cell r="C539" t="str">
            <v>130东泾线</v>
          </cell>
          <cell r="H539" t="str">
            <v>县级</v>
          </cell>
          <cell r="AB539"/>
        </row>
        <row r="540">
          <cell r="A540" t="str">
            <v>东泾线路65</v>
          </cell>
          <cell r="B540" t="str">
            <v>10kV</v>
          </cell>
          <cell r="C540" t="str">
            <v>130东泾线</v>
          </cell>
          <cell r="H540" t="str">
            <v>县级</v>
          </cell>
          <cell r="AB540"/>
        </row>
        <row r="541">
          <cell r="A541" t="str">
            <v>东泾线路66</v>
          </cell>
          <cell r="B541" t="str">
            <v>10kV</v>
          </cell>
          <cell r="C541" t="str">
            <v>130东泾线</v>
          </cell>
          <cell r="H541" t="str">
            <v>县级</v>
          </cell>
          <cell r="AB541"/>
        </row>
        <row r="542">
          <cell r="A542" t="str">
            <v>东泾线路67</v>
          </cell>
          <cell r="B542" t="str">
            <v>10kV</v>
          </cell>
          <cell r="C542" t="str">
            <v>130东泾线</v>
          </cell>
          <cell r="H542" t="str">
            <v>县级</v>
          </cell>
          <cell r="AB542"/>
        </row>
        <row r="543">
          <cell r="A543" t="str">
            <v>东泾线路68</v>
          </cell>
          <cell r="B543" t="str">
            <v>10kV</v>
          </cell>
          <cell r="C543" t="str">
            <v>130东泾线</v>
          </cell>
          <cell r="H543" t="str">
            <v>县级</v>
          </cell>
          <cell r="AB543"/>
        </row>
        <row r="544">
          <cell r="A544" t="str">
            <v>东泾线路69</v>
          </cell>
          <cell r="B544" t="str">
            <v>10kV</v>
          </cell>
          <cell r="C544" t="str">
            <v>130东泾线</v>
          </cell>
          <cell r="H544" t="str">
            <v>县级</v>
          </cell>
          <cell r="AB544"/>
        </row>
        <row r="545">
          <cell r="A545" t="str">
            <v>东泾线路70</v>
          </cell>
          <cell r="B545" t="str">
            <v>10kV</v>
          </cell>
          <cell r="C545" t="str">
            <v>130东泾线</v>
          </cell>
          <cell r="H545" t="str">
            <v>县级</v>
          </cell>
          <cell r="AB545"/>
        </row>
        <row r="546">
          <cell r="A546" t="str">
            <v>东泾线路71</v>
          </cell>
          <cell r="B546" t="str">
            <v>10kV</v>
          </cell>
          <cell r="C546" t="str">
            <v>130东泾线</v>
          </cell>
          <cell r="H546" t="str">
            <v>县级</v>
          </cell>
          <cell r="AB546"/>
        </row>
        <row r="547">
          <cell r="A547" t="str">
            <v>东泾线路72</v>
          </cell>
          <cell r="B547" t="str">
            <v>10kV</v>
          </cell>
          <cell r="C547" t="str">
            <v>130东泾线</v>
          </cell>
          <cell r="H547" t="str">
            <v>县级</v>
          </cell>
          <cell r="AB547"/>
        </row>
        <row r="548">
          <cell r="A548" t="str">
            <v>东泾线路73</v>
          </cell>
          <cell r="B548" t="str">
            <v>10kV</v>
          </cell>
          <cell r="C548" t="str">
            <v>130东泾线</v>
          </cell>
          <cell r="H548" t="str">
            <v>县级</v>
          </cell>
          <cell r="AB548"/>
        </row>
        <row r="549">
          <cell r="A549" t="str">
            <v>东泾线路74</v>
          </cell>
          <cell r="B549" t="str">
            <v>10kV</v>
          </cell>
          <cell r="C549" t="str">
            <v>130东泾线</v>
          </cell>
          <cell r="H549" t="str">
            <v>县级</v>
          </cell>
          <cell r="AB549"/>
        </row>
        <row r="550">
          <cell r="A550" t="str">
            <v>东泾线路75</v>
          </cell>
          <cell r="B550" t="str">
            <v>10kV</v>
          </cell>
          <cell r="C550" t="str">
            <v>130东泾线</v>
          </cell>
          <cell r="H550" t="str">
            <v>县级</v>
          </cell>
          <cell r="AB550"/>
        </row>
        <row r="551">
          <cell r="A551" t="str">
            <v>东泾线路76</v>
          </cell>
          <cell r="B551" t="str">
            <v>10kV</v>
          </cell>
          <cell r="C551" t="str">
            <v>130东泾线</v>
          </cell>
          <cell r="H551" t="str">
            <v>县级</v>
          </cell>
          <cell r="AB551"/>
        </row>
        <row r="552">
          <cell r="A552" t="str">
            <v>东泾线路77</v>
          </cell>
          <cell r="B552" t="str">
            <v>10kV</v>
          </cell>
          <cell r="C552" t="str">
            <v>130东泾线</v>
          </cell>
          <cell r="H552" t="str">
            <v>县级</v>
          </cell>
          <cell r="AB552"/>
        </row>
        <row r="553">
          <cell r="A553" t="str">
            <v>东泾线路78</v>
          </cell>
          <cell r="B553" t="str">
            <v>10kV</v>
          </cell>
          <cell r="C553" t="str">
            <v>130东泾线</v>
          </cell>
          <cell r="H553" t="str">
            <v>县级</v>
          </cell>
          <cell r="AB553"/>
        </row>
        <row r="554">
          <cell r="A554" t="str">
            <v>东泾线路79</v>
          </cell>
          <cell r="B554" t="str">
            <v>10kV</v>
          </cell>
          <cell r="C554" t="str">
            <v>130东泾线</v>
          </cell>
          <cell r="H554" t="str">
            <v>县级</v>
          </cell>
          <cell r="AB554"/>
        </row>
        <row r="555">
          <cell r="A555" t="str">
            <v>东泾线路80</v>
          </cell>
          <cell r="B555" t="str">
            <v>10kV</v>
          </cell>
          <cell r="C555" t="str">
            <v>130东泾线</v>
          </cell>
          <cell r="H555" t="str">
            <v>县级</v>
          </cell>
          <cell r="AB555"/>
        </row>
        <row r="556">
          <cell r="A556" t="str">
            <v>东泾线路81</v>
          </cell>
          <cell r="B556" t="str">
            <v>10kV</v>
          </cell>
          <cell r="C556" t="str">
            <v>130东泾线</v>
          </cell>
          <cell r="H556" t="str">
            <v>县级</v>
          </cell>
          <cell r="AB556"/>
        </row>
        <row r="557">
          <cell r="A557" t="str">
            <v>东泾线路82</v>
          </cell>
          <cell r="B557" t="str">
            <v>10kV</v>
          </cell>
          <cell r="C557" t="str">
            <v>130东泾线</v>
          </cell>
          <cell r="H557" t="str">
            <v>县级</v>
          </cell>
          <cell r="AB557"/>
        </row>
        <row r="558">
          <cell r="A558" t="str">
            <v>东泾线路83</v>
          </cell>
          <cell r="B558" t="str">
            <v>10kV</v>
          </cell>
          <cell r="C558" t="str">
            <v>130东泾线</v>
          </cell>
          <cell r="H558" t="str">
            <v>县级</v>
          </cell>
          <cell r="AB558"/>
        </row>
        <row r="559">
          <cell r="A559" t="str">
            <v>东泾线路84</v>
          </cell>
          <cell r="B559" t="str">
            <v>10kV</v>
          </cell>
          <cell r="C559" t="str">
            <v>130东泾线</v>
          </cell>
          <cell r="H559" t="str">
            <v>县级</v>
          </cell>
          <cell r="AB559"/>
        </row>
        <row r="560">
          <cell r="A560" t="str">
            <v>东泾线路85</v>
          </cell>
          <cell r="B560" t="str">
            <v>10kV</v>
          </cell>
          <cell r="C560" t="str">
            <v>130东泾线</v>
          </cell>
          <cell r="H560" t="str">
            <v>县级</v>
          </cell>
          <cell r="AB560"/>
        </row>
        <row r="561">
          <cell r="A561" t="str">
            <v>东泾线路86</v>
          </cell>
          <cell r="B561" t="str">
            <v>10kV</v>
          </cell>
          <cell r="C561" t="str">
            <v>130东泾线</v>
          </cell>
          <cell r="H561" t="str">
            <v>县级</v>
          </cell>
          <cell r="AB561"/>
        </row>
        <row r="562">
          <cell r="A562" t="str">
            <v>东泾线路87</v>
          </cell>
          <cell r="B562" t="str">
            <v>10kV</v>
          </cell>
          <cell r="C562" t="str">
            <v>130东泾线</v>
          </cell>
          <cell r="H562" t="str">
            <v>县级</v>
          </cell>
          <cell r="AB562"/>
        </row>
        <row r="563">
          <cell r="A563" t="str">
            <v>东泾线路88</v>
          </cell>
          <cell r="B563" t="str">
            <v>10kV</v>
          </cell>
          <cell r="C563" t="str">
            <v>130东泾线</v>
          </cell>
          <cell r="H563" t="str">
            <v>县级</v>
          </cell>
          <cell r="AB563"/>
        </row>
        <row r="564">
          <cell r="A564" t="str">
            <v>东泾线路89</v>
          </cell>
          <cell r="B564" t="str">
            <v>10kV</v>
          </cell>
          <cell r="C564" t="str">
            <v>130东泾线</v>
          </cell>
          <cell r="H564" t="str">
            <v>县级</v>
          </cell>
          <cell r="AB564"/>
        </row>
        <row r="565">
          <cell r="A565" t="str">
            <v>东泾线路90</v>
          </cell>
          <cell r="B565" t="str">
            <v>10kV</v>
          </cell>
          <cell r="C565" t="str">
            <v>130东泾线</v>
          </cell>
          <cell r="H565" t="str">
            <v>县级</v>
          </cell>
          <cell r="AB565"/>
        </row>
        <row r="566">
          <cell r="A566" t="str">
            <v>东泾线路91</v>
          </cell>
          <cell r="B566" t="str">
            <v>10kV</v>
          </cell>
          <cell r="C566" t="str">
            <v>130东泾线</v>
          </cell>
          <cell r="H566" t="str">
            <v>县级</v>
          </cell>
          <cell r="AB566"/>
        </row>
        <row r="567">
          <cell r="A567" t="str">
            <v>东泾线路92</v>
          </cell>
          <cell r="B567" t="str">
            <v>10kV</v>
          </cell>
          <cell r="C567" t="str">
            <v>130东泾线</v>
          </cell>
          <cell r="H567" t="str">
            <v>县级</v>
          </cell>
          <cell r="AB567"/>
        </row>
        <row r="568">
          <cell r="A568" t="str">
            <v>东泾线路93</v>
          </cell>
          <cell r="B568" t="str">
            <v>10kV</v>
          </cell>
          <cell r="C568" t="str">
            <v>130东泾线</v>
          </cell>
          <cell r="H568" t="str">
            <v>县级</v>
          </cell>
          <cell r="AB568"/>
        </row>
        <row r="569">
          <cell r="A569" t="str">
            <v>东泾线路94</v>
          </cell>
          <cell r="B569" t="str">
            <v>10kV</v>
          </cell>
          <cell r="C569" t="str">
            <v>130东泾线</v>
          </cell>
          <cell r="H569" t="str">
            <v>县级</v>
          </cell>
          <cell r="AB569"/>
        </row>
        <row r="570">
          <cell r="A570" t="str">
            <v>东泾线路95</v>
          </cell>
          <cell r="B570" t="str">
            <v>10kV</v>
          </cell>
          <cell r="C570" t="str">
            <v>130东泾线</v>
          </cell>
          <cell r="H570" t="str">
            <v>县级</v>
          </cell>
          <cell r="AB570"/>
        </row>
        <row r="571">
          <cell r="A571" t="str">
            <v>东泾线路96</v>
          </cell>
          <cell r="B571" t="str">
            <v>10kV</v>
          </cell>
          <cell r="C571" t="str">
            <v>130东泾线</v>
          </cell>
          <cell r="H571" t="str">
            <v>县级</v>
          </cell>
          <cell r="AB571"/>
        </row>
        <row r="572">
          <cell r="A572" t="str">
            <v>东泾线路97</v>
          </cell>
          <cell r="B572" t="str">
            <v>10kV</v>
          </cell>
          <cell r="C572" t="str">
            <v>130东泾线</v>
          </cell>
          <cell r="H572" t="str">
            <v>县级</v>
          </cell>
          <cell r="AB572"/>
        </row>
        <row r="573">
          <cell r="A573" t="str">
            <v>东泾线路98</v>
          </cell>
          <cell r="B573" t="str">
            <v>10kV</v>
          </cell>
          <cell r="C573" t="str">
            <v>130东泾线</v>
          </cell>
          <cell r="H573" t="str">
            <v>县级</v>
          </cell>
          <cell r="AB573"/>
        </row>
        <row r="574">
          <cell r="A574" t="str">
            <v>东泾线路99</v>
          </cell>
          <cell r="B574" t="str">
            <v>10kV</v>
          </cell>
          <cell r="C574" t="str">
            <v>130东泾线</v>
          </cell>
          <cell r="H574" t="str">
            <v>县级</v>
          </cell>
          <cell r="AB574"/>
        </row>
        <row r="575">
          <cell r="A575" t="str">
            <v>东泾线路100</v>
          </cell>
          <cell r="B575" t="str">
            <v>10kV</v>
          </cell>
          <cell r="C575" t="str">
            <v>130东泾线</v>
          </cell>
          <cell r="H575" t="str">
            <v>县级</v>
          </cell>
          <cell r="AB575"/>
        </row>
        <row r="576">
          <cell r="A576" t="str">
            <v>东泾线路101</v>
          </cell>
          <cell r="B576" t="str">
            <v>10kV</v>
          </cell>
          <cell r="C576" t="str">
            <v>130东泾线</v>
          </cell>
          <cell r="H576" t="str">
            <v>县级</v>
          </cell>
          <cell r="AB576"/>
        </row>
        <row r="577">
          <cell r="A577" t="str">
            <v>东泾线路102</v>
          </cell>
          <cell r="B577" t="str">
            <v>10kV</v>
          </cell>
          <cell r="C577" t="str">
            <v>130东泾线</v>
          </cell>
          <cell r="H577" t="str">
            <v>县级</v>
          </cell>
          <cell r="AB577"/>
        </row>
        <row r="578">
          <cell r="A578" t="str">
            <v>东泾线路103</v>
          </cell>
          <cell r="B578" t="str">
            <v>10kV</v>
          </cell>
          <cell r="C578" t="str">
            <v>130东泾线</v>
          </cell>
          <cell r="H578" t="str">
            <v>县级</v>
          </cell>
          <cell r="AB578"/>
        </row>
        <row r="579">
          <cell r="A579" t="str">
            <v>东泾线路104</v>
          </cell>
          <cell r="B579" t="str">
            <v>10kV</v>
          </cell>
          <cell r="C579" t="str">
            <v>130东泾线</v>
          </cell>
          <cell r="H579" t="str">
            <v>县级</v>
          </cell>
          <cell r="AB579"/>
        </row>
        <row r="580">
          <cell r="A580" t="str">
            <v>东泾线路105</v>
          </cell>
          <cell r="B580" t="str">
            <v>10kV</v>
          </cell>
          <cell r="C580" t="str">
            <v>130东泾线</v>
          </cell>
          <cell r="H580" t="str">
            <v>县级</v>
          </cell>
          <cell r="AB580"/>
        </row>
        <row r="581">
          <cell r="A581" t="str">
            <v>东泾线路106</v>
          </cell>
          <cell r="B581" t="str">
            <v>10kV</v>
          </cell>
          <cell r="C581" t="str">
            <v>130东泾线</v>
          </cell>
          <cell r="H581" t="str">
            <v>县级</v>
          </cell>
          <cell r="AB581"/>
        </row>
        <row r="582">
          <cell r="A582" t="str">
            <v>东泾线路107</v>
          </cell>
          <cell r="B582" t="str">
            <v>10kV</v>
          </cell>
          <cell r="C582" t="str">
            <v>130东泾线</v>
          </cell>
          <cell r="H582" t="str">
            <v>县级</v>
          </cell>
          <cell r="AB582"/>
        </row>
        <row r="583">
          <cell r="A583" t="str">
            <v>东泾线路108</v>
          </cell>
          <cell r="B583" t="str">
            <v>10kV</v>
          </cell>
          <cell r="C583" t="str">
            <v>130东泾线</v>
          </cell>
          <cell r="H583" t="str">
            <v>县级</v>
          </cell>
          <cell r="AB583"/>
        </row>
        <row r="584">
          <cell r="A584" t="str">
            <v>东泾线路109</v>
          </cell>
          <cell r="B584" t="str">
            <v>10kV</v>
          </cell>
          <cell r="C584" t="str">
            <v>130东泾线</v>
          </cell>
          <cell r="H584" t="str">
            <v>县级</v>
          </cell>
          <cell r="AB584"/>
        </row>
        <row r="585">
          <cell r="A585" t="str">
            <v>东泾线路110</v>
          </cell>
          <cell r="B585" t="str">
            <v>10kV</v>
          </cell>
          <cell r="C585" t="str">
            <v>130东泾线</v>
          </cell>
          <cell r="H585" t="str">
            <v>县级</v>
          </cell>
          <cell r="AB585"/>
        </row>
        <row r="586">
          <cell r="A586" t="str">
            <v>东泾线路111</v>
          </cell>
          <cell r="B586" t="str">
            <v>10kV</v>
          </cell>
          <cell r="C586" t="str">
            <v>130东泾线</v>
          </cell>
          <cell r="H586" t="str">
            <v>县级</v>
          </cell>
          <cell r="AB586"/>
        </row>
        <row r="587">
          <cell r="A587" t="str">
            <v>东泾线路112</v>
          </cell>
          <cell r="B587" t="str">
            <v>10kV</v>
          </cell>
          <cell r="C587" t="str">
            <v>130东泾线</v>
          </cell>
          <cell r="H587" t="str">
            <v>县级</v>
          </cell>
          <cell r="AB587"/>
        </row>
        <row r="588">
          <cell r="A588" t="str">
            <v>东泾线路113</v>
          </cell>
          <cell r="B588" t="str">
            <v>10kV</v>
          </cell>
          <cell r="C588" t="str">
            <v>130东泾线</v>
          </cell>
          <cell r="H588" t="str">
            <v>县级</v>
          </cell>
          <cell r="AB588"/>
        </row>
        <row r="589">
          <cell r="A589" t="str">
            <v>东泾线路114</v>
          </cell>
          <cell r="B589" t="str">
            <v>10kV</v>
          </cell>
          <cell r="C589" t="str">
            <v>130东泾线</v>
          </cell>
          <cell r="H589" t="str">
            <v>县级</v>
          </cell>
          <cell r="AB589"/>
        </row>
        <row r="590">
          <cell r="A590" t="str">
            <v>东泾线路115</v>
          </cell>
          <cell r="B590" t="str">
            <v>10kV</v>
          </cell>
          <cell r="C590" t="str">
            <v>130东泾线</v>
          </cell>
          <cell r="H590" t="str">
            <v>县级</v>
          </cell>
          <cell r="AB590"/>
        </row>
        <row r="591">
          <cell r="A591" t="str">
            <v>东泾线路116</v>
          </cell>
          <cell r="B591" t="str">
            <v>10kV</v>
          </cell>
          <cell r="C591" t="str">
            <v>130东泾线</v>
          </cell>
          <cell r="H591" t="str">
            <v>县级</v>
          </cell>
          <cell r="AB591"/>
        </row>
        <row r="592">
          <cell r="A592" t="str">
            <v>东泾线路117</v>
          </cell>
          <cell r="B592" t="str">
            <v>10kV</v>
          </cell>
          <cell r="C592" t="str">
            <v>130东泾线</v>
          </cell>
          <cell r="H592" t="str">
            <v>县级</v>
          </cell>
          <cell r="AB592"/>
        </row>
        <row r="593">
          <cell r="A593" t="str">
            <v>东泾线路118</v>
          </cell>
          <cell r="B593" t="str">
            <v>10kV</v>
          </cell>
          <cell r="C593" t="str">
            <v>130东泾线</v>
          </cell>
          <cell r="H593" t="str">
            <v>县级</v>
          </cell>
          <cell r="AB593"/>
        </row>
        <row r="594">
          <cell r="A594" t="str">
            <v>东泾线路119</v>
          </cell>
          <cell r="B594" t="str">
            <v>10kV</v>
          </cell>
          <cell r="C594" t="str">
            <v>130东泾线</v>
          </cell>
          <cell r="H594" t="str">
            <v>县级</v>
          </cell>
          <cell r="AB594"/>
        </row>
        <row r="595">
          <cell r="A595" t="str">
            <v>东泾线路120</v>
          </cell>
          <cell r="B595" t="str">
            <v>10kV</v>
          </cell>
          <cell r="C595" t="str">
            <v>130东泾线</v>
          </cell>
          <cell r="H595" t="str">
            <v>县级</v>
          </cell>
          <cell r="AB595"/>
        </row>
        <row r="596">
          <cell r="A596" t="str">
            <v>东泾线路121</v>
          </cell>
          <cell r="B596" t="str">
            <v>10kV</v>
          </cell>
          <cell r="C596" t="str">
            <v>130东泾线</v>
          </cell>
          <cell r="H596" t="str">
            <v>县级</v>
          </cell>
          <cell r="AB596"/>
        </row>
        <row r="597">
          <cell r="A597" t="str">
            <v>东泾线路122</v>
          </cell>
          <cell r="B597" t="str">
            <v>10kV</v>
          </cell>
          <cell r="C597" t="str">
            <v>130东泾线</v>
          </cell>
          <cell r="H597" t="str">
            <v>县级</v>
          </cell>
          <cell r="AB597"/>
        </row>
        <row r="598">
          <cell r="A598" t="str">
            <v>东泾线路123</v>
          </cell>
          <cell r="B598" t="str">
            <v>10kV</v>
          </cell>
          <cell r="C598" t="str">
            <v>130东泾线</v>
          </cell>
          <cell r="H598" t="str">
            <v>县级</v>
          </cell>
          <cell r="AB598"/>
        </row>
        <row r="599">
          <cell r="A599" t="str">
            <v>东泾线路124</v>
          </cell>
          <cell r="B599" t="str">
            <v>10kV</v>
          </cell>
          <cell r="C599" t="str">
            <v>130东泾线</v>
          </cell>
          <cell r="H599" t="str">
            <v>县级</v>
          </cell>
          <cell r="AB599"/>
        </row>
        <row r="600">
          <cell r="A600" t="str">
            <v>东泾线路125</v>
          </cell>
          <cell r="B600" t="str">
            <v>10kV</v>
          </cell>
          <cell r="C600" t="str">
            <v>130东泾线</v>
          </cell>
          <cell r="H600" t="str">
            <v>县级</v>
          </cell>
          <cell r="AB600"/>
        </row>
        <row r="601">
          <cell r="A601" t="str">
            <v>东泾线路126</v>
          </cell>
          <cell r="B601" t="str">
            <v>10kV</v>
          </cell>
          <cell r="C601" t="str">
            <v>130东泾线</v>
          </cell>
          <cell r="H601" t="str">
            <v>县级</v>
          </cell>
          <cell r="AB601"/>
        </row>
        <row r="602">
          <cell r="A602" t="str">
            <v>东泾线路127</v>
          </cell>
          <cell r="B602" t="str">
            <v>10kV</v>
          </cell>
          <cell r="C602" t="str">
            <v>130东泾线</v>
          </cell>
          <cell r="H602" t="str">
            <v>县级</v>
          </cell>
          <cell r="AB602"/>
        </row>
        <row r="603">
          <cell r="A603" t="str">
            <v>东泾线路128</v>
          </cell>
          <cell r="B603" t="str">
            <v>10kV</v>
          </cell>
          <cell r="C603" t="str">
            <v>130东泾线</v>
          </cell>
          <cell r="H603" t="str">
            <v>县级</v>
          </cell>
          <cell r="AB603"/>
        </row>
        <row r="604">
          <cell r="A604" t="str">
            <v>东泾线路129</v>
          </cell>
          <cell r="B604" t="str">
            <v>10kV</v>
          </cell>
          <cell r="C604" t="str">
            <v>130东泾线</v>
          </cell>
          <cell r="H604" t="str">
            <v>县级</v>
          </cell>
          <cell r="AB604"/>
        </row>
        <row r="605">
          <cell r="A605" t="str">
            <v>东泾线路130</v>
          </cell>
          <cell r="B605" t="str">
            <v>10kV</v>
          </cell>
          <cell r="C605" t="str">
            <v>130东泾线</v>
          </cell>
          <cell r="H605" t="str">
            <v>县级</v>
          </cell>
          <cell r="AB605"/>
        </row>
        <row r="606">
          <cell r="A606" t="str">
            <v>东泾线路131</v>
          </cell>
          <cell r="B606" t="str">
            <v>10kV</v>
          </cell>
          <cell r="C606" t="str">
            <v>130东泾线</v>
          </cell>
          <cell r="H606" t="str">
            <v>县级</v>
          </cell>
          <cell r="AB606"/>
        </row>
        <row r="607">
          <cell r="A607" t="str">
            <v>东泾线路132</v>
          </cell>
          <cell r="B607" t="str">
            <v>10kV</v>
          </cell>
          <cell r="C607" t="str">
            <v>130东泾线</v>
          </cell>
          <cell r="H607" t="str">
            <v>县级</v>
          </cell>
          <cell r="AB607"/>
        </row>
        <row r="608">
          <cell r="A608" t="str">
            <v>东泾线路133</v>
          </cell>
          <cell r="B608" t="str">
            <v>10kV</v>
          </cell>
          <cell r="C608" t="str">
            <v>130东泾线</v>
          </cell>
          <cell r="H608" t="str">
            <v>县级</v>
          </cell>
          <cell r="AB608"/>
        </row>
        <row r="609">
          <cell r="A609" t="str">
            <v>东泾线路134</v>
          </cell>
          <cell r="B609" t="str">
            <v>10kV</v>
          </cell>
          <cell r="C609" t="str">
            <v>130东泾线</v>
          </cell>
          <cell r="H609" t="str">
            <v>县级</v>
          </cell>
          <cell r="AB609"/>
        </row>
        <row r="610">
          <cell r="A610" t="str">
            <v>东泾线路135</v>
          </cell>
          <cell r="B610" t="str">
            <v>10kV</v>
          </cell>
          <cell r="C610" t="str">
            <v>130东泾线</v>
          </cell>
          <cell r="H610" t="str">
            <v>县级</v>
          </cell>
          <cell r="AB610"/>
        </row>
        <row r="611">
          <cell r="A611" t="str">
            <v>东泾线路136</v>
          </cell>
          <cell r="B611" t="str">
            <v>10kV</v>
          </cell>
          <cell r="C611" t="str">
            <v>130东泾线</v>
          </cell>
          <cell r="H611" t="str">
            <v>县级</v>
          </cell>
          <cell r="AB611"/>
        </row>
        <row r="612">
          <cell r="A612" t="str">
            <v>东泾线路137</v>
          </cell>
          <cell r="B612" t="str">
            <v>10kV</v>
          </cell>
          <cell r="C612" t="str">
            <v>130东泾线</v>
          </cell>
          <cell r="H612" t="str">
            <v>县级</v>
          </cell>
          <cell r="AB612"/>
        </row>
        <row r="613">
          <cell r="A613" t="str">
            <v>东泾线路138</v>
          </cell>
          <cell r="B613" t="str">
            <v>10kV</v>
          </cell>
          <cell r="C613" t="str">
            <v>130东泾线</v>
          </cell>
          <cell r="H613" t="str">
            <v>市辖</v>
          </cell>
          <cell r="AB613"/>
        </row>
        <row r="614">
          <cell r="A614" t="str">
            <v>东泾线路139</v>
          </cell>
          <cell r="B614" t="str">
            <v>10kV</v>
          </cell>
          <cell r="C614" t="str">
            <v>130东泾线</v>
          </cell>
          <cell r="H614" t="str">
            <v>市辖</v>
          </cell>
          <cell r="AB614"/>
        </row>
        <row r="615">
          <cell r="A615" t="str">
            <v>东泾线路140</v>
          </cell>
          <cell r="B615" t="str">
            <v>10kV</v>
          </cell>
          <cell r="C615" t="str">
            <v>130东泾线</v>
          </cell>
          <cell r="H615" t="str">
            <v>市辖</v>
          </cell>
          <cell r="AB615"/>
        </row>
        <row r="616">
          <cell r="A616" t="str">
            <v>东泾线路143</v>
          </cell>
          <cell r="B616" t="str">
            <v>10kV</v>
          </cell>
          <cell r="C616" t="str">
            <v>130东泾线</v>
          </cell>
          <cell r="H616" t="str">
            <v>县级</v>
          </cell>
          <cell r="AB616"/>
        </row>
        <row r="617">
          <cell r="A617" t="str">
            <v>东泾线路144</v>
          </cell>
          <cell r="B617" t="str">
            <v>10kV</v>
          </cell>
          <cell r="C617" t="str">
            <v>130东泾线</v>
          </cell>
          <cell r="H617" t="str">
            <v>县级</v>
          </cell>
          <cell r="AB617"/>
        </row>
        <row r="618">
          <cell r="A618" t="str">
            <v>东泾线路145</v>
          </cell>
          <cell r="B618" t="str">
            <v>10kV</v>
          </cell>
          <cell r="C618" t="str">
            <v>130东泾线</v>
          </cell>
          <cell r="H618" t="str">
            <v>县级</v>
          </cell>
          <cell r="AB618"/>
        </row>
        <row r="619">
          <cell r="A619" t="str">
            <v>城柒线路1</v>
          </cell>
          <cell r="B619" t="str">
            <v>10kV</v>
          </cell>
          <cell r="C619" t="str">
            <v>117城柒线</v>
          </cell>
          <cell r="H619" t="str">
            <v>县级</v>
          </cell>
          <cell r="AB619"/>
        </row>
        <row r="620">
          <cell r="A620" t="str">
            <v>城柒线路2</v>
          </cell>
          <cell r="B620" t="str">
            <v>10kV</v>
          </cell>
          <cell r="C620" t="str">
            <v>117城柒线</v>
          </cell>
          <cell r="H620" t="str">
            <v>县级</v>
          </cell>
          <cell r="AB620"/>
        </row>
        <row r="621">
          <cell r="A621" t="str">
            <v>城柒线路3</v>
          </cell>
          <cell r="B621" t="str">
            <v>10kV</v>
          </cell>
          <cell r="C621" t="str">
            <v>117城柒线</v>
          </cell>
          <cell r="H621" t="str">
            <v>县级</v>
          </cell>
          <cell r="AB621"/>
        </row>
        <row r="622">
          <cell r="A622" t="str">
            <v>城柒线路4</v>
          </cell>
          <cell r="B622" t="str">
            <v>10kV</v>
          </cell>
          <cell r="C622" t="str">
            <v>117城柒线</v>
          </cell>
          <cell r="H622" t="str">
            <v>县级</v>
          </cell>
          <cell r="AB622"/>
        </row>
        <row r="623">
          <cell r="A623" t="str">
            <v>城柒线路5</v>
          </cell>
          <cell r="B623" t="str">
            <v>10kV</v>
          </cell>
          <cell r="C623" t="str">
            <v>117城柒线</v>
          </cell>
          <cell r="H623" t="str">
            <v>县级</v>
          </cell>
          <cell r="AB623"/>
        </row>
        <row r="624">
          <cell r="A624" t="str">
            <v>城柒线路6</v>
          </cell>
          <cell r="B624" t="str">
            <v>10kV</v>
          </cell>
          <cell r="C624" t="str">
            <v>117城柒线</v>
          </cell>
          <cell r="H624" t="str">
            <v>县级</v>
          </cell>
          <cell r="AB624"/>
        </row>
        <row r="625">
          <cell r="A625" t="str">
            <v>线路1-1-1</v>
          </cell>
          <cell r="B625" t="str">
            <v>10kV</v>
          </cell>
          <cell r="C625" t="str">
            <v>130东泾线</v>
          </cell>
          <cell r="H625" t="str">
            <v>县级</v>
          </cell>
          <cell r="AB625"/>
        </row>
        <row r="626">
          <cell r="A626" t="str">
            <v>线路1-1-2</v>
          </cell>
          <cell r="B626" t="str">
            <v>10kV</v>
          </cell>
          <cell r="C626" t="str">
            <v>130东泾线</v>
          </cell>
          <cell r="H626" t="str">
            <v>县级</v>
          </cell>
          <cell r="AB626"/>
        </row>
        <row r="627">
          <cell r="A627" t="str">
            <v>城柒线路7</v>
          </cell>
          <cell r="B627" t="str">
            <v>10kV</v>
          </cell>
          <cell r="C627" t="str">
            <v>117城柒线</v>
          </cell>
          <cell r="H627" t="str">
            <v>县级</v>
          </cell>
          <cell r="AB627"/>
        </row>
        <row r="628">
          <cell r="A628" t="str">
            <v>城柒线路8</v>
          </cell>
          <cell r="B628" t="str">
            <v>10kV</v>
          </cell>
          <cell r="C628" t="str">
            <v>117城柒线</v>
          </cell>
          <cell r="H628" t="str">
            <v>县级</v>
          </cell>
          <cell r="AB628"/>
        </row>
        <row r="629">
          <cell r="A629" t="str">
            <v>城柒线路9</v>
          </cell>
          <cell r="B629" t="str">
            <v>10kV</v>
          </cell>
          <cell r="C629" t="str">
            <v>117城柒线</v>
          </cell>
          <cell r="H629" t="str">
            <v>县级</v>
          </cell>
          <cell r="AB629"/>
        </row>
        <row r="630">
          <cell r="A630" t="str">
            <v>城柒线路10</v>
          </cell>
          <cell r="B630" t="str">
            <v>10kV</v>
          </cell>
          <cell r="C630" t="str">
            <v>117城柒线</v>
          </cell>
          <cell r="H630" t="str">
            <v>县级</v>
          </cell>
          <cell r="AB630"/>
        </row>
        <row r="631">
          <cell r="A631" t="str">
            <v>城柒线路11</v>
          </cell>
          <cell r="B631" t="str">
            <v>10kV</v>
          </cell>
          <cell r="C631" t="str">
            <v>117城柒线</v>
          </cell>
          <cell r="H631" t="str">
            <v>县级</v>
          </cell>
          <cell r="AB631"/>
        </row>
        <row r="632">
          <cell r="A632" t="str">
            <v>城柒线路12</v>
          </cell>
          <cell r="B632" t="str">
            <v>10kV</v>
          </cell>
          <cell r="C632" t="str">
            <v>117城柒线</v>
          </cell>
          <cell r="H632" t="str">
            <v>市辖</v>
          </cell>
          <cell r="AB632"/>
        </row>
        <row r="633">
          <cell r="A633" t="str">
            <v>城柒线路13</v>
          </cell>
          <cell r="B633" t="str">
            <v>10kV</v>
          </cell>
          <cell r="C633" t="str">
            <v>117城柒线</v>
          </cell>
          <cell r="H633" t="str">
            <v>市辖</v>
          </cell>
          <cell r="AB633"/>
        </row>
        <row r="634">
          <cell r="A634" t="str">
            <v>城柒线路14</v>
          </cell>
          <cell r="B634" t="str">
            <v>10kV</v>
          </cell>
          <cell r="C634" t="str">
            <v>117城柒线</v>
          </cell>
          <cell r="H634" t="str">
            <v>市辖</v>
          </cell>
          <cell r="AB634"/>
        </row>
        <row r="635">
          <cell r="A635" t="str">
            <v>城柒线路15</v>
          </cell>
          <cell r="B635" t="str">
            <v>10kV</v>
          </cell>
          <cell r="C635" t="str">
            <v>117城柒线</v>
          </cell>
          <cell r="H635" t="str">
            <v>市辖</v>
          </cell>
          <cell r="AB635"/>
        </row>
        <row r="636">
          <cell r="A636" t="str">
            <v>城柒线路17</v>
          </cell>
          <cell r="B636" t="str">
            <v>10kV</v>
          </cell>
          <cell r="C636" t="str">
            <v>117城柒线</v>
          </cell>
          <cell r="H636" t="str">
            <v>市辖</v>
          </cell>
          <cell r="AB636"/>
        </row>
        <row r="637">
          <cell r="A637" t="str">
            <v>城柒线路18</v>
          </cell>
          <cell r="B637" t="str">
            <v>10kV</v>
          </cell>
          <cell r="C637" t="str">
            <v>117城柒线</v>
          </cell>
          <cell r="H637" t="str">
            <v>县级</v>
          </cell>
          <cell r="AB637"/>
        </row>
        <row r="638">
          <cell r="A638" t="str">
            <v>城柒线路19</v>
          </cell>
          <cell r="B638" t="str">
            <v>10kV</v>
          </cell>
          <cell r="C638" t="str">
            <v>117城柒线</v>
          </cell>
          <cell r="H638" t="str">
            <v>县级</v>
          </cell>
          <cell r="AB638"/>
        </row>
        <row r="639">
          <cell r="A639" t="str">
            <v>城柒线路20</v>
          </cell>
          <cell r="B639" t="str">
            <v>10kV</v>
          </cell>
          <cell r="C639" t="str">
            <v>117城柒线</v>
          </cell>
          <cell r="H639" t="str">
            <v>县级</v>
          </cell>
          <cell r="AB639"/>
        </row>
        <row r="640">
          <cell r="A640" t="str">
            <v>城柒线路21</v>
          </cell>
          <cell r="B640" t="str">
            <v>10kV</v>
          </cell>
          <cell r="C640" t="str">
            <v>117城柒线</v>
          </cell>
          <cell r="H640" t="str">
            <v>市辖</v>
          </cell>
          <cell r="AB640"/>
        </row>
        <row r="641">
          <cell r="A641" t="str">
            <v>城柒线路22</v>
          </cell>
          <cell r="B641" t="str">
            <v>10kV</v>
          </cell>
          <cell r="C641" t="str">
            <v>117城柒线</v>
          </cell>
          <cell r="H641" t="str">
            <v>市辖</v>
          </cell>
          <cell r="AB641"/>
        </row>
        <row r="642">
          <cell r="A642" t="str">
            <v>城柒线路23</v>
          </cell>
          <cell r="B642" t="str">
            <v>10kV</v>
          </cell>
          <cell r="C642" t="str">
            <v>117城柒线</v>
          </cell>
          <cell r="H642" t="str">
            <v>市辖</v>
          </cell>
          <cell r="AB642"/>
        </row>
        <row r="643">
          <cell r="A643" t="str">
            <v>城柒线路24</v>
          </cell>
          <cell r="B643" t="str">
            <v>10kV</v>
          </cell>
          <cell r="C643" t="str">
            <v>117城柒线</v>
          </cell>
          <cell r="H643" t="str">
            <v>市辖</v>
          </cell>
          <cell r="AB643"/>
        </row>
        <row r="644">
          <cell r="A644" t="str">
            <v>百泾线路1</v>
          </cell>
          <cell r="B644" t="str">
            <v>10kV</v>
          </cell>
          <cell r="C644" t="str">
            <v>135百泾线</v>
          </cell>
          <cell r="H644" t="str">
            <v>县级</v>
          </cell>
          <cell r="AB644"/>
        </row>
        <row r="645">
          <cell r="A645" t="str">
            <v>百泾线路2</v>
          </cell>
          <cell r="B645" t="str">
            <v>10kV</v>
          </cell>
          <cell r="C645" t="str">
            <v>135百泾线</v>
          </cell>
          <cell r="H645" t="str">
            <v/>
          </cell>
          <cell r="AB645"/>
        </row>
        <row r="646">
          <cell r="A646" t="str">
            <v>百泾线路3</v>
          </cell>
          <cell r="B646" t="str">
            <v>10kV</v>
          </cell>
          <cell r="C646" t="str">
            <v>135百泾线</v>
          </cell>
          <cell r="H646" t="str">
            <v/>
          </cell>
          <cell r="AB646"/>
        </row>
        <row r="647">
          <cell r="A647" t="str">
            <v>百泾线路4</v>
          </cell>
          <cell r="B647" t="str">
            <v>10kV</v>
          </cell>
          <cell r="C647" t="str">
            <v>135百泾线</v>
          </cell>
          <cell r="H647" t="str">
            <v>市辖</v>
          </cell>
          <cell r="AB647"/>
        </row>
        <row r="648">
          <cell r="A648" t="str">
            <v>百泾线路5</v>
          </cell>
          <cell r="B648" t="str">
            <v>10kV</v>
          </cell>
          <cell r="C648" t="str">
            <v>135百泾线</v>
          </cell>
          <cell r="H648" t="str">
            <v>市辖</v>
          </cell>
          <cell r="AB648"/>
        </row>
        <row r="649">
          <cell r="A649" t="str">
            <v>百泾线路7</v>
          </cell>
          <cell r="B649" t="str">
            <v>10kV</v>
          </cell>
          <cell r="C649" t="str">
            <v>135百泾线</v>
          </cell>
          <cell r="H649" t="str">
            <v>市辖</v>
          </cell>
          <cell r="AB649"/>
        </row>
        <row r="650">
          <cell r="A650" t="str">
            <v>百泾线路8</v>
          </cell>
          <cell r="B650" t="str">
            <v>10kV</v>
          </cell>
          <cell r="C650" t="str">
            <v>135百泾线</v>
          </cell>
          <cell r="H650" t="str">
            <v>市辖</v>
          </cell>
          <cell r="AB650"/>
        </row>
        <row r="651">
          <cell r="A651" t="str">
            <v>百泾线路9</v>
          </cell>
          <cell r="B651" t="str">
            <v>10kV</v>
          </cell>
          <cell r="C651" t="str">
            <v>135百泾线</v>
          </cell>
          <cell r="H651" t="str">
            <v>市辖</v>
          </cell>
          <cell r="AB651"/>
        </row>
        <row r="652">
          <cell r="A652" t="str">
            <v>百泾线路10</v>
          </cell>
          <cell r="B652" t="str">
            <v>10kV</v>
          </cell>
          <cell r="C652" t="str">
            <v>135百泾线</v>
          </cell>
          <cell r="H652" t="str">
            <v>市辖</v>
          </cell>
          <cell r="AB652"/>
        </row>
        <row r="653">
          <cell r="A653" t="str">
            <v>百泾线路11</v>
          </cell>
          <cell r="B653" t="str">
            <v>10kV</v>
          </cell>
          <cell r="C653" t="str">
            <v>135百泾线</v>
          </cell>
          <cell r="H653" t="str">
            <v>市辖</v>
          </cell>
          <cell r="AB653"/>
        </row>
        <row r="654">
          <cell r="A654" t="str">
            <v>百泾线路12</v>
          </cell>
          <cell r="B654" t="str">
            <v>10kV</v>
          </cell>
          <cell r="C654" t="str">
            <v>135百泾线</v>
          </cell>
          <cell r="H654" t="str">
            <v>市辖</v>
          </cell>
          <cell r="AB654"/>
        </row>
        <row r="655">
          <cell r="A655" t="str">
            <v>百泾线路13</v>
          </cell>
          <cell r="B655" t="str">
            <v>10kV</v>
          </cell>
          <cell r="C655" t="str">
            <v>135百泾线</v>
          </cell>
          <cell r="H655" t="str">
            <v>市辖</v>
          </cell>
          <cell r="AB655"/>
        </row>
        <row r="656">
          <cell r="A656" t="str">
            <v>百泾线路16</v>
          </cell>
          <cell r="B656" t="str">
            <v>10kV</v>
          </cell>
          <cell r="C656" t="str">
            <v>135百泾线</v>
          </cell>
          <cell r="H656" t="str">
            <v>县级</v>
          </cell>
          <cell r="AB656"/>
        </row>
        <row r="657">
          <cell r="A657" t="str">
            <v>百泾线路17</v>
          </cell>
          <cell r="B657" t="str">
            <v>10kV</v>
          </cell>
          <cell r="C657" t="str">
            <v>135百泾线</v>
          </cell>
          <cell r="H657" t="str">
            <v>县级</v>
          </cell>
          <cell r="AB657"/>
        </row>
        <row r="658">
          <cell r="A658" t="str">
            <v>百泾线路20</v>
          </cell>
          <cell r="B658" t="str">
            <v>10kV</v>
          </cell>
          <cell r="C658" t="str">
            <v>135百泾线</v>
          </cell>
          <cell r="H658" t="str">
            <v/>
          </cell>
          <cell r="AB658"/>
        </row>
        <row r="659">
          <cell r="A659" t="str">
            <v>百泾线路21</v>
          </cell>
          <cell r="B659" t="str">
            <v>10kV</v>
          </cell>
          <cell r="C659" t="str">
            <v>135百泾线</v>
          </cell>
          <cell r="H659" t="str">
            <v/>
          </cell>
          <cell r="AB659"/>
        </row>
        <row r="660">
          <cell r="A660" t="str">
            <v>百泾线路22</v>
          </cell>
          <cell r="B660" t="str">
            <v>10kV</v>
          </cell>
          <cell r="C660" t="str">
            <v>135百泾线</v>
          </cell>
          <cell r="H660" t="str">
            <v>市辖</v>
          </cell>
          <cell r="AB660"/>
        </row>
        <row r="661">
          <cell r="A661" t="str">
            <v>百泾线路23</v>
          </cell>
          <cell r="B661" t="str">
            <v>10kV</v>
          </cell>
          <cell r="C661" t="str">
            <v>135百泾线</v>
          </cell>
          <cell r="H661" t="str">
            <v>市辖</v>
          </cell>
          <cell r="AB661"/>
        </row>
        <row r="662">
          <cell r="A662" t="str">
            <v>百泾线路24</v>
          </cell>
          <cell r="B662" t="str">
            <v>10kV</v>
          </cell>
          <cell r="C662" t="str">
            <v>135百泾线</v>
          </cell>
          <cell r="H662" t="str">
            <v>市辖</v>
          </cell>
          <cell r="AB662"/>
        </row>
        <row r="663">
          <cell r="A663" t="str">
            <v>百泾线路25</v>
          </cell>
          <cell r="B663" t="str">
            <v>10kV</v>
          </cell>
          <cell r="C663" t="str">
            <v>135百泾线</v>
          </cell>
          <cell r="H663" t="str">
            <v>市辖</v>
          </cell>
          <cell r="AB663"/>
        </row>
        <row r="664">
          <cell r="A664" t="str">
            <v>泗泾线路2</v>
          </cell>
          <cell r="B664" t="str">
            <v>10kV</v>
          </cell>
          <cell r="C664" t="str">
            <v>134泗泾线</v>
          </cell>
          <cell r="H664" t="str">
            <v>市辖</v>
          </cell>
          <cell r="AB664"/>
        </row>
        <row r="665">
          <cell r="A665" t="str">
            <v>泗泾线路3</v>
          </cell>
          <cell r="B665" t="str">
            <v>10kV</v>
          </cell>
          <cell r="C665" t="str">
            <v>134泗泾线</v>
          </cell>
          <cell r="H665" t="str">
            <v>市辖</v>
          </cell>
          <cell r="AB665"/>
        </row>
        <row r="666">
          <cell r="A666" t="str">
            <v>泗泾线路4</v>
          </cell>
          <cell r="B666" t="str">
            <v>10kV</v>
          </cell>
          <cell r="C666" t="str">
            <v>134泗泾线</v>
          </cell>
          <cell r="H666" t="str">
            <v>市辖</v>
          </cell>
          <cell r="AB666"/>
        </row>
        <row r="667">
          <cell r="A667" t="str">
            <v>泗泾线路5</v>
          </cell>
          <cell r="B667" t="str">
            <v>10kV</v>
          </cell>
          <cell r="C667" t="str">
            <v>134泗泾线</v>
          </cell>
          <cell r="H667" t="str">
            <v>市辖</v>
          </cell>
          <cell r="AB667"/>
        </row>
        <row r="668">
          <cell r="A668" t="str">
            <v>泗泾线路6</v>
          </cell>
          <cell r="B668" t="str">
            <v>10kV</v>
          </cell>
          <cell r="C668" t="str">
            <v>134泗泾线</v>
          </cell>
          <cell r="H668" t="str">
            <v>市辖</v>
          </cell>
          <cell r="AB668"/>
        </row>
        <row r="669">
          <cell r="A669" t="str">
            <v>泗泾线路7</v>
          </cell>
          <cell r="B669" t="str">
            <v>10kV</v>
          </cell>
          <cell r="C669" t="str">
            <v>134泗泾线</v>
          </cell>
          <cell r="H669" t="str">
            <v>市辖</v>
          </cell>
          <cell r="AB669"/>
        </row>
        <row r="670">
          <cell r="A670" t="str">
            <v>泗泾线路8</v>
          </cell>
          <cell r="B670" t="str">
            <v>10kV</v>
          </cell>
          <cell r="C670" t="str">
            <v>134泗泾线</v>
          </cell>
          <cell r="H670" t="str">
            <v>市辖</v>
          </cell>
          <cell r="AB670"/>
        </row>
        <row r="671">
          <cell r="A671" t="str">
            <v>泗泾线路9</v>
          </cell>
          <cell r="B671" t="str">
            <v>10kV</v>
          </cell>
          <cell r="C671" t="str">
            <v>134泗泾线</v>
          </cell>
          <cell r="H671" t="str">
            <v>市辖</v>
          </cell>
          <cell r="AB671"/>
        </row>
        <row r="672">
          <cell r="A672" t="str">
            <v>泗泾线路10</v>
          </cell>
          <cell r="B672" t="str">
            <v>10kV</v>
          </cell>
          <cell r="C672" t="str">
            <v>134泗泾线</v>
          </cell>
          <cell r="H672" t="str">
            <v>市辖</v>
          </cell>
          <cell r="AB672"/>
        </row>
        <row r="673">
          <cell r="A673" t="str">
            <v>泗泾线路11</v>
          </cell>
          <cell r="B673" t="str">
            <v>10kV</v>
          </cell>
          <cell r="C673" t="str">
            <v>134泗泾线</v>
          </cell>
          <cell r="H673" t="str">
            <v>市辖</v>
          </cell>
          <cell r="AB673"/>
        </row>
        <row r="674">
          <cell r="A674" t="str">
            <v>泗泾线路12</v>
          </cell>
          <cell r="B674" t="str">
            <v>10kV</v>
          </cell>
          <cell r="C674" t="str">
            <v>134泗泾线</v>
          </cell>
          <cell r="H674" t="str">
            <v>市辖</v>
          </cell>
          <cell r="AB674"/>
        </row>
        <row r="675">
          <cell r="A675" t="str">
            <v>泗泾线路13</v>
          </cell>
          <cell r="B675" t="str">
            <v>10kV</v>
          </cell>
          <cell r="C675" t="str">
            <v>134泗泾线</v>
          </cell>
          <cell r="H675" t="str">
            <v>市辖</v>
          </cell>
          <cell r="AB675"/>
        </row>
        <row r="676">
          <cell r="A676" t="str">
            <v>泗泾线路14</v>
          </cell>
          <cell r="B676" t="str">
            <v>10kV</v>
          </cell>
          <cell r="C676" t="str">
            <v>134泗泾线</v>
          </cell>
          <cell r="H676" t="str">
            <v>市辖</v>
          </cell>
          <cell r="AB676"/>
        </row>
        <row r="677">
          <cell r="A677" t="str">
            <v>泗泾线路15</v>
          </cell>
          <cell r="B677" t="str">
            <v>10kV</v>
          </cell>
          <cell r="C677" t="str">
            <v>134泗泾线</v>
          </cell>
          <cell r="H677" t="str">
            <v>市辖</v>
          </cell>
          <cell r="AB677"/>
        </row>
        <row r="678">
          <cell r="A678" t="str">
            <v>泗泾线路16</v>
          </cell>
          <cell r="B678" t="str">
            <v>10kV</v>
          </cell>
          <cell r="C678" t="str">
            <v>134泗泾线</v>
          </cell>
          <cell r="H678" t="str">
            <v>市辖</v>
          </cell>
          <cell r="AB678"/>
        </row>
        <row r="679">
          <cell r="A679" t="str">
            <v>泗泾线路17</v>
          </cell>
          <cell r="B679" t="str">
            <v>10kV</v>
          </cell>
          <cell r="C679" t="str">
            <v>134泗泾线</v>
          </cell>
          <cell r="H679" t="str">
            <v>市辖</v>
          </cell>
          <cell r="AB679"/>
        </row>
        <row r="680">
          <cell r="A680" t="str">
            <v>泗泾线路18</v>
          </cell>
          <cell r="B680" t="str">
            <v>10kV</v>
          </cell>
          <cell r="C680" t="str">
            <v>134泗泾线</v>
          </cell>
          <cell r="H680" t="str">
            <v>市辖</v>
          </cell>
          <cell r="AB680"/>
        </row>
        <row r="681">
          <cell r="A681" t="str">
            <v>泗泾线路19</v>
          </cell>
          <cell r="B681" t="str">
            <v>10kV</v>
          </cell>
          <cell r="C681" t="str">
            <v>134泗泾线</v>
          </cell>
          <cell r="H681" t="str">
            <v>市辖</v>
          </cell>
          <cell r="AB681"/>
        </row>
        <row r="682">
          <cell r="A682" t="str">
            <v>泗泾线路20</v>
          </cell>
          <cell r="B682" t="str">
            <v>10kV</v>
          </cell>
          <cell r="C682" t="str">
            <v>134泗泾线</v>
          </cell>
          <cell r="H682" t="str">
            <v>市辖</v>
          </cell>
          <cell r="AB682"/>
        </row>
        <row r="683">
          <cell r="A683" t="str">
            <v>泗泾线路21</v>
          </cell>
          <cell r="B683" t="str">
            <v>10kV</v>
          </cell>
          <cell r="C683" t="str">
            <v>134泗泾线</v>
          </cell>
          <cell r="H683" t="str">
            <v>市辖</v>
          </cell>
          <cell r="AB683"/>
        </row>
        <row r="684">
          <cell r="A684" t="str">
            <v>泗泾线路22</v>
          </cell>
          <cell r="B684" t="str">
            <v>10kV</v>
          </cell>
          <cell r="C684" t="str">
            <v>134泗泾线</v>
          </cell>
          <cell r="H684" t="str">
            <v>市辖</v>
          </cell>
          <cell r="AB684"/>
        </row>
        <row r="685">
          <cell r="A685" t="str">
            <v>泗泾线路23</v>
          </cell>
          <cell r="B685" t="str">
            <v>10kV</v>
          </cell>
          <cell r="C685" t="str">
            <v>134泗泾线</v>
          </cell>
          <cell r="H685" t="str">
            <v>市辖</v>
          </cell>
          <cell r="AB685"/>
        </row>
        <row r="686">
          <cell r="A686" t="str">
            <v>泗泾线路24</v>
          </cell>
          <cell r="B686" t="str">
            <v>10kV</v>
          </cell>
          <cell r="C686" t="str">
            <v>134泗泾线</v>
          </cell>
          <cell r="H686" t="str">
            <v>市辖</v>
          </cell>
          <cell r="AB686"/>
        </row>
        <row r="687">
          <cell r="A687" t="str">
            <v>泗泾线路25</v>
          </cell>
          <cell r="B687" t="str">
            <v>10kV</v>
          </cell>
          <cell r="C687" t="str">
            <v>134泗泾线</v>
          </cell>
          <cell r="H687" t="str">
            <v>市辖</v>
          </cell>
          <cell r="AB687"/>
        </row>
        <row r="688">
          <cell r="A688" t="str">
            <v>泗泾线路26</v>
          </cell>
          <cell r="B688" t="str">
            <v>10kV</v>
          </cell>
          <cell r="C688" t="str">
            <v>134泗泾线</v>
          </cell>
          <cell r="H688" t="str">
            <v>市辖</v>
          </cell>
          <cell r="AB688"/>
        </row>
        <row r="689">
          <cell r="A689" t="str">
            <v>泗泾线路27</v>
          </cell>
          <cell r="B689" t="str">
            <v>10kV</v>
          </cell>
          <cell r="C689" t="str">
            <v>134泗泾线</v>
          </cell>
          <cell r="H689" t="str">
            <v>市辖</v>
          </cell>
          <cell r="AB689"/>
        </row>
        <row r="690">
          <cell r="A690" t="str">
            <v>泗泾线路28</v>
          </cell>
          <cell r="B690" t="str">
            <v>10kV</v>
          </cell>
          <cell r="C690" t="str">
            <v>134泗泾线</v>
          </cell>
          <cell r="H690" t="str">
            <v>市辖</v>
          </cell>
          <cell r="AB690"/>
        </row>
        <row r="691">
          <cell r="A691" t="str">
            <v>泗泾线路29</v>
          </cell>
          <cell r="B691" t="str">
            <v>10kV</v>
          </cell>
          <cell r="C691" t="str">
            <v>134泗泾线</v>
          </cell>
          <cell r="H691" t="str">
            <v>市辖</v>
          </cell>
          <cell r="AB691"/>
        </row>
        <row r="692">
          <cell r="A692" t="str">
            <v>主干线1-1-1</v>
          </cell>
          <cell r="B692" t="str">
            <v>10kV</v>
          </cell>
          <cell r="C692" t="str">
            <v>131集善线</v>
          </cell>
          <cell r="H692" t="str">
            <v>县级</v>
          </cell>
          <cell r="AB692"/>
        </row>
        <row r="693">
          <cell r="A693" t="str">
            <v>泗泾线路30</v>
          </cell>
          <cell r="B693" t="str">
            <v>10kV</v>
          </cell>
          <cell r="C693" t="str">
            <v>134泗泾线</v>
          </cell>
          <cell r="H693" t="str">
            <v>市辖</v>
          </cell>
          <cell r="AB693"/>
        </row>
        <row r="694">
          <cell r="A694" t="str">
            <v>泗泾线路31</v>
          </cell>
          <cell r="B694" t="str">
            <v>10kV</v>
          </cell>
          <cell r="C694" t="str">
            <v>134泗泾线</v>
          </cell>
          <cell r="H694" t="str">
            <v>市辖</v>
          </cell>
          <cell r="AB694"/>
        </row>
        <row r="695">
          <cell r="A695" t="str">
            <v>泗泾线路32</v>
          </cell>
          <cell r="B695" t="str">
            <v>10kV</v>
          </cell>
          <cell r="C695" t="str">
            <v>134泗泾线</v>
          </cell>
          <cell r="H695" t="str">
            <v>市辖</v>
          </cell>
          <cell r="AB695"/>
        </row>
        <row r="696">
          <cell r="A696" t="str">
            <v>泗泾线路33</v>
          </cell>
          <cell r="B696" t="str">
            <v>10kV</v>
          </cell>
          <cell r="C696" t="str">
            <v>134泗泾线</v>
          </cell>
          <cell r="H696" t="str">
            <v>市辖</v>
          </cell>
          <cell r="AB696"/>
        </row>
        <row r="697">
          <cell r="A697" t="str">
            <v>泗泾线路34</v>
          </cell>
          <cell r="B697" t="str">
            <v>10kV</v>
          </cell>
          <cell r="C697" t="str">
            <v>134泗泾线</v>
          </cell>
          <cell r="H697" t="str">
            <v>市辖</v>
          </cell>
          <cell r="AB697"/>
        </row>
        <row r="698">
          <cell r="A698" t="str">
            <v>泗泾线路35</v>
          </cell>
          <cell r="B698" t="str">
            <v>10kV</v>
          </cell>
          <cell r="C698" t="str">
            <v>134泗泾线</v>
          </cell>
          <cell r="H698" t="str">
            <v>市辖</v>
          </cell>
          <cell r="AB698"/>
        </row>
        <row r="699">
          <cell r="A699" t="str">
            <v>泗泾线路36</v>
          </cell>
          <cell r="B699" t="str">
            <v>10kV</v>
          </cell>
          <cell r="C699" t="str">
            <v>134泗泾线</v>
          </cell>
          <cell r="H699" t="str">
            <v>市辖</v>
          </cell>
          <cell r="AB699"/>
        </row>
        <row r="700">
          <cell r="A700" t="str">
            <v>泗泾线路37</v>
          </cell>
          <cell r="B700" t="str">
            <v>10kV</v>
          </cell>
          <cell r="C700" t="str">
            <v>134泗泾线</v>
          </cell>
          <cell r="H700" t="str">
            <v>市辖</v>
          </cell>
          <cell r="AB700"/>
        </row>
        <row r="701">
          <cell r="A701" t="str">
            <v>泗泾线路38</v>
          </cell>
          <cell r="B701" t="str">
            <v>10kV</v>
          </cell>
          <cell r="C701" t="str">
            <v>134泗泾线</v>
          </cell>
          <cell r="H701" t="str">
            <v>市辖</v>
          </cell>
          <cell r="AB701"/>
        </row>
        <row r="702">
          <cell r="A702" t="str">
            <v>百泾线路18</v>
          </cell>
          <cell r="B702" t="str">
            <v>10kV</v>
          </cell>
          <cell r="C702" t="str">
            <v>135百泾线</v>
          </cell>
          <cell r="H702" t="str">
            <v/>
          </cell>
          <cell r="AB702"/>
        </row>
        <row r="703">
          <cell r="A703" t="str">
            <v>绿北线路1</v>
          </cell>
          <cell r="B703" t="str">
            <v>10kV</v>
          </cell>
          <cell r="C703" t="str">
            <v>137绿北线</v>
          </cell>
          <cell r="H703" t="str">
            <v>县级</v>
          </cell>
          <cell r="AB703"/>
        </row>
        <row r="704">
          <cell r="A704" t="str">
            <v>绿北线路2</v>
          </cell>
          <cell r="B704" t="str">
            <v>10kV</v>
          </cell>
          <cell r="C704" t="str">
            <v>137绿北线</v>
          </cell>
          <cell r="H704" t="str">
            <v>县级</v>
          </cell>
          <cell r="AB704"/>
        </row>
        <row r="705">
          <cell r="A705" t="str">
            <v>绿北线路3</v>
          </cell>
          <cell r="B705" t="str">
            <v>10kV</v>
          </cell>
          <cell r="C705" t="str">
            <v>137绿北线</v>
          </cell>
          <cell r="H705" t="str">
            <v>县级</v>
          </cell>
          <cell r="AB705"/>
        </row>
        <row r="706">
          <cell r="A706" t="str">
            <v>绿北线路4</v>
          </cell>
          <cell r="B706" t="str">
            <v>10kV</v>
          </cell>
          <cell r="C706" t="str">
            <v>137绿北线</v>
          </cell>
          <cell r="H706" t="str">
            <v>县级</v>
          </cell>
          <cell r="AB706"/>
        </row>
        <row r="707">
          <cell r="A707" t="str">
            <v>绿北线路5</v>
          </cell>
          <cell r="B707" t="str">
            <v>10kV</v>
          </cell>
          <cell r="C707" t="str">
            <v>137绿北线</v>
          </cell>
          <cell r="H707" t="str">
            <v>县级</v>
          </cell>
          <cell r="AB707"/>
        </row>
        <row r="708">
          <cell r="A708" t="str">
            <v>绿北线路6</v>
          </cell>
          <cell r="B708" t="str">
            <v>10kV</v>
          </cell>
          <cell r="C708" t="str">
            <v>137绿北线</v>
          </cell>
          <cell r="H708" t="str">
            <v>县级</v>
          </cell>
          <cell r="AB708"/>
        </row>
        <row r="709">
          <cell r="A709" t="str">
            <v>绿北线路7</v>
          </cell>
          <cell r="B709" t="str">
            <v>10kV</v>
          </cell>
          <cell r="C709" t="str">
            <v>137绿北线</v>
          </cell>
          <cell r="H709" t="str">
            <v>县级</v>
          </cell>
          <cell r="AB709"/>
        </row>
        <row r="710">
          <cell r="A710" t="str">
            <v>绿北线路8</v>
          </cell>
          <cell r="B710" t="str">
            <v>10kV</v>
          </cell>
          <cell r="C710" t="str">
            <v>137绿北线</v>
          </cell>
          <cell r="H710" t="str">
            <v>县级</v>
          </cell>
          <cell r="AB710"/>
        </row>
        <row r="711">
          <cell r="A711" t="str">
            <v>绿北线路9</v>
          </cell>
          <cell r="B711" t="str">
            <v>10kV</v>
          </cell>
          <cell r="C711" t="str">
            <v>137绿北线</v>
          </cell>
          <cell r="H711" t="str">
            <v>县级</v>
          </cell>
          <cell r="AB711"/>
        </row>
        <row r="712">
          <cell r="A712" t="str">
            <v>绿北线路10</v>
          </cell>
          <cell r="B712" t="str">
            <v>10kV</v>
          </cell>
          <cell r="C712" t="str">
            <v>137绿北线</v>
          </cell>
          <cell r="H712" t="str">
            <v>县级</v>
          </cell>
          <cell r="AB712"/>
        </row>
        <row r="713">
          <cell r="A713" t="str">
            <v>绿北线路11</v>
          </cell>
          <cell r="B713" t="str">
            <v>10kV</v>
          </cell>
          <cell r="C713" t="str">
            <v>137绿北线</v>
          </cell>
          <cell r="H713" t="str">
            <v>县级</v>
          </cell>
          <cell r="AB713"/>
        </row>
        <row r="714">
          <cell r="A714" t="str">
            <v>绿北线路12</v>
          </cell>
          <cell r="B714" t="str">
            <v>10kV</v>
          </cell>
          <cell r="C714" t="str">
            <v>137绿北线</v>
          </cell>
          <cell r="H714" t="str">
            <v>县级</v>
          </cell>
          <cell r="AB714"/>
        </row>
        <row r="715">
          <cell r="A715" t="str">
            <v>绿北线路13</v>
          </cell>
          <cell r="B715" t="str">
            <v>10kV</v>
          </cell>
          <cell r="C715" t="str">
            <v>137绿北线</v>
          </cell>
          <cell r="H715" t="str">
            <v>县级</v>
          </cell>
          <cell r="AB715"/>
        </row>
        <row r="716">
          <cell r="A716" t="str">
            <v>绿北线路14</v>
          </cell>
          <cell r="B716" t="str">
            <v>10kV</v>
          </cell>
          <cell r="C716" t="str">
            <v>137绿北线</v>
          </cell>
          <cell r="H716" t="str">
            <v>县级</v>
          </cell>
          <cell r="AB716"/>
        </row>
        <row r="717">
          <cell r="A717" t="str">
            <v>绿北线路15</v>
          </cell>
          <cell r="B717" t="str">
            <v>10kV</v>
          </cell>
          <cell r="C717" t="str">
            <v>137绿北线</v>
          </cell>
          <cell r="H717" t="str">
            <v>市辖</v>
          </cell>
          <cell r="AB717"/>
        </row>
        <row r="718">
          <cell r="A718" t="str">
            <v>绿北线路16</v>
          </cell>
          <cell r="B718" t="str">
            <v>10kV</v>
          </cell>
          <cell r="C718" t="str">
            <v>137绿北线</v>
          </cell>
          <cell r="H718" t="str">
            <v>市辖</v>
          </cell>
          <cell r="AB718"/>
        </row>
        <row r="719">
          <cell r="A719" t="str">
            <v>绿北线路17</v>
          </cell>
          <cell r="B719" t="str">
            <v>10kV</v>
          </cell>
          <cell r="C719" t="str">
            <v>137绿北线</v>
          </cell>
          <cell r="H719" t="str">
            <v>县级</v>
          </cell>
          <cell r="AB719"/>
        </row>
        <row r="720">
          <cell r="A720" t="str">
            <v>绿北线路18</v>
          </cell>
          <cell r="B720" t="str">
            <v>10kV</v>
          </cell>
          <cell r="C720" t="str">
            <v>137绿北线</v>
          </cell>
          <cell r="H720" t="str">
            <v>县级</v>
          </cell>
          <cell r="AB720"/>
        </row>
        <row r="721">
          <cell r="A721" t="str">
            <v>绿北线路19</v>
          </cell>
          <cell r="B721" t="str">
            <v>10kV</v>
          </cell>
          <cell r="C721" t="str">
            <v>137绿北线</v>
          </cell>
          <cell r="H721" t="str">
            <v>县级</v>
          </cell>
          <cell r="AB721"/>
        </row>
        <row r="722">
          <cell r="A722" t="str">
            <v>绿北线路20</v>
          </cell>
          <cell r="B722" t="str">
            <v>10kV</v>
          </cell>
          <cell r="C722" t="str">
            <v>137绿北线</v>
          </cell>
          <cell r="H722" t="str">
            <v>县级</v>
          </cell>
          <cell r="AB722"/>
        </row>
        <row r="723">
          <cell r="A723" t="str">
            <v>绿北线路21</v>
          </cell>
          <cell r="B723" t="str">
            <v>10kV</v>
          </cell>
          <cell r="C723" t="str">
            <v>137绿北线</v>
          </cell>
          <cell r="H723" t="str">
            <v>县级</v>
          </cell>
          <cell r="AB723"/>
        </row>
        <row r="724">
          <cell r="A724" t="str">
            <v>绿北线路22</v>
          </cell>
          <cell r="B724" t="str">
            <v>10kV</v>
          </cell>
          <cell r="C724" t="str">
            <v>137绿北线</v>
          </cell>
          <cell r="H724" t="str">
            <v>县级</v>
          </cell>
          <cell r="AB724"/>
        </row>
        <row r="725">
          <cell r="A725" t="str">
            <v>绿北线路23</v>
          </cell>
          <cell r="B725" t="str">
            <v>10kV</v>
          </cell>
          <cell r="C725" t="str">
            <v>137绿北线</v>
          </cell>
          <cell r="H725" t="str">
            <v>县级</v>
          </cell>
          <cell r="AB725"/>
        </row>
        <row r="726">
          <cell r="A726" t="str">
            <v>绿北线路24</v>
          </cell>
          <cell r="B726" t="str">
            <v>10kV</v>
          </cell>
          <cell r="C726" t="str">
            <v>137绿北线</v>
          </cell>
          <cell r="H726" t="str">
            <v>县级</v>
          </cell>
          <cell r="AB726"/>
        </row>
        <row r="727">
          <cell r="A727" t="str">
            <v>绿北线路25</v>
          </cell>
          <cell r="B727" t="str">
            <v>10kV</v>
          </cell>
          <cell r="C727" t="str">
            <v>137绿北线</v>
          </cell>
          <cell r="H727" t="str">
            <v>市辖</v>
          </cell>
          <cell r="AB727"/>
        </row>
        <row r="728">
          <cell r="A728" t="str">
            <v>绿北线路26</v>
          </cell>
          <cell r="B728" t="str">
            <v>10kV</v>
          </cell>
          <cell r="C728" t="str">
            <v>137绿北线</v>
          </cell>
          <cell r="H728" t="str">
            <v>县级</v>
          </cell>
          <cell r="AB728"/>
        </row>
        <row r="729">
          <cell r="A729" t="str">
            <v>绿北线路27</v>
          </cell>
          <cell r="B729" t="str">
            <v>10kV</v>
          </cell>
          <cell r="C729" t="str">
            <v>137绿北线</v>
          </cell>
          <cell r="H729" t="str">
            <v>县级</v>
          </cell>
          <cell r="AB729"/>
        </row>
        <row r="730">
          <cell r="A730" t="str">
            <v>绿北线路28</v>
          </cell>
          <cell r="B730" t="str">
            <v>10kV</v>
          </cell>
          <cell r="C730" t="str">
            <v>137绿北线</v>
          </cell>
          <cell r="H730" t="str">
            <v>县级</v>
          </cell>
          <cell r="AB730"/>
        </row>
        <row r="731">
          <cell r="A731" t="str">
            <v>绿北线路29</v>
          </cell>
          <cell r="B731" t="str">
            <v>10kV</v>
          </cell>
          <cell r="C731" t="str">
            <v>137绿北线</v>
          </cell>
          <cell r="H731" t="str">
            <v>市辖</v>
          </cell>
          <cell r="AB731"/>
        </row>
        <row r="732">
          <cell r="A732" t="str">
            <v>绿北线路30</v>
          </cell>
          <cell r="B732" t="str">
            <v>10kV</v>
          </cell>
          <cell r="C732" t="str">
            <v>137绿北线</v>
          </cell>
          <cell r="H732" t="str">
            <v>市辖</v>
          </cell>
          <cell r="AB732"/>
        </row>
        <row r="733">
          <cell r="A733" t="str">
            <v>绿北线路31</v>
          </cell>
          <cell r="B733" t="str">
            <v>10kV</v>
          </cell>
          <cell r="C733" t="str">
            <v>137绿北线</v>
          </cell>
          <cell r="H733" t="str">
            <v>市辖</v>
          </cell>
          <cell r="AB733"/>
        </row>
        <row r="734">
          <cell r="A734" t="str">
            <v>绿北线路32</v>
          </cell>
          <cell r="B734" t="str">
            <v>10kV</v>
          </cell>
          <cell r="C734" t="str">
            <v>137绿北线</v>
          </cell>
          <cell r="H734" t="str">
            <v>市辖</v>
          </cell>
          <cell r="AB734"/>
        </row>
        <row r="735">
          <cell r="A735" t="str">
            <v>绿北线路33</v>
          </cell>
          <cell r="B735" t="str">
            <v>10kV</v>
          </cell>
          <cell r="C735" t="str">
            <v>137绿北线</v>
          </cell>
          <cell r="H735" t="str">
            <v>县级</v>
          </cell>
          <cell r="AB735"/>
        </row>
        <row r="736">
          <cell r="A736" t="str">
            <v>绿北线路34</v>
          </cell>
          <cell r="B736" t="str">
            <v>10kV</v>
          </cell>
          <cell r="C736" t="str">
            <v>137绿北线</v>
          </cell>
          <cell r="H736" t="str">
            <v>市辖</v>
          </cell>
          <cell r="AB736"/>
        </row>
        <row r="737">
          <cell r="A737" t="str">
            <v>绿北线路36</v>
          </cell>
          <cell r="B737" t="str">
            <v>10kV</v>
          </cell>
          <cell r="C737" t="str">
            <v>137绿北线</v>
          </cell>
          <cell r="H737" t="str">
            <v>县级</v>
          </cell>
          <cell r="AB737"/>
        </row>
        <row r="738">
          <cell r="A738" t="str">
            <v>绿北线路37</v>
          </cell>
          <cell r="B738" t="str">
            <v>10kV</v>
          </cell>
          <cell r="C738" t="str">
            <v>137绿北线</v>
          </cell>
          <cell r="H738" t="str">
            <v>市辖</v>
          </cell>
          <cell r="AB738"/>
        </row>
        <row r="739">
          <cell r="A739" t="str">
            <v>绿北线路38</v>
          </cell>
          <cell r="B739" t="str">
            <v>10kV</v>
          </cell>
          <cell r="C739" t="str">
            <v>137绿北线</v>
          </cell>
          <cell r="H739" t="str">
            <v>县级</v>
          </cell>
          <cell r="AB739"/>
        </row>
        <row r="740">
          <cell r="A740" t="str">
            <v>绿中线路1</v>
          </cell>
          <cell r="B740" t="str">
            <v>10kV</v>
          </cell>
          <cell r="C740" t="str">
            <v>138绿中线</v>
          </cell>
          <cell r="H740" t="str">
            <v>县级</v>
          </cell>
          <cell r="AB740"/>
        </row>
        <row r="741">
          <cell r="A741" t="str">
            <v>绿中线路2</v>
          </cell>
          <cell r="B741" t="str">
            <v>10kV</v>
          </cell>
          <cell r="C741" t="str">
            <v>138绿中线</v>
          </cell>
          <cell r="H741" t="str">
            <v>县级</v>
          </cell>
          <cell r="AB741"/>
        </row>
        <row r="742">
          <cell r="A742" t="str">
            <v>绿中线路3</v>
          </cell>
          <cell r="B742" t="str">
            <v>10kV</v>
          </cell>
          <cell r="C742" t="str">
            <v>138绿中线</v>
          </cell>
          <cell r="H742" t="str">
            <v>县级</v>
          </cell>
          <cell r="AB742"/>
        </row>
        <row r="743">
          <cell r="A743" t="str">
            <v>绿中线路4</v>
          </cell>
          <cell r="B743" t="str">
            <v>10kV</v>
          </cell>
          <cell r="C743" t="str">
            <v>138绿中线</v>
          </cell>
          <cell r="H743" t="str">
            <v>县级</v>
          </cell>
          <cell r="AB743"/>
        </row>
        <row r="744">
          <cell r="A744" t="str">
            <v>绿中线路5</v>
          </cell>
          <cell r="B744" t="str">
            <v>10kV</v>
          </cell>
          <cell r="C744" t="str">
            <v>138绿中线</v>
          </cell>
          <cell r="H744" t="str">
            <v>县级</v>
          </cell>
          <cell r="AB744"/>
        </row>
        <row r="745">
          <cell r="A745" t="str">
            <v>绿中线路6</v>
          </cell>
          <cell r="B745" t="str">
            <v>10kV</v>
          </cell>
          <cell r="C745" t="str">
            <v>138绿中线</v>
          </cell>
          <cell r="H745" t="str">
            <v>县级</v>
          </cell>
          <cell r="AB745"/>
        </row>
        <row r="746">
          <cell r="A746" t="str">
            <v>绿中线路7</v>
          </cell>
          <cell r="B746" t="str">
            <v>10kV</v>
          </cell>
          <cell r="C746" t="str">
            <v>138绿中线</v>
          </cell>
          <cell r="H746" t="str">
            <v>县级</v>
          </cell>
          <cell r="AB746"/>
        </row>
        <row r="747">
          <cell r="A747" t="str">
            <v>绿中线路8</v>
          </cell>
          <cell r="B747" t="str">
            <v>10kV</v>
          </cell>
          <cell r="C747" t="str">
            <v>138绿中线</v>
          </cell>
          <cell r="H747" t="str">
            <v>县级</v>
          </cell>
          <cell r="AB747"/>
        </row>
        <row r="748">
          <cell r="A748" t="str">
            <v>百泾线络15</v>
          </cell>
          <cell r="B748" t="str">
            <v>10kV</v>
          </cell>
          <cell r="C748" t="str">
            <v>135百泾线</v>
          </cell>
          <cell r="H748" t="str">
            <v>县级</v>
          </cell>
          <cell r="AB748"/>
        </row>
        <row r="749">
          <cell r="A749" t="str">
            <v>绿中线路9</v>
          </cell>
          <cell r="B749" t="str">
            <v>10kV</v>
          </cell>
          <cell r="C749" t="str">
            <v>138绿中线</v>
          </cell>
          <cell r="H749" t="str">
            <v>县级</v>
          </cell>
          <cell r="AB749"/>
        </row>
        <row r="750">
          <cell r="A750" t="str">
            <v>绿中线路10</v>
          </cell>
          <cell r="B750" t="str">
            <v>10kV</v>
          </cell>
          <cell r="C750" t="str">
            <v>138绿中线</v>
          </cell>
          <cell r="H750" t="str">
            <v>县级</v>
          </cell>
          <cell r="AB750"/>
        </row>
        <row r="751">
          <cell r="A751" t="str">
            <v>绿中线路11</v>
          </cell>
          <cell r="B751" t="str">
            <v>10kV</v>
          </cell>
          <cell r="C751" t="str">
            <v>138绿中线</v>
          </cell>
          <cell r="H751" t="str">
            <v>县级</v>
          </cell>
          <cell r="AB751"/>
        </row>
        <row r="752">
          <cell r="A752" t="str">
            <v>绿中线路12</v>
          </cell>
          <cell r="B752" t="str">
            <v>10kV</v>
          </cell>
          <cell r="C752" t="str">
            <v>138绿中线</v>
          </cell>
          <cell r="H752" t="str">
            <v>县级</v>
          </cell>
          <cell r="AB752"/>
        </row>
        <row r="753">
          <cell r="A753" t="str">
            <v>绿中线路14</v>
          </cell>
          <cell r="B753" t="str">
            <v>10kV</v>
          </cell>
          <cell r="C753" t="str">
            <v>138绿中线</v>
          </cell>
          <cell r="H753" t="str">
            <v>市辖</v>
          </cell>
          <cell r="AB753"/>
        </row>
        <row r="754">
          <cell r="A754" t="str">
            <v>绿中线路15</v>
          </cell>
          <cell r="B754" t="str">
            <v>10kV</v>
          </cell>
          <cell r="C754" t="str">
            <v>138绿中线</v>
          </cell>
          <cell r="H754" t="str">
            <v>市辖</v>
          </cell>
          <cell r="AB754"/>
        </row>
        <row r="755">
          <cell r="A755" t="str">
            <v>绿中线路16</v>
          </cell>
          <cell r="B755" t="str">
            <v>10kV</v>
          </cell>
          <cell r="C755" t="str">
            <v>138绿中线</v>
          </cell>
          <cell r="H755" t="str">
            <v>市辖</v>
          </cell>
          <cell r="AB755"/>
        </row>
        <row r="756">
          <cell r="A756" t="str">
            <v>绿中线路17</v>
          </cell>
          <cell r="B756" t="str">
            <v>10kV</v>
          </cell>
          <cell r="C756" t="str">
            <v>138绿中线</v>
          </cell>
          <cell r="H756" t="str">
            <v>市辖</v>
          </cell>
          <cell r="AB756"/>
        </row>
        <row r="757">
          <cell r="A757" t="str">
            <v>绿中线路18</v>
          </cell>
          <cell r="B757" t="str">
            <v>10kV</v>
          </cell>
          <cell r="C757" t="str">
            <v>138绿中线</v>
          </cell>
          <cell r="H757" t="str">
            <v>市辖</v>
          </cell>
          <cell r="AB757"/>
        </row>
        <row r="758">
          <cell r="A758" t="str">
            <v>绿中线路19</v>
          </cell>
          <cell r="B758" t="str">
            <v>10kV</v>
          </cell>
          <cell r="C758" t="str">
            <v>138绿中线</v>
          </cell>
          <cell r="H758" t="str">
            <v>市辖</v>
          </cell>
          <cell r="AB758"/>
        </row>
        <row r="759">
          <cell r="A759" t="str">
            <v>绿中线路20</v>
          </cell>
          <cell r="B759" t="str">
            <v>10kV</v>
          </cell>
          <cell r="C759" t="str">
            <v>138绿中线</v>
          </cell>
          <cell r="H759" t="str">
            <v>市辖</v>
          </cell>
          <cell r="AB759"/>
        </row>
        <row r="760">
          <cell r="A760" t="str">
            <v>绿中线路21</v>
          </cell>
          <cell r="B760" t="str">
            <v>10kV</v>
          </cell>
          <cell r="C760" t="str">
            <v>138绿中线</v>
          </cell>
          <cell r="H760" t="str">
            <v>市辖</v>
          </cell>
          <cell r="AB760"/>
        </row>
        <row r="761">
          <cell r="A761" t="str">
            <v>绿中线路22</v>
          </cell>
          <cell r="B761" t="str">
            <v>10kV</v>
          </cell>
          <cell r="C761" t="str">
            <v>138绿中线</v>
          </cell>
          <cell r="H761" t="str">
            <v>市辖</v>
          </cell>
          <cell r="AB761"/>
        </row>
        <row r="762">
          <cell r="A762" t="str">
            <v>绿中线路23</v>
          </cell>
          <cell r="B762" t="str">
            <v>10kV</v>
          </cell>
          <cell r="C762" t="str">
            <v>138绿中线</v>
          </cell>
          <cell r="H762" t="str">
            <v>市辖</v>
          </cell>
          <cell r="AB762"/>
        </row>
        <row r="763">
          <cell r="A763" t="str">
            <v>绿中线路24</v>
          </cell>
          <cell r="B763" t="str">
            <v>10kV</v>
          </cell>
          <cell r="C763" t="str">
            <v>138绿中线</v>
          </cell>
          <cell r="H763" t="str">
            <v>市辖</v>
          </cell>
          <cell r="AB763"/>
        </row>
        <row r="764">
          <cell r="A764" t="str">
            <v>绿中线路25</v>
          </cell>
          <cell r="B764" t="str">
            <v>10kV</v>
          </cell>
          <cell r="C764" t="str">
            <v>138绿中线</v>
          </cell>
          <cell r="H764" t="str">
            <v>市辖</v>
          </cell>
          <cell r="AB764"/>
        </row>
        <row r="765">
          <cell r="A765" t="str">
            <v>绿中线路26</v>
          </cell>
          <cell r="B765" t="str">
            <v>10kV</v>
          </cell>
          <cell r="C765" t="str">
            <v>138绿中线</v>
          </cell>
          <cell r="H765" t="str">
            <v>市辖</v>
          </cell>
          <cell r="AB765"/>
        </row>
        <row r="766">
          <cell r="A766" t="str">
            <v>绿中线路27</v>
          </cell>
          <cell r="B766" t="str">
            <v>10kV</v>
          </cell>
          <cell r="C766" t="str">
            <v>138绿中线</v>
          </cell>
          <cell r="H766" t="str">
            <v>市辖</v>
          </cell>
          <cell r="AB766"/>
        </row>
        <row r="767">
          <cell r="A767" t="str">
            <v>绿中线路28</v>
          </cell>
          <cell r="B767" t="str">
            <v>10kV</v>
          </cell>
          <cell r="C767" t="str">
            <v>138绿中线</v>
          </cell>
          <cell r="H767" t="str">
            <v>市辖</v>
          </cell>
          <cell r="AB767"/>
        </row>
        <row r="768">
          <cell r="A768" t="str">
            <v>绿中线路29</v>
          </cell>
          <cell r="B768" t="str">
            <v>10kV</v>
          </cell>
          <cell r="C768" t="str">
            <v>138绿中线</v>
          </cell>
          <cell r="H768" t="str">
            <v>市辖</v>
          </cell>
          <cell r="AB768"/>
        </row>
        <row r="769">
          <cell r="A769" t="str">
            <v>绿中线路30</v>
          </cell>
          <cell r="B769" t="str">
            <v>10kV</v>
          </cell>
          <cell r="C769" t="str">
            <v>138绿中线</v>
          </cell>
          <cell r="H769" t="str">
            <v>市辖</v>
          </cell>
          <cell r="AB769"/>
        </row>
        <row r="770">
          <cell r="A770" t="str">
            <v>绿中线路31</v>
          </cell>
          <cell r="B770" t="str">
            <v>10kV</v>
          </cell>
          <cell r="C770" t="str">
            <v>138绿中线</v>
          </cell>
          <cell r="H770" t="str">
            <v>市辖</v>
          </cell>
          <cell r="AB770"/>
        </row>
        <row r="771">
          <cell r="A771" t="str">
            <v>绿中线路32</v>
          </cell>
          <cell r="B771" t="str">
            <v>10kV</v>
          </cell>
          <cell r="C771" t="str">
            <v>138绿中线</v>
          </cell>
          <cell r="H771" t="str">
            <v>市辖</v>
          </cell>
          <cell r="AB771"/>
        </row>
        <row r="772">
          <cell r="A772" t="str">
            <v>绿中线路33</v>
          </cell>
          <cell r="B772" t="str">
            <v>10kV</v>
          </cell>
          <cell r="C772" t="str">
            <v>138绿中线</v>
          </cell>
          <cell r="H772" t="str">
            <v>市辖</v>
          </cell>
          <cell r="AB772"/>
        </row>
        <row r="773">
          <cell r="A773" t="str">
            <v>绿中线路34</v>
          </cell>
          <cell r="B773" t="str">
            <v>10kV</v>
          </cell>
          <cell r="C773" t="str">
            <v>138绿中线</v>
          </cell>
          <cell r="H773" t="str">
            <v>市辖</v>
          </cell>
          <cell r="AB773"/>
        </row>
        <row r="774">
          <cell r="A774" t="str">
            <v>绿中线路39</v>
          </cell>
          <cell r="B774" t="str">
            <v>10kV</v>
          </cell>
          <cell r="C774" t="str">
            <v>138绿中线</v>
          </cell>
          <cell r="H774" t="str">
            <v>市辖</v>
          </cell>
          <cell r="AB774"/>
        </row>
        <row r="775">
          <cell r="A775" t="str">
            <v>绿中线路40</v>
          </cell>
          <cell r="B775" t="str">
            <v>10kV</v>
          </cell>
          <cell r="C775" t="str">
            <v>138绿中线</v>
          </cell>
          <cell r="H775" t="str">
            <v>市辖</v>
          </cell>
          <cell r="AB775"/>
        </row>
        <row r="776">
          <cell r="A776" t="str">
            <v>绿中线路41</v>
          </cell>
          <cell r="B776" t="str">
            <v>10kV</v>
          </cell>
          <cell r="C776" t="str">
            <v>138绿中线</v>
          </cell>
          <cell r="H776" t="str">
            <v>市辖</v>
          </cell>
          <cell r="AB776"/>
        </row>
        <row r="777">
          <cell r="A777" t="str">
            <v>绿中线路42</v>
          </cell>
          <cell r="B777" t="str">
            <v>10kV</v>
          </cell>
          <cell r="C777" t="str">
            <v>138绿中线</v>
          </cell>
          <cell r="H777" t="str">
            <v>市辖</v>
          </cell>
          <cell r="AB777"/>
        </row>
        <row r="778">
          <cell r="A778" t="str">
            <v>绿中线路43</v>
          </cell>
          <cell r="B778" t="str">
            <v>10kV</v>
          </cell>
          <cell r="C778" t="str">
            <v>138绿中线</v>
          </cell>
          <cell r="H778" t="str">
            <v>市辖</v>
          </cell>
          <cell r="AB778"/>
        </row>
        <row r="779">
          <cell r="A779" t="str">
            <v>绿中线路44</v>
          </cell>
          <cell r="B779" t="str">
            <v>10kV</v>
          </cell>
          <cell r="C779" t="str">
            <v>138绿中线</v>
          </cell>
          <cell r="H779" t="str">
            <v>县级</v>
          </cell>
          <cell r="AB779"/>
        </row>
        <row r="780">
          <cell r="A780" t="str">
            <v>百泾线路13-1</v>
          </cell>
          <cell r="B780" t="str">
            <v>10kV</v>
          </cell>
          <cell r="C780" t="str">
            <v>135百泾线</v>
          </cell>
          <cell r="H780" t="str">
            <v>县级</v>
          </cell>
          <cell r="AB780"/>
        </row>
        <row r="781">
          <cell r="A781" t="str">
            <v>百泾线路14-1</v>
          </cell>
          <cell r="B781" t="str">
            <v>10kV</v>
          </cell>
          <cell r="C781" t="str">
            <v>135百泾线</v>
          </cell>
          <cell r="H781" t="str">
            <v>县级</v>
          </cell>
          <cell r="AB781"/>
        </row>
        <row r="782">
          <cell r="A782" t="str">
            <v>绿中线路45</v>
          </cell>
          <cell r="B782" t="str">
            <v>10kV</v>
          </cell>
          <cell r="C782" t="str">
            <v>138绿中线</v>
          </cell>
          <cell r="H782" t="str">
            <v>市辖</v>
          </cell>
          <cell r="AB782"/>
        </row>
        <row r="783">
          <cell r="A783" t="str">
            <v>绿中线路46</v>
          </cell>
          <cell r="B783" t="str">
            <v>10kV</v>
          </cell>
          <cell r="C783" t="str">
            <v>138绿中线</v>
          </cell>
          <cell r="H783" t="str">
            <v>市辖</v>
          </cell>
          <cell r="AB783"/>
        </row>
        <row r="784">
          <cell r="A784" t="str">
            <v>绿中线路47</v>
          </cell>
          <cell r="B784" t="str">
            <v>10kV</v>
          </cell>
          <cell r="C784" t="str">
            <v>138绿中线</v>
          </cell>
          <cell r="H784" t="str">
            <v>市辖</v>
          </cell>
          <cell r="AB784"/>
        </row>
        <row r="785">
          <cell r="A785" t="str">
            <v>绿中线路48</v>
          </cell>
          <cell r="B785" t="str">
            <v>10kV</v>
          </cell>
          <cell r="C785" t="str">
            <v>138绿中线</v>
          </cell>
          <cell r="H785" t="str">
            <v>市辖</v>
          </cell>
          <cell r="AB785"/>
        </row>
        <row r="786">
          <cell r="A786" t="str">
            <v>绿中线路49</v>
          </cell>
          <cell r="B786" t="str">
            <v>10kV</v>
          </cell>
          <cell r="C786" t="str">
            <v>138绿中线</v>
          </cell>
          <cell r="H786" t="str">
            <v>市辖</v>
          </cell>
          <cell r="AB786"/>
        </row>
        <row r="787">
          <cell r="A787" t="str">
            <v>绿中线路52</v>
          </cell>
          <cell r="B787" t="str">
            <v>10kV</v>
          </cell>
          <cell r="C787" t="str">
            <v>138绿中线</v>
          </cell>
          <cell r="H787" t="str">
            <v>市辖</v>
          </cell>
          <cell r="AB787"/>
        </row>
        <row r="788">
          <cell r="A788" t="str">
            <v>绿中线路53</v>
          </cell>
          <cell r="B788" t="str">
            <v>10kV</v>
          </cell>
          <cell r="C788" t="str">
            <v>138绿中线</v>
          </cell>
          <cell r="H788" t="str">
            <v>市辖</v>
          </cell>
          <cell r="AB788"/>
        </row>
        <row r="789">
          <cell r="A789" t="str">
            <v>绿中线路54</v>
          </cell>
          <cell r="B789" t="str">
            <v>10kV</v>
          </cell>
          <cell r="C789" t="str">
            <v>138绿中线</v>
          </cell>
          <cell r="H789" t="str">
            <v/>
          </cell>
          <cell r="AB789"/>
        </row>
        <row r="790">
          <cell r="A790" t="str">
            <v>绿中线路57</v>
          </cell>
          <cell r="B790" t="str">
            <v>10kV</v>
          </cell>
          <cell r="C790" t="str">
            <v>138绿中线</v>
          </cell>
          <cell r="H790" t="str">
            <v>市辖</v>
          </cell>
          <cell r="AB790"/>
        </row>
        <row r="791">
          <cell r="A791" t="str">
            <v>绿中线路58</v>
          </cell>
          <cell r="B791" t="str">
            <v>10kV</v>
          </cell>
          <cell r="C791" t="str">
            <v>138绿中线</v>
          </cell>
          <cell r="H791" t="str">
            <v>市辖</v>
          </cell>
          <cell r="AB791"/>
        </row>
        <row r="792">
          <cell r="A792" t="str">
            <v>绿中线路59</v>
          </cell>
          <cell r="B792" t="str">
            <v>10kV</v>
          </cell>
          <cell r="C792" t="str">
            <v>138绿中线</v>
          </cell>
          <cell r="H792" t="str">
            <v>市辖</v>
          </cell>
          <cell r="AB792"/>
        </row>
        <row r="793">
          <cell r="A793" t="str">
            <v>绿南线路1</v>
          </cell>
          <cell r="B793" t="str">
            <v>10kV</v>
          </cell>
          <cell r="C793" t="str">
            <v>139绿南线</v>
          </cell>
          <cell r="H793" t="str">
            <v>县级</v>
          </cell>
          <cell r="AB793"/>
        </row>
        <row r="794">
          <cell r="A794" t="str">
            <v>绿南线路2</v>
          </cell>
          <cell r="B794" t="str">
            <v>10kV</v>
          </cell>
          <cell r="C794" t="str">
            <v>139绿南线</v>
          </cell>
          <cell r="H794" t="str">
            <v>县级</v>
          </cell>
          <cell r="AB794"/>
        </row>
        <row r="795">
          <cell r="A795" t="str">
            <v>绿南线路3</v>
          </cell>
          <cell r="B795" t="str">
            <v>10kV</v>
          </cell>
          <cell r="C795" t="str">
            <v>139绿南线</v>
          </cell>
          <cell r="H795" t="str">
            <v>县级</v>
          </cell>
          <cell r="AB795"/>
        </row>
        <row r="796">
          <cell r="A796" t="str">
            <v>绿南线路4</v>
          </cell>
          <cell r="B796" t="str">
            <v>10kV</v>
          </cell>
          <cell r="C796" t="str">
            <v>139绿南线</v>
          </cell>
          <cell r="H796" t="str">
            <v>县级</v>
          </cell>
          <cell r="AB796"/>
        </row>
        <row r="797">
          <cell r="A797" t="str">
            <v>绿南线路5</v>
          </cell>
          <cell r="B797" t="str">
            <v>10kV</v>
          </cell>
          <cell r="C797" t="str">
            <v>139绿南线</v>
          </cell>
          <cell r="H797" t="str">
            <v>县级</v>
          </cell>
          <cell r="AB797"/>
        </row>
        <row r="798">
          <cell r="A798" t="str">
            <v>绿南线路6</v>
          </cell>
          <cell r="B798" t="str">
            <v>10kV</v>
          </cell>
          <cell r="C798" t="str">
            <v>139绿南线</v>
          </cell>
          <cell r="H798" t="str">
            <v>县级</v>
          </cell>
          <cell r="AB798"/>
        </row>
        <row r="799">
          <cell r="A799" t="str">
            <v>绿南线路7</v>
          </cell>
          <cell r="B799" t="str">
            <v>10kV</v>
          </cell>
          <cell r="C799" t="str">
            <v>139绿南线</v>
          </cell>
          <cell r="H799" t="str">
            <v>县级</v>
          </cell>
          <cell r="AB799"/>
        </row>
        <row r="800">
          <cell r="A800" t="str">
            <v>绿南线路9</v>
          </cell>
          <cell r="B800" t="str">
            <v>10kV</v>
          </cell>
          <cell r="C800" t="str">
            <v>139绿南线</v>
          </cell>
          <cell r="H800" t="str">
            <v>县级</v>
          </cell>
          <cell r="AB800"/>
        </row>
        <row r="801">
          <cell r="A801" t="str">
            <v>绿南线路10</v>
          </cell>
          <cell r="B801" t="str">
            <v>10kV</v>
          </cell>
          <cell r="C801" t="str">
            <v>139绿南线</v>
          </cell>
          <cell r="H801" t="str">
            <v>县级</v>
          </cell>
          <cell r="AB801"/>
        </row>
        <row r="802">
          <cell r="A802" t="str">
            <v>绿南线路11</v>
          </cell>
          <cell r="B802" t="str">
            <v>10kV</v>
          </cell>
          <cell r="C802" t="str">
            <v>139绿南线</v>
          </cell>
          <cell r="H802" t="str">
            <v>县级</v>
          </cell>
          <cell r="AB802"/>
        </row>
        <row r="803">
          <cell r="A803" t="str">
            <v>绿南线路12</v>
          </cell>
          <cell r="B803" t="str">
            <v>10kV</v>
          </cell>
          <cell r="C803" t="str">
            <v>139绿南线</v>
          </cell>
          <cell r="H803" t="str">
            <v>县级</v>
          </cell>
          <cell r="AB803"/>
        </row>
        <row r="804">
          <cell r="A804" t="str">
            <v>绿南线路13</v>
          </cell>
          <cell r="B804" t="str">
            <v>10kV</v>
          </cell>
          <cell r="C804" t="str">
            <v>139绿南线</v>
          </cell>
          <cell r="H804" t="str">
            <v>县级</v>
          </cell>
          <cell r="AB804"/>
        </row>
        <row r="805">
          <cell r="A805" t="str">
            <v>绿南线路15</v>
          </cell>
          <cell r="B805" t="str">
            <v>10kV</v>
          </cell>
          <cell r="C805" t="str">
            <v>139绿南线</v>
          </cell>
          <cell r="H805" t="str">
            <v>县级</v>
          </cell>
          <cell r="AB805"/>
        </row>
        <row r="806">
          <cell r="A806" t="str">
            <v>绿南线路16</v>
          </cell>
          <cell r="B806" t="str">
            <v>10kV</v>
          </cell>
          <cell r="C806" t="str">
            <v>139绿南线</v>
          </cell>
          <cell r="H806" t="str">
            <v>县级</v>
          </cell>
          <cell r="AB806"/>
        </row>
        <row r="807">
          <cell r="A807" t="str">
            <v>绿南线路17</v>
          </cell>
          <cell r="B807" t="str">
            <v>10kV</v>
          </cell>
          <cell r="C807" t="str">
            <v>139绿南线</v>
          </cell>
          <cell r="H807" t="str">
            <v>县级</v>
          </cell>
          <cell r="AB807"/>
        </row>
        <row r="808">
          <cell r="A808" t="str">
            <v>绿南线路18</v>
          </cell>
          <cell r="B808" t="str">
            <v>10kV</v>
          </cell>
          <cell r="C808" t="str">
            <v>139绿南线</v>
          </cell>
          <cell r="H808" t="str">
            <v>县级</v>
          </cell>
          <cell r="AB808"/>
        </row>
        <row r="809">
          <cell r="A809" t="str">
            <v>绿南线路19</v>
          </cell>
          <cell r="B809" t="str">
            <v>10kV</v>
          </cell>
          <cell r="C809" t="str">
            <v>139绿南线</v>
          </cell>
          <cell r="H809" t="str">
            <v>县级</v>
          </cell>
          <cell r="AB809"/>
        </row>
        <row r="810">
          <cell r="A810" t="str">
            <v>绿南线路20</v>
          </cell>
          <cell r="B810" t="str">
            <v>10kV</v>
          </cell>
          <cell r="C810" t="str">
            <v>139绿南线</v>
          </cell>
          <cell r="H810" t="str">
            <v>县级</v>
          </cell>
          <cell r="AB810"/>
        </row>
        <row r="811">
          <cell r="A811" t="str">
            <v>绿南线路21</v>
          </cell>
          <cell r="B811" t="str">
            <v>10kV</v>
          </cell>
          <cell r="C811" t="str">
            <v>139绿南线</v>
          </cell>
          <cell r="H811" t="str">
            <v>县级</v>
          </cell>
          <cell r="AB811"/>
        </row>
        <row r="812">
          <cell r="A812" t="str">
            <v>绿南线路22</v>
          </cell>
          <cell r="B812" t="str">
            <v>10kV</v>
          </cell>
          <cell r="C812" t="str">
            <v>139绿南线</v>
          </cell>
          <cell r="H812" t="str">
            <v>县级</v>
          </cell>
          <cell r="AB812"/>
        </row>
        <row r="813">
          <cell r="A813" t="str">
            <v>绿南线路23</v>
          </cell>
          <cell r="B813" t="str">
            <v>10kV</v>
          </cell>
          <cell r="C813" t="str">
            <v>139绿南线</v>
          </cell>
          <cell r="H813" t="str">
            <v>县级</v>
          </cell>
          <cell r="AB813"/>
        </row>
        <row r="814">
          <cell r="A814" t="str">
            <v>绿南线路24</v>
          </cell>
          <cell r="B814" t="str">
            <v>10kV</v>
          </cell>
          <cell r="C814" t="str">
            <v>139绿南线</v>
          </cell>
          <cell r="H814" t="str">
            <v>县级</v>
          </cell>
          <cell r="AB814"/>
        </row>
        <row r="815">
          <cell r="A815" t="str">
            <v>绿南线路25</v>
          </cell>
          <cell r="B815" t="str">
            <v>10kV</v>
          </cell>
          <cell r="C815" t="str">
            <v>139绿南线</v>
          </cell>
          <cell r="H815" t="str">
            <v>县级</v>
          </cell>
          <cell r="AB815"/>
        </row>
        <row r="816">
          <cell r="A816" t="str">
            <v>绿南线路26</v>
          </cell>
          <cell r="B816" t="str">
            <v>10kV</v>
          </cell>
          <cell r="C816" t="str">
            <v>139绿南线</v>
          </cell>
          <cell r="H816" t="str">
            <v>县级</v>
          </cell>
          <cell r="AB816"/>
        </row>
        <row r="817">
          <cell r="A817" t="str">
            <v>绿南线路28</v>
          </cell>
          <cell r="B817" t="str">
            <v>10kV</v>
          </cell>
          <cell r="C817" t="str">
            <v>139绿南线</v>
          </cell>
          <cell r="H817" t="str">
            <v>县级</v>
          </cell>
          <cell r="AB817"/>
        </row>
        <row r="818">
          <cell r="A818" t="str">
            <v>绿南线路29</v>
          </cell>
          <cell r="B818" t="str">
            <v>10kV</v>
          </cell>
          <cell r="C818" t="str">
            <v>139绿南线</v>
          </cell>
          <cell r="H818" t="str">
            <v>县级</v>
          </cell>
          <cell r="AB818"/>
        </row>
        <row r="819">
          <cell r="A819" t="str">
            <v>绿南线路31</v>
          </cell>
          <cell r="B819" t="str">
            <v>10kV</v>
          </cell>
          <cell r="C819" t="str">
            <v>139绿南线</v>
          </cell>
          <cell r="H819" t="str">
            <v>县级</v>
          </cell>
          <cell r="AB819"/>
        </row>
        <row r="820">
          <cell r="A820" t="str">
            <v>绿南线路32</v>
          </cell>
          <cell r="B820" t="str">
            <v>10kV</v>
          </cell>
          <cell r="C820" t="str">
            <v>139绿南线</v>
          </cell>
          <cell r="H820" t="str">
            <v>县级</v>
          </cell>
          <cell r="AB820"/>
        </row>
        <row r="821">
          <cell r="A821" t="str">
            <v>中泰线路1</v>
          </cell>
          <cell r="B821" t="str">
            <v>10kV</v>
          </cell>
          <cell r="C821" t="str">
            <v>136中泰线</v>
          </cell>
          <cell r="H821" t="str">
            <v>县级</v>
          </cell>
          <cell r="AB821"/>
        </row>
        <row r="822">
          <cell r="A822" t="str">
            <v>中泰线路2</v>
          </cell>
          <cell r="B822" t="str">
            <v>10kV</v>
          </cell>
          <cell r="C822" t="str">
            <v>136中泰线</v>
          </cell>
          <cell r="H822" t="str">
            <v>县级</v>
          </cell>
          <cell r="AB822"/>
        </row>
        <row r="823">
          <cell r="A823" t="str">
            <v>中泰线路3</v>
          </cell>
          <cell r="B823" t="str">
            <v>10kV</v>
          </cell>
          <cell r="C823" t="str">
            <v>136中泰线</v>
          </cell>
          <cell r="H823" t="str">
            <v>县级</v>
          </cell>
          <cell r="AB823"/>
        </row>
        <row r="824">
          <cell r="A824" t="str">
            <v>中泰线路4</v>
          </cell>
          <cell r="B824" t="str">
            <v>10kV</v>
          </cell>
          <cell r="C824" t="str">
            <v>136中泰线</v>
          </cell>
          <cell r="H824" t="str">
            <v>县级</v>
          </cell>
          <cell r="AB824"/>
        </row>
        <row r="825">
          <cell r="A825" t="str">
            <v>中泰线路5</v>
          </cell>
          <cell r="B825" t="str">
            <v>10kV</v>
          </cell>
          <cell r="C825" t="str">
            <v>136中泰线</v>
          </cell>
          <cell r="H825" t="str">
            <v>县级</v>
          </cell>
          <cell r="AB825"/>
        </row>
        <row r="826">
          <cell r="A826" t="str">
            <v>中泰线路6</v>
          </cell>
          <cell r="B826" t="str">
            <v>10kV</v>
          </cell>
          <cell r="C826" t="str">
            <v>136中泰线</v>
          </cell>
          <cell r="H826" t="str">
            <v>县级</v>
          </cell>
          <cell r="AB826"/>
        </row>
        <row r="827">
          <cell r="A827" t="str">
            <v>中泰线路7</v>
          </cell>
          <cell r="B827" t="str">
            <v>10kV</v>
          </cell>
          <cell r="C827" t="str">
            <v>136中泰线</v>
          </cell>
          <cell r="H827" t="str">
            <v>县级</v>
          </cell>
          <cell r="AB827"/>
        </row>
        <row r="828">
          <cell r="A828" t="str">
            <v>中泰线路8</v>
          </cell>
          <cell r="B828" t="str">
            <v>10kV</v>
          </cell>
          <cell r="C828" t="str">
            <v>136中泰线</v>
          </cell>
          <cell r="H828" t="str">
            <v>县级</v>
          </cell>
          <cell r="AB828"/>
        </row>
        <row r="829">
          <cell r="A829" t="str">
            <v>中泰线路9</v>
          </cell>
          <cell r="B829" t="str">
            <v>10kV</v>
          </cell>
          <cell r="C829" t="str">
            <v>136中泰线</v>
          </cell>
          <cell r="H829" t="str">
            <v>县级</v>
          </cell>
          <cell r="AB829"/>
        </row>
        <row r="830">
          <cell r="A830" t="str">
            <v>中泰线路10</v>
          </cell>
          <cell r="B830" t="str">
            <v>10kV</v>
          </cell>
          <cell r="C830" t="str">
            <v>136中泰线</v>
          </cell>
          <cell r="H830" t="str">
            <v>县级</v>
          </cell>
          <cell r="AB830"/>
        </row>
        <row r="831">
          <cell r="A831" t="str">
            <v>中泰线路11</v>
          </cell>
          <cell r="B831" t="str">
            <v>10kV</v>
          </cell>
          <cell r="C831" t="str">
            <v>136中泰线</v>
          </cell>
          <cell r="H831" t="str">
            <v>县级</v>
          </cell>
          <cell r="AB831"/>
        </row>
        <row r="832">
          <cell r="A832" t="str">
            <v>中泰线路12</v>
          </cell>
          <cell r="B832" t="str">
            <v>10kV</v>
          </cell>
          <cell r="C832" t="str">
            <v>136中泰线</v>
          </cell>
          <cell r="H832" t="str">
            <v>县级</v>
          </cell>
          <cell r="AB832"/>
        </row>
        <row r="833">
          <cell r="A833" t="str">
            <v>中泰线路14</v>
          </cell>
          <cell r="B833" t="str">
            <v>10kV</v>
          </cell>
          <cell r="C833" t="str">
            <v>136中泰线</v>
          </cell>
          <cell r="H833" t="str">
            <v>市辖</v>
          </cell>
          <cell r="AB833"/>
        </row>
        <row r="834">
          <cell r="A834" t="str">
            <v>中泰线路15</v>
          </cell>
          <cell r="B834" t="str">
            <v>10kV</v>
          </cell>
          <cell r="C834" t="str">
            <v>136中泰线</v>
          </cell>
          <cell r="H834" t="str">
            <v>市辖</v>
          </cell>
          <cell r="AB834"/>
        </row>
        <row r="835">
          <cell r="A835" t="str">
            <v>中泰线路16</v>
          </cell>
          <cell r="B835" t="str">
            <v>10kV</v>
          </cell>
          <cell r="C835" t="str">
            <v>136中泰线</v>
          </cell>
          <cell r="H835" t="str">
            <v>市辖</v>
          </cell>
          <cell r="AB835"/>
        </row>
        <row r="836">
          <cell r="A836" t="str">
            <v>中泰线路17</v>
          </cell>
          <cell r="B836" t="str">
            <v>10kV</v>
          </cell>
          <cell r="C836" t="str">
            <v>136中泰线</v>
          </cell>
          <cell r="H836" t="str">
            <v>市辖</v>
          </cell>
          <cell r="AB836"/>
        </row>
        <row r="837">
          <cell r="A837" t="str">
            <v>中泰线路18</v>
          </cell>
          <cell r="B837" t="str">
            <v>10kV</v>
          </cell>
          <cell r="C837" t="str">
            <v>136中泰线</v>
          </cell>
          <cell r="H837" t="str">
            <v>市辖</v>
          </cell>
          <cell r="AB837"/>
        </row>
        <row r="838">
          <cell r="A838" t="str">
            <v>中泰线路19</v>
          </cell>
          <cell r="B838" t="str">
            <v>10kV</v>
          </cell>
          <cell r="C838" t="str">
            <v>136中泰线</v>
          </cell>
          <cell r="H838" t="str">
            <v>市辖</v>
          </cell>
          <cell r="AB838"/>
        </row>
        <row r="839">
          <cell r="A839" t="str">
            <v>中泰线路20</v>
          </cell>
          <cell r="B839" t="str">
            <v>10kV</v>
          </cell>
          <cell r="C839" t="str">
            <v>136中泰线</v>
          </cell>
          <cell r="H839" t="str">
            <v>市辖</v>
          </cell>
          <cell r="AB839"/>
        </row>
        <row r="840">
          <cell r="A840" t="str">
            <v>中泰线路21</v>
          </cell>
          <cell r="B840" t="str">
            <v>10kV</v>
          </cell>
          <cell r="C840" t="str">
            <v>136中泰线</v>
          </cell>
          <cell r="H840" t="str">
            <v>市辖</v>
          </cell>
          <cell r="AB840"/>
        </row>
        <row r="841">
          <cell r="A841" t="str">
            <v>中泰线路22</v>
          </cell>
          <cell r="B841" t="str">
            <v>10kV</v>
          </cell>
          <cell r="C841" t="str">
            <v>136中泰线</v>
          </cell>
          <cell r="H841" t="str">
            <v>市辖</v>
          </cell>
          <cell r="AB841"/>
        </row>
        <row r="842">
          <cell r="A842" t="str">
            <v>中泰线路23</v>
          </cell>
          <cell r="B842" t="str">
            <v>10kV</v>
          </cell>
          <cell r="C842" t="str">
            <v>136中泰线</v>
          </cell>
          <cell r="H842" t="str">
            <v>市辖</v>
          </cell>
          <cell r="AB842"/>
        </row>
        <row r="843">
          <cell r="A843" t="str">
            <v>中泰线路24</v>
          </cell>
          <cell r="B843" t="str">
            <v>10kV</v>
          </cell>
          <cell r="C843" t="str">
            <v>136中泰线</v>
          </cell>
          <cell r="H843" t="str">
            <v/>
          </cell>
          <cell r="AB843"/>
        </row>
        <row r="844">
          <cell r="A844" t="str">
            <v>中泰线路25</v>
          </cell>
          <cell r="B844" t="str">
            <v>10kV</v>
          </cell>
          <cell r="C844" t="str">
            <v>136中泰线</v>
          </cell>
          <cell r="H844" t="str">
            <v/>
          </cell>
          <cell r="AB844"/>
        </row>
        <row r="845">
          <cell r="A845" t="str">
            <v>中泰线路26</v>
          </cell>
          <cell r="B845" t="str">
            <v>10kV</v>
          </cell>
          <cell r="C845" t="str">
            <v>136中泰线</v>
          </cell>
          <cell r="H845" t="str">
            <v/>
          </cell>
          <cell r="AB845"/>
        </row>
        <row r="846">
          <cell r="A846" t="str">
            <v>中泰线路27</v>
          </cell>
          <cell r="B846" t="str">
            <v>10kV</v>
          </cell>
          <cell r="C846" t="str">
            <v>136中泰线</v>
          </cell>
          <cell r="H846" t="str">
            <v/>
          </cell>
          <cell r="AB846"/>
        </row>
        <row r="847">
          <cell r="A847" t="str">
            <v>中泰线路28</v>
          </cell>
          <cell r="B847" t="str">
            <v>10kV</v>
          </cell>
          <cell r="C847" t="str">
            <v>136中泰线</v>
          </cell>
          <cell r="H847" t="str">
            <v/>
          </cell>
          <cell r="AB847"/>
        </row>
        <row r="848">
          <cell r="A848" t="str">
            <v>中泰线路30</v>
          </cell>
          <cell r="B848" t="str">
            <v>10kV</v>
          </cell>
          <cell r="C848" t="str">
            <v>136中泰线</v>
          </cell>
          <cell r="H848" t="str">
            <v/>
          </cell>
          <cell r="AB848"/>
        </row>
        <row r="849">
          <cell r="A849" t="str">
            <v>中泰线路31</v>
          </cell>
          <cell r="B849" t="str">
            <v>10kV</v>
          </cell>
          <cell r="C849" t="str">
            <v>136中泰线</v>
          </cell>
          <cell r="H849" t="str">
            <v/>
          </cell>
          <cell r="AB849"/>
        </row>
        <row r="850">
          <cell r="A850" t="str">
            <v>中泰线路32</v>
          </cell>
          <cell r="B850" t="str">
            <v>10kV</v>
          </cell>
          <cell r="C850" t="str">
            <v>136中泰线</v>
          </cell>
          <cell r="H850" t="str">
            <v/>
          </cell>
          <cell r="AB850"/>
        </row>
        <row r="851">
          <cell r="A851" t="str">
            <v>中泰线路33</v>
          </cell>
          <cell r="B851" t="str">
            <v>10kV</v>
          </cell>
          <cell r="C851" t="str">
            <v>136中泰线</v>
          </cell>
          <cell r="H851" t="str">
            <v>市辖</v>
          </cell>
          <cell r="AB851"/>
        </row>
        <row r="852">
          <cell r="A852" t="str">
            <v>中泰线路34</v>
          </cell>
          <cell r="B852" t="str">
            <v>10kV</v>
          </cell>
          <cell r="C852" t="str">
            <v>136中泰线</v>
          </cell>
          <cell r="H852" t="str">
            <v>市辖</v>
          </cell>
          <cell r="AB852"/>
        </row>
        <row r="853">
          <cell r="A853" t="str">
            <v>中泰线路35</v>
          </cell>
          <cell r="B853" t="str">
            <v>10kV</v>
          </cell>
          <cell r="C853" t="str">
            <v>136中泰线</v>
          </cell>
          <cell r="H853" t="str">
            <v>市辖</v>
          </cell>
          <cell r="AB853"/>
        </row>
        <row r="854">
          <cell r="A854" t="str">
            <v>中泰线路36</v>
          </cell>
          <cell r="B854" t="str">
            <v>10kV</v>
          </cell>
          <cell r="C854" t="str">
            <v>136中泰线</v>
          </cell>
          <cell r="H854" t="str">
            <v>市辖</v>
          </cell>
          <cell r="AB854"/>
        </row>
        <row r="855">
          <cell r="A855" t="str">
            <v>中泰线路37</v>
          </cell>
          <cell r="B855" t="str">
            <v>10kV</v>
          </cell>
          <cell r="C855" t="str">
            <v>136中泰线</v>
          </cell>
          <cell r="H855" t="str">
            <v>市辖</v>
          </cell>
          <cell r="AB855"/>
        </row>
        <row r="856">
          <cell r="A856" t="str">
            <v>中泰线路38</v>
          </cell>
          <cell r="B856" t="str">
            <v>10kV</v>
          </cell>
          <cell r="C856" t="str">
            <v>136中泰线</v>
          </cell>
          <cell r="H856" t="str">
            <v>市辖</v>
          </cell>
          <cell r="AB856"/>
        </row>
        <row r="857">
          <cell r="A857" t="str">
            <v>中泰线路39</v>
          </cell>
          <cell r="B857" t="str">
            <v>10kV</v>
          </cell>
          <cell r="C857" t="str">
            <v>136中泰线</v>
          </cell>
          <cell r="H857" t="str">
            <v>市辖</v>
          </cell>
          <cell r="AB857"/>
        </row>
        <row r="858">
          <cell r="A858" t="str">
            <v>中泰线路40</v>
          </cell>
          <cell r="B858" t="str">
            <v>10kV</v>
          </cell>
          <cell r="C858" t="str">
            <v>136中泰线</v>
          </cell>
          <cell r="H858" t="str">
            <v>市辖</v>
          </cell>
          <cell r="AB858"/>
        </row>
        <row r="859">
          <cell r="A859" t="str">
            <v>中泰线路41</v>
          </cell>
          <cell r="B859" t="str">
            <v>10kV</v>
          </cell>
          <cell r="C859" t="str">
            <v>136中泰线</v>
          </cell>
          <cell r="H859" t="str">
            <v>市辖</v>
          </cell>
          <cell r="AB859"/>
        </row>
        <row r="860">
          <cell r="A860" t="str">
            <v>中泰线路42</v>
          </cell>
          <cell r="B860" t="str">
            <v>10kV</v>
          </cell>
          <cell r="C860" t="str">
            <v>136中泰线</v>
          </cell>
          <cell r="H860" t="str">
            <v>市辖</v>
          </cell>
          <cell r="AB860"/>
        </row>
        <row r="861">
          <cell r="A861" t="str">
            <v>中泰线路43</v>
          </cell>
          <cell r="B861" t="str">
            <v>10kV</v>
          </cell>
          <cell r="C861" t="str">
            <v>136中泰线</v>
          </cell>
          <cell r="H861" t="str">
            <v>市辖</v>
          </cell>
          <cell r="AB861"/>
        </row>
        <row r="862">
          <cell r="A862" t="str">
            <v>中泰线路44</v>
          </cell>
          <cell r="B862" t="str">
            <v>10kV</v>
          </cell>
          <cell r="C862" t="str">
            <v>136中泰线</v>
          </cell>
          <cell r="H862" t="str">
            <v>市辖</v>
          </cell>
          <cell r="AB862"/>
        </row>
        <row r="863">
          <cell r="A863" t="str">
            <v>中泰线路45</v>
          </cell>
          <cell r="B863" t="str">
            <v>10kV</v>
          </cell>
          <cell r="C863" t="str">
            <v>136中泰线</v>
          </cell>
          <cell r="H863" t="str">
            <v>市辖</v>
          </cell>
          <cell r="AB863"/>
        </row>
        <row r="864">
          <cell r="A864" t="str">
            <v>中泰线路46</v>
          </cell>
          <cell r="B864" t="str">
            <v>10kV</v>
          </cell>
          <cell r="C864" t="str">
            <v>136中泰线</v>
          </cell>
          <cell r="H864" t="str">
            <v>市辖</v>
          </cell>
          <cell r="AB864"/>
        </row>
        <row r="865">
          <cell r="A865" t="str">
            <v>中泰线路47</v>
          </cell>
          <cell r="B865" t="str">
            <v>10kV</v>
          </cell>
          <cell r="C865" t="str">
            <v>136中泰线</v>
          </cell>
          <cell r="H865" t="str">
            <v>市辖</v>
          </cell>
          <cell r="AB865"/>
        </row>
        <row r="866">
          <cell r="A866" t="str">
            <v>中泰线路48</v>
          </cell>
          <cell r="B866" t="str">
            <v>10kV</v>
          </cell>
          <cell r="C866" t="str">
            <v>136中泰线</v>
          </cell>
          <cell r="H866" t="str">
            <v>市辖</v>
          </cell>
          <cell r="AB866"/>
        </row>
        <row r="867">
          <cell r="A867" t="str">
            <v>中泰线路49</v>
          </cell>
          <cell r="B867" t="str">
            <v>10kV</v>
          </cell>
          <cell r="C867" t="str">
            <v>136中泰线</v>
          </cell>
          <cell r="H867" t="str">
            <v>市辖</v>
          </cell>
          <cell r="AB867"/>
        </row>
        <row r="868">
          <cell r="A868" t="str">
            <v>中泰线路50</v>
          </cell>
          <cell r="B868" t="str">
            <v>10kV</v>
          </cell>
          <cell r="C868" t="str">
            <v>136中泰线</v>
          </cell>
          <cell r="H868" t="str">
            <v>市辖</v>
          </cell>
          <cell r="AB868"/>
        </row>
        <row r="869">
          <cell r="A869" t="str">
            <v>中泰线路51</v>
          </cell>
          <cell r="B869" t="str">
            <v>10kV</v>
          </cell>
          <cell r="C869" t="str">
            <v>136中泰线</v>
          </cell>
          <cell r="H869" t="str">
            <v>市辖</v>
          </cell>
          <cell r="AB869"/>
        </row>
        <row r="870">
          <cell r="A870" t="str">
            <v>中泰线路52</v>
          </cell>
          <cell r="B870" t="str">
            <v>10kV</v>
          </cell>
          <cell r="C870" t="str">
            <v>136中泰线</v>
          </cell>
          <cell r="H870" t="str">
            <v>市辖</v>
          </cell>
          <cell r="AB870"/>
        </row>
        <row r="871">
          <cell r="A871" t="str">
            <v>中泰线路53</v>
          </cell>
          <cell r="B871" t="str">
            <v>10kV</v>
          </cell>
          <cell r="C871" t="str">
            <v>136中泰线</v>
          </cell>
          <cell r="H871" t="str">
            <v>市辖</v>
          </cell>
          <cell r="AB871"/>
        </row>
        <row r="872">
          <cell r="A872" t="str">
            <v>中泰线路54</v>
          </cell>
          <cell r="B872" t="str">
            <v>10kV</v>
          </cell>
          <cell r="C872" t="str">
            <v>136中泰线</v>
          </cell>
          <cell r="H872" t="str">
            <v>市辖</v>
          </cell>
          <cell r="AB872"/>
        </row>
        <row r="873">
          <cell r="A873" t="str">
            <v>中泰线路55</v>
          </cell>
          <cell r="B873" t="str">
            <v>10kV</v>
          </cell>
          <cell r="C873" t="str">
            <v>136中泰线</v>
          </cell>
          <cell r="H873" t="str">
            <v>市辖</v>
          </cell>
          <cell r="AB873"/>
        </row>
        <row r="874">
          <cell r="A874" t="str">
            <v>中泰线路56</v>
          </cell>
          <cell r="B874" t="str">
            <v>10kV</v>
          </cell>
          <cell r="C874" t="str">
            <v>136中泰线</v>
          </cell>
          <cell r="H874" t="str">
            <v>市辖</v>
          </cell>
          <cell r="AB874"/>
        </row>
        <row r="875">
          <cell r="A875" t="str">
            <v>中泰线路57</v>
          </cell>
          <cell r="B875" t="str">
            <v>10kV</v>
          </cell>
          <cell r="C875" t="str">
            <v>136中泰线</v>
          </cell>
          <cell r="H875" t="str">
            <v>市辖</v>
          </cell>
          <cell r="AB875"/>
        </row>
        <row r="876">
          <cell r="A876" t="str">
            <v>中泰线路58</v>
          </cell>
          <cell r="B876" t="str">
            <v>10kV</v>
          </cell>
          <cell r="C876" t="str">
            <v>136中泰线</v>
          </cell>
          <cell r="H876" t="str">
            <v>市辖</v>
          </cell>
          <cell r="AB876"/>
        </row>
        <row r="877">
          <cell r="A877" t="str">
            <v>中泰线路59</v>
          </cell>
          <cell r="B877" t="str">
            <v>10kV</v>
          </cell>
          <cell r="C877" t="str">
            <v>136中泰线</v>
          </cell>
          <cell r="H877" t="str">
            <v>市辖</v>
          </cell>
          <cell r="AB877"/>
        </row>
        <row r="878">
          <cell r="A878" t="str">
            <v>中泰线路60</v>
          </cell>
          <cell r="B878" t="str">
            <v>10kV</v>
          </cell>
          <cell r="C878" t="str">
            <v>136中泰线</v>
          </cell>
          <cell r="H878" t="str">
            <v>市辖</v>
          </cell>
          <cell r="AB878"/>
        </row>
        <row r="879">
          <cell r="A879" t="str">
            <v>中泰线路61</v>
          </cell>
          <cell r="B879" t="str">
            <v>10kV</v>
          </cell>
          <cell r="C879" t="str">
            <v>136中泰线</v>
          </cell>
          <cell r="H879" t="str">
            <v>市辖</v>
          </cell>
          <cell r="AB879"/>
        </row>
        <row r="880">
          <cell r="A880" t="str">
            <v>中泰线路62</v>
          </cell>
          <cell r="B880" t="str">
            <v>10kV</v>
          </cell>
          <cell r="C880" t="str">
            <v>136中泰线</v>
          </cell>
          <cell r="H880" t="str">
            <v>市辖</v>
          </cell>
          <cell r="AB880"/>
        </row>
        <row r="881">
          <cell r="A881" t="str">
            <v>中泰线路63</v>
          </cell>
          <cell r="B881" t="str">
            <v>10kV</v>
          </cell>
          <cell r="C881" t="str">
            <v>136中泰线</v>
          </cell>
          <cell r="H881" t="str">
            <v>市辖</v>
          </cell>
          <cell r="AB881"/>
        </row>
        <row r="882">
          <cell r="A882" t="str">
            <v>中泰线路64</v>
          </cell>
          <cell r="B882" t="str">
            <v>10kV</v>
          </cell>
          <cell r="C882" t="str">
            <v>136中泰线</v>
          </cell>
          <cell r="H882" t="str">
            <v>市辖</v>
          </cell>
          <cell r="AB882"/>
        </row>
        <row r="883">
          <cell r="A883" t="str">
            <v>中泰线路65</v>
          </cell>
          <cell r="B883" t="str">
            <v>10kV</v>
          </cell>
          <cell r="C883" t="str">
            <v>136中泰线</v>
          </cell>
          <cell r="H883" t="str">
            <v>市辖</v>
          </cell>
          <cell r="AB883"/>
        </row>
        <row r="884">
          <cell r="A884" t="str">
            <v>中泰线路66</v>
          </cell>
          <cell r="B884" t="str">
            <v>10kV</v>
          </cell>
          <cell r="C884" t="str">
            <v>136中泰线</v>
          </cell>
          <cell r="H884" t="str">
            <v>市辖</v>
          </cell>
          <cell r="AB884"/>
        </row>
        <row r="885">
          <cell r="A885" t="str">
            <v>中泰线路67</v>
          </cell>
          <cell r="B885" t="str">
            <v>10kV</v>
          </cell>
          <cell r="C885" t="str">
            <v>136中泰线</v>
          </cell>
          <cell r="H885" t="str">
            <v>市辖</v>
          </cell>
          <cell r="AB885"/>
        </row>
        <row r="886">
          <cell r="A886" t="str">
            <v>中泰线路68</v>
          </cell>
          <cell r="B886" t="str">
            <v>10kV</v>
          </cell>
          <cell r="C886" t="str">
            <v>136中泰线</v>
          </cell>
          <cell r="H886" t="str">
            <v>市辖</v>
          </cell>
          <cell r="AB886"/>
        </row>
        <row r="887">
          <cell r="A887" t="str">
            <v>中泰线路69</v>
          </cell>
          <cell r="B887" t="str">
            <v>10kV</v>
          </cell>
          <cell r="C887" t="str">
            <v>136中泰线</v>
          </cell>
          <cell r="H887" t="str">
            <v>市辖</v>
          </cell>
          <cell r="AB887"/>
        </row>
        <row r="888">
          <cell r="A888" t="str">
            <v>中泰线路70</v>
          </cell>
          <cell r="B888" t="str">
            <v>10kV</v>
          </cell>
          <cell r="C888" t="str">
            <v>136中泰线</v>
          </cell>
          <cell r="H888" t="str">
            <v>县级</v>
          </cell>
          <cell r="AB888"/>
        </row>
        <row r="889">
          <cell r="A889" t="str">
            <v>中泰线路71</v>
          </cell>
          <cell r="B889" t="str">
            <v>10kV</v>
          </cell>
          <cell r="C889" t="str">
            <v>136中泰线</v>
          </cell>
          <cell r="H889" t="str">
            <v>县级</v>
          </cell>
          <cell r="AB889"/>
        </row>
        <row r="890">
          <cell r="A890" t="str">
            <v>中泰线路72</v>
          </cell>
          <cell r="B890" t="str">
            <v>10kV</v>
          </cell>
          <cell r="C890" t="str">
            <v>136中泰线</v>
          </cell>
          <cell r="H890" t="str">
            <v>县级</v>
          </cell>
          <cell r="AB890"/>
        </row>
        <row r="891">
          <cell r="A891" t="str">
            <v>中泰线路73</v>
          </cell>
          <cell r="B891" t="str">
            <v>10kV</v>
          </cell>
          <cell r="C891" t="str">
            <v>136中泰线</v>
          </cell>
          <cell r="H891" t="str">
            <v>县级</v>
          </cell>
          <cell r="AB891"/>
        </row>
        <row r="892">
          <cell r="A892" t="str">
            <v>中泰线路74</v>
          </cell>
          <cell r="B892" t="str">
            <v>10kV</v>
          </cell>
          <cell r="C892" t="str">
            <v>136中泰线</v>
          </cell>
          <cell r="H892" t="str">
            <v>县级</v>
          </cell>
          <cell r="AB892"/>
        </row>
        <row r="893">
          <cell r="A893" t="str">
            <v>中泰线路75</v>
          </cell>
          <cell r="B893" t="str">
            <v>10kV</v>
          </cell>
          <cell r="C893" t="str">
            <v>136中泰线</v>
          </cell>
          <cell r="H893" t="str">
            <v>县级</v>
          </cell>
          <cell r="AB893"/>
        </row>
        <row r="894">
          <cell r="A894" t="str">
            <v>中泰线路76</v>
          </cell>
          <cell r="B894" t="str">
            <v>10kV</v>
          </cell>
          <cell r="C894" t="str">
            <v>136中泰线</v>
          </cell>
          <cell r="H894" t="str">
            <v>县级</v>
          </cell>
          <cell r="AB894"/>
        </row>
        <row r="895">
          <cell r="A895" t="str">
            <v>中泰线路77</v>
          </cell>
          <cell r="B895" t="str">
            <v>10kV</v>
          </cell>
          <cell r="C895" t="str">
            <v>136中泰线</v>
          </cell>
          <cell r="H895" t="str">
            <v>县级</v>
          </cell>
          <cell r="AB895"/>
        </row>
        <row r="896">
          <cell r="A896" t="str">
            <v>中泰线路78</v>
          </cell>
          <cell r="B896" t="str">
            <v>10kV</v>
          </cell>
          <cell r="C896" t="str">
            <v>136中泰线</v>
          </cell>
          <cell r="H896" t="str">
            <v>县级</v>
          </cell>
          <cell r="AB896"/>
        </row>
        <row r="897">
          <cell r="A897" t="str">
            <v>中泰线路79</v>
          </cell>
          <cell r="B897" t="str">
            <v>10kV</v>
          </cell>
          <cell r="C897" t="str">
            <v>136中泰线</v>
          </cell>
          <cell r="H897" t="str">
            <v>县级</v>
          </cell>
          <cell r="AB897"/>
        </row>
        <row r="898">
          <cell r="A898" t="str">
            <v>中泰线路81</v>
          </cell>
          <cell r="B898" t="str">
            <v>10kV</v>
          </cell>
          <cell r="C898" t="str">
            <v>136中泰线</v>
          </cell>
          <cell r="H898" t="str">
            <v>县级</v>
          </cell>
          <cell r="AB898"/>
        </row>
        <row r="899">
          <cell r="A899" t="str">
            <v>中泰线路82</v>
          </cell>
          <cell r="B899" t="str">
            <v>10kV</v>
          </cell>
          <cell r="C899" t="str">
            <v>136中泰线</v>
          </cell>
          <cell r="H899" t="str">
            <v>县级</v>
          </cell>
          <cell r="AB899"/>
        </row>
        <row r="900">
          <cell r="A900" t="str">
            <v>中泰线路83</v>
          </cell>
          <cell r="B900" t="str">
            <v>10kV</v>
          </cell>
          <cell r="C900" t="str">
            <v>136中泰线</v>
          </cell>
          <cell r="H900" t="str">
            <v>县级</v>
          </cell>
          <cell r="AB900"/>
        </row>
        <row r="901">
          <cell r="A901" t="str">
            <v>中泰线路84</v>
          </cell>
          <cell r="B901" t="str">
            <v>10kV</v>
          </cell>
          <cell r="C901" t="str">
            <v>136中泰线</v>
          </cell>
          <cell r="H901" t="str">
            <v>县级</v>
          </cell>
          <cell r="AB901"/>
        </row>
        <row r="902">
          <cell r="A902" t="str">
            <v>中泰线路85</v>
          </cell>
          <cell r="B902" t="str">
            <v>10kV</v>
          </cell>
          <cell r="C902" t="str">
            <v>136中泰线</v>
          </cell>
          <cell r="H902" t="str">
            <v>县级</v>
          </cell>
          <cell r="AB902"/>
        </row>
        <row r="903">
          <cell r="A903" t="str">
            <v>中泰线路87</v>
          </cell>
          <cell r="B903" t="str">
            <v>10kV</v>
          </cell>
          <cell r="C903" t="str">
            <v>136中泰线</v>
          </cell>
          <cell r="H903" t="str">
            <v>县级</v>
          </cell>
          <cell r="AB903"/>
        </row>
        <row r="904">
          <cell r="A904" t="str">
            <v>中泰线路88</v>
          </cell>
          <cell r="B904" t="str">
            <v>10kV</v>
          </cell>
          <cell r="C904" t="str">
            <v>136中泰线</v>
          </cell>
          <cell r="H904" t="str">
            <v>县级</v>
          </cell>
          <cell r="AB904"/>
        </row>
        <row r="905">
          <cell r="A905" t="str">
            <v>中泰线路89</v>
          </cell>
          <cell r="B905" t="str">
            <v>10kV</v>
          </cell>
          <cell r="C905" t="str">
            <v>136中泰线</v>
          </cell>
          <cell r="H905" t="str">
            <v>县级</v>
          </cell>
          <cell r="AB905"/>
        </row>
        <row r="906">
          <cell r="A906" t="str">
            <v>中泰线路90</v>
          </cell>
          <cell r="B906" t="str">
            <v>10kV</v>
          </cell>
          <cell r="C906" t="str">
            <v>136中泰线</v>
          </cell>
          <cell r="H906" t="str">
            <v>市辖</v>
          </cell>
          <cell r="AB906"/>
        </row>
        <row r="907">
          <cell r="A907" t="str">
            <v>中泰线路91</v>
          </cell>
          <cell r="B907" t="str">
            <v>10kV</v>
          </cell>
          <cell r="C907" t="str">
            <v>136中泰线</v>
          </cell>
          <cell r="H907" t="str">
            <v>市辖</v>
          </cell>
          <cell r="AB907"/>
        </row>
        <row r="908">
          <cell r="A908" t="str">
            <v>中泰线路93</v>
          </cell>
          <cell r="B908" t="str">
            <v>10kV</v>
          </cell>
          <cell r="C908" t="str">
            <v>136中泰线</v>
          </cell>
          <cell r="H908" t="str">
            <v>市辖</v>
          </cell>
          <cell r="AB908"/>
        </row>
        <row r="909">
          <cell r="A909" t="str">
            <v>中泰线路94</v>
          </cell>
          <cell r="B909" t="str">
            <v>10kV</v>
          </cell>
          <cell r="C909" t="str">
            <v>136中泰线</v>
          </cell>
          <cell r="H909" t="str">
            <v>市辖</v>
          </cell>
          <cell r="AB909"/>
        </row>
        <row r="910">
          <cell r="A910" t="str">
            <v>中泰线路95</v>
          </cell>
          <cell r="B910" t="str">
            <v>10kV</v>
          </cell>
          <cell r="C910" t="str">
            <v>136中泰线</v>
          </cell>
          <cell r="H910" t="str">
            <v>市辖</v>
          </cell>
          <cell r="AB910"/>
        </row>
        <row r="911">
          <cell r="A911" t="str">
            <v>中泰线路96</v>
          </cell>
          <cell r="B911" t="str">
            <v>10kV</v>
          </cell>
          <cell r="C911" t="str">
            <v>136中泰线</v>
          </cell>
          <cell r="H911" t="str">
            <v>市辖</v>
          </cell>
          <cell r="AB911"/>
        </row>
        <row r="912">
          <cell r="A912" t="str">
            <v>中泰线路97</v>
          </cell>
          <cell r="B912" t="str">
            <v>10kV</v>
          </cell>
          <cell r="C912" t="str">
            <v>136中泰线</v>
          </cell>
          <cell r="H912" t="str">
            <v>市辖</v>
          </cell>
          <cell r="AB912"/>
        </row>
        <row r="913">
          <cell r="A913" t="str">
            <v>中泰线路98</v>
          </cell>
          <cell r="B913" t="str">
            <v>10kV</v>
          </cell>
          <cell r="C913" t="str">
            <v>136中泰线</v>
          </cell>
          <cell r="H913" t="str">
            <v>市辖</v>
          </cell>
          <cell r="AB913"/>
        </row>
        <row r="914">
          <cell r="A914" t="str">
            <v>安肆线路1</v>
          </cell>
          <cell r="B914" t="str">
            <v>10kV</v>
          </cell>
          <cell r="C914" t="str">
            <v>144安肆线</v>
          </cell>
          <cell r="H914" t="str">
            <v>市辖</v>
          </cell>
          <cell r="AB914"/>
        </row>
        <row r="915">
          <cell r="A915" t="str">
            <v>安肆线路2</v>
          </cell>
          <cell r="B915" t="str">
            <v>10kV</v>
          </cell>
          <cell r="C915" t="str">
            <v>144安肆线</v>
          </cell>
          <cell r="H915" t="str">
            <v>市辖</v>
          </cell>
          <cell r="AB915"/>
        </row>
        <row r="916">
          <cell r="A916" t="str">
            <v>安肆线路3</v>
          </cell>
          <cell r="B916" t="str">
            <v>10kV</v>
          </cell>
          <cell r="C916" t="str">
            <v>144安肆线</v>
          </cell>
          <cell r="H916" t="str">
            <v>市辖</v>
          </cell>
          <cell r="AB916"/>
        </row>
        <row r="917">
          <cell r="A917" t="str">
            <v>安肆线路4</v>
          </cell>
          <cell r="B917" t="str">
            <v>10kV</v>
          </cell>
          <cell r="C917" t="str">
            <v>144安肆线</v>
          </cell>
          <cell r="H917" t="str">
            <v>市辖</v>
          </cell>
          <cell r="AB917"/>
        </row>
        <row r="918">
          <cell r="A918" t="str">
            <v>安肆线路5</v>
          </cell>
          <cell r="B918" t="str">
            <v>10kV</v>
          </cell>
          <cell r="C918" t="str">
            <v>144安肆线</v>
          </cell>
          <cell r="H918" t="str">
            <v>市辖</v>
          </cell>
          <cell r="AB918"/>
        </row>
        <row r="919">
          <cell r="A919" t="str">
            <v>安肆线路6</v>
          </cell>
          <cell r="B919" t="str">
            <v>10kV</v>
          </cell>
          <cell r="C919" t="str">
            <v>144安肆线</v>
          </cell>
          <cell r="H919" t="str">
            <v>市辖</v>
          </cell>
          <cell r="AB919"/>
        </row>
        <row r="920">
          <cell r="A920" t="str">
            <v>安肆线路7</v>
          </cell>
          <cell r="B920" t="str">
            <v>10kV</v>
          </cell>
          <cell r="C920" t="str">
            <v>144安肆线</v>
          </cell>
          <cell r="H920" t="str">
            <v>市辖</v>
          </cell>
          <cell r="AB920"/>
        </row>
        <row r="921">
          <cell r="A921" t="str">
            <v>安肆线路8</v>
          </cell>
          <cell r="B921" t="str">
            <v>10kV</v>
          </cell>
          <cell r="C921" t="str">
            <v>144安肆线</v>
          </cell>
          <cell r="H921" t="str">
            <v>市辖</v>
          </cell>
          <cell r="AB921"/>
        </row>
        <row r="922">
          <cell r="A922" t="str">
            <v>安肆线路9</v>
          </cell>
          <cell r="B922" t="str">
            <v>10kV</v>
          </cell>
          <cell r="C922" t="str">
            <v>144安肆线</v>
          </cell>
          <cell r="H922" t="str">
            <v>市辖</v>
          </cell>
          <cell r="AB922"/>
        </row>
        <row r="923">
          <cell r="A923" t="str">
            <v>安肆线路10</v>
          </cell>
          <cell r="B923" t="str">
            <v>10kV</v>
          </cell>
          <cell r="C923" t="str">
            <v>144安肆线</v>
          </cell>
          <cell r="H923" t="str">
            <v>市辖</v>
          </cell>
          <cell r="AB923"/>
        </row>
        <row r="924">
          <cell r="A924" t="str">
            <v>安肆线路11</v>
          </cell>
          <cell r="B924" t="str">
            <v>10kV</v>
          </cell>
          <cell r="C924" t="str">
            <v>144安肆线</v>
          </cell>
          <cell r="H924" t="str">
            <v>市辖</v>
          </cell>
          <cell r="AB924"/>
        </row>
        <row r="925">
          <cell r="A925" t="str">
            <v>安肆线路12</v>
          </cell>
          <cell r="B925" t="str">
            <v>10kV</v>
          </cell>
          <cell r="C925" t="str">
            <v>144安肆线</v>
          </cell>
          <cell r="H925" t="str">
            <v>市辖</v>
          </cell>
          <cell r="AB925"/>
        </row>
        <row r="926">
          <cell r="A926" t="str">
            <v>安肆线路13</v>
          </cell>
          <cell r="B926" t="str">
            <v>10kV</v>
          </cell>
          <cell r="C926" t="str">
            <v>144安肆线</v>
          </cell>
          <cell r="H926" t="str">
            <v>市辖</v>
          </cell>
          <cell r="AB926"/>
        </row>
        <row r="927">
          <cell r="A927" t="str">
            <v>安肆线路14</v>
          </cell>
          <cell r="B927" t="str">
            <v>10kV</v>
          </cell>
          <cell r="C927" t="str">
            <v>144安肆线</v>
          </cell>
          <cell r="H927" t="str">
            <v>市辖</v>
          </cell>
          <cell r="AB927"/>
        </row>
        <row r="928">
          <cell r="A928" t="str">
            <v>安肆线路15</v>
          </cell>
          <cell r="B928" t="str">
            <v>10kV</v>
          </cell>
          <cell r="C928" t="str">
            <v>144安肆线</v>
          </cell>
          <cell r="H928" t="str">
            <v>市辖</v>
          </cell>
          <cell r="AB928"/>
        </row>
        <row r="929">
          <cell r="A929" t="str">
            <v>安肆线路16</v>
          </cell>
          <cell r="B929" t="str">
            <v>10kV</v>
          </cell>
          <cell r="C929" t="str">
            <v>144安肆线</v>
          </cell>
          <cell r="H929" t="str">
            <v>市辖</v>
          </cell>
          <cell r="AB929"/>
        </row>
        <row r="930">
          <cell r="A930" t="str">
            <v>安肆线路17</v>
          </cell>
          <cell r="B930" t="str">
            <v>10kV</v>
          </cell>
          <cell r="C930" t="str">
            <v>144安肆线</v>
          </cell>
          <cell r="H930" t="str">
            <v>市辖</v>
          </cell>
          <cell r="AB930"/>
        </row>
        <row r="931">
          <cell r="A931" t="str">
            <v>安肆线路23</v>
          </cell>
          <cell r="B931" t="str">
            <v>10kV</v>
          </cell>
          <cell r="C931" t="str">
            <v>144安肆线</v>
          </cell>
          <cell r="H931" t="str">
            <v>市辖</v>
          </cell>
          <cell r="AB931"/>
        </row>
        <row r="932">
          <cell r="A932" t="str">
            <v>安肆线路24</v>
          </cell>
          <cell r="B932" t="str">
            <v>10kV</v>
          </cell>
          <cell r="C932" t="str">
            <v>144安肆线</v>
          </cell>
          <cell r="H932" t="str">
            <v>市辖</v>
          </cell>
          <cell r="AB932"/>
        </row>
        <row r="933">
          <cell r="A933" t="str">
            <v>安肆线路25</v>
          </cell>
          <cell r="B933" t="str">
            <v>10kV</v>
          </cell>
          <cell r="C933" t="str">
            <v>144安肆线</v>
          </cell>
          <cell r="H933" t="str">
            <v>市辖</v>
          </cell>
          <cell r="AB933"/>
        </row>
        <row r="934">
          <cell r="A934" t="str">
            <v>安肆线路26</v>
          </cell>
          <cell r="B934" t="str">
            <v>10kV</v>
          </cell>
          <cell r="C934" t="str">
            <v>144安肆线</v>
          </cell>
          <cell r="H934" t="str">
            <v>市辖</v>
          </cell>
          <cell r="AB934"/>
        </row>
        <row r="935">
          <cell r="A935" t="str">
            <v>安肆线路27</v>
          </cell>
          <cell r="B935" t="str">
            <v>10kV</v>
          </cell>
          <cell r="C935" t="str">
            <v>144安肆线</v>
          </cell>
          <cell r="H935" t="str">
            <v>市辖</v>
          </cell>
          <cell r="AB935"/>
        </row>
        <row r="936">
          <cell r="A936" t="str">
            <v>安肆线路28</v>
          </cell>
          <cell r="B936" t="str">
            <v>10kV</v>
          </cell>
          <cell r="C936" t="str">
            <v>144安肆线</v>
          </cell>
          <cell r="H936" t="str">
            <v>市辖</v>
          </cell>
          <cell r="AB936"/>
        </row>
        <row r="937">
          <cell r="A937" t="str">
            <v>安肆线路29</v>
          </cell>
          <cell r="B937" t="str">
            <v>10kV</v>
          </cell>
          <cell r="C937" t="str">
            <v>144安肆线</v>
          </cell>
          <cell r="H937" t="str">
            <v>市辖</v>
          </cell>
          <cell r="AB937"/>
        </row>
        <row r="938">
          <cell r="A938" t="str">
            <v>安肆线路30</v>
          </cell>
          <cell r="B938" t="str">
            <v>10kV</v>
          </cell>
          <cell r="C938" t="str">
            <v>144安肆线</v>
          </cell>
          <cell r="H938" t="str">
            <v>市辖</v>
          </cell>
          <cell r="AB938"/>
        </row>
        <row r="939">
          <cell r="A939" t="str">
            <v>安肆线路31</v>
          </cell>
          <cell r="B939" t="str">
            <v>10kV</v>
          </cell>
          <cell r="C939" t="str">
            <v>144安肆线</v>
          </cell>
          <cell r="H939" t="str">
            <v>市辖</v>
          </cell>
          <cell r="AB939"/>
        </row>
        <row r="940">
          <cell r="A940" t="str">
            <v>安肆线路32</v>
          </cell>
          <cell r="B940" t="str">
            <v>10kV</v>
          </cell>
          <cell r="C940" t="str">
            <v>144安肆线</v>
          </cell>
          <cell r="H940" t="str">
            <v>市辖</v>
          </cell>
          <cell r="AB940"/>
        </row>
        <row r="941">
          <cell r="A941" t="str">
            <v>安肆线路33</v>
          </cell>
          <cell r="B941" t="str">
            <v>10kV</v>
          </cell>
          <cell r="C941" t="str">
            <v>144安肆线</v>
          </cell>
          <cell r="H941" t="str">
            <v/>
          </cell>
          <cell r="AB941"/>
        </row>
        <row r="942">
          <cell r="A942" t="str">
            <v>安肆线路34</v>
          </cell>
          <cell r="B942" t="str">
            <v>10kV</v>
          </cell>
          <cell r="C942" t="str">
            <v>144安肆线</v>
          </cell>
          <cell r="H942" t="str">
            <v>市辖</v>
          </cell>
          <cell r="AB942"/>
        </row>
        <row r="943">
          <cell r="A943" t="str">
            <v>安肆线路35</v>
          </cell>
          <cell r="B943" t="str">
            <v>10kV</v>
          </cell>
          <cell r="C943" t="str">
            <v>144安肆线</v>
          </cell>
          <cell r="H943" t="str">
            <v>市辖</v>
          </cell>
          <cell r="AB943"/>
        </row>
        <row r="944">
          <cell r="A944" t="str">
            <v>安肆线路36</v>
          </cell>
          <cell r="B944" t="str">
            <v>10kV</v>
          </cell>
          <cell r="C944" t="str">
            <v>144安肆线</v>
          </cell>
          <cell r="H944" t="str">
            <v/>
          </cell>
          <cell r="AB944"/>
        </row>
        <row r="945">
          <cell r="A945" t="str">
            <v>安伍线路1</v>
          </cell>
          <cell r="B945" t="str">
            <v>10kV</v>
          </cell>
          <cell r="C945" t="str">
            <v>145安伍线</v>
          </cell>
          <cell r="H945" t="str">
            <v>市辖</v>
          </cell>
          <cell r="AB945"/>
        </row>
        <row r="946">
          <cell r="A946" t="str">
            <v>安伍线路2</v>
          </cell>
          <cell r="B946" t="str">
            <v>10kV</v>
          </cell>
          <cell r="C946" t="str">
            <v>145安伍线</v>
          </cell>
          <cell r="H946" t="str">
            <v>市辖</v>
          </cell>
          <cell r="AB946"/>
        </row>
        <row r="947">
          <cell r="A947" t="str">
            <v>安伍线路3</v>
          </cell>
          <cell r="B947" t="str">
            <v>10kV</v>
          </cell>
          <cell r="C947" t="str">
            <v>145安伍线</v>
          </cell>
          <cell r="H947" t="str">
            <v>市辖</v>
          </cell>
          <cell r="AB947"/>
        </row>
        <row r="948">
          <cell r="A948" t="str">
            <v>安伍线路4</v>
          </cell>
          <cell r="B948" t="str">
            <v>10kV</v>
          </cell>
          <cell r="C948" t="str">
            <v>145安伍线</v>
          </cell>
          <cell r="H948" t="str">
            <v>市辖</v>
          </cell>
          <cell r="AB948"/>
        </row>
        <row r="949">
          <cell r="A949" t="str">
            <v>安伍线路5</v>
          </cell>
          <cell r="B949" t="str">
            <v>10kV</v>
          </cell>
          <cell r="C949" t="str">
            <v>145安伍线</v>
          </cell>
          <cell r="H949" t="str">
            <v>市辖</v>
          </cell>
          <cell r="AB949"/>
        </row>
        <row r="950">
          <cell r="A950" t="str">
            <v>安伍线路6</v>
          </cell>
          <cell r="B950" t="str">
            <v>10kV</v>
          </cell>
          <cell r="C950" t="str">
            <v>145安伍线</v>
          </cell>
          <cell r="H950" t="str">
            <v>市辖</v>
          </cell>
          <cell r="AB950"/>
        </row>
        <row r="951">
          <cell r="A951" t="str">
            <v>安伍线路7</v>
          </cell>
          <cell r="B951" t="str">
            <v>10kV</v>
          </cell>
          <cell r="C951" t="str">
            <v>145安伍线</v>
          </cell>
          <cell r="H951" t="str">
            <v>市辖</v>
          </cell>
          <cell r="AB951"/>
        </row>
        <row r="952">
          <cell r="A952" t="str">
            <v>安伍线路8</v>
          </cell>
          <cell r="B952" t="str">
            <v>10kV</v>
          </cell>
          <cell r="C952" t="str">
            <v>145安伍线</v>
          </cell>
          <cell r="H952" t="str">
            <v>市辖</v>
          </cell>
          <cell r="AB952"/>
        </row>
        <row r="953">
          <cell r="A953" t="str">
            <v>安伍线路9</v>
          </cell>
          <cell r="B953" t="str">
            <v>10kV</v>
          </cell>
          <cell r="C953" t="str">
            <v>145安伍线</v>
          </cell>
          <cell r="H953" t="str">
            <v>市辖</v>
          </cell>
          <cell r="AB953"/>
        </row>
        <row r="954">
          <cell r="A954" t="str">
            <v>安伍线路10</v>
          </cell>
          <cell r="B954" t="str">
            <v>10kV</v>
          </cell>
          <cell r="C954" t="str">
            <v>145安伍线</v>
          </cell>
          <cell r="H954" t="str">
            <v>市辖</v>
          </cell>
          <cell r="AB954"/>
        </row>
        <row r="955">
          <cell r="A955" t="str">
            <v>安伍线路11</v>
          </cell>
          <cell r="B955" t="str">
            <v>10kV</v>
          </cell>
          <cell r="C955" t="str">
            <v>145安伍线</v>
          </cell>
          <cell r="H955" t="str">
            <v>市辖</v>
          </cell>
          <cell r="AB955"/>
        </row>
        <row r="956">
          <cell r="A956" t="str">
            <v>安伍线路13</v>
          </cell>
          <cell r="B956" t="str">
            <v>10kV</v>
          </cell>
          <cell r="C956" t="str">
            <v>145安伍线</v>
          </cell>
          <cell r="H956" t="str">
            <v>市辖</v>
          </cell>
          <cell r="AB956"/>
        </row>
        <row r="957">
          <cell r="A957" t="str">
            <v>安肆线路14-1</v>
          </cell>
          <cell r="B957" t="str">
            <v>10kV</v>
          </cell>
          <cell r="C957" t="str">
            <v>144安肆线</v>
          </cell>
          <cell r="H957" t="str">
            <v>市辖</v>
          </cell>
          <cell r="AB957"/>
        </row>
        <row r="958">
          <cell r="A958" t="str">
            <v>安肆线路7-1</v>
          </cell>
          <cell r="B958" t="str">
            <v>10kV</v>
          </cell>
          <cell r="C958" t="str">
            <v>144安肆线</v>
          </cell>
          <cell r="H958" t="str">
            <v>市辖</v>
          </cell>
          <cell r="AB958"/>
        </row>
        <row r="959">
          <cell r="A959" t="str">
            <v>安肆线路16-1</v>
          </cell>
          <cell r="B959" t="str">
            <v>10kV</v>
          </cell>
          <cell r="C959" t="str">
            <v>144安肆线</v>
          </cell>
          <cell r="H959" t="str">
            <v>市辖</v>
          </cell>
          <cell r="AB959"/>
        </row>
        <row r="960">
          <cell r="A960" t="str">
            <v>安伍线路14</v>
          </cell>
          <cell r="B960" t="str">
            <v>10kV</v>
          </cell>
          <cell r="C960" t="str">
            <v>145安伍线</v>
          </cell>
          <cell r="H960" t="str">
            <v>市辖</v>
          </cell>
          <cell r="AB960"/>
        </row>
        <row r="961">
          <cell r="A961" t="str">
            <v>安伍线路15</v>
          </cell>
          <cell r="B961" t="str">
            <v>10kV</v>
          </cell>
          <cell r="C961" t="str">
            <v>145安伍线</v>
          </cell>
          <cell r="H961" t="str">
            <v>市辖</v>
          </cell>
          <cell r="AB961"/>
        </row>
        <row r="962">
          <cell r="A962" t="str">
            <v>安伍线路16</v>
          </cell>
          <cell r="B962" t="str">
            <v>10kV</v>
          </cell>
          <cell r="C962" t="str">
            <v>145安伍线</v>
          </cell>
          <cell r="H962" t="str">
            <v>市辖</v>
          </cell>
          <cell r="AB962"/>
        </row>
        <row r="963">
          <cell r="A963" t="str">
            <v>安伍线路17</v>
          </cell>
          <cell r="B963" t="str">
            <v>10kV</v>
          </cell>
          <cell r="C963" t="str">
            <v>145安伍线</v>
          </cell>
          <cell r="H963" t="str">
            <v>市辖</v>
          </cell>
          <cell r="AB963"/>
        </row>
        <row r="964">
          <cell r="A964" t="str">
            <v>安伍线路18</v>
          </cell>
          <cell r="B964" t="str">
            <v>10kV</v>
          </cell>
          <cell r="C964" t="str">
            <v>145安伍线</v>
          </cell>
          <cell r="H964" t="str">
            <v>市辖</v>
          </cell>
          <cell r="AB964"/>
        </row>
        <row r="965">
          <cell r="A965" t="str">
            <v>安伍线路19</v>
          </cell>
          <cell r="B965" t="str">
            <v>10kV</v>
          </cell>
          <cell r="C965" t="str">
            <v>145安伍线</v>
          </cell>
          <cell r="H965" t="str">
            <v>市辖</v>
          </cell>
          <cell r="AB965"/>
        </row>
        <row r="966">
          <cell r="A966" t="str">
            <v>安伍线路20</v>
          </cell>
          <cell r="B966" t="str">
            <v>10kV</v>
          </cell>
          <cell r="C966" t="str">
            <v>145安伍线</v>
          </cell>
          <cell r="H966" t="str">
            <v>市辖</v>
          </cell>
          <cell r="AB966"/>
        </row>
        <row r="967">
          <cell r="A967" t="str">
            <v>安伍线路21</v>
          </cell>
          <cell r="B967" t="str">
            <v>10kV</v>
          </cell>
          <cell r="C967" t="str">
            <v>145安伍线</v>
          </cell>
          <cell r="H967" t="str">
            <v>市辖</v>
          </cell>
          <cell r="AB967"/>
        </row>
        <row r="968">
          <cell r="A968" t="str">
            <v>安伍线路22</v>
          </cell>
          <cell r="B968" t="str">
            <v>10kV</v>
          </cell>
          <cell r="C968" t="str">
            <v>145安伍线</v>
          </cell>
          <cell r="H968" t="str">
            <v>市辖</v>
          </cell>
          <cell r="AB968"/>
        </row>
        <row r="969">
          <cell r="A969" t="str">
            <v>安伍线路23</v>
          </cell>
          <cell r="B969" t="str">
            <v>10kV</v>
          </cell>
          <cell r="C969" t="str">
            <v>145安伍线</v>
          </cell>
          <cell r="H969" t="str">
            <v>市辖</v>
          </cell>
          <cell r="AB969"/>
        </row>
        <row r="970">
          <cell r="A970" t="str">
            <v>安伍线路24</v>
          </cell>
          <cell r="B970" t="str">
            <v>10kV</v>
          </cell>
          <cell r="C970" t="str">
            <v>145安伍线</v>
          </cell>
          <cell r="H970" t="str">
            <v>市辖</v>
          </cell>
          <cell r="AB970"/>
        </row>
        <row r="971">
          <cell r="A971" t="str">
            <v>安伍线路25</v>
          </cell>
          <cell r="B971" t="str">
            <v>10kV</v>
          </cell>
          <cell r="C971" t="str">
            <v>145安伍线</v>
          </cell>
          <cell r="H971" t="str">
            <v>市辖</v>
          </cell>
          <cell r="AB971"/>
        </row>
        <row r="972">
          <cell r="A972" t="str">
            <v>安伍线路26</v>
          </cell>
          <cell r="B972" t="str">
            <v>10kV</v>
          </cell>
          <cell r="C972" t="str">
            <v>145安伍线</v>
          </cell>
          <cell r="H972" t="str">
            <v>市辖</v>
          </cell>
          <cell r="AB972"/>
        </row>
        <row r="973">
          <cell r="A973" t="str">
            <v>安伍线路27</v>
          </cell>
          <cell r="B973" t="str">
            <v>10kV</v>
          </cell>
          <cell r="C973" t="str">
            <v>145安伍线</v>
          </cell>
          <cell r="H973" t="str">
            <v>市辖</v>
          </cell>
          <cell r="AB973"/>
        </row>
        <row r="974">
          <cell r="A974" t="str">
            <v>安伍线路28</v>
          </cell>
          <cell r="B974" t="str">
            <v>10kV</v>
          </cell>
          <cell r="C974" t="str">
            <v>145安伍线</v>
          </cell>
          <cell r="H974" t="str">
            <v/>
          </cell>
          <cell r="AB974"/>
        </row>
        <row r="975">
          <cell r="A975" t="str">
            <v>安伍线路29</v>
          </cell>
          <cell r="B975" t="str">
            <v>10kV</v>
          </cell>
          <cell r="C975" t="str">
            <v>145安伍线</v>
          </cell>
          <cell r="H975" t="str">
            <v/>
          </cell>
          <cell r="AB975"/>
        </row>
        <row r="976">
          <cell r="A976" t="str">
            <v>安伍线路30</v>
          </cell>
          <cell r="B976" t="str">
            <v>10kV</v>
          </cell>
          <cell r="C976" t="str">
            <v>145安伍线</v>
          </cell>
          <cell r="H976" t="str">
            <v/>
          </cell>
          <cell r="AB976"/>
        </row>
        <row r="977">
          <cell r="A977" t="str">
            <v>安伍线路31</v>
          </cell>
          <cell r="B977" t="str">
            <v>10kV</v>
          </cell>
          <cell r="C977" t="str">
            <v>145安伍线</v>
          </cell>
          <cell r="H977" t="str">
            <v/>
          </cell>
          <cell r="AB977"/>
        </row>
        <row r="978">
          <cell r="A978" t="str">
            <v>安伍线路32</v>
          </cell>
          <cell r="B978" t="str">
            <v>10kV</v>
          </cell>
          <cell r="C978" t="str">
            <v>145安伍线</v>
          </cell>
          <cell r="H978" t="str">
            <v/>
          </cell>
          <cell r="AB978"/>
        </row>
        <row r="979">
          <cell r="A979" t="str">
            <v>安伍线路33</v>
          </cell>
          <cell r="B979" t="str">
            <v>10kV</v>
          </cell>
          <cell r="C979" t="str">
            <v>145安伍线</v>
          </cell>
          <cell r="H979" t="str">
            <v>市辖</v>
          </cell>
          <cell r="AB979"/>
        </row>
        <row r="980">
          <cell r="A980" t="str">
            <v>安伍线路34</v>
          </cell>
          <cell r="B980" t="str">
            <v>10kV</v>
          </cell>
          <cell r="C980" t="str">
            <v>145安伍线</v>
          </cell>
          <cell r="H980" t="str">
            <v>市辖</v>
          </cell>
          <cell r="AB980"/>
        </row>
        <row r="981">
          <cell r="A981" t="str">
            <v>安伍线路35</v>
          </cell>
          <cell r="B981" t="str">
            <v>10kV</v>
          </cell>
          <cell r="C981" t="str">
            <v>145安伍线</v>
          </cell>
          <cell r="H981" t="str">
            <v/>
          </cell>
          <cell r="AB981"/>
        </row>
        <row r="982">
          <cell r="A982" t="str">
            <v>安伍线路36</v>
          </cell>
          <cell r="B982" t="str">
            <v>10kV</v>
          </cell>
          <cell r="C982" t="str">
            <v>145安伍线</v>
          </cell>
          <cell r="H982" t="str">
            <v/>
          </cell>
          <cell r="AB982"/>
        </row>
        <row r="983">
          <cell r="A983" t="str">
            <v>安伍线路37</v>
          </cell>
          <cell r="B983" t="str">
            <v>10kV</v>
          </cell>
          <cell r="C983" t="str">
            <v>145安伍线</v>
          </cell>
          <cell r="H983" t="str">
            <v/>
          </cell>
          <cell r="AB983"/>
        </row>
        <row r="984">
          <cell r="A984" t="str">
            <v>安伍线路38</v>
          </cell>
          <cell r="B984" t="str">
            <v>10kV</v>
          </cell>
          <cell r="C984" t="str">
            <v>145安伍线</v>
          </cell>
          <cell r="H984" t="str">
            <v/>
          </cell>
          <cell r="AB984"/>
        </row>
        <row r="985">
          <cell r="A985" t="str">
            <v>安伍线路39</v>
          </cell>
          <cell r="B985" t="str">
            <v>10kV</v>
          </cell>
          <cell r="C985" t="str">
            <v>145安伍线</v>
          </cell>
          <cell r="H985" t="str">
            <v/>
          </cell>
          <cell r="AB985"/>
        </row>
        <row r="986">
          <cell r="A986" t="str">
            <v>安伍线路40</v>
          </cell>
          <cell r="B986" t="str">
            <v>10kV</v>
          </cell>
          <cell r="C986" t="str">
            <v>145安伍线</v>
          </cell>
          <cell r="H986" t="str">
            <v/>
          </cell>
          <cell r="AB986"/>
        </row>
        <row r="987">
          <cell r="A987" t="str">
            <v>安伍线路41</v>
          </cell>
          <cell r="B987" t="str">
            <v>10kV</v>
          </cell>
          <cell r="C987" t="str">
            <v>145安伍线</v>
          </cell>
          <cell r="H987" t="str">
            <v/>
          </cell>
          <cell r="AB987"/>
        </row>
        <row r="988">
          <cell r="A988" t="str">
            <v>安伍线路42</v>
          </cell>
          <cell r="B988" t="str">
            <v>10kV</v>
          </cell>
          <cell r="C988" t="str">
            <v>145安伍线</v>
          </cell>
          <cell r="H988" t="str">
            <v>市辖</v>
          </cell>
          <cell r="AB988"/>
        </row>
        <row r="989">
          <cell r="A989" t="str">
            <v>安伍线路43</v>
          </cell>
          <cell r="B989" t="str">
            <v>10kV</v>
          </cell>
          <cell r="C989" t="str">
            <v>145安伍线</v>
          </cell>
          <cell r="H989" t="str">
            <v/>
          </cell>
          <cell r="AB989"/>
        </row>
        <row r="990">
          <cell r="A990" t="str">
            <v>安伍线路44</v>
          </cell>
          <cell r="B990" t="str">
            <v>10kV</v>
          </cell>
          <cell r="C990" t="str">
            <v>145安伍线</v>
          </cell>
          <cell r="H990" t="str">
            <v/>
          </cell>
          <cell r="AB990"/>
        </row>
        <row r="991">
          <cell r="A991" t="str">
            <v>安伍线路45</v>
          </cell>
          <cell r="B991" t="str">
            <v>10kV</v>
          </cell>
          <cell r="C991" t="str">
            <v>145安伍线</v>
          </cell>
          <cell r="H991" t="str">
            <v/>
          </cell>
          <cell r="AB991"/>
        </row>
        <row r="992">
          <cell r="A992" t="str">
            <v>安伍线路46</v>
          </cell>
          <cell r="B992" t="str">
            <v>10kV</v>
          </cell>
          <cell r="C992" t="str">
            <v>145安伍线</v>
          </cell>
          <cell r="H992" t="str">
            <v/>
          </cell>
          <cell r="AB992"/>
        </row>
        <row r="993">
          <cell r="A993" t="str">
            <v>安伍线路47</v>
          </cell>
          <cell r="B993" t="str">
            <v>10kV</v>
          </cell>
          <cell r="C993" t="str">
            <v>145安伍线</v>
          </cell>
          <cell r="H993" t="str">
            <v/>
          </cell>
          <cell r="AB993"/>
        </row>
        <row r="994">
          <cell r="A994" t="str">
            <v>安伍线路48</v>
          </cell>
          <cell r="B994" t="str">
            <v>10kV</v>
          </cell>
          <cell r="C994" t="str">
            <v>145安伍线</v>
          </cell>
          <cell r="H994" t="str">
            <v/>
          </cell>
          <cell r="AB994"/>
        </row>
        <row r="995">
          <cell r="A995" t="str">
            <v>安伍线路49</v>
          </cell>
          <cell r="B995" t="str">
            <v>10kV</v>
          </cell>
          <cell r="C995" t="str">
            <v>145安伍线</v>
          </cell>
          <cell r="H995" t="str">
            <v/>
          </cell>
          <cell r="AB995"/>
        </row>
        <row r="996">
          <cell r="A996" t="str">
            <v>安伍线路50</v>
          </cell>
          <cell r="B996" t="str">
            <v>10kV</v>
          </cell>
          <cell r="C996" t="str">
            <v>145安伍线</v>
          </cell>
          <cell r="H996" t="str">
            <v/>
          </cell>
          <cell r="AB996"/>
        </row>
        <row r="997">
          <cell r="A997" t="str">
            <v>安伍线路51</v>
          </cell>
          <cell r="B997" t="str">
            <v>10kV</v>
          </cell>
          <cell r="C997" t="str">
            <v>145安伍线</v>
          </cell>
          <cell r="H997" t="str">
            <v/>
          </cell>
          <cell r="AB997"/>
        </row>
        <row r="998">
          <cell r="A998" t="str">
            <v>安伍线路52</v>
          </cell>
          <cell r="B998" t="str">
            <v>10kV</v>
          </cell>
          <cell r="C998" t="str">
            <v>145安伍线</v>
          </cell>
          <cell r="H998" t="str">
            <v/>
          </cell>
          <cell r="AB998"/>
        </row>
        <row r="999">
          <cell r="A999" t="str">
            <v>安伍线路53</v>
          </cell>
          <cell r="B999" t="str">
            <v>10kV</v>
          </cell>
          <cell r="C999" t="str">
            <v>145安伍线</v>
          </cell>
          <cell r="H999" t="str">
            <v>市辖</v>
          </cell>
          <cell r="AB999"/>
        </row>
        <row r="1000">
          <cell r="A1000" t="str">
            <v>安伍线路54</v>
          </cell>
          <cell r="B1000" t="str">
            <v>10kV</v>
          </cell>
          <cell r="C1000" t="str">
            <v>145安伍线</v>
          </cell>
          <cell r="H1000" t="str">
            <v>市辖</v>
          </cell>
          <cell r="AB1000"/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6" sqref="E6"/>
    </sheetView>
  </sheetViews>
  <sheetFormatPr defaultRowHeight="13.5" x14ac:dyDescent="0.15"/>
  <cols>
    <col min="7" max="7" width="10.875" bestFit="1" customWidth="1"/>
    <col min="8" max="8" width="12.75" customWidth="1"/>
    <col min="11" max="11" width="11.625" customWidth="1"/>
  </cols>
  <sheetData>
    <row r="1" spans="1:11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16.5" x14ac:dyDescent="0.1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x14ac:dyDescent="0.15">
      <c r="A3" s="24" t="s">
        <v>2</v>
      </c>
      <c r="B3" s="24" t="s">
        <v>3</v>
      </c>
      <c r="C3" s="24" t="s">
        <v>4</v>
      </c>
      <c r="D3" s="24" t="s">
        <v>5</v>
      </c>
      <c r="E3" s="37" t="s">
        <v>6</v>
      </c>
      <c r="F3" s="24" t="s">
        <v>7</v>
      </c>
      <c r="G3" s="24" t="s">
        <v>8</v>
      </c>
      <c r="H3" s="22" t="s">
        <v>9</v>
      </c>
      <c r="I3" s="22" t="s">
        <v>10</v>
      </c>
      <c r="J3" s="24" t="s">
        <v>11</v>
      </c>
      <c r="K3" s="24" t="s">
        <v>12</v>
      </c>
    </row>
    <row r="4" spans="1:11" x14ac:dyDescent="0.15">
      <c r="A4" s="24"/>
      <c r="B4" s="24"/>
      <c r="C4" s="24"/>
      <c r="D4" s="24"/>
      <c r="E4" s="38"/>
      <c r="F4" s="24"/>
      <c r="G4" s="24"/>
      <c r="H4" s="23"/>
      <c r="I4" s="23"/>
      <c r="J4" s="24"/>
      <c r="K4" s="24"/>
    </row>
    <row r="5" spans="1:11" ht="25.5" x14ac:dyDescent="0.15">
      <c r="A5" s="1">
        <v>1</v>
      </c>
      <c r="B5" s="2" t="s">
        <v>13</v>
      </c>
      <c r="C5" s="3">
        <f ca="1">SUMIF(OFFSET(电力分区!$B$2,0,0,10000,1),"市辖",OFFSET(电力分区!$C$2,0,0,10000,1))</f>
        <v>300</v>
      </c>
      <c r="D5" s="19">
        <f ca="1">SUMIF(OFFSET(电力分区!$B$2,0,0,10000,1),"市辖",OFFSET(电力分区!$J$2,0,0,10000,1))/10000</f>
        <v>3.6999999999999998E-2</v>
      </c>
      <c r="E5" s="3">
        <f ca="1">SUMIF(OFFSET(电力分区!$B$2,0,0,10000,1),"市辖",OFFSET(电力分区!$D$2,0,0,10000,1))*8760/100000</f>
        <v>0</v>
      </c>
      <c r="F5" s="3">
        <f ca="1">SUMIF(OFFSET(电力分区!$B$2,0,0,10000,1),"市辖",OFFSET(电力分区!$E$2,0,0,10000,1))*8760/100000</f>
        <v>0</v>
      </c>
      <c r="G5" s="4">
        <f ca="1">电力分区!V2</f>
        <v>100</v>
      </c>
      <c r="H5" s="4" t="e">
        <f ca="1">主干线!J2</f>
        <v>#DIV/0!</v>
      </c>
      <c r="I5" s="4" t="e">
        <f ca="1">主干线!K2</f>
        <v>#DIV/0!</v>
      </c>
      <c r="J5" s="10"/>
      <c r="K5" s="14" t="e">
        <f ca="1">电力分区!X2</f>
        <v>#DIV/0!</v>
      </c>
    </row>
    <row r="6" spans="1:11" ht="25.5" x14ac:dyDescent="0.15">
      <c r="A6" s="1">
        <v>2</v>
      </c>
      <c r="B6" s="2" t="s">
        <v>14</v>
      </c>
      <c r="C6" s="3">
        <f ca="1">SUMIF(OFFSET(电力分区!$B$2,0,0,10000,1),"县级",OFFSET(电力分区!$C$2,0,0,10000,1))</f>
        <v>130</v>
      </c>
      <c r="D6" s="19">
        <f ca="1">SUMIF(OFFSET(电力分区!$B$2,0,0,10000,1),"县级",OFFSET(电力分区!$J$2,0,0,10000,1))/10000</f>
        <v>1.7500000000000002E-2</v>
      </c>
      <c r="E6" s="20">
        <f ca="1">SUMIF(OFFSET(电力分区!$B$2,0,0,10000,1),"县级",OFFSET(电力分区!$D$2,0,0,10000,1))*8760/100000</f>
        <v>0</v>
      </c>
      <c r="F6" s="3">
        <f ca="1">SUMIF(OFFSET(电力分区!$B$2,0,0,10000,1),"县级",OFFSET(电力分区!$E$2,0,0,10000,1))*8760/100000</f>
        <v>0</v>
      </c>
      <c r="G6" s="4">
        <f ca="1">电力分区!V3</f>
        <v>100</v>
      </c>
      <c r="H6" s="4" t="e">
        <f ca="1">主干线!J3</f>
        <v>#DIV/0!</v>
      </c>
      <c r="I6" s="4" t="e">
        <f ca="1">主干线!K3</f>
        <v>#DIV/0!</v>
      </c>
      <c r="J6" s="10"/>
      <c r="K6" s="14" t="e">
        <f ca="1">电力分区!X3</f>
        <v>#DIV/0!</v>
      </c>
    </row>
    <row r="7" spans="1:11" x14ac:dyDescent="0.15">
      <c r="A7" s="1">
        <v>3</v>
      </c>
      <c r="B7" s="2" t="s">
        <v>15</v>
      </c>
      <c r="C7" s="5">
        <f ca="1">SUM(C6,C5)</f>
        <v>430</v>
      </c>
      <c r="D7" s="6">
        <f ca="1">SUM(D6,D5)</f>
        <v>5.45E-2</v>
      </c>
      <c r="E7" s="6">
        <f ca="1">SUM(E6,E5)</f>
        <v>0</v>
      </c>
      <c r="F7" s="6">
        <f ca="1">SUM(F6,F5)</f>
        <v>0</v>
      </c>
      <c r="G7" s="4">
        <f ca="1">电力分区!V4</f>
        <v>100</v>
      </c>
      <c r="H7" s="4" t="e">
        <f ca="1">主干线!J4</f>
        <v>#DIV/0!</v>
      </c>
      <c r="I7" s="4" t="e">
        <f ca="1">主干线!K4</f>
        <v>#DIV/0!</v>
      </c>
      <c r="J7" s="4"/>
      <c r="K7" s="14" t="e">
        <f ca="1">电力分区!X4</f>
        <v>#DIV/0!</v>
      </c>
    </row>
    <row r="8" spans="1:11" x14ac:dyDescent="0.15">
      <c r="A8" s="25" t="s">
        <v>16</v>
      </c>
      <c r="B8" s="26"/>
      <c r="C8" s="26"/>
      <c r="D8" s="26"/>
      <c r="E8" s="26"/>
      <c r="F8" s="26"/>
      <c r="G8" s="26"/>
      <c r="H8" s="26"/>
      <c r="I8" s="26"/>
      <c r="J8" s="26"/>
      <c r="K8" s="27"/>
    </row>
    <row r="9" spans="1:11" x14ac:dyDescent="0.15">
      <c r="A9" s="28"/>
      <c r="B9" s="29"/>
      <c r="C9" s="29"/>
      <c r="D9" s="29"/>
      <c r="E9" s="29"/>
      <c r="F9" s="29"/>
      <c r="G9" s="29"/>
      <c r="H9" s="29"/>
      <c r="I9" s="29"/>
      <c r="J9" s="29"/>
      <c r="K9" s="30"/>
    </row>
    <row r="10" spans="1:11" x14ac:dyDescent="0.15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3"/>
    </row>
  </sheetData>
  <mergeCells count="14">
    <mergeCell ref="I3:I4"/>
    <mergeCell ref="J3:J4"/>
    <mergeCell ref="K3:K4"/>
    <mergeCell ref="A8:K10"/>
    <mergeCell ref="A1:K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0"/>
  <sheetViews>
    <sheetView workbookViewId="0">
      <selection activeCell="F5" sqref="F5"/>
    </sheetView>
  </sheetViews>
  <sheetFormatPr defaultRowHeight="13.5" x14ac:dyDescent="0.15"/>
  <cols>
    <col min="1" max="2" width="13" bestFit="1" customWidth="1"/>
    <col min="3" max="3" width="16.375" bestFit="1" customWidth="1"/>
    <col min="4" max="6" width="17.375" bestFit="1" customWidth="1"/>
    <col min="7" max="7" width="32.875" bestFit="1" customWidth="1"/>
    <col min="8" max="8" width="12.375" customWidth="1"/>
    <col min="9" max="9" width="16.125" customWidth="1"/>
    <col min="10" max="10" width="15.375" customWidth="1"/>
    <col min="11" max="12" width="13.125" customWidth="1"/>
    <col min="13" max="13" width="17.375" customWidth="1"/>
    <col min="14" max="14" width="23" customWidth="1"/>
    <col min="15" max="15" width="14.375" customWidth="1"/>
    <col min="16" max="16" width="16.5" customWidth="1"/>
    <col min="17" max="18" width="19.625" customWidth="1"/>
    <col min="19" max="19" width="8.5" bestFit="1" customWidth="1"/>
    <col min="20" max="20" width="14" customWidth="1"/>
    <col min="21" max="21" width="12.125" customWidth="1"/>
    <col min="22" max="22" width="12.75" customWidth="1"/>
    <col min="23" max="23" width="12.125" customWidth="1"/>
    <col min="24" max="24" width="11.625" customWidth="1"/>
  </cols>
  <sheetData>
    <row r="1" spans="1:24" x14ac:dyDescent="0.15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55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21" t="s">
        <v>44</v>
      </c>
      <c r="N1" s="16" t="s">
        <v>54</v>
      </c>
      <c r="O1" s="8" t="s">
        <v>32</v>
      </c>
      <c r="P1" s="8" t="s">
        <v>40</v>
      </c>
      <c r="Q1" s="8" t="s">
        <v>43</v>
      </c>
      <c r="R1" s="18" t="s">
        <v>50</v>
      </c>
      <c r="T1" s="17" t="s">
        <v>46</v>
      </c>
      <c r="U1" s="17" t="s">
        <v>47</v>
      </c>
      <c r="V1" s="17" t="s">
        <v>48</v>
      </c>
      <c r="W1" s="17" t="s">
        <v>51</v>
      </c>
      <c r="X1" s="17" t="s">
        <v>49</v>
      </c>
    </row>
    <row r="2" spans="1:24" x14ac:dyDescent="0.15">
      <c r="A2" s="7" t="str">
        <f>IF([1]电力分区!A2="","",[1]电力分区!A2)</f>
        <v>分区1</v>
      </c>
      <c r="B2" s="7" t="str">
        <f>IF([1]电力分区!G2="","",[1]电力分区!G2)</f>
        <v>市辖</v>
      </c>
      <c r="C2" s="7">
        <f>IF([1]电力分区!E2="","",[1]电力分区!E2)</f>
        <v>100</v>
      </c>
      <c r="D2" s="7">
        <f>IF([1]电力分区!H2="","",[1]电力分区!H2)</f>
        <v>0</v>
      </c>
      <c r="E2" s="7">
        <f>IF([1]电力分区!I2="","",[1]电力分区!I2)</f>
        <v>0</v>
      </c>
      <c r="F2" s="7">
        <f>IF([1]电力分区!J2="","",[1]电力分区!J2)</f>
        <v>0</v>
      </c>
      <c r="G2" s="7">
        <f>IF([1]电力分区!K2="","",[1]电力分区!K2)</f>
        <v>0</v>
      </c>
      <c r="H2" s="7">
        <f>IF([1]电力分区!$C2="","",[1]电力分区!$C2)</f>
        <v>100</v>
      </c>
      <c r="I2" s="7">
        <f>IF([1]电力分区!$D2="","",[1]电力分区!$D2)</f>
        <v>80</v>
      </c>
      <c r="J2" s="7">
        <f>IF([1]电力分区!$O2="","",[1]电力分区!$O2)</f>
        <v>90</v>
      </c>
      <c r="K2" s="7">
        <f>IF([1]电力分区!$P2="","",[1]电力分区!$P2)</f>
        <v>96</v>
      </c>
      <c r="L2" s="7">
        <f>IF([1]电力分区!$Q2="","",[1]电力分区!$Q2)</f>
        <v>0</v>
      </c>
      <c r="M2" s="7">
        <f>IF([1]电力分区!$N2="","",[1]电力分区!$N2)</f>
        <v>0</v>
      </c>
      <c r="N2" s="7">
        <f>IF([1]电力分区!$R2="","",[1]电力分区!$R2)</f>
        <v>0</v>
      </c>
      <c r="O2" s="7">
        <f ca="1">SUMIF(OFFSET(电力分区!$B$2,0,0,10000,1),"市辖",OFFSET(电力分区!$E$2,0,0,10000,1))</f>
        <v>0</v>
      </c>
      <c r="P2" s="9">
        <f ca="1">SUMIF(OFFSET(电力分区!$B$2,0,0,10000,1),"县级",OFFSET(电力分区!$E$2,0,0,10000,1))</f>
        <v>0</v>
      </c>
      <c r="Q2">
        <f>M2*G2</f>
        <v>0</v>
      </c>
      <c r="R2">
        <f>M2*K2/100</f>
        <v>0</v>
      </c>
      <c r="S2" s="8" t="s">
        <v>45</v>
      </c>
      <c r="T2">
        <f ca="1">SUMIFS(OFFSET($M$2,0,0,1000,1),OFFSET($B$2,0,0,1000,1),$S$2)</f>
        <v>0</v>
      </c>
      <c r="U2">
        <f ca="1">SUMIFS(OFFSET($Q$2,0,0,1000,1),OFFSET($B$2,0,0,1000,1),$S$2)</f>
        <v>0</v>
      </c>
      <c r="V2">
        <f ca="1">(1-U2/8760)*100</f>
        <v>100</v>
      </c>
      <c r="W2">
        <f ca="1">SUMIFS(OFFSET($R$2,0,0,1000,1),OFFSET($B$2,0,0,1000,1),$S$2)</f>
        <v>0</v>
      </c>
      <c r="X2" t="e">
        <f ca="1">W2/T2*100</f>
        <v>#DIV/0!</v>
      </c>
    </row>
    <row r="3" spans="1:24" x14ac:dyDescent="0.15">
      <c r="A3" s="7" t="str">
        <f>IF([1]电力分区!A3="","",[1]电力分区!A3)</f>
        <v>分区2</v>
      </c>
      <c r="B3" s="7" t="str">
        <f>IF([1]电力分区!G3="","",[1]电力分区!G3)</f>
        <v>市辖</v>
      </c>
      <c r="C3" s="7">
        <f>IF([1]电力分区!E3="","",[1]电力分区!E3)</f>
        <v>120</v>
      </c>
      <c r="D3" s="7">
        <f>IF([1]电力分区!H3="","",[1]电力分区!H3)</f>
        <v>0</v>
      </c>
      <c r="E3" s="7">
        <f>IF([1]电力分区!I3="","",[1]电力分区!I3)</f>
        <v>0</v>
      </c>
      <c r="F3" s="7">
        <f>IF([1]电力分区!J3="","",[1]电力分区!J3)</f>
        <v>0</v>
      </c>
      <c r="G3" s="7">
        <f>IF([1]电力分区!K3="","",[1]电力分区!K3)</f>
        <v>0</v>
      </c>
      <c r="H3" s="7">
        <f>IF([1]电力分区!$C3="","",[1]电力分区!$C3)</f>
        <v>160</v>
      </c>
      <c r="I3" s="7">
        <f>IF([1]电力分区!$D3="","",[1]电力分区!$D3)</f>
        <v>130</v>
      </c>
      <c r="J3" s="7">
        <f>IF([1]电力分区!$O3="","",[1]电力分区!$O3)</f>
        <v>150</v>
      </c>
      <c r="K3" s="7">
        <f>IF([1]电力分区!$P3="","",[1]电力分区!$P3)</f>
        <v>97</v>
      </c>
      <c r="L3" s="7">
        <f>IF([1]电力分区!$Q3="","",[1]电力分区!$Q3)</f>
        <v>0</v>
      </c>
      <c r="M3" s="7">
        <f>IF([1]电力分区!$N3="","",[1]电力分区!$N3)</f>
        <v>0</v>
      </c>
      <c r="N3" s="7">
        <f>IF([1]电力分区!$R3="","",[1]电力分区!$R3)</f>
        <v>0</v>
      </c>
      <c r="O3" s="7"/>
      <c r="P3" s="9"/>
      <c r="Q3">
        <f t="shared" ref="Q3:Q66" si="0">M3*G3</f>
        <v>0</v>
      </c>
      <c r="R3">
        <f t="shared" ref="R3:R66" si="1">M3*K3/100</f>
        <v>0</v>
      </c>
      <c r="S3" s="8" t="s">
        <v>41</v>
      </c>
      <c r="T3">
        <f ca="1">SUMIFS(OFFSET($M$2,0,0,1000,1),OFFSET($B$2,0,0,1000,1),$S$3)</f>
        <v>0</v>
      </c>
      <c r="U3">
        <f ca="1">SUMIFS(OFFSET($Q$2,0,0,1000,1),OFFSET($B$2,0,0,1000,1),$S$3)</f>
        <v>0</v>
      </c>
      <c r="V3">
        <f t="shared" ref="V3:V4" ca="1" si="2">(1-U3/8760)*100</f>
        <v>100</v>
      </c>
      <c r="W3">
        <f ca="1">SUMIFS(OFFSET($R$2,0,0,1000,1),OFFSET($B$2,0,0,1000,1),$S$3)</f>
        <v>0</v>
      </c>
      <c r="X3" t="e">
        <f ca="1">W3/T3*100</f>
        <v>#DIV/0!</v>
      </c>
    </row>
    <row r="4" spans="1:24" x14ac:dyDescent="0.15">
      <c r="A4" s="7" t="str">
        <f>IF([1]电力分区!A4="","",[1]电力分区!A4)</f>
        <v>分区3</v>
      </c>
      <c r="B4" s="7" t="str">
        <f>IF([1]电力分区!G4="","",[1]电力分区!G4)</f>
        <v>县级</v>
      </c>
      <c r="C4" s="7">
        <f>IF([1]电力分区!E4="","",[1]电力分区!E4)</f>
        <v>130</v>
      </c>
      <c r="D4" s="7">
        <f>IF([1]电力分区!H4="","",[1]电力分区!H4)</f>
        <v>0</v>
      </c>
      <c r="E4" s="7">
        <f>IF([1]电力分区!I4="","",[1]电力分区!I4)</f>
        <v>0</v>
      </c>
      <c r="F4" s="7">
        <f>IF([1]电力分区!J4="","",[1]电力分区!J4)</f>
        <v>0</v>
      </c>
      <c r="G4" s="7">
        <f>IF([1]电力分区!K4="","",[1]电力分区!K4)</f>
        <v>0</v>
      </c>
      <c r="H4" s="7">
        <f>IF([1]电力分区!$C4="","",[1]电力分区!$C4)</f>
        <v>180</v>
      </c>
      <c r="I4" s="7">
        <f>IF([1]电力分区!$D4="","",[1]电力分区!$D4)</f>
        <v>160</v>
      </c>
      <c r="J4" s="7">
        <f>IF([1]电力分区!$O4="","",[1]电力分区!$O4)</f>
        <v>175</v>
      </c>
      <c r="K4" s="7">
        <f>IF([1]电力分区!$P4="","",[1]电力分区!$P4)</f>
        <v>98</v>
      </c>
      <c r="L4" s="7">
        <f>IF([1]电力分区!$Q4="","",[1]电力分区!$Q4)</f>
        <v>0</v>
      </c>
      <c r="M4" s="7">
        <f>IF([1]电力分区!$N4="","",[1]电力分区!$N4)</f>
        <v>0</v>
      </c>
      <c r="N4" s="7">
        <f>IF([1]电力分区!$R4="","",[1]电力分区!$R4)</f>
        <v>0</v>
      </c>
      <c r="O4" s="7"/>
      <c r="P4" s="9"/>
      <c r="Q4">
        <f t="shared" si="0"/>
        <v>0</v>
      </c>
      <c r="R4">
        <f t="shared" si="1"/>
        <v>0</v>
      </c>
      <c r="S4" t="s">
        <v>52</v>
      </c>
      <c r="T4">
        <f ca="1">SUM(T2:T3)</f>
        <v>0</v>
      </c>
      <c r="U4">
        <f ca="1">SUM(U2:U3)</f>
        <v>0</v>
      </c>
      <c r="V4">
        <f t="shared" ca="1" si="2"/>
        <v>100</v>
      </c>
      <c r="W4">
        <f ca="1">SUM(W2:W3)</f>
        <v>0</v>
      </c>
      <c r="X4" t="e">
        <f ca="1">W4/T4*100</f>
        <v>#DIV/0!</v>
      </c>
    </row>
    <row r="5" spans="1:24" x14ac:dyDescent="0.15">
      <c r="A5" s="7" t="str">
        <f>IF([1]电力分区!A5="","",[1]电力分区!A5)</f>
        <v>分区4</v>
      </c>
      <c r="B5" s="7" t="str">
        <f>IF([1]电力分区!G5="","",[1]电力分区!G5)</f>
        <v>市辖</v>
      </c>
      <c r="C5" s="7">
        <f>IF([1]电力分区!E5="","",[1]电力分区!E5)</f>
        <v>80</v>
      </c>
      <c r="D5" s="7">
        <f>IF([1]电力分区!H5="","",[1]电力分区!H5)</f>
        <v>0</v>
      </c>
      <c r="E5" s="7">
        <f>IF([1]电力分区!I5="","",[1]电力分区!I5)</f>
        <v>0</v>
      </c>
      <c r="F5" s="7">
        <f>IF([1]电力分区!J5="","",[1]电力分区!J5)</f>
        <v>0</v>
      </c>
      <c r="G5" s="7">
        <f>IF([1]电力分区!K5="","",[1]电力分区!K5)</f>
        <v>0</v>
      </c>
      <c r="H5" s="7">
        <f>IF([1]电力分区!$C5="","",[1]电力分区!$C5)</f>
        <v>130</v>
      </c>
      <c r="I5" s="7">
        <f>IF([1]电力分区!$D5="","",[1]电力分区!$D5)</f>
        <v>130</v>
      </c>
      <c r="J5" s="7">
        <f>IF([1]电力分区!$O5="","",[1]电力分区!$O5)</f>
        <v>130</v>
      </c>
      <c r="K5" s="7">
        <f>IF([1]电力分区!$P5="","",[1]电力分区!$P5)</f>
        <v>100</v>
      </c>
      <c r="L5" s="7">
        <f>IF([1]电力分区!$Q5="","",[1]电力分区!$Q5)</f>
        <v>0</v>
      </c>
      <c r="M5" s="7">
        <f>IF([1]电力分区!$N5="","",[1]电力分区!$N5)</f>
        <v>0</v>
      </c>
      <c r="N5" s="7">
        <f>IF([1]电力分区!$R5="","",[1]电力分区!$R5)</f>
        <v>0</v>
      </c>
      <c r="O5" s="7"/>
      <c r="P5" s="9"/>
      <c r="Q5">
        <f t="shared" si="0"/>
        <v>0</v>
      </c>
      <c r="R5">
        <f t="shared" si="1"/>
        <v>0</v>
      </c>
    </row>
    <row r="6" spans="1:24" x14ac:dyDescent="0.15">
      <c r="A6" s="7" t="str">
        <f>IF([1]电力分区!A6="","",[1]电力分区!A6)</f>
        <v/>
      </c>
      <c r="B6" s="7" t="str">
        <f>IF([1]电力分区!G6="","",[1]电力分区!G6)</f>
        <v/>
      </c>
      <c r="C6" s="7" t="str">
        <f>IF([1]电力分区!E6="","",[1]电力分区!E6)</f>
        <v/>
      </c>
      <c r="D6" s="7" t="str">
        <f>IF([1]电力分区!H6="","",[1]电力分区!H6)</f>
        <v/>
      </c>
      <c r="E6" s="7" t="str">
        <f>IF([1]电力分区!I6="","",[1]电力分区!I6)</f>
        <v/>
      </c>
      <c r="F6" s="7" t="str">
        <f>IF([1]电力分区!J6="","",[1]电力分区!J6)</f>
        <v/>
      </c>
      <c r="G6" s="7" t="str">
        <f>IF([1]电力分区!K6="","",[1]电力分区!K6)</f>
        <v/>
      </c>
      <c r="H6" s="7" t="str">
        <f>IF([1]电力分区!$C6="","",[1]电力分区!$C6)</f>
        <v/>
      </c>
      <c r="I6" s="7" t="str">
        <f>IF([1]电力分区!$D6="","",[1]电力分区!$D6)</f>
        <v/>
      </c>
      <c r="J6" s="7" t="str">
        <f>IF([1]电力分区!$O6="","",[1]电力分区!$O6)</f>
        <v/>
      </c>
      <c r="K6" s="7" t="str">
        <f>IF([1]电力分区!$P6="","",[1]电力分区!$P6)</f>
        <v/>
      </c>
      <c r="L6" s="7" t="str">
        <f>IF([1]电力分区!$Q6="","",[1]电力分区!$Q6)</f>
        <v/>
      </c>
      <c r="M6" s="7" t="str">
        <f>IF([1]电力分区!$N6="","",[1]电力分区!$N6)</f>
        <v/>
      </c>
      <c r="N6" s="7" t="str">
        <f>IF([1]电力分区!$R6="","",[1]电力分区!$R6)</f>
        <v/>
      </c>
      <c r="O6" s="7"/>
      <c r="P6" s="9"/>
      <c r="Q6" t="e">
        <f t="shared" si="0"/>
        <v>#VALUE!</v>
      </c>
      <c r="R6" t="e">
        <f t="shared" si="1"/>
        <v>#VALUE!</v>
      </c>
    </row>
    <row r="7" spans="1:24" x14ac:dyDescent="0.15">
      <c r="A7" s="7" t="str">
        <f>IF([1]电力分区!A7="","",[1]电力分区!A7)</f>
        <v/>
      </c>
      <c r="B7" s="7" t="str">
        <f>IF([1]电力分区!G7="","",[1]电力分区!G7)</f>
        <v/>
      </c>
      <c r="C7" s="7" t="str">
        <f>IF([1]电力分区!E7="","",[1]电力分区!E7)</f>
        <v/>
      </c>
      <c r="D7" s="7" t="str">
        <f>IF([1]电力分区!H7="","",[1]电力分区!H7)</f>
        <v/>
      </c>
      <c r="E7" s="7" t="str">
        <f>IF([1]电力分区!I7="","",[1]电力分区!I7)</f>
        <v/>
      </c>
      <c r="F7" s="7" t="str">
        <f>IF([1]电力分区!J7="","",[1]电力分区!J7)</f>
        <v/>
      </c>
      <c r="G7" s="7" t="str">
        <f>IF([1]电力分区!K7="","",[1]电力分区!K7)</f>
        <v/>
      </c>
      <c r="H7" s="7" t="str">
        <f>IF([1]电力分区!$C7="","",[1]电力分区!$C7)</f>
        <v/>
      </c>
      <c r="I7" s="7" t="str">
        <f>IF([1]电力分区!$D7="","",[1]电力分区!$D7)</f>
        <v/>
      </c>
      <c r="J7" s="7" t="str">
        <f>IF([1]电力分区!$O7="","",[1]电力分区!$O7)</f>
        <v/>
      </c>
      <c r="K7" s="7" t="str">
        <f>IF([1]电力分区!$P7="","",[1]电力分区!$P7)</f>
        <v/>
      </c>
      <c r="L7" s="7" t="str">
        <f>IF([1]电力分区!$Q7="","",[1]电力分区!$Q7)</f>
        <v/>
      </c>
      <c r="M7" s="7" t="str">
        <f>IF([1]电力分区!$N7="","",[1]电力分区!$N7)</f>
        <v/>
      </c>
      <c r="N7" s="7" t="str">
        <f>IF([1]电力分区!$R7="","",[1]电力分区!$R7)</f>
        <v/>
      </c>
      <c r="O7" s="7"/>
      <c r="P7" s="9"/>
      <c r="Q7" t="e">
        <f t="shared" si="0"/>
        <v>#VALUE!</v>
      </c>
      <c r="R7" t="e">
        <f t="shared" si="1"/>
        <v>#VALUE!</v>
      </c>
    </row>
    <row r="8" spans="1:24" x14ac:dyDescent="0.15">
      <c r="A8" s="7" t="str">
        <f>IF([1]电力分区!A8="","",[1]电力分区!A8)</f>
        <v/>
      </c>
      <c r="B8" s="7" t="str">
        <f>IF([1]电力分区!G8="","",[1]电力分区!G8)</f>
        <v/>
      </c>
      <c r="C8" s="7" t="str">
        <f>IF([1]电力分区!E8="","",[1]电力分区!E8)</f>
        <v/>
      </c>
      <c r="D8" s="7" t="str">
        <f>IF([1]电力分区!H8="","",[1]电力分区!H8)</f>
        <v/>
      </c>
      <c r="E8" s="7" t="str">
        <f>IF([1]电力分区!I8="","",[1]电力分区!I8)</f>
        <v/>
      </c>
      <c r="F8" s="7" t="str">
        <f>IF([1]电力分区!J8="","",[1]电力分区!J8)</f>
        <v/>
      </c>
      <c r="G8" s="7" t="str">
        <f>IF([1]电力分区!K8="","",[1]电力分区!K8)</f>
        <v/>
      </c>
      <c r="H8" s="7" t="str">
        <f>IF([1]电力分区!$C8="","",[1]电力分区!$C8)</f>
        <v/>
      </c>
      <c r="I8" s="7" t="str">
        <f>IF([1]电力分区!$D8="","",[1]电力分区!$D8)</f>
        <v/>
      </c>
      <c r="J8" s="7" t="str">
        <f>IF([1]电力分区!$O8="","",[1]电力分区!$O8)</f>
        <v/>
      </c>
      <c r="K8" s="7" t="str">
        <f>IF([1]电力分区!$P8="","",[1]电力分区!$P8)</f>
        <v/>
      </c>
      <c r="L8" s="7" t="str">
        <f>IF([1]电力分区!$Q8="","",[1]电力分区!$Q8)</f>
        <v/>
      </c>
      <c r="M8" s="7" t="str">
        <f>IF([1]电力分区!$N8="","",[1]电力分区!$N8)</f>
        <v/>
      </c>
      <c r="N8" s="7" t="str">
        <f>IF([1]电力分区!$R8="","",[1]电力分区!$R8)</f>
        <v/>
      </c>
      <c r="O8" s="7"/>
      <c r="P8" s="9"/>
      <c r="Q8" t="e">
        <f t="shared" si="0"/>
        <v>#VALUE!</v>
      </c>
      <c r="R8" t="e">
        <f t="shared" si="1"/>
        <v>#VALUE!</v>
      </c>
    </row>
    <row r="9" spans="1:24" x14ac:dyDescent="0.15">
      <c r="A9" s="7" t="str">
        <f>IF([1]电力分区!A9="","",[1]电力分区!A9)</f>
        <v/>
      </c>
      <c r="B9" s="7" t="str">
        <f>IF([1]电力分区!G9="","",[1]电力分区!G9)</f>
        <v/>
      </c>
      <c r="C9" s="7" t="str">
        <f>IF([1]电力分区!E9="","",[1]电力分区!E9)</f>
        <v/>
      </c>
      <c r="D9" s="7" t="str">
        <f>IF([1]电力分区!H9="","",[1]电力分区!H9)</f>
        <v/>
      </c>
      <c r="E9" s="7" t="str">
        <f>IF([1]电力分区!I9="","",[1]电力分区!I9)</f>
        <v/>
      </c>
      <c r="F9" s="7" t="str">
        <f>IF([1]电力分区!J9="","",[1]电力分区!J9)</f>
        <v/>
      </c>
      <c r="G9" s="7" t="str">
        <f>IF([1]电力分区!K9="","",[1]电力分区!K9)</f>
        <v/>
      </c>
      <c r="H9" s="7" t="str">
        <f>IF([1]电力分区!$C9="","",[1]电力分区!$C9)</f>
        <v/>
      </c>
      <c r="I9" s="7" t="str">
        <f>IF([1]电力分区!$D9="","",[1]电力分区!$D9)</f>
        <v/>
      </c>
      <c r="J9" s="7" t="str">
        <f>IF([1]电力分区!$O9="","",[1]电力分区!$O9)</f>
        <v/>
      </c>
      <c r="K9" s="7" t="str">
        <f>IF([1]电力分区!$P9="","",[1]电力分区!$P9)</f>
        <v/>
      </c>
      <c r="L9" s="7" t="str">
        <f>IF([1]电力分区!$Q9="","",[1]电力分区!$Q9)</f>
        <v/>
      </c>
      <c r="M9" s="7" t="str">
        <f>IF([1]电力分区!$N9="","",[1]电力分区!$N9)</f>
        <v/>
      </c>
      <c r="N9" s="7" t="str">
        <f>IF([1]电力分区!$R9="","",[1]电力分区!$R9)</f>
        <v/>
      </c>
      <c r="O9" s="7"/>
      <c r="P9" s="9"/>
      <c r="Q9" t="e">
        <f t="shared" si="0"/>
        <v>#VALUE!</v>
      </c>
      <c r="R9" t="e">
        <f t="shared" si="1"/>
        <v>#VALUE!</v>
      </c>
    </row>
    <row r="10" spans="1:24" x14ac:dyDescent="0.15">
      <c r="A10" s="7" t="str">
        <f>IF([1]电力分区!A10="","",[1]电力分区!A10)</f>
        <v/>
      </c>
      <c r="B10" s="7" t="str">
        <f>IF([1]电力分区!G10="","",[1]电力分区!G10)</f>
        <v/>
      </c>
      <c r="C10" s="7" t="str">
        <f>IF([1]电力分区!E10="","",[1]电力分区!E10)</f>
        <v/>
      </c>
      <c r="D10" s="7" t="str">
        <f>IF([1]电力分区!H10="","",[1]电力分区!H10)</f>
        <v/>
      </c>
      <c r="E10" s="7" t="str">
        <f>IF([1]电力分区!I10="","",[1]电力分区!I10)</f>
        <v/>
      </c>
      <c r="F10" s="7" t="str">
        <f>IF([1]电力分区!J10="","",[1]电力分区!J10)</f>
        <v/>
      </c>
      <c r="G10" s="7" t="str">
        <f>IF([1]电力分区!K10="","",[1]电力分区!K10)</f>
        <v/>
      </c>
      <c r="H10" s="7" t="str">
        <f>IF([1]电力分区!$C10="","",[1]电力分区!$C10)</f>
        <v/>
      </c>
      <c r="I10" s="7" t="str">
        <f>IF([1]电力分区!$D10="","",[1]电力分区!$D10)</f>
        <v/>
      </c>
      <c r="J10" s="7" t="str">
        <f>IF([1]电力分区!$O10="","",[1]电力分区!$O10)</f>
        <v/>
      </c>
      <c r="K10" s="7" t="str">
        <f>IF([1]电力分区!$P10="","",[1]电力分区!$P10)</f>
        <v/>
      </c>
      <c r="L10" s="7" t="str">
        <f>IF([1]电力分区!$Q10="","",[1]电力分区!$Q10)</f>
        <v/>
      </c>
      <c r="M10" s="7" t="str">
        <f>IF([1]电力分区!$N10="","",[1]电力分区!$N10)</f>
        <v/>
      </c>
      <c r="N10" s="7" t="str">
        <f>IF([1]电力分区!$R10="","",[1]电力分区!$R10)</f>
        <v/>
      </c>
      <c r="O10" s="7"/>
      <c r="P10" s="9"/>
      <c r="Q10" t="e">
        <f t="shared" si="0"/>
        <v>#VALUE!</v>
      </c>
      <c r="R10" t="e">
        <f t="shared" si="1"/>
        <v>#VALUE!</v>
      </c>
    </row>
    <row r="11" spans="1:24" x14ac:dyDescent="0.15">
      <c r="A11" s="7" t="str">
        <f>IF([1]电力分区!A11="","",[1]电力分区!A11)</f>
        <v/>
      </c>
      <c r="B11" s="7" t="str">
        <f>IF([1]电力分区!G11="","",[1]电力分区!G11)</f>
        <v/>
      </c>
      <c r="C11" s="7" t="str">
        <f>IF([1]电力分区!E11="","",[1]电力分区!E11)</f>
        <v/>
      </c>
      <c r="D11" s="7" t="str">
        <f>IF([1]电力分区!H11="","",[1]电力分区!H11)</f>
        <v/>
      </c>
      <c r="E11" s="7" t="str">
        <f>IF([1]电力分区!I11="","",[1]电力分区!I11)</f>
        <v/>
      </c>
      <c r="F11" s="7" t="str">
        <f>IF([1]电力分区!J11="","",[1]电力分区!J11)</f>
        <v/>
      </c>
      <c r="G11" s="7" t="str">
        <f>IF([1]电力分区!K11="","",[1]电力分区!K11)</f>
        <v/>
      </c>
      <c r="H11" s="7" t="str">
        <f>IF([1]电力分区!$C11="","",[1]电力分区!$C11)</f>
        <v/>
      </c>
      <c r="I11" s="7" t="str">
        <f>IF([1]电力分区!$D11="","",[1]电力分区!$D11)</f>
        <v/>
      </c>
      <c r="J11" s="7" t="str">
        <f>IF([1]电力分区!$O11="","",[1]电力分区!$O11)</f>
        <v/>
      </c>
      <c r="K11" s="7" t="str">
        <f>IF([1]电力分区!$P11="","",[1]电力分区!$P11)</f>
        <v/>
      </c>
      <c r="L11" s="7" t="str">
        <f>IF([1]电力分区!$Q11="","",[1]电力分区!$Q11)</f>
        <v/>
      </c>
      <c r="M11" s="7" t="str">
        <f>IF([1]电力分区!$N11="","",[1]电力分区!$N11)</f>
        <v/>
      </c>
      <c r="N11" s="7" t="str">
        <f>IF([1]电力分区!$R11="","",[1]电力分区!$R11)</f>
        <v/>
      </c>
      <c r="O11" s="7"/>
      <c r="P11" s="9"/>
      <c r="Q11" t="e">
        <f t="shared" si="0"/>
        <v>#VALUE!</v>
      </c>
      <c r="R11" t="e">
        <f t="shared" si="1"/>
        <v>#VALUE!</v>
      </c>
    </row>
    <row r="12" spans="1:24" x14ac:dyDescent="0.15">
      <c r="A12" s="7" t="str">
        <f>IF([1]电力分区!A12="","",[1]电力分区!A12)</f>
        <v/>
      </c>
      <c r="B12" s="7" t="str">
        <f>IF([1]电力分区!G12="","",[1]电力分区!G12)</f>
        <v/>
      </c>
      <c r="C12" s="7" t="str">
        <f>IF([1]电力分区!E12="","",[1]电力分区!E12)</f>
        <v/>
      </c>
      <c r="D12" s="7" t="str">
        <f>IF([1]电力分区!H12="","",[1]电力分区!H12)</f>
        <v/>
      </c>
      <c r="E12" s="7" t="str">
        <f>IF([1]电力分区!I12="","",[1]电力分区!I12)</f>
        <v/>
      </c>
      <c r="F12" s="7" t="str">
        <f>IF([1]电力分区!J12="","",[1]电力分区!J12)</f>
        <v/>
      </c>
      <c r="G12" s="7" t="str">
        <f>IF([1]电力分区!K12="","",[1]电力分区!K12)</f>
        <v/>
      </c>
      <c r="H12" s="7" t="str">
        <f>IF([1]电力分区!$C12="","",[1]电力分区!$C12)</f>
        <v/>
      </c>
      <c r="I12" s="7" t="str">
        <f>IF([1]电力分区!$D12="","",[1]电力分区!$D12)</f>
        <v/>
      </c>
      <c r="J12" s="7" t="str">
        <f>IF([1]电力分区!$O12="","",[1]电力分区!$O12)</f>
        <v/>
      </c>
      <c r="K12" s="7" t="str">
        <f>IF([1]电力分区!$P12="","",[1]电力分区!$P12)</f>
        <v/>
      </c>
      <c r="L12" s="7" t="str">
        <f>IF([1]电力分区!$Q12="","",[1]电力分区!$Q12)</f>
        <v/>
      </c>
      <c r="M12" s="7" t="str">
        <f>IF([1]电力分区!$N12="","",[1]电力分区!$N12)</f>
        <v/>
      </c>
      <c r="N12" s="7" t="str">
        <f>IF([1]电力分区!$R12="","",[1]电力分区!$R12)</f>
        <v/>
      </c>
      <c r="O12" s="7"/>
      <c r="P12" s="9"/>
      <c r="Q12" t="e">
        <f t="shared" si="0"/>
        <v>#VALUE!</v>
      </c>
      <c r="R12" t="e">
        <f t="shared" si="1"/>
        <v>#VALUE!</v>
      </c>
    </row>
    <row r="13" spans="1:24" x14ac:dyDescent="0.15">
      <c r="A13" s="7" t="str">
        <f>IF([1]电力分区!A13="","",[1]电力分区!A13)</f>
        <v/>
      </c>
      <c r="B13" s="7" t="str">
        <f>IF([1]电力分区!G13="","",[1]电力分区!G13)</f>
        <v/>
      </c>
      <c r="C13" s="7" t="str">
        <f>IF([1]电力分区!E13="","",[1]电力分区!E13)</f>
        <v/>
      </c>
      <c r="D13" s="7" t="str">
        <f>IF([1]电力分区!H13="","",[1]电力分区!H13)</f>
        <v/>
      </c>
      <c r="E13" s="7" t="str">
        <f>IF([1]电力分区!I13="","",[1]电力分区!I13)</f>
        <v/>
      </c>
      <c r="F13" s="7" t="str">
        <f>IF([1]电力分区!J13="","",[1]电力分区!J13)</f>
        <v/>
      </c>
      <c r="G13" s="7" t="str">
        <f>IF([1]电力分区!K13="","",[1]电力分区!K13)</f>
        <v/>
      </c>
      <c r="H13" s="7" t="str">
        <f>IF([1]电力分区!$C13="","",[1]电力分区!$C13)</f>
        <v/>
      </c>
      <c r="I13" s="7" t="str">
        <f>IF([1]电力分区!$D13="","",[1]电力分区!$D13)</f>
        <v/>
      </c>
      <c r="J13" s="7" t="str">
        <f>IF([1]电力分区!$O13="","",[1]电力分区!$O13)</f>
        <v/>
      </c>
      <c r="K13" s="7" t="str">
        <f>IF([1]电力分区!$P13="","",[1]电力分区!$P13)</f>
        <v/>
      </c>
      <c r="L13" s="7" t="str">
        <f>IF([1]电力分区!$Q13="","",[1]电力分区!$Q13)</f>
        <v/>
      </c>
      <c r="M13" s="7" t="str">
        <f>IF([1]电力分区!$N13="","",[1]电力分区!$N13)</f>
        <v/>
      </c>
      <c r="N13" s="7" t="str">
        <f>IF([1]电力分区!$R13="","",[1]电力分区!$R13)</f>
        <v/>
      </c>
      <c r="O13" s="7"/>
      <c r="P13" s="9"/>
      <c r="Q13" t="e">
        <f t="shared" si="0"/>
        <v>#VALUE!</v>
      </c>
      <c r="R13" t="e">
        <f t="shared" si="1"/>
        <v>#VALUE!</v>
      </c>
    </row>
    <row r="14" spans="1:24" x14ac:dyDescent="0.15">
      <c r="A14" s="7" t="str">
        <f>IF([1]电力分区!A14="","",[1]电力分区!A14)</f>
        <v/>
      </c>
      <c r="B14" s="7" t="str">
        <f>IF([1]电力分区!G14="","",[1]电力分区!G14)</f>
        <v/>
      </c>
      <c r="C14" s="7" t="str">
        <f>IF([1]电力分区!E14="","",[1]电力分区!E14)</f>
        <v/>
      </c>
      <c r="D14" s="7" t="str">
        <f>IF([1]电力分区!H14="","",[1]电力分区!H14)</f>
        <v/>
      </c>
      <c r="E14" s="7" t="str">
        <f>IF([1]电力分区!I14="","",[1]电力分区!I14)</f>
        <v/>
      </c>
      <c r="F14" s="7" t="str">
        <f>IF([1]电力分区!J14="","",[1]电力分区!J14)</f>
        <v/>
      </c>
      <c r="G14" s="7" t="str">
        <f>IF([1]电力分区!K14="","",[1]电力分区!K14)</f>
        <v/>
      </c>
      <c r="H14" s="7" t="str">
        <f>IF([1]电力分区!$C14="","",[1]电力分区!$C14)</f>
        <v/>
      </c>
      <c r="I14" s="7" t="str">
        <f>IF([1]电力分区!$D14="","",[1]电力分区!$D14)</f>
        <v/>
      </c>
      <c r="J14" s="7" t="str">
        <f>IF([1]电力分区!$O14="","",[1]电力分区!$O14)</f>
        <v/>
      </c>
      <c r="K14" s="7" t="str">
        <f>IF([1]电力分区!$P14="","",[1]电力分区!$P14)</f>
        <v/>
      </c>
      <c r="L14" s="7" t="str">
        <f>IF([1]电力分区!$Q14="","",[1]电力分区!$Q14)</f>
        <v/>
      </c>
      <c r="M14" s="7" t="str">
        <f>IF([1]电力分区!$N14="","",[1]电力分区!$N14)</f>
        <v/>
      </c>
      <c r="N14" s="7" t="str">
        <f>IF([1]电力分区!$R14="","",[1]电力分区!$R14)</f>
        <v/>
      </c>
      <c r="O14" s="7"/>
      <c r="P14" s="9"/>
      <c r="Q14" t="e">
        <f t="shared" si="0"/>
        <v>#VALUE!</v>
      </c>
      <c r="R14" t="e">
        <f t="shared" si="1"/>
        <v>#VALUE!</v>
      </c>
    </row>
    <row r="15" spans="1:24" x14ac:dyDescent="0.15">
      <c r="A15" s="7" t="str">
        <f>IF([1]电力分区!A15="","",[1]电力分区!A15)</f>
        <v/>
      </c>
      <c r="B15" s="7" t="str">
        <f>IF([1]电力分区!G15="","",[1]电力分区!G15)</f>
        <v/>
      </c>
      <c r="C15" s="7" t="str">
        <f>IF([1]电力分区!E15="","",[1]电力分区!E15)</f>
        <v/>
      </c>
      <c r="D15" s="7" t="str">
        <f>IF([1]电力分区!H15="","",[1]电力分区!H15)</f>
        <v/>
      </c>
      <c r="E15" s="7" t="str">
        <f>IF([1]电力分区!I15="","",[1]电力分区!I15)</f>
        <v/>
      </c>
      <c r="F15" s="7" t="str">
        <f>IF([1]电力分区!J15="","",[1]电力分区!J15)</f>
        <v/>
      </c>
      <c r="G15" s="7" t="str">
        <f>IF([1]电力分区!K15="","",[1]电力分区!K15)</f>
        <v/>
      </c>
      <c r="H15" s="7" t="str">
        <f>IF([1]电力分区!$C15="","",[1]电力分区!$C15)</f>
        <v/>
      </c>
      <c r="I15" s="7" t="str">
        <f>IF([1]电力分区!$D15="","",[1]电力分区!$D15)</f>
        <v/>
      </c>
      <c r="J15" s="7" t="str">
        <f>IF([1]电力分区!$O15="","",[1]电力分区!$O15)</f>
        <v/>
      </c>
      <c r="K15" s="7" t="str">
        <f>IF([1]电力分区!$P15="","",[1]电力分区!$P15)</f>
        <v/>
      </c>
      <c r="L15" s="7" t="str">
        <f>IF([1]电力分区!$Q15="","",[1]电力分区!$Q15)</f>
        <v/>
      </c>
      <c r="M15" s="7" t="str">
        <f>IF([1]电力分区!$N15="","",[1]电力分区!$N15)</f>
        <v/>
      </c>
      <c r="N15" s="7" t="str">
        <f>IF([1]电力分区!$R15="","",[1]电力分区!$R15)</f>
        <v/>
      </c>
      <c r="O15" s="7"/>
      <c r="P15" s="9"/>
      <c r="Q15" t="e">
        <f t="shared" si="0"/>
        <v>#VALUE!</v>
      </c>
      <c r="R15" t="e">
        <f t="shared" si="1"/>
        <v>#VALUE!</v>
      </c>
    </row>
    <row r="16" spans="1:24" x14ac:dyDescent="0.15">
      <c r="A16" s="7" t="str">
        <f>IF([1]电力分区!A16="","",[1]电力分区!A16)</f>
        <v/>
      </c>
      <c r="B16" s="7" t="str">
        <f>IF([1]电力分区!G16="","",[1]电力分区!G16)</f>
        <v/>
      </c>
      <c r="C16" s="7" t="str">
        <f>IF([1]电力分区!E16="","",[1]电力分区!E16)</f>
        <v/>
      </c>
      <c r="D16" s="7" t="str">
        <f>IF([1]电力分区!H16="","",[1]电力分区!H16)</f>
        <v/>
      </c>
      <c r="E16" s="7" t="str">
        <f>IF([1]电力分区!I16="","",[1]电力分区!I16)</f>
        <v/>
      </c>
      <c r="F16" s="7" t="str">
        <f>IF([1]电力分区!J16="","",[1]电力分区!J16)</f>
        <v/>
      </c>
      <c r="G16" s="7" t="str">
        <f>IF([1]电力分区!K16="","",[1]电力分区!K16)</f>
        <v/>
      </c>
      <c r="H16" s="7" t="str">
        <f>IF([1]电力分区!$C16="","",[1]电力分区!$C16)</f>
        <v/>
      </c>
      <c r="I16" s="7" t="str">
        <f>IF([1]电力分区!$D16="","",[1]电力分区!$D16)</f>
        <v/>
      </c>
      <c r="J16" s="7" t="str">
        <f>IF([1]电力分区!$O16="","",[1]电力分区!$O16)</f>
        <v/>
      </c>
      <c r="K16" s="7" t="str">
        <f>IF([1]电力分区!$P16="","",[1]电力分区!$P16)</f>
        <v/>
      </c>
      <c r="L16" s="7" t="str">
        <f>IF([1]电力分区!$Q16="","",[1]电力分区!$Q16)</f>
        <v/>
      </c>
      <c r="M16" s="7" t="str">
        <f>IF([1]电力分区!$N16="","",[1]电力分区!$N16)</f>
        <v/>
      </c>
      <c r="N16" s="7" t="str">
        <f>IF([1]电力分区!$R16="","",[1]电力分区!$R16)</f>
        <v/>
      </c>
      <c r="O16" s="7"/>
      <c r="P16" s="9"/>
      <c r="Q16" t="e">
        <f t="shared" si="0"/>
        <v>#VALUE!</v>
      </c>
      <c r="R16" t="e">
        <f t="shared" si="1"/>
        <v>#VALUE!</v>
      </c>
    </row>
    <row r="17" spans="1:18" x14ac:dyDescent="0.15">
      <c r="A17" s="7" t="str">
        <f>IF([1]电力分区!A17="","",[1]电力分区!A17)</f>
        <v/>
      </c>
      <c r="B17" s="7" t="str">
        <f>IF([1]电力分区!G17="","",[1]电力分区!G17)</f>
        <v/>
      </c>
      <c r="C17" s="7" t="str">
        <f>IF([1]电力分区!E17="","",[1]电力分区!E17)</f>
        <v/>
      </c>
      <c r="D17" s="7" t="str">
        <f>IF([1]电力分区!H17="","",[1]电力分区!H17)</f>
        <v/>
      </c>
      <c r="E17" s="7" t="str">
        <f>IF([1]电力分区!I17="","",[1]电力分区!I17)</f>
        <v/>
      </c>
      <c r="F17" s="7" t="str">
        <f>IF([1]电力分区!J17="","",[1]电力分区!J17)</f>
        <v/>
      </c>
      <c r="G17" s="7" t="str">
        <f>IF([1]电力分区!K17="","",[1]电力分区!K17)</f>
        <v/>
      </c>
      <c r="H17" s="7" t="str">
        <f>IF([1]电力分区!$C17="","",[1]电力分区!$C17)</f>
        <v/>
      </c>
      <c r="I17" s="7" t="str">
        <f>IF([1]电力分区!$D17="","",[1]电力分区!$D17)</f>
        <v/>
      </c>
      <c r="J17" s="7" t="str">
        <f>IF([1]电力分区!$O17="","",[1]电力分区!$O17)</f>
        <v/>
      </c>
      <c r="K17" s="7" t="str">
        <f>IF([1]电力分区!$P17="","",[1]电力分区!$P17)</f>
        <v/>
      </c>
      <c r="L17" s="7" t="str">
        <f>IF([1]电力分区!$Q17="","",[1]电力分区!$Q17)</f>
        <v/>
      </c>
      <c r="M17" s="7" t="str">
        <f>IF([1]电力分区!$N17="","",[1]电力分区!$N17)</f>
        <v/>
      </c>
      <c r="N17" s="7" t="str">
        <f>IF([1]电力分区!$R17="","",[1]电力分区!$R17)</f>
        <v/>
      </c>
      <c r="O17" s="7"/>
      <c r="P17" s="9"/>
      <c r="Q17" t="e">
        <f t="shared" si="0"/>
        <v>#VALUE!</v>
      </c>
      <c r="R17" t="e">
        <f t="shared" si="1"/>
        <v>#VALUE!</v>
      </c>
    </row>
    <row r="18" spans="1:18" x14ac:dyDescent="0.15">
      <c r="A18" s="7" t="str">
        <f>IF([1]电力分区!A18="","",[1]电力分区!A18)</f>
        <v/>
      </c>
      <c r="B18" s="7" t="str">
        <f>IF([1]电力分区!G18="","",[1]电力分区!G18)</f>
        <v/>
      </c>
      <c r="C18" s="7" t="str">
        <f>IF([1]电力分区!E18="","",[1]电力分区!E18)</f>
        <v/>
      </c>
      <c r="D18" s="7" t="str">
        <f>IF([1]电力分区!H18="","",[1]电力分区!H18)</f>
        <v/>
      </c>
      <c r="E18" s="7" t="str">
        <f>IF([1]电力分区!I18="","",[1]电力分区!I18)</f>
        <v/>
      </c>
      <c r="F18" s="7" t="str">
        <f>IF([1]电力分区!J18="","",[1]电力分区!J18)</f>
        <v/>
      </c>
      <c r="G18" s="7" t="str">
        <f>IF([1]电力分区!K18="","",[1]电力分区!K18)</f>
        <v/>
      </c>
      <c r="H18" s="7" t="str">
        <f>IF([1]电力分区!$C18="","",[1]电力分区!$C18)</f>
        <v/>
      </c>
      <c r="I18" s="7" t="str">
        <f>IF([1]电力分区!$D18="","",[1]电力分区!$D18)</f>
        <v/>
      </c>
      <c r="J18" s="7" t="str">
        <f>IF([1]电力分区!$O18="","",[1]电力分区!$O18)</f>
        <v/>
      </c>
      <c r="K18" s="7" t="str">
        <f>IF([1]电力分区!$P18="","",[1]电力分区!$P18)</f>
        <v/>
      </c>
      <c r="L18" s="7" t="str">
        <f>IF([1]电力分区!$Q18="","",[1]电力分区!$Q18)</f>
        <v/>
      </c>
      <c r="M18" s="7" t="str">
        <f>IF([1]电力分区!$N18="","",[1]电力分区!$N18)</f>
        <v/>
      </c>
      <c r="N18" s="7" t="str">
        <f>IF([1]电力分区!$R18="","",[1]电力分区!$R18)</f>
        <v/>
      </c>
      <c r="O18" s="7"/>
      <c r="P18" s="9"/>
      <c r="Q18" t="e">
        <f t="shared" si="0"/>
        <v>#VALUE!</v>
      </c>
      <c r="R18" t="e">
        <f t="shared" si="1"/>
        <v>#VALUE!</v>
      </c>
    </row>
    <row r="19" spans="1:18" x14ac:dyDescent="0.15">
      <c r="A19" s="7" t="str">
        <f>IF([1]电力分区!A19="","",[1]电力分区!A19)</f>
        <v/>
      </c>
      <c r="B19" s="7" t="str">
        <f>IF([1]电力分区!G19="","",[1]电力分区!G19)</f>
        <v/>
      </c>
      <c r="C19" s="7" t="str">
        <f>IF([1]电力分区!E19="","",[1]电力分区!E19)</f>
        <v/>
      </c>
      <c r="D19" s="7" t="str">
        <f>IF([1]电力分区!H19="","",[1]电力分区!H19)</f>
        <v/>
      </c>
      <c r="E19" s="7" t="str">
        <f>IF([1]电力分区!I19="","",[1]电力分区!I19)</f>
        <v/>
      </c>
      <c r="F19" s="7" t="str">
        <f>IF([1]电力分区!J19="","",[1]电力分区!J19)</f>
        <v/>
      </c>
      <c r="G19" s="7" t="str">
        <f>IF([1]电力分区!K19="","",[1]电力分区!K19)</f>
        <v/>
      </c>
      <c r="H19" s="7" t="str">
        <f>IF([1]电力分区!$C19="","",[1]电力分区!$C19)</f>
        <v/>
      </c>
      <c r="I19" s="7" t="str">
        <f>IF([1]电力分区!$D19="","",[1]电力分区!$D19)</f>
        <v/>
      </c>
      <c r="J19" s="7" t="str">
        <f>IF([1]电力分区!$O19="","",[1]电力分区!$O19)</f>
        <v/>
      </c>
      <c r="K19" s="7" t="str">
        <f>IF([1]电力分区!$P19="","",[1]电力分区!$P19)</f>
        <v/>
      </c>
      <c r="L19" s="7" t="str">
        <f>IF([1]电力分区!$Q19="","",[1]电力分区!$Q19)</f>
        <v/>
      </c>
      <c r="M19" s="7" t="str">
        <f>IF([1]电力分区!$N19="","",[1]电力分区!$N19)</f>
        <v/>
      </c>
      <c r="N19" s="7" t="str">
        <f>IF([1]电力分区!$R19="","",[1]电力分区!$R19)</f>
        <v/>
      </c>
      <c r="O19" s="7"/>
      <c r="P19" s="9"/>
      <c r="Q19" t="e">
        <f t="shared" si="0"/>
        <v>#VALUE!</v>
      </c>
      <c r="R19" t="e">
        <f t="shared" si="1"/>
        <v>#VALUE!</v>
      </c>
    </row>
    <row r="20" spans="1:18" x14ac:dyDescent="0.15">
      <c r="A20" s="7" t="str">
        <f>IF([1]电力分区!A20="","",[1]电力分区!A20)</f>
        <v/>
      </c>
      <c r="B20" s="7" t="str">
        <f>IF([1]电力分区!G20="","",[1]电力分区!G20)</f>
        <v/>
      </c>
      <c r="C20" s="7" t="str">
        <f>IF([1]电力分区!E20="","",[1]电力分区!E20)</f>
        <v/>
      </c>
      <c r="D20" s="7" t="str">
        <f>IF([1]电力分区!H20="","",[1]电力分区!H20)</f>
        <v/>
      </c>
      <c r="E20" s="7" t="str">
        <f>IF([1]电力分区!I20="","",[1]电力分区!I20)</f>
        <v/>
      </c>
      <c r="F20" s="7" t="str">
        <f>IF([1]电力分区!J20="","",[1]电力分区!J20)</f>
        <v/>
      </c>
      <c r="G20" s="7" t="str">
        <f>IF([1]电力分区!K20="","",[1]电力分区!K20)</f>
        <v/>
      </c>
      <c r="H20" s="7" t="str">
        <f>IF([1]电力分区!$C20="","",[1]电力分区!$C20)</f>
        <v/>
      </c>
      <c r="I20" s="7" t="str">
        <f>IF([1]电力分区!$D20="","",[1]电力分区!$D20)</f>
        <v/>
      </c>
      <c r="J20" s="7" t="str">
        <f>IF([1]电力分区!$O20="","",[1]电力分区!$O20)</f>
        <v/>
      </c>
      <c r="K20" s="7" t="str">
        <f>IF([1]电力分区!$P20="","",[1]电力分区!$P20)</f>
        <v/>
      </c>
      <c r="L20" s="7" t="str">
        <f>IF([1]电力分区!$Q20="","",[1]电力分区!$Q20)</f>
        <v/>
      </c>
      <c r="M20" s="7" t="str">
        <f>IF([1]电力分区!$N20="","",[1]电力分区!$N20)</f>
        <v/>
      </c>
      <c r="N20" s="7" t="str">
        <f>IF([1]电力分区!$R20="","",[1]电力分区!$R20)</f>
        <v/>
      </c>
      <c r="O20" s="7"/>
      <c r="P20" s="9"/>
      <c r="Q20" t="e">
        <f t="shared" si="0"/>
        <v>#VALUE!</v>
      </c>
      <c r="R20" t="e">
        <f t="shared" si="1"/>
        <v>#VALUE!</v>
      </c>
    </row>
    <row r="21" spans="1:18" x14ac:dyDescent="0.15">
      <c r="A21" s="7" t="str">
        <f>IF([1]电力分区!A21="","",[1]电力分区!A21)</f>
        <v/>
      </c>
      <c r="B21" s="7" t="str">
        <f>IF([1]电力分区!G21="","",[1]电力分区!G21)</f>
        <v/>
      </c>
      <c r="C21" s="7" t="str">
        <f>IF([1]电力分区!E21="","",[1]电力分区!E21)</f>
        <v/>
      </c>
      <c r="D21" s="7" t="str">
        <f>IF([1]电力分区!H21="","",[1]电力分区!H21)</f>
        <v/>
      </c>
      <c r="E21" s="7" t="str">
        <f>IF([1]电力分区!I21="","",[1]电力分区!I21)</f>
        <v/>
      </c>
      <c r="F21" s="7" t="str">
        <f>IF([1]电力分区!J21="","",[1]电力分区!J21)</f>
        <v/>
      </c>
      <c r="G21" s="7" t="str">
        <f>IF([1]电力分区!K21="","",[1]电力分区!K21)</f>
        <v/>
      </c>
      <c r="H21" s="7" t="str">
        <f>IF([1]电力分区!$C21="","",[1]电力分区!$C21)</f>
        <v/>
      </c>
      <c r="I21" s="7" t="str">
        <f>IF([1]电力分区!$D21="","",[1]电力分区!$D21)</f>
        <v/>
      </c>
      <c r="J21" s="7" t="str">
        <f>IF([1]电力分区!$O21="","",[1]电力分区!$O21)</f>
        <v/>
      </c>
      <c r="K21" s="7" t="str">
        <f>IF([1]电力分区!$P21="","",[1]电力分区!$P21)</f>
        <v/>
      </c>
      <c r="L21" s="7" t="str">
        <f>IF([1]电力分区!$Q21="","",[1]电力分区!$Q21)</f>
        <v/>
      </c>
      <c r="M21" s="7" t="str">
        <f>IF([1]电力分区!$N21="","",[1]电力分区!$N21)</f>
        <v/>
      </c>
      <c r="N21" s="7" t="str">
        <f>IF([1]电力分区!$R21="","",[1]电力分区!$R21)</f>
        <v/>
      </c>
      <c r="O21" s="7"/>
      <c r="P21" s="9"/>
      <c r="Q21" t="e">
        <f t="shared" si="0"/>
        <v>#VALUE!</v>
      </c>
      <c r="R21" t="e">
        <f t="shared" si="1"/>
        <v>#VALUE!</v>
      </c>
    </row>
    <row r="22" spans="1:18" x14ac:dyDescent="0.15">
      <c r="A22" s="7" t="str">
        <f>IF([1]电力分区!A22="","",[1]电力分区!A22)</f>
        <v/>
      </c>
      <c r="B22" s="7" t="str">
        <f>IF([1]电力分区!G22="","",[1]电力分区!G22)</f>
        <v/>
      </c>
      <c r="C22" s="7" t="str">
        <f>IF([1]电力分区!E22="","",[1]电力分区!E22)</f>
        <v/>
      </c>
      <c r="D22" s="7" t="str">
        <f>IF([1]电力分区!H22="","",[1]电力分区!H22)</f>
        <v/>
      </c>
      <c r="E22" s="7" t="str">
        <f>IF([1]电力分区!I22="","",[1]电力分区!I22)</f>
        <v/>
      </c>
      <c r="F22" s="7" t="str">
        <f>IF([1]电力分区!J22="","",[1]电力分区!J22)</f>
        <v/>
      </c>
      <c r="G22" s="7" t="str">
        <f>IF([1]电力分区!K22="","",[1]电力分区!K22)</f>
        <v/>
      </c>
      <c r="H22" s="7" t="str">
        <f>IF([1]电力分区!$C22="","",[1]电力分区!$C22)</f>
        <v/>
      </c>
      <c r="I22" s="7" t="str">
        <f>IF([1]电力分区!$D22="","",[1]电力分区!$D22)</f>
        <v/>
      </c>
      <c r="J22" s="7" t="str">
        <f>IF([1]电力分区!$O22="","",[1]电力分区!$O22)</f>
        <v/>
      </c>
      <c r="K22" s="7" t="str">
        <f>IF([1]电力分区!$P22="","",[1]电力分区!$P22)</f>
        <v/>
      </c>
      <c r="L22" s="7" t="str">
        <f>IF([1]电力分区!$Q22="","",[1]电力分区!$Q22)</f>
        <v/>
      </c>
      <c r="M22" s="7" t="str">
        <f>IF([1]电力分区!$N22="","",[1]电力分区!$N22)</f>
        <v/>
      </c>
      <c r="N22" s="7" t="str">
        <f>IF([1]电力分区!$R22="","",[1]电力分区!$R22)</f>
        <v/>
      </c>
      <c r="O22" s="7"/>
      <c r="P22" s="9"/>
      <c r="Q22" t="e">
        <f t="shared" si="0"/>
        <v>#VALUE!</v>
      </c>
      <c r="R22" t="e">
        <f t="shared" si="1"/>
        <v>#VALUE!</v>
      </c>
    </row>
    <row r="23" spans="1:18" x14ac:dyDescent="0.15">
      <c r="A23" s="7" t="str">
        <f>IF([1]电力分区!A23="","",[1]电力分区!A23)</f>
        <v/>
      </c>
      <c r="B23" s="7" t="str">
        <f>IF([1]电力分区!G23="","",[1]电力分区!G23)</f>
        <v/>
      </c>
      <c r="C23" s="7" t="str">
        <f>IF([1]电力分区!E23="","",[1]电力分区!E23)</f>
        <v/>
      </c>
      <c r="D23" s="7" t="str">
        <f>IF([1]电力分区!H23="","",[1]电力分区!H23)</f>
        <v/>
      </c>
      <c r="E23" s="7" t="str">
        <f>IF([1]电力分区!I23="","",[1]电力分区!I23)</f>
        <v/>
      </c>
      <c r="F23" s="7" t="str">
        <f>IF([1]电力分区!J23="","",[1]电力分区!J23)</f>
        <v/>
      </c>
      <c r="G23" s="7" t="str">
        <f>IF([1]电力分区!K23="","",[1]电力分区!K23)</f>
        <v/>
      </c>
      <c r="H23" s="7" t="str">
        <f>IF([1]电力分区!$C23="","",[1]电力分区!$C23)</f>
        <v/>
      </c>
      <c r="I23" s="7" t="str">
        <f>IF([1]电力分区!$D23="","",[1]电力分区!$D23)</f>
        <v/>
      </c>
      <c r="J23" s="7" t="str">
        <f>IF([1]电力分区!$O23="","",[1]电力分区!$O23)</f>
        <v/>
      </c>
      <c r="K23" s="7" t="str">
        <f>IF([1]电力分区!$P23="","",[1]电力分区!$P23)</f>
        <v/>
      </c>
      <c r="L23" s="7" t="str">
        <f>IF([1]电力分区!$Q23="","",[1]电力分区!$Q23)</f>
        <v/>
      </c>
      <c r="M23" s="7" t="str">
        <f>IF([1]电力分区!$N23="","",[1]电力分区!$N23)</f>
        <v/>
      </c>
      <c r="N23" s="7" t="str">
        <f>IF([1]电力分区!$R23="","",[1]电力分区!$R23)</f>
        <v/>
      </c>
      <c r="O23" s="7"/>
      <c r="P23" s="9"/>
      <c r="Q23" t="e">
        <f t="shared" si="0"/>
        <v>#VALUE!</v>
      </c>
      <c r="R23" t="e">
        <f t="shared" si="1"/>
        <v>#VALUE!</v>
      </c>
    </row>
    <row r="24" spans="1:18" x14ac:dyDescent="0.15">
      <c r="A24" s="7" t="str">
        <f>IF([1]电力分区!A24="","",[1]电力分区!A24)</f>
        <v/>
      </c>
      <c r="B24" s="7" t="str">
        <f>IF([1]电力分区!G24="","",[1]电力分区!G24)</f>
        <v/>
      </c>
      <c r="C24" s="7" t="str">
        <f>IF([1]电力分区!E24="","",[1]电力分区!E24)</f>
        <v/>
      </c>
      <c r="D24" s="7" t="str">
        <f>IF([1]电力分区!H24="","",[1]电力分区!H24)</f>
        <v/>
      </c>
      <c r="E24" s="7" t="str">
        <f>IF([1]电力分区!I24="","",[1]电力分区!I24)</f>
        <v/>
      </c>
      <c r="F24" s="7" t="str">
        <f>IF([1]电力分区!J24="","",[1]电力分区!J24)</f>
        <v/>
      </c>
      <c r="G24" s="7" t="str">
        <f>IF([1]电力分区!K24="","",[1]电力分区!K24)</f>
        <v/>
      </c>
      <c r="H24" s="7" t="str">
        <f>IF([1]电力分区!$C24="","",[1]电力分区!$C24)</f>
        <v/>
      </c>
      <c r="I24" s="7" t="str">
        <f>IF([1]电力分区!$D24="","",[1]电力分区!$D24)</f>
        <v/>
      </c>
      <c r="J24" s="7" t="str">
        <f>IF([1]电力分区!$O24="","",[1]电力分区!$O24)</f>
        <v/>
      </c>
      <c r="K24" s="7" t="str">
        <f>IF([1]电力分区!$P24="","",[1]电力分区!$P24)</f>
        <v/>
      </c>
      <c r="L24" s="7" t="str">
        <f>IF([1]电力分区!$Q24="","",[1]电力分区!$Q24)</f>
        <v/>
      </c>
      <c r="M24" s="7" t="str">
        <f>IF([1]电力分区!$N24="","",[1]电力分区!$N24)</f>
        <v/>
      </c>
      <c r="N24" s="7" t="str">
        <f>IF([1]电力分区!$R24="","",[1]电力分区!$R24)</f>
        <v/>
      </c>
      <c r="O24" s="7"/>
      <c r="P24" s="9"/>
      <c r="Q24" t="e">
        <f t="shared" si="0"/>
        <v>#VALUE!</v>
      </c>
      <c r="R24" t="e">
        <f t="shared" si="1"/>
        <v>#VALUE!</v>
      </c>
    </row>
    <row r="25" spans="1:18" x14ac:dyDescent="0.15">
      <c r="A25" s="7" t="str">
        <f>IF([1]电力分区!A25="","",[1]电力分区!A25)</f>
        <v/>
      </c>
      <c r="B25" s="7" t="str">
        <f>IF([1]电力分区!G25="","",[1]电力分区!G25)</f>
        <v/>
      </c>
      <c r="C25" s="7" t="str">
        <f>IF([1]电力分区!E25="","",[1]电力分区!E25)</f>
        <v/>
      </c>
      <c r="D25" s="7" t="str">
        <f>IF([1]电力分区!H25="","",[1]电力分区!H25)</f>
        <v/>
      </c>
      <c r="E25" s="7" t="str">
        <f>IF([1]电力分区!I25="","",[1]电力分区!I25)</f>
        <v/>
      </c>
      <c r="F25" s="7" t="str">
        <f>IF([1]电力分区!J25="","",[1]电力分区!J25)</f>
        <v/>
      </c>
      <c r="G25" s="7" t="str">
        <f>IF([1]电力分区!K25="","",[1]电力分区!K25)</f>
        <v/>
      </c>
      <c r="H25" s="7" t="str">
        <f>IF([1]电力分区!$C25="","",[1]电力分区!$C25)</f>
        <v/>
      </c>
      <c r="I25" s="7" t="str">
        <f>IF([1]电力分区!$D25="","",[1]电力分区!$D25)</f>
        <v/>
      </c>
      <c r="J25" s="7" t="str">
        <f>IF([1]电力分区!$O25="","",[1]电力分区!$O25)</f>
        <v/>
      </c>
      <c r="K25" s="7" t="str">
        <f>IF([1]电力分区!$P25="","",[1]电力分区!$P25)</f>
        <v/>
      </c>
      <c r="L25" s="7" t="str">
        <f>IF([1]电力分区!$Q25="","",[1]电力分区!$Q25)</f>
        <v/>
      </c>
      <c r="M25" s="7" t="str">
        <f>IF([1]电力分区!$N25="","",[1]电力分区!$N25)</f>
        <v/>
      </c>
      <c r="N25" s="7" t="str">
        <f>IF([1]电力分区!$R25="","",[1]电力分区!$R25)</f>
        <v/>
      </c>
      <c r="O25" s="7"/>
      <c r="P25" s="9"/>
      <c r="Q25" t="e">
        <f t="shared" si="0"/>
        <v>#VALUE!</v>
      </c>
      <c r="R25" t="e">
        <f t="shared" si="1"/>
        <v>#VALUE!</v>
      </c>
    </row>
    <row r="26" spans="1:18" x14ac:dyDescent="0.15">
      <c r="A26" s="7" t="str">
        <f>IF([1]电力分区!A26="","",[1]电力分区!A26)</f>
        <v/>
      </c>
      <c r="B26" s="7" t="str">
        <f>IF([1]电力分区!G26="","",[1]电力分区!G26)</f>
        <v/>
      </c>
      <c r="C26" s="7" t="str">
        <f>IF([1]电力分区!E26="","",[1]电力分区!E26)</f>
        <v/>
      </c>
      <c r="D26" s="7" t="str">
        <f>IF([1]电力分区!H26="","",[1]电力分区!H26)</f>
        <v/>
      </c>
      <c r="E26" s="7" t="str">
        <f>IF([1]电力分区!I26="","",[1]电力分区!I26)</f>
        <v/>
      </c>
      <c r="F26" s="7" t="str">
        <f>IF([1]电力分区!J26="","",[1]电力分区!J26)</f>
        <v/>
      </c>
      <c r="G26" s="7" t="str">
        <f>IF([1]电力分区!K26="","",[1]电力分区!K26)</f>
        <v/>
      </c>
      <c r="H26" s="7" t="str">
        <f>IF([1]电力分区!$C26="","",[1]电力分区!$C26)</f>
        <v/>
      </c>
      <c r="I26" s="7" t="str">
        <f>IF([1]电力分区!$D26="","",[1]电力分区!$D26)</f>
        <v/>
      </c>
      <c r="J26" s="7" t="str">
        <f>IF([1]电力分区!$O26="","",[1]电力分区!$O26)</f>
        <v/>
      </c>
      <c r="K26" s="7" t="str">
        <f>IF([1]电力分区!$P26="","",[1]电力分区!$P26)</f>
        <v/>
      </c>
      <c r="L26" s="7" t="str">
        <f>IF([1]电力分区!$Q26="","",[1]电力分区!$Q26)</f>
        <v/>
      </c>
      <c r="M26" s="7" t="str">
        <f>IF([1]电力分区!$N26="","",[1]电力分区!$N26)</f>
        <v/>
      </c>
      <c r="N26" s="7" t="str">
        <f>IF([1]电力分区!$R26="","",[1]电力分区!$R26)</f>
        <v/>
      </c>
      <c r="O26" s="7"/>
      <c r="P26" s="9"/>
      <c r="Q26" t="e">
        <f t="shared" si="0"/>
        <v>#VALUE!</v>
      </c>
      <c r="R26" t="e">
        <f t="shared" si="1"/>
        <v>#VALUE!</v>
      </c>
    </row>
    <row r="27" spans="1:18" x14ac:dyDescent="0.15">
      <c r="A27" s="7" t="str">
        <f>IF([1]电力分区!A27="","",[1]电力分区!A27)</f>
        <v/>
      </c>
      <c r="B27" s="7" t="str">
        <f>IF([1]电力分区!G27="","",[1]电力分区!G27)</f>
        <v/>
      </c>
      <c r="C27" s="7" t="str">
        <f>IF([1]电力分区!E27="","",[1]电力分区!E27)</f>
        <v/>
      </c>
      <c r="D27" s="7" t="str">
        <f>IF([1]电力分区!H27="","",[1]电力分区!H27)</f>
        <v/>
      </c>
      <c r="E27" s="7" t="str">
        <f>IF([1]电力分区!I27="","",[1]电力分区!I27)</f>
        <v/>
      </c>
      <c r="F27" s="7" t="str">
        <f>IF([1]电力分区!J27="","",[1]电力分区!J27)</f>
        <v/>
      </c>
      <c r="G27" s="7" t="str">
        <f>IF([1]电力分区!K27="","",[1]电力分区!K27)</f>
        <v/>
      </c>
      <c r="H27" s="7" t="str">
        <f>IF([1]电力分区!$C27="","",[1]电力分区!$C27)</f>
        <v/>
      </c>
      <c r="I27" s="7" t="str">
        <f>IF([1]电力分区!$D27="","",[1]电力分区!$D27)</f>
        <v/>
      </c>
      <c r="J27" s="7" t="str">
        <f>IF([1]电力分区!$O27="","",[1]电力分区!$O27)</f>
        <v/>
      </c>
      <c r="K27" s="7" t="str">
        <f>IF([1]电力分区!$P27="","",[1]电力分区!$P27)</f>
        <v/>
      </c>
      <c r="L27" s="7" t="str">
        <f>IF([1]电力分区!$Q27="","",[1]电力分区!$Q27)</f>
        <v/>
      </c>
      <c r="M27" s="7" t="str">
        <f>IF([1]电力分区!$N27="","",[1]电力分区!$N27)</f>
        <v/>
      </c>
      <c r="N27" s="7" t="str">
        <f>IF([1]电力分区!$R27="","",[1]电力分区!$R27)</f>
        <v/>
      </c>
      <c r="O27" s="7"/>
      <c r="P27" s="9"/>
      <c r="Q27" t="e">
        <f t="shared" si="0"/>
        <v>#VALUE!</v>
      </c>
      <c r="R27" t="e">
        <f t="shared" si="1"/>
        <v>#VALUE!</v>
      </c>
    </row>
    <row r="28" spans="1:18" x14ac:dyDescent="0.15">
      <c r="A28" s="7" t="str">
        <f>IF([1]电力分区!A28="","",[1]电力分区!A28)</f>
        <v/>
      </c>
      <c r="B28" s="7" t="str">
        <f>IF([1]电力分区!G28="","",[1]电力分区!G28)</f>
        <v/>
      </c>
      <c r="C28" s="7" t="str">
        <f>IF([1]电力分区!E28="","",[1]电力分区!E28)</f>
        <v/>
      </c>
      <c r="D28" s="7" t="str">
        <f>IF([1]电力分区!H28="","",[1]电力分区!H28)</f>
        <v/>
      </c>
      <c r="E28" s="7" t="str">
        <f>IF([1]电力分区!I28="","",[1]电力分区!I28)</f>
        <v/>
      </c>
      <c r="F28" s="7" t="str">
        <f>IF([1]电力分区!J28="","",[1]电力分区!J28)</f>
        <v/>
      </c>
      <c r="G28" s="7" t="str">
        <f>IF([1]电力分区!K28="","",[1]电力分区!K28)</f>
        <v/>
      </c>
      <c r="H28" s="7" t="str">
        <f>IF([1]电力分区!$C28="","",[1]电力分区!$C28)</f>
        <v/>
      </c>
      <c r="I28" s="7" t="str">
        <f>IF([1]电力分区!$D28="","",[1]电力分区!$D28)</f>
        <v/>
      </c>
      <c r="J28" s="7" t="str">
        <f>IF([1]电力分区!$O28="","",[1]电力分区!$O28)</f>
        <v/>
      </c>
      <c r="K28" s="7" t="str">
        <f>IF([1]电力分区!$P28="","",[1]电力分区!$P28)</f>
        <v/>
      </c>
      <c r="L28" s="7" t="str">
        <f>IF([1]电力分区!$Q28="","",[1]电力分区!$Q28)</f>
        <v/>
      </c>
      <c r="M28" s="7" t="str">
        <f>IF([1]电力分区!$N28="","",[1]电力分区!$N28)</f>
        <v/>
      </c>
      <c r="N28" s="7" t="str">
        <f>IF([1]电力分区!$R28="","",[1]电力分区!$R28)</f>
        <v/>
      </c>
      <c r="O28" s="7"/>
      <c r="P28" s="9"/>
      <c r="Q28" t="e">
        <f t="shared" si="0"/>
        <v>#VALUE!</v>
      </c>
      <c r="R28" t="e">
        <f t="shared" si="1"/>
        <v>#VALUE!</v>
      </c>
    </row>
    <row r="29" spans="1:18" x14ac:dyDescent="0.15">
      <c r="A29" s="7" t="str">
        <f>IF([1]电力分区!A29="","",[1]电力分区!A29)</f>
        <v/>
      </c>
      <c r="B29" s="7" t="str">
        <f>IF([1]电力分区!G29="","",[1]电力分区!G29)</f>
        <v/>
      </c>
      <c r="C29" s="7" t="str">
        <f>IF([1]电力分区!E29="","",[1]电力分区!E29)</f>
        <v/>
      </c>
      <c r="D29" s="7" t="str">
        <f>IF([1]电力分区!H29="","",[1]电力分区!H29)</f>
        <v/>
      </c>
      <c r="E29" s="7" t="str">
        <f>IF([1]电力分区!I29="","",[1]电力分区!I29)</f>
        <v/>
      </c>
      <c r="F29" s="7" t="str">
        <f>IF([1]电力分区!J29="","",[1]电力分区!J29)</f>
        <v/>
      </c>
      <c r="G29" s="7" t="str">
        <f>IF([1]电力分区!K29="","",[1]电力分区!K29)</f>
        <v/>
      </c>
      <c r="H29" s="7" t="str">
        <f>IF([1]电力分区!$C29="","",[1]电力分区!$C29)</f>
        <v/>
      </c>
      <c r="I29" s="7" t="str">
        <f>IF([1]电力分区!$D29="","",[1]电力分区!$D29)</f>
        <v/>
      </c>
      <c r="J29" s="7" t="str">
        <f>IF([1]电力分区!$O29="","",[1]电力分区!$O29)</f>
        <v/>
      </c>
      <c r="K29" s="7" t="str">
        <f>IF([1]电力分区!$P29="","",[1]电力分区!$P29)</f>
        <v/>
      </c>
      <c r="L29" s="7" t="str">
        <f>IF([1]电力分区!$Q29="","",[1]电力分区!$Q29)</f>
        <v/>
      </c>
      <c r="M29" s="7" t="str">
        <f>IF([1]电力分区!$N29="","",[1]电力分区!$N29)</f>
        <v/>
      </c>
      <c r="N29" s="7" t="str">
        <f>IF([1]电力分区!$R29="","",[1]电力分区!$R29)</f>
        <v/>
      </c>
      <c r="O29" s="7"/>
      <c r="P29" s="9"/>
      <c r="Q29" t="e">
        <f t="shared" si="0"/>
        <v>#VALUE!</v>
      </c>
      <c r="R29" t="e">
        <f t="shared" si="1"/>
        <v>#VALUE!</v>
      </c>
    </row>
    <row r="30" spans="1:18" x14ac:dyDescent="0.15">
      <c r="A30" s="7" t="str">
        <f>IF([1]电力分区!A30="","",[1]电力分区!A30)</f>
        <v/>
      </c>
      <c r="B30" s="7" t="str">
        <f>IF([1]电力分区!G30="","",[1]电力分区!G30)</f>
        <v/>
      </c>
      <c r="C30" s="7" t="str">
        <f>IF([1]电力分区!E30="","",[1]电力分区!E30)</f>
        <v/>
      </c>
      <c r="D30" s="7" t="str">
        <f>IF([1]电力分区!H30="","",[1]电力分区!H30)</f>
        <v/>
      </c>
      <c r="E30" s="7" t="str">
        <f>IF([1]电力分区!I30="","",[1]电力分区!I30)</f>
        <v/>
      </c>
      <c r="F30" s="7" t="str">
        <f>IF([1]电力分区!J30="","",[1]电力分区!J30)</f>
        <v/>
      </c>
      <c r="G30" s="7" t="str">
        <f>IF([1]电力分区!K30="","",[1]电力分区!K30)</f>
        <v/>
      </c>
      <c r="H30" s="7" t="str">
        <f>IF([1]电力分区!$C30="","",[1]电力分区!$C30)</f>
        <v/>
      </c>
      <c r="I30" s="7" t="str">
        <f>IF([1]电力分区!$D30="","",[1]电力分区!$D30)</f>
        <v/>
      </c>
      <c r="J30" s="7" t="str">
        <f>IF([1]电力分区!$O30="","",[1]电力分区!$O30)</f>
        <v/>
      </c>
      <c r="K30" s="7" t="str">
        <f>IF([1]电力分区!$P30="","",[1]电力分区!$P30)</f>
        <v/>
      </c>
      <c r="L30" s="7" t="str">
        <f>IF([1]电力分区!$Q30="","",[1]电力分区!$Q30)</f>
        <v/>
      </c>
      <c r="M30" s="7" t="str">
        <f>IF([1]电力分区!$N30="","",[1]电力分区!$N30)</f>
        <v/>
      </c>
      <c r="N30" s="7" t="str">
        <f>IF([1]电力分区!$R30="","",[1]电力分区!$R30)</f>
        <v/>
      </c>
      <c r="O30" s="7"/>
      <c r="P30" s="9"/>
      <c r="Q30" t="e">
        <f t="shared" si="0"/>
        <v>#VALUE!</v>
      </c>
      <c r="R30" t="e">
        <f t="shared" si="1"/>
        <v>#VALUE!</v>
      </c>
    </row>
    <row r="31" spans="1:18" x14ac:dyDescent="0.15">
      <c r="A31" s="7" t="str">
        <f>IF([1]电力分区!A31="","",[1]电力分区!A31)</f>
        <v/>
      </c>
      <c r="B31" s="7" t="str">
        <f>IF([1]电力分区!G31="","",[1]电力分区!G31)</f>
        <v/>
      </c>
      <c r="C31" s="7" t="str">
        <f>IF([1]电力分区!E31="","",[1]电力分区!E31)</f>
        <v/>
      </c>
      <c r="D31" s="7" t="str">
        <f>IF([1]电力分区!H31="","",[1]电力分区!H31)</f>
        <v/>
      </c>
      <c r="E31" s="7" t="str">
        <f>IF([1]电力分区!I31="","",[1]电力分区!I31)</f>
        <v/>
      </c>
      <c r="F31" s="7" t="str">
        <f>IF([1]电力分区!J31="","",[1]电力分区!J31)</f>
        <v/>
      </c>
      <c r="G31" s="7" t="str">
        <f>IF([1]电力分区!K31="","",[1]电力分区!K31)</f>
        <v/>
      </c>
      <c r="H31" s="7" t="str">
        <f>IF([1]电力分区!$C31="","",[1]电力分区!$C31)</f>
        <v/>
      </c>
      <c r="I31" s="7" t="str">
        <f>IF([1]电力分区!$D31="","",[1]电力分区!$D31)</f>
        <v/>
      </c>
      <c r="J31" s="7" t="str">
        <f>IF([1]电力分区!$O31="","",[1]电力分区!$O31)</f>
        <v/>
      </c>
      <c r="K31" s="7" t="str">
        <f>IF([1]电力分区!$P31="","",[1]电力分区!$P31)</f>
        <v/>
      </c>
      <c r="L31" s="7" t="str">
        <f>IF([1]电力分区!$Q31="","",[1]电力分区!$Q31)</f>
        <v/>
      </c>
      <c r="M31" s="7" t="str">
        <f>IF([1]电力分区!$N31="","",[1]电力分区!$N31)</f>
        <v/>
      </c>
      <c r="N31" s="7" t="str">
        <f>IF([1]电力分区!$R31="","",[1]电力分区!$R31)</f>
        <v/>
      </c>
      <c r="O31" s="7"/>
      <c r="P31" s="9"/>
      <c r="Q31" t="e">
        <f t="shared" si="0"/>
        <v>#VALUE!</v>
      </c>
      <c r="R31" t="e">
        <f t="shared" si="1"/>
        <v>#VALUE!</v>
      </c>
    </row>
    <row r="32" spans="1:18" x14ac:dyDescent="0.15">
      <c r="A32" s="7" t="str">
        <f>IF([1]电力分区!A32="","",[1]电力分区!A32)</f>
        <v/>
      </c>
      <c r="B32" s="7" t="str">
        <f>IF([1]电力分区!G32="","",[1]电力分区!G32)</f>
        <v/>
      </c>
      <c r="C32" s="7" t="str">
        <f>IF([1]电力分区!E32="","",[1]电力分区!E32)</f>
        <v/>
      </c>
      <c r="D32" s="7" t="str">
        <f>IF([1]电力分区!H32="","",[1]电力分区!H32)</f>
        <v/>
      </c>
      <c r="E32" s="7" t="str">
        <f>IF([1]电力分区!I32="","",[1]电力分区!I32)</f>
        <v/>
      </c>
      <c r="F32" s="7" t="str">
        <f>IF([1]电力分区!J32="","",[1]电力分区!J32)</f>
        <v/>
      </c>
      <c r="G32" s="7" t="str">
        <f>IF([1]电力分区!K32="","",[1]电力分区!K32)</f>
        <v/>
      </c>
      <c r="H32" s="7" t="str">
        <f>IF([1]电力分区!$C32="","",[1]电力分区!$C32)</f>
        <v/>
      </c>
      <c r="I32" s="7" t="str">
        <f>IF([1]电力分区!$D32="","",[1]电力分区!$D32)</f>
        <v/>
      </c>
      <c r="J32" s="7" t="str">
        <f>IF([1]电力分区!$O32="","",[1]电力分区!$O32)</f>
        <v/>
      </c>
      <c r="K32" s="7" t="str">
        <f>IF([1]电力分区!$P32="","",[1]电力分区!$P32)</f>
        <v/>
      </c>
      <c r="L32" s="7" t="str">
        <f>IF([1]电力分区!$Q32="","",[1]电力分区!$Q32)</f>
        <v/>
      </c>
      <c r="M32" s="7" t="str">
        <f>IF([1]电力分区!$N32="","",[1]电力分区!$N32)</f>
        <v/>
      </c>
      <c r="N32" s="7" t="str">
        <f>IF([1]电力分区!$R32="","",[1]电力分区!$R32)</f>
        <v/>
      </c>
      <c r="O32" s="7"/>
      <c r="P32" s="9"/>
      <c r="Q32" t="e">
        <f t="shared" si="0"/>
        <v>#VALUE!</v>
      </c>
      <c r="R32" t="e">
        <f t="shared" si="1"/>
        <v>#VALUE!</v>
      </c>
    </row>
    <row r="33" spans="1:18" x14ac:dyDescent="0.15">
      <c r="A33" s="7" t="str">
        <f>IF([1]电力分区!A33="","",[1]电力分区!A33)</f>
        <v/>
      </c>
      <c r="B33" s="7" t="str">
        <f>IF([1]电力分区!G33="","",[1]电力分区!G33)</f>
        <v/>
      </c>
      <c r="C33" s="7" t="str">
        <f>IF([1]电力分区!E33="","",[1]电力分区!E33)</f>
        <v/>
      </c>
      <c r="D33" s="7" t="str">
        <f>IF([1]电力分区!H33="","",[1]电力分区!H33)</f>
        <v/>
      </c>
      <c r="E33" s="7" t="str">
        <f>IF([1]电力分区!I33="","",[1]电力分区!I33)</f>
        <v/>
      </c>
      <c r="F33" s="7" t="str">
        <f>IF([1]电力分区!J33="","",[1]电力分区!J33)</f>
        <v/>
      </c>
      <c r="G33" s="7" t="str">
        <f>IF([1]电力分区!K33="","",[1]电力分区!K33)</f>
        <v/>
      </c>
      <c r="H33" s="7" t="str">
        <f>IF([1]电力分区!$C33="","",[1]电力分区!$C33)</f>
        <v/>
      </c>
      <c r="I33" s="7" t="str">
        <f>IF([1]电力分区!$D33="","",[1]电力分区!$D33)</f>
        <v/>
      </c>
      <c r="J33" s="7" t="str">
        <f>IF([1]电力分区!$O33="","",[1]电力分区!$O33)</f>
        <v/>
      </c>
      <c r="K33" s="7" t="str">
        <f>IF([1]电力分区!$P33="","",[1]电力分区!$P33)</f>
        <v/>
      </c>
      <c r="L33" s="7" t="str">
        <f>IF([1]电力分区!$Q33="","",[1]电力分区!$Q33)</f>
        <v/>
      </c>
      <c r="M33" s="7" t="str">
        <f>IF([1]电力分区!$N33="","",[1]电力分区!$N33)</f>
        <v/>
      </c>
      <c r="N33" s="7" t="str">
        <f>IF([1]电力分区!$R33="","",[1]电力分区!$R33)</f>
        <v/>
      </c>
      <c r="O33" s="7"/>
      <c r="P33" s="9"/>
      <c r="Q33" t="e">
        <f t="shared" si="0"/>
        <v>#VALUE!</v>
      </c>
      <c r="R33" t="e">
        <f t="shared" si="1"/>
        <v>#VALUE!</v>
      </c>
    </row>
    <row r="34" spans="1:18" x14ac:dyDescent="0.15">
      <c r="A34" s="7" t="str">
        <f>IF([1]电力分区!A34="","",[1]电力分区!A34)</f>
        <v/>
      </c>
      <c r="B34" s="7" t="str">
        <f>IF([1]电力分区!G34="","",[1]电力分区!G34)</f>
        <v/>
      </c>
      <c r="C34" s="7" t="str">
        <f>IF([1]电力分区!E34="","",[1]电力分区!E34)</f>
        <v/>
      </c>
      <c r="D34" s="7" t="str">
        <f>IF([1]电力分区!H34="","",[1]电力分区!H34)</f>
        <v/>
      </c>
      <c r="E34" s="7" t="str">
        <f>IF([1]电力分区!I34="","",[1]电力分区!I34)</f>
        <v/>
      </c>
      <c r="F34" s="7" t="str">
        <f>IF([1]电力分区!J34="","",[1]电力分区!J34)</f>
        <v/>
      </c>
      <c r="G34" s="7" t="str">
        <f>IF([1]电力分区!K34="","",[1]电力分区!K34)</f>
        <v/>
      </c>
      <c r="H34" s="7" t="str">
        <f>IF([1]电力分区!$C34="","",[1]电力分区!$C34)</f>
        <v/>
      </c>
      <c r="I34" s="7" t="str">
        <f>IF([1]电力分区!$D34="","",[1]电力分区!$D34)</f>
        <v/>
      </c>
      <c r="J34" s="7" t="str">
        <f>IF([1]电力分区!$O34="","",[1]电力分区!$O34)</f>
        <v/>
      </c>
      <c r="K34" s="7" t="str">
        <f>IF([1]电力分区!$P34="","",[1]电力分区!$P34)</f>
        <v/>
      </c>
      <c r="L34" s="7" t="str">
        <f>IF([1]电力分区!$Q34="","",[1]电力分区!$Q34)</f>
        <v/>
      </c>
      <c r="M34" s="7" t="str">
        <f>IF([1]电力分区!$N34="","",[1]电力分区!$N34)</f>
        <v/>
      </c>
      <c r="N34" s="7" t="str">
        <f>IF([1]电力分区!$R34="","",[1]电力分区!$R34)</f>
        <v/>
      </c>
      <c r="O34" s="7"/>
      <c r="P34" s="9"/>
      <c r="Q34" t="e">
        <f t="shared" si="0"/>
        <v>#VALUE!</v>
      </c>
      <c r="R34" t="e">
        <f t="shared" si="1"/>
        <v>#VALUE!</v>
      </c>
    </row>
    <row r="35" spans="1:18" x14ac:dyDescent="0.15">
      <c r="A35" s="7" t="str">
        <f>IF([1]电力分区!A35="","",[1]电力分区!A35)</f>
        <v/>
      </c>
      <c r="B35" s="7" t="str">
        <f>IF([1]电力分区!G35="","",[1]电力分区!G35)</f>
        <v/>
      </c>
      <c r="C35" s="7" t="str">
        <f>IF([1]电力分区!E35="","",[1]电力分区!E35)</f>
        <v/>
      </c>
      <c r="D35" s="7" t="str">
        <f>IF([1]电力分区!H35="","",[1]电力分区!H35)</f>
        <v/>
      </c>
      <c r="E35" s="7" t="str">
        <f>IF([1]电力分区!I35="","",[1]电力分区!I35)</f>
        <v/>
      </c>
      <c r="F35" s="7" t="str">
        <f>IF([1]电力分区!J35="","",[1]电力分区!J35)</f>
        <v/>
      </c>
      <c r="G35" s="7" t="str">
        <f>IF([1]电力分区!K35="","",[1]电力分区!K35)</f>
        <v/>
      </c>
      <c r="H35" s="7" t="str">
        <f>IF([1]电力分区!$C35="","",[1]电力分区!$C35)</f>
        <v/>
      </c>
      <c r="I35" s="7" t="str">
        <f>IF([1]电力分区!$D35="","",[1]电力分区!$D35)</f>
        <v/>
      </c>
      <c r="J35" s="7" t="str">
        <f>IF([1]电力分区!$O35="","",[1]电力分区!$O35)</f>
        <v/>
      </c>
      <c r="K35" s="7" t="str">
        <f>IF([1]电力分区!$P35="","",[1]电力分区!$P35)</f>
        <v/>
      </c>
      <c r="L35" s="7" t="str">
        <f>IF([1]电力分区!$Q35="","",[1]电力分区!$Q35)</f>
        <v/>
      </c>
      <c r="M35" s="7" t="str">
        <f>IF([1]电力分区!$N35="","",[1]电力分区!$N35)</f>
        <v/>
      </c>
      <c r="N35" s="7" t="str">
        <f>IF([1]电力分区!$R35="","",[1]电力分区!$R35)</f>
        <v/>
      </c>
      <c r="O35" s="7"/>
      <c r="P35" s="9"/>
      <c r="Q35" t="e">
        <f t="shared" si="0"/>
        <v>#VALUE!</v>
      </c>
      <c r="R35" t="e">
        <f t="shared" si="1"/>
        <v>#VALUE!</v>
      </c>
    </row>
    <row r="36" spans="1:18" x14ac:dyDescent="0.15">
      <c r="A36" s="7" t="str">
        <f>IF([1]电力分区!A36="","",[1]电力分区!A36)</f>
        <v/>
      </c>
      <c r="B36" s="7" t="str">
        <f>IF([1]电力分区!G36="","",[1]电力分区!G36)</f>
        <v/>
      </c>
      <c r="C36" s="7" t="str">
        <f>IF([1]电力分区!E36="","",[1]电力分区!E36)</f>
        <v/>
      </c>
      <c r="D36" s="7" t="str">
        <f>IF([1]电力分区!H36="","",[1]电力分区!H36)</f>
        <v/>
      </c>
      <c r="E36" s="7" t="str">
        <f>IF([1]电力分区!I36="","",[1]电力分区!I36)</f>
        <v/>
      </c>
      <c r="F36" s="7" t="str">
        <f>IF([1]电力分区!J36="","",[1]电力分区!J36)</f>
        <v/>
      </c>
      <c r="G36" s="7" t="str">
        <f>IF([1]电力分区!K36="","",[1]电力分区!K36)</f>
        <v/>
      </c>
      <c r="H36" s="7" t="str">
        <f>IF([1]电力分区!$C36="","",[1]电力分区!$C36)</f>
        <v/>
      </c>
      <c r="I36" s="7" t="str">
        <f>IF([1]电力分区!$D36="","",[1]电力分区!$D36)</f>
        <v/>
      </c>
      <c r="J36" s="7" t="str">
        <f>IF([1]电力分区!$O36="","",[1]电力分区!$O36)</f>
        <v/>
      </c>
      <c r="K36" s="7" t="str">
        <f>IF([1]电力分区!$P36="","",[1]电力分区!$P36)</f>
        <v/>
      </c>
      <c r="L36" s="7" t="str">
        <f>IF([1]电力分区!$Q36="","",[1]电力分区!$Q36)</f>
        <v/>
      </c>
      <c r="M36" s="7" t="str">
        <f>IF([1]电力分区!$N36="","",[1]电力分区!$N36)</f>
        <v/>
      </c>
      <c r="N36" s="7" t="str">
        <f>IF([1]电力分区!$R36="","",[1]电力分区!$R36)</f>
        <v/>
      </c>
      <c r="O36" s="7"/>
      <c r="P36" s="9"/>
      <c r="Q36" t="e">
        <f t="shared" si="0"/>
        <v>#VALUE!</v>
      </c>
      <c r="R36" t="e">
        <f t="shared" si="1"/>
        <v>#VALUE!</v>
      </c>
    </row>
    <row r="37" spans="1:18" x14ac:dyDescent="0.15">
      <c r="A37" s="7" t="str">
        <f>IF([1]电力分区!A37="","",[1]电力分区!A37)</f>
        <v/>
      </c>
      <c r="B37" s="7" t="str">
        <f>IF([1]电力分区!G37="","",[1]电力分区!G37)</f>
        <v/>
      </c>
      <c r="C37" s="7" t="str">
        <f>IF([1]电力分区!E37="","",[1]电力分区!E37)</f>
        <v/>
      </c>
      <c r="D37" s="7" t="str">
        <f>IF([1]电力分区!H37="","",[1]电力分区!H37)</f>
        <v/>
      </c>
      <c r="E37" s="7" t="str">
        <f>IF([1]电力分区!I37="","",[1]电力分区!I37)</f>
        <v/>
      </c>
      <c r="F37" s="7" t="str">
        <f>IF([1]电力分区!J37="","",[1]电力分区!J37)</f>
        <v/>
      </c>
      <c r="G37" s="7" t="str">
        <f>IF([1]电力分区!K37="","",[1]电力分区!K37)</f>
        <v/>
      </c>
      <c r="H37" s="7" t="str">
        <f>IF([1]电力分区!$C37="","",[1]电力分区!$C37)</f>
        <v/>
      </c>
      <c r="I37" s="7" t="str">
        <f>IF([1]电力分区!$D37="","",[1]电力分区!$D37)</f>
        <v/>
      </c>
      <c r="J37" s="7" t="str">
        <f>IF([1]电力分区!$O37="","",[1]电力分区!$O37)</f>
        <v/>
      </c>
      <c r="K37" s="7" t="str">
        <f>IF([1]电力分区!$P37="","",[1]电力分区!$P37)</f>
        <v/>
      </c>
      <c r="L37" s="7" t="str">
        <f>IF([1]电力分区!$Q37="","",[1]电力分区!$Q37)</f>
        <v/>
      </c>
      <c r="M37" s="7" t="str">
        <f>IF([1]电力分区!$N37="","",[1]电力分区!$N37)</f>
        <v/>
      </c>
      <c r="N37" s="7" t="str">
        <f>IF([1]电力分区!$R37="","",[1]电力分区!$R37)</f>
        <v/>
      </c>
      <c r="O37" s="7"/>
      <c r="P37" s="9"/>
      <c r="Q37" t="e">
        <f t="shared" si="0"/>
        <v>#VALUE!</v>
      </c>
      <c r="R37" t="e">
        <f t="shared" si="1"/>
        <v>#VALUE!</v>
      </c>
    </row>
    <row r="38" spans="1:18" x14ac:dyDescent="0.15">
      <c r="A38" s="7" t="str">
        <f>IF([1]电力分区!A38="","",[1]电力分区!A38)</f>
        <v/>
      </c>
      <c r="B38" s="7" t="str">
        <f>IF([1]电力分区!G38="","",[1]电力分区!G38)</f>
        <v/>
      </c>
      <c r="C38" s="7" t="str">
        <f>IF([1]电力分区!E38="","",[1]电力分区!E38)</f>
        <v/>
      </c>
      <c r="D38" s="7" t="str">
        <f>IF([1]电力分区!H38="","",[1]电力分区!H38)</f>
        <v/>
      </c>
      <c r="E38" s="7" t="str">
        <f>IF([1]电力分区!I38="","",[1]电力分区!I38)</f>
        <v/>
      </c>
      <c r="F38" s="7" t="str">
        <f>IF([1]电力分区!J38="","",[1]电力分区!J38)</f>
        <v/>
      </c>
      <c r="G38" s="7" t="str">
        <f>IF([1]电力分区!K38="","",[1]电力分区!K38)</f>
        <v/>
      </c>
      <c r="H38" s="7" t="str">
        <f>IF([1]电力分区!$C38="","",[1]电力分区!$C38)</f>
        <v/>
      </c>
      <c r="I38" s="7" t="str">
        <f>IF([1]电力分区!$D38="","",[1]电力分区!$D38)</f>
        <v/>
      </c>
      <c r="J38" s="7" t="str">
        <f>IF([1]电力分区!$O38="","",[1]电力分区!$O38)</f>
        <v/>
      </c>
      <c r="K38" s="7" t="str">
        <f>IF([1]电力分区!$P38="","",[1]电力分区!$P38)</f>
        <v/>
      </c>
      <c r="L38" s="7" t="str">
        <f>IF([1]电力分区!$Q38="","",[1]电力分区!$Q38)</f>
        <v/>
      </c>
      <c r="M38" s="7" t="str">
        <f>IF([1]电力分区!$N38="","",[1]电力分区!$N38)</f>
        <v/>
      </c>
      <c r="N38" s="7" t="str">
        <f>IF([1]电力分区!$R38="","",[1]电力分区!$R38)</f>
        <v/>
      </c>
      <c r="O38" s="7"/>
      <c r="P38" s="9"/>
      <c r="Q38" t="e">
        <f t="shared" si="0"/>
        <v>#VALUE!</v>
      </c>
      <c r="R38" t="e">
        <f t="shared" si="1"/>
        <v>#VALUE!</v>
      </c>
    </row>
    <row r="39" spans="1:18" x14ac:dyDescent="0.15">
      <c r="A39" s="7" t="str">
        <f>IF([1]电力分区!A39="","",[1]电力分区!A39)</f>
        <v/>
      </c>
      <c r="B39" s="7" t="str">
        <f>IF([1]电力分区!G39="","",[1]电力分区!G39)</f>
        <v/>
      </c>
      <c r="C39" s="7" t="str">
        <f>IF([1]电力分区!E39="","",[1]电力分区!E39)</f>
        <v/>
      </c>
      <c r="D39" s="7" t="str">
        <f>IF([1]电力分区!H39="","",[1]电力分区!H39)</f>
        <v/>
      </c>
      <c r="E39" s="7" t="str">
        <f>IF([1]电力分区!I39="","",[1]电力分区!I39)</f>
        <v/>
      </c>
      <c r="F39" s="7" t="str">
        <f>IF([1]电力分区!J39="","",[1]电力分区!J39)</f>
        <v/>
      </c>
      <c r="G39" s="7" t="str">
        <f>IF([1]电力分区!K39="","",[1]电力分区!K39)</f>
        <v/>
      </c>
      <c r="H39" s="7" t="str">
        <f>IF([1]电力分区!$C39="","",[1]电力分区!$C39)</f>
        <v/>
      </c>
      <c r="I39" s="7" t="str">
        <f>IF([1]电力分区!$D39="","",[1]电力分区!$D39)</f>
        <v/>
      </c>
      <c r="J39" s="7" t="str">
        <f>IF([1]电力分区!$O39="","",[1]电力分区!$O39)</f>
        <v/>
      </c>
      <c r="K39" s="7" t="str">
        <f>IF([1]电力分区!$P39="","",[1]电力分区!$P39)</f>
        <v/>
      </c>
      <c r="L39" s="7" t="str">
        <f>IF([1]电力分区!$Q39="","",[1]电力分区!$Q39)</f>
        <v/>
      </c>
      <c r="M39" s="7" t="str">
        <f>IF([1]电力分区!$N39="","",[1]电力分区!$N39)</f>
        <v/>
      </c>
      <c r="N39" s="7" t="str">
        <f>IF([1]电力分区!$R39="","",[1]电力分区!$R39)</f>
        <v/>
      </c>
      <c r="O39" s="7"/>
      <c r="P39" s="9"/>
      <c r="Q39" t="e">
        <f t="shared" si="0"/>
        <v>#VALUE!</v>
      </c>
      <c r="R39" t="e">
        <f t="shared" si="1"/>
        <v>#VALUE!</v>
      </c>
    </row>
    <row r="40" spans="1:18" x14ac:dyDescent="0.15">
      <c r="A40" s="7" t="str">
        <f>IF([1]电力分区!A40="","",[1]电力分区!A40)</f>
        <v/>
      </c>
      <c r="B40" s="7" t="str">
        <f>IF([1]电力分区!G40="","",[1]电力分区!G40)</f>
        <v/>
      </c>
      <c r="C40" s="7" t="str">
        <f>IF([1]电力分区!E40="","",[1]电力分区!E40)</f>
        <v/>
      </c>
      <c r="D40" s="7" t="str">
        <f>IF([1]电力分区!H40="","",[1]电力分区!H40)</f>
        <v/>
      </c>
      <c r="E40" s="7" t="str">
        <f>IF([1]电力分区!I40="","",[1]电力分区!I40)</f>
        <v/>
      </c>
      <c r="F40" s="7" t="str">
        <f>IF([1]电力分区!J40="","",[1]电力分区!J40)</f>
        <v/>
      </c>
      <c r="G40" s="7" t="str">
        <f>IF([1]电力分区!K40="","",[1]电力分区!K40)</f>
        <v/>
      </c>
      <c r="H40" s="7" t="str">
        <f>IF([1]电力分区!$C40="","",[1]电力分区!$C40)</f>
        <v/>
      </c>
      <c r="I40" s="7" t="str">
        <f>IF([1]电力分区!$D40="","",[1]电力分区!$D40)</f>
        <v/>
      </c>
      <c r="J40" s="7" t="str">
        <f>IF([1]电力分区!$O40="","",[1]电力分区!$O40)</f>
        <v/>
      </c>
      <c r="K40" s="7" t="str">
        <f>IF([1]电力分区!$P40="","",[1]电力分区!$P40)</f>
        <v/>
      </c>
      <c r="L40" s="7" t="str">
        <f>IF([1]电力分区!$Q40="","",[1]电力分区!$Q40)</f>
        <v/>
      </c>
      <c r="M40" s="7" t="str">
        <f>IF([1]电力分区!$N40="","",[1]电力分区!$N40)</f>
        <v/>
      </c>
      <c r="N40" s="7" t="str">
        <f>IF([1]电力分区!$R40="","",[1]电力分区!$R40)</f>
        <v/>
      </c>
      <c r="O40" s="7"/>
      <c r="P40" s="9"/>
      <c r="Q40" t="e">
        <f t="shared" si="0"/>
        <v>#VALUE!</v>
      </c>
      <c r="R40" t="e">
        <f t="shared" si="1"/>
        <v>#VALUE!</v>
      </c>
    </row>
    <row r="41" spans="1:18" x14ac:dyDescent="0.15">
      <c r="A41" s="7" t="str">
        <f>IF([1]电力分区!A41="","",[1]电力分区!A41)</f>
        <v/>
      </c>
      <c r="B41" s="7" t="str">
        <f>IF([1]电力分区!G41="","",[1]电力分区!G41)</f>
        <v/>
      </c>
      <c r="C41" s="7" t="str">
        <f>IF([1]电力分区!E41="","",[1]电力分区!E41)</f>
        <v/>
      </c>
      <c r="D41" s="7" t="str">
        <f>IF([1]电力分区!H41="","",[1]电力分区!H41)</f>
        <v/>
      </c>
      <c r="E41" s="7" t="str">
        <f>IF([1]电力分区!I41="","",[1]电力分区!I41)</f>
        <v/>
      </c>
      <c r="F41" s="7" t="str">
        <f>IF([1]电力分区!J41="","",[1]电力分区!J41)</f>
        <v/>
      </c>
      <c r="G41" s="7" t="str">
        <f>IF([1]电力分区!K41="","",[1]电力分区!K41)</f>
        <v/>
      </c>
      <c r="H41" s="7" t="str">
        <f>IF([1]电力分区!$C41="","",[1]电力分区!$C41)</f>
        <v/>
      </c>
      <c r="I41" s="7" t="str">
        <f>IF([1]电力分区!$D41="","",[1]电力分区!$D41)</f>
        <v/>
      </c>
      <c r="J41" s="7" t="str">
        <f>IF([1]电力分区!$O41="","",[1]电力分区!$O41)</f>
        <v/>
      </c>
      <c r="K41" s="7" t="str">
        <f>IF([1]电力分区!$P41="","",[1]电力分区!$P41)</f>
        <v/>
      </c>
      <c r="L41" s="7" t="str">
        <f>IF([1]电力分区!$Q41="","",[1]电力分区!$Q41)</f>
        <v/>
      </c>
      <c r="M41" s="7" t="str">
        <f>IF([1]电力分区!$N41="","",[1]电力分区!$N41)</f>
        <v/>
      </c>
      <c r="N41" s="7" t="str">
        <f>IF([1]电力分区!$R41="","",[1]电力分区!$R41)</f>
        <v/>
      </c>
      <c r="O41" s="7"/>
      <c r="P41" s="9"/>
      <c r="Q41" t="e">
        <f t="shared" si="0"/>
        <v>#VALUE!</v>
      </c>
      <c r="R41" t="e">
        <f t="shared" si="1"/>
        <v>#VALUE!</v>
      </c>
    </row>
    <row r="42" spans="1:18" x14ac:dyDescent="0.15">
      <c r="A42" s="7" t="str">
        <f>IF([1]电力分区!A42="","",[1]电力分区!A42)</f>
        <v/>
      </c>
      <c r="B42" s="7" t="str">
        <f>IF([1]电力分区!G42="","",[1]电力分区!G42)</f>
        <v/>
      </c>
      <c r="C42" s="7" t="str">
        <f>IF([1]电力分区!E42="","",[1]电力分区!E42)</f>
        <v/>
      </c>
      <c r="D42" s="7" t="str">
        <f>IF([1]电力分区!H42="","",[1]电力分区!H42)</f>
        <v/>
      </c>
      <c r="E42" s="7" t="str">
        <f>IF([1]电力分区!I42="","",[1]电力分区!I42)</f>
        <v/>
      </c>
      <c r="F42" s="7" t="str">
        <f>IF([1]电力分区!J42="","",[1]电力分区!J42)</f>
        <v/>
      </c>
      <c r="G42" s="7" t="str">
        <f>IF([1]电力分区!K42="","",[1]电力分区!K42)</f>
        <v/>
      </c>
      <c r="H42" s="7" t="str">
        <f>IF([1]电力分区!$C42="","",[1]电力分区!$C42)</f>
        <v/>
      </c>
      <c r="I42" s="7" t="str">
        <f>IF([1]电力分区!$D42="","",[1]电力分区!$D42)</f>
        <v/>
      </c>
      <c r="J42" s="7" t="str">
        <f>IF([1]电力分区!$O42="","",[1]电力分区!$O42)</f>
        <v/>
      </c>
      <c r="K42" s="7" t="str">
        <f>IF([1]电力分区!$P42="","",[1]电力分区!$P42)</f>
        <v/>
      </c>
      <c r="L42" s="7" t="str">
        <f>IF([1]电力分区!$Q42="","",[1]电力分区!$Q42)</f>
        <v/>
      </c>
      <c r="M42" s="7" t="str">
        <f>IF([1]电力分区!$N42="","",[1]电力分区!$N42)</f>
        <v/>
      </c>
      <c r="N42" s="7" t="str">
        <f>IF([1]电力分区!$R42="","",[1]电力分区!$R42)</f>
        <v/>
      </c>
      <c r="O42" s="7"/>
      <c r="P42" s="9"/>
      <c r="Q42" t="e">
        <f t="shared" si="0"/>
        <v>#VALUE!</v>
      </c>
      <c r="R42" t="e">
        <f t="shared" si="1"/>
        <v>#VALUE!</v>
      </c>
    </row>
    <row r="43" spans="1:18" x14ac:dyDescent="0.15">
      <c r="A43" s="7" t="str">
        <f>IF([1]电力分区!A43="","",[1]电力分区!A43)</f>
        <v/>
      </c>
      <c r="B43" s="7" t="str">
        <f>IF([1]电力分区!G43="","",[1]电力分区!G43)</f>
        <v/>
      </c>
      <c r="C43" s="7" t="str">
        <f>IF([1]电力分区!E43="","",[1]电力分区!E43)</f>
        <v/>
      </c>
      <c r="D43" s="7" t="str">
        <f>IF([1]电力分区!H43="","",[1]电力分区!H43)</f>
        <v/>
      </c>
      <c r="E43" s="7" t="str">
        <f>IF([1]电力分区!I43="","",[1]电力分区!I43)</f>
        <v/>
      </c>
      <c r="F43" s="7" t="str">
        <f>IF([1]电力分区!J43="","",[1]电力分区!J43)</f>
        <v/>
      </c>
      <c r="G43" s="7" t="str">
        <f>IF([1]电力分区!K43="","",[1]电力分区!K43)</f>
        <v/>
      </c>
      <c r="H43" s="7" t="str">
        <f>IF([1]电力分区!$C43="","",[1]电力分区!$C43)</f>
        <v/>
      </c>
      <c r="I43" s="7" t="str">
        <f>IF([1]电力分区!$D43="","",[1]电力分区!$D43)</f>
        <v/>
      </c>
      <c r="J43" s="7" t="str">
        <f>IF([1]电力分区!$O43="","",[1]电力分区!$O43)</f>
        <v/>
      </c>
      <c r="K43" s="7" t="str">
        <f>IF([1]电力分区!$P43="","",[1]电力分区!$P43)</f>
        <v/>
      </c>
      <c r="L43" s="7" t="str">
        <f>IF([1]电力分区!$Q43="","",[1]电力分区!$Q43)</f>
        <v/>
      </c>
      <c r="M43" s="7" t="str">
        <f>IF([1]电力分区!$N43="","",[1]电力分区!$N43)</f>
        <v/>
      </c>
      <c r="N43" s="7" t="str">
        <f>IF([1]电力分区!$R43="","",[1]电力分区!$R43)</f>
        <v/>
      </c>
      <c r="O43" s="7"/>
      <c r="P43" s="9"/>
      <c r="Q43" t="e">
        <f t="shared" si="0"/>
        <v>#VALUE!</v>
      </c>
      <c r="R43" t="e">
        <f t="shared" si="1"/>
        <v>#VALUE!</v>
      </c>
    </row>
    <row r="44" spans="1:18" x14ac:dyDescent="0.15">
      <c r="A44" s="7" t="str">
        <f>IF([1]电力分区!A44="","",[1]电力分区!A44)</f>
        <v/>
      </c>
      <c r="B44" s="7" t="str">
        <f>IF([1]电力分区!G44="","",[1]电力分区!G44)</f>
        <v/>
      </c>
      <c r="C44" s="7" t="str">
        <f>IF([1]电力分区!E44="","",[1]电力分区!E44)</f>
        <v/>
      </c>
      <c r="D44" s="7" t="str">
        <f>IF([1]电力分区!H44="","",[1]电力分区!H44)</f>
        <v/>
      </c>
      <c r="E44" s="7" t="str">
        <f>IF([1]电力分区!I44="","",[1]电力分区!I44)</f>
        <v/>
      </c>
      <c r="F44" s="7" t="str">
        <f>IF([1]电力分区!J44="","",[1]电力分区!J44)</f>
        <v/>
      </c>
      <c r="G44" s="7" t="str">
        <f>IF([1]电力分区!K44="","",[1]电力分区!K44)</f>
        <v/>
      </c>
      <c r="H44" s="7" t="str">
        <f>IF([1]电力分区!$C44="","",[1]电力分区!$C44)</f>
        <v/>
      </c>
      <c r="I44" s="7" t="str">
        <f>IF([1]电力分区!$D44="","",[1]电力分区!$D44)</f>
        <v/>
      </c>
      <c r="J44" s="7" t="str">
        <f>IF([1]电力分区!$O44="","",[1]电力分区!$O44)</f>
        <v/>
      </c>
      <c r="K44" s="7" t="str">
        <f>IF([1]电力分区!$P44="","",[1]电力分区!$P44)</f>
        <v/>
      </c>
      <c r="L44" s="7" t="str">
        <f>IF([1]电力分区!$Q44="","",[1]电力分区!$Q44)</f>
        <v/>
      </c>
      <c r="M44" s="7" t="str">
        <f>IF([1]电力分区!$N44="","",[1]电力分区!$N44)</f>
        <v/>
      </c>
      <c r="N44" s="7" t="str">
        <f>IF([1]电力分区!$R44="","",[1]电力分区!$R44)</f>
        <v/>
      </c>
      <c r="O44" s="7"/>
      <c r="P44" s="9"/>
      <c r="Q44" t="e">
        <f t="shared" si="0"/>
        <v>#VALUE!</v>
      </c>
      <c r="R44" t="e">
        <f t="shared" si="1"/>
        <v>#VALUE!</v>
      </c>
    </row>
    <row r="45" spans="1:18" x14ac:dyDescent="0.15">
      <c r="A45" s="7" t="str">
        <f>IF([1]电力分区!A45="","",[1]电力分区!A45)</f>
        <v/>
      </c>
      <c r="B45" s="7" t="str">
        <f>IF([1]电力分区!G45="","",[1]电力分区!G45)</f>
        <v/>
      </c>
      <c r="C45" s="7" t="str">
        <f>IF([1]电力分区!E45="","",[1]电力分区!E45)</f>
        <v/>
      </c>
      <c r="D45" s="7" t="str">
        <f>IF([1]电力分区!H45="","",[1]电力分区!H45)</f>
        <v/>
      </c>
      <c r="E45" s="7" t="str">
        <f>IF([1]电力分区!I45="","",[1]电力分区!I45)</f>
        <v/>
      </c>
      <c r="F45" s="7" t="str">
        <f>IF([1]电力分区!J45="","",[1]电力分区!J45)</f>
        <v/>
      </c>
      <c r="G45" s="7" t="str">
        <f>IF([1]电力分区!K45="","",[1]电力分区!K45)</f>
        <v/>
      </c>
      <c r="H45" s="7" t="str">
        <f>IF([1]电力分区!$C45="","",[1]电力分区!$C45)</f>
        <v/>
      </c>
      <c r="I45" s="7" t="str">
        <f>IF([1]电力分区!$D45="","",[1]电力分区!$D45)</f>
        <v/>
      </c>
      <c r="J45" s="7" t="str">
        <f>IF([1]电力分区!$O45="","",[1]电力分区!$O45)</f>
        <v/>
      </c>
      <c r="K45" s="7" t="str">
        <f>IF([1]电力分区!$P45="","",[1]电力分区!$P45)</f>
        <v/>
      </c>
      <c r="L45" s="7" t="str">
        <f>IF([1]电力分区!$Q45="","",[1]电力分区!$Q45)</f>
        <v/>
      </c>
      <c r="M45" s="7" t="str">
        <f>IF([1]电力分区!$N45="","",[1]电力分区!$N45)</f>
        <v/>
      </c>
      <c r="N45" s="7" t="str">
        <f>IF([1]电力分区!$R45="","",[1]电力分区!$R45)</f>
        <v/>
      </c>
      <c r="O45" s="7"/>
      <c r="P45" s="9"/>
      <c r="Q45" t="e">
        <f t="shared" si="0"/>
        <v>#VALUE!</v>
      </c>
      <c r="R45" t="e">
        <f t="shared" si="1"/>
        <v>#VALUE!</v>
      </c>
    </row>
    <row r="46" spans="1:18" x14ac:dyDescent="0.15">
      <c r="A46" s="7" t="str">
        <f>IF([1]电力分区!A46="","",[1]电力分区!A46)</f>
        <v/>
      </c>
      <c r="B46" s="7" t="str">
        <f>IF([1]电力分区!G46="","",[1]电力分区!G46)</f>
        <v/>
      </c>
      <c r="C46" s="7" t="str">
        <f>IF([1]电力分区!E46="","",[1]电力分区!E46)</f>
        <v/>
      </c>
      <c r="D46" s="7" t="str">
        <f>IF([1]电力分区!H46="","",[1]电力分区!H46)</f>
        <v/>
      </c>
      <c r="E46" s="7" t="str">
        <f>IF([1]电力分区!I46="","",[1]电力分区!I46)</f>
        <v/>
      </c>
      <c r="F46" s="7" t="str">
        <f>IF([1]电力分区!J46="","",[1]电力分区!J46)</f>
        <v/>
      </c>
      <c r="G46" s="7" t="str">
        <f>IF([1]电力分区!K46="","",[1]电力分区!K46)</f>
        <v/>
      </c>
      <c r="H46" s="7" t="str">
        <f>IF([1]电力分区!$C46="","",[1]电力分区!$C46)</f>
        <v/>
      </c>
      <c r="I46" s="7" t="str">
        <f>IF([1]电力分区!$D46="","",[1]电力分区!$D46)</f>
        <v/>
      </c>
      <c r="J46" s="7" t="str">
        <f>IF([1]电力分区!$O46="","",[1]电力分区!$O46)</f>
        <v/>
      </c>
      <c r="K46" s="7" t="str">
        <f>IF([1]电力分区!$P46="","",[1]电力分区!$P46)</f>
        <v/>
      </c>
      <c r="L46" s="7" t="str">
        <f>IF([1]电力分区!$Q46="","",[1]电力分区!$Q46)</f>
        <v/>
      </c>
      <c r="M46" s="7" t="str">
        <f>IF([1]电力分区!$N46="","",[1]电力分区!$N46)</f>
        <v/>
      </c>
      <c r="N46" s="7" t="str">
        <f>IF([1]电力分区!$R46="","",[1]电力分区!$R46)</f>
        <v/>
      </c>
      <c r="O46" s="7"/>
      <c r="P46" s="9"/>
      <c r="Q46" t="e">
        <f t="shared" si="0"/>
        <v>#VALUE!</v>
      </c>
      <c r="R46" t="e">
        <f t="shared" si="1"/>
        <v>#VALUE!</v>
      </c>
    </row>
    <row r="47" spans="1:18" x14ac:dyDescent="0.15">
      <c r="A47" s="7" t="str">
        <f>IF([1]电力分区!A47="","",[1]电力分区!A47)</f>
        <v/>
      </c>
      <c r="B47" s="7" t="str">
        <f>IF([1]电力分区!G47="","",[1]电力分区!G47)</f>
        <v/>
      </c>
      <c r="C47" s="7" t="str">
        <f>IF([1]电力分区!E47="","",[1]电力分区!E47)</f>
        <v/>
      </c>
      <c r="D47" s="7" t="str">
        <f>IF([1]电力分区!H47="","",[1]电力分区!H47)</f>
        <v/>
      </c>
      <c r="E47" s="7" t="str">
        <f>IF([1]电力分区!I47="","",[1]电力分区!I47)</f>
        <v/>
      </c>
      <c r="F47" s="7" t="str">
        <f>IF([1]电力分区!J47="","",[1]电力分区!J47)</f>
        <v/>
      </c>
      <c r="G47" s="7" t="str">
        <f>IF([1]电力分区!K47="","",[1]电力分区!K47)</f>
        <v/>
      </c>
      <c r="H47" s="7" t="str">
        <f>IF([1]电力分区!$C47="","",[1]电力分区!$C47)</f>
        <v/>
      </c>
      <c r="I47" s="7" t="str">
        <f>IF([1]电力分区!$D47="","",[1]电力分区!$D47)</f>
        <v/>
      </c>
      <c r="J47" s="7" t="str">
        <f>IF([1]电力分区!$O47="","",[1]电力分区!$O47)</f>
        <v/>
      </c>
      <c r="K47" s="7" t="str">
        <f>IF([1]电力分区!$P47="","",[1]电力分区!$P47)</f>
        <v/>
      </c>
      <c r="L47" s="7" t="str">
        <f>IF([1]电力分区!$Q47="","",[1]电力分区!$Q47)</f>
        <v/>
      </c>
      <c r="M47" s="7" t="str">
        <f>IF([1]电力分区!$N47="","",[1]电力分区!$N47)</f>
        <v/>
      </c>
      <c r="N47" s="7" t="str">
        <f>IF([1]电力分区!$R47="","",[1]电力分区!$R47)</f>
        <v/>
      </c>
      <c r="O47" s="7"/>
      <c r="P47" s="9"/>
      <c r="Q47" t="e">
        <f t="shared" si="0"/>
        <v>#VALUE!</v>
      </c>
      <c r="R47" t="e">
        <f t="shared" si="1"/>
        <v>#VALUE!</v>
      </c>
    </row>
    <row r="48" spans="1:18" x14ac:dyDescent="0.15">
      <c r="A48" s="7" t="str">
        <f>IF([1]电力分区!A48="","",[1]电力分区!A48)</f>
        <v/>
      </c>
      <c r="B48" s="7" t="str">
        <f>IF([1]电力分区!G48="","",[1]电力分区!G48)</f>
        <v/>
      </c>
      <c r="C48" s="7" t="str">
        <f>IF([1]电力分区!E48="","",[1]电力分区!E48)</f>
        <v/>
      </c>
      <c r="D48" s="7" t="str">
        <f>IF([1]电力分区!H48="","",[1]电力分区!H48)</f>
        <v/>
      </c>
      <c r="E48" s="7" t="str">
        <f>IF([1]电力分区!I48="","",[1]电力分区!I48)</f>
        <v/>
      </c>
      <c r="F48" s="7" t="str">
        <f>IF([1]电力分区!J48="","",[1]电力分区!J48)</f>
        <v/>
      </c>
      <c r="G48" s="7" t="str">
        <f>IF([1]电力分区!K48="","",[1]电力分区!K48)</f>
        <v/>
      </c>
      <c r="H48" s="7" t="str">
        <f>IF([1]电力分区!$C48="","",[1]电力分区!$C48)</f>
        <v/>
      </c>
      <c r="I48" s="7" t="str">
        <f>IF([1]电力分区!$D48="","",[1]电力分区!$D48)</f>
        <v/>
      </c>
      <c r="J48" s="7" t="str">
        <f>IF([1]电力分区!$O48="","",[1]电力分区!$O48)</f>
        <v/>
      </c>
      <c r="K48" s="7" t="str">
        <f>IF([1]电力分区!$P48="","",[1]电力分区!$P48)</f>
        <v/>
      </c>
      <c r="L48" s="7" t="str">
        <f>IF([1]电力分区!$Q48="","",[1]电力分区!$Q48)</f>
        <v/>
      </c>
      <c r="M48" s="7" t="str">
        <f>IF([1]电力分区!$N48="","",[1]电力分区!$N48)</f>
        <v/>
      </c>
      <c r="N48" s="7" t="str">
        <f>IF([1]电力分区!$R48="","",[1]电力分区!$R48)</f>
        <v/>
      </c>
      <c r="O48" s="7"/>
      <c r="P48" s="9"/>
      <c r="Q48" t="e">
        <f t="shared" si="0"/>
        <v>#VALUE!</v>
      </c>
      <c r="R48" t="e">
        <f t="shared" si="1"/>
        <v>#VALUE!</v>
      </c>
    </row>
    <row r="49" spans="1:18" x14ac:dyDescent="0.15">
      <c r="A49" s="7" t="str">
        <f>IF([1]电力分区!A49="","",[1]电力分区!A49)</f>
        <v/>
      </c>
      <c r="B49" s="7" t="str">
        <f>IF([1]电力分区!G49="","",[1]电力分区!G49)</f>
        <v/>
      </c>
      <c r="C49" s="7" t="str">
        <f>IF([1]电力分区!E49="","",[1]电力分区!E49)</f>
        <v/>
      </c>
      <c r="D49" s="7" t="str">
        <f>IF([1]电力分区!H49="","",[1]电力分区!H49)</f>
        <v/>
      </c>
      <c r="E49" s="7" t="str">
        <f>IF([1]电力分区!I49="","",[1]电力分区!I49)</f>
        <v/>
      </c>
      <c r="F49" s="7" t="str">
        <f>IF([1]电力分区!J49="","",[1]电力分区!J49)</f>
        <v/>
      </c>
      <c r="G49" s="7" t="str">
        <f>IF([1]电力分区!K49="","",[1]电力分区!K49)</f>
        <v/>
      </c>
      <c r="H49" s="7" t="str">
        <f>IF([1]电力分区!$C49="","",[1]电力分区!$C49)</f>
        <v/>
      </c>
      <c r="I49" s="7" t="str">
        <f>IF([1]电力分区!$D49="","",[1]电力分区!$D49)</f>
        <v/>
      </c>
      <c r="J49" s="7" t="str">
        <f>IF([1]电力分区!$O49="","",[1]电力分区!$O49)</f>
        <v/>
      </c>
      <c r="K49" s="7" t="str">
        <f>IF([1]电力分区!$P49="","",[1]电力分区!$P49)</f>
        <v/>
      </c>
      <c r="L49" s="7" t="str">
        <f>IF([1]电力分区!$Q49="","",[1]电力分区!$Q49)</f>
        <v/>
      </c>
      <c r="M49" s="7" t="str">
        <f>IF([1]电力分区!$N49="","",[1]电力分区!$N49)</f>
        <v/>
      </c>
      <c r="N49" s="7" t="str">
        <f>IF([1]电力分区!$R49="","",[1]电力分区!$R49)</f>
        <v/>
      </c>
      <c r="O49" s="7"/>
      <c r="P49" s="9"/>
      <c r="Q49" t="e">
        <f t="shared" si="0"/>
        <v>#VALUE!</v>
      </c>
      <c r="R49" t="e">
        <f t="shared" si="1"/>
        <v>#VALUE!</v>
      </c>
    </row>
    <row r="50" spans="1:18" x14ac:dyDescent="0.15">
      <c r="A50" s="7" t="str">
        <f>IF([1]电力分区!A50="","",[1]电力分区!A50)</f>
        <v/>
      </c>
      <c r="B50" s="7" t="str">
        <f>IF([1]电力分区!G50="","",[1]电力分区!G50)</f>
        <v/>
      </c>
      <c r="C50" s="7" t="str">
        <f>IF([1]电力分区!E50="","",[1]电力分区!E50)</f>
        <v/>
      </c>
      <c r="D50" s="7" t="str">
        <f>IF([1]电力分区!H50="","",[1]电力分区!H50)</f>
        <v/>
      </c>
      <c r="E50" s="7" t="str">
        <f>IF([1]电力分区!I50="","",[1]电力分区!I50)</f>
        <v/>
      </c>
      <c r="F50" s="7" t="str">
        <f>IF([1]电力分区!J50="","",[1]电力分区!J50)</f>
        <v/>
      </c>
      <c r="G50" s="7" t="str">
        <f>IF([1]电力分区!K50="","",[1]电力分区!K50)</f>
        <v/>
      </c>
      <c r="H50" s="7" t="str">
        <f>IF([1]电力分区!$C50="","",[1]电力分区!$C50)</f>
        <v/>
      </c>
      <c r="I50" s="7" t="str">
        <f>IF([1]电力分区!$D50="","",[1]电力分区!$D50)</f>
        <v/>
      </c>
      <c r="J50" s="7" t="str">
        <f>IF([1]电力分区!$O50="","",[1]电力分区!$O50)</f>
        <v/>
      </c>
      <c r="K50" s="7" t="str">
        <f>IF([1]电力分区!$P50="","",[1]电力分区!$P50)</f>
        <v/>
      </c>
      <c r="L50" s="7" t="str">
        <f>IF([1]电力分区!$Q50="","",[1]电力分区!$Q50)</f>
        <v/>
      </c>
      <c r="M50" s="7" t="str">
        <f>IF([1]电力分区!$N50="","",[1]电力分区!$N50)</f>
        <v/>
      </c>
      <c r="N50" s="7" t="str">
        <f>IF([1]电力分区!$R50="","",[1]电力分区!$R50)</f>
        <v/>
      </c>
      <c r="O50" s="7"/>
      <c r="P50" s="9"/>
      <c r="Q50" t="e">
        <f t="shared" si="0"/>
        <v>#VALUE!</v>
      </c>
      <c r="R50" t="e">
        <f t="shared" si="1"/>
        <v>#VALUE!</v>
      </c>
    </row>
    <row r="51" spans="1:18" x14ac:dyDescent="0.15">
      <c r="A51" s="7" t="str">
        <f>IF([1]电力分区!A51="","",[1]电力分区!A51)</f>
        <v/>
      </c>
      <c r="B51" s="7" t="str">
        <f>IF([1]电力分区!G51="","",[1]电力分区!G51)</f>
        <v/>
      </c>
      <c r="C51" s="7" t="str">
        <f>IF([1]电力分区!E51="","",[1]电力分区!E51)</f>
        <v/>
      </c>
      <c r="D51" s="7" t="str">
        <f>IF([1]电力分区!H51="","",[1]电力分区!H51)</f>
        <v/>
      </c>
      <c r="E51" s="7" t="str">
        <f>IF([1]电力分区!I51="","",[1]电力分区!I51)</f>
        <v/>
      </c>
      <c r="F51" s="7" t="str">
        <f>IF([1]电力分区!J51="","",[1]电力分区!J51)</f>
        <v/>
      </c>
      <c r="G51" s="7" t="str">
        <f>IF([1]电力分区!K51="","",[1]电力分区!K51)</f>
        <v/>
      </c>
      <c r="H51" s="7" t="str">
        <f>IF([1]电力分区!$C51="","",[1]电力分区!$C51)</f>
        <v/>
      </c>
      <c r="I51" s="7" t="str">
        <f>IF([1]电力分区!$D51="","",[1]电力分区!$D51)</f>
        <v/>
      </c>
      <c r="J51" s="7" t="str">
        <f>IF([1]电力分区!$O51="","",[1]电力分区!$O51)</f>
        <v/>
      </c>
      <c r="K51" s="7" t="str">
        <f>IF([1]电力分区!$P51="","",[1]电力分区!$P51)</f>
        <v/>
      </c>
      <c r="L51" s="7" t="str">
        <f>IF([1]电力分区!$Q51="","",[1]电力分区!$Q51)</f>
        <v/>
      </c>
      <c r="M51" s="7" t="str">
        <f>IF([1]电力分区!$N51="","",[1]电力分区!$N51)</f>
        <v/>
      </c>
      <c r="N51" s="7" t="str">
        <f>IF([1]电力分区!$R51="","",[1]电力分区!$R51)</f>
        <v/>
      </c>
      <c r="O51" s="7"/>
      <c r="P51" s="9"/>
      <c r="Q51" t="e">
        <f t="shared" si="0"/>
        <v>#VALUE!</v>
      </c>
      <c r="R51" t="e">
        <f t="shared" si="1"/>
        <v>#VALUE!</v>
      </c>
    </row>
    <row r="52" spans="1:18" x14ac:dyDescent="0.15">
      <c r="A52" s="7" t="str">
        <f>IF([1]电力分区!A52="","",[1]电力分区!A52)</f>
        <v/>
      </c>
      <c r="B52" s="7" t="str">
        <f>IF([1]电力分区!G52="","",[1]电力分区!G52)</f>
        <v/>
      </c>
      <c r="C52" s="7" t="str">
        <f>IF([1]电力分区!E52="","",[1]电力分区!E52)</f>
        <v/>
      </c>
      <c r="D52" s="7" t="str">
        <f>IF([1]电力分区!H52="","",[1]电力分区!H52)</f>
        <v/>
      </c>
      <c r="E52" s="7" t="str">
        <f>IF([1]电力分区!I52="","",[1]电力分区!I52)</f>
        <v/>
      </c>
      <c r="F52" s="7" t="str">
        <f>IF([1]电力分区!J52="","",[1]电力分区!J52)</f>
        <v/>
      </c>
      <c r="G52" s="7" t="str">
        <f>IF([1]电力分区!K52="","",[1]电力分区!K52)</f>
        <v/>
      </c>
      <c r="H52" s="7" t="str">
        <f>IF([1]电力分区!$C52="","",[1]电力分区!$C52)</f>
        <v/>
      </c>
      <c r="I52" s="7" t="str">
        <f>IF([1]电力分区!$D52="","",[1]电力分区!$D52)</f>
        <v/>
      </c>
      <c r="J52" s="7" t="str">
        <f>IF([1]电力分区!$O52="","",[1]电力分区!$O52)</f>
        <v/>
      </c>
      <c r="K52" s="7" t="str">
        <f>IF([1]电力分区!$P52="","",[1]电力分区!$P52)</f>
        <v/>
      </c>
      <c r="L52" s="7" t="str">
        <f>IF([1]电力分区!$Q52="","",[1]电力分区!$Q52)</f>
        <v/>
      </c>
      <c r="M52" s="7" t="str">
        <f>IF([1]电力分区!$N52="","",[1]电力分区!$N52)</f>
        <v/>
      </c>
      <c r="N52" s="7" t="str">
        <f>IF([1]电力分区!$R52="","",[1]电力分区!$R52)</f>
        <v/>
      </c>
      <c r="O52" s="7"/>
      <c r="P52" s="9"/>
      <c r="Q52" t="e">
        <f t="shared" si="0"/>
        <v>#VALUE!</v>
      </c>
      <c r="R52" t="e">
        <f t="shared" si="1"/>
        <v>#VALUE!</v>
      </c>
    </row>
    <row r="53" spans="1:18" x14ac:dyDescent="0.15">
      <c r="A53" s="7" t="str">
        <f>IF([1]电力分区!A53="","",[1]电力分区!A53)</f>
        <v/>
      </c>
      <c r="B53" s="7" t="str">
        <f>IF([1]电力分区!G53="","",[1]电力分区!G53)</f>
        <v/>
      </c>
      <c r="C53" s="7" t="str">
        <f>IF([1]电力分区!E53="","",[1]电力分区!E53)</f>
        <v/>
      </c>
      <c r="D53" s="7" t="str">
        <f>IF([1]电力分区!H53="","",[1]电力分区!H53)</f>
        <v/>
      </c>
      <c r="E53" s="7" t="str">
        <f>IF([1]电力分区!I53="","",[1]电力分区!I53)</f>
        <v/>
      </c>
      <c r="F53" s="7" t="str">
        <f>IF([1]电力分区!J53="","",[1]电力分区!J53)</f>
        <v/>
      </c>
      <c r="G53" s="7" t="str">
        <f>IF([1]电力分区!K53="","",[1]电力分区!K53)</f>
        <v/>
      </c>
      <c r="H53" s="7" t="str">
        <f>IF([1]电力分区!$C53="","",[1]电力分区!$C53)</f>
        <v/>
      </c>
      <c r="I53" s="7" t="str">
        <f>IF([1]电力分区!$D53="","",[1]电力分区!$D53)</f>
        <v/>
      </c>
      <c r="J53" s="7" t="str">
        <f>IF([1]电力分区!$O53="","",[1]电力分区!$O53)</f>
        <v/>
      </c>
      <c r="K53" s="7" t="str">
        <f>IF([1]电力分区!$P53="","",[1]电力分区!$P53)</f>
        <v/>
      </c>
      <c r="L53" s="7" t="str">
        <f>IF([1]电力分区!$Q53="","",[1]电力分区!$Q53)</f>
        <v/>
      </c>
      <c r="M53" s="7" t="str">
        <f>IF([1]电力分区!$N53="","",[1]电力分区!$N53)</f>
        <v/>
      </c>
      <c r="N53" s="7" t="str">
        <f>IF([1]电力分区!$R53="","",[1]电力分区!$R53)</f>
        <v/>
      </c>
      <c r="O53" s="7"/>
      <c r="P53" s="9"/>
      <c r="Q53" t="e">
        <f t="shared" si="0"/>
        <v>#VALUE!</v>
      </c>
      <c r="R53" t="e">
        <f t="shared" si="1"/>
        <v>#VALUE!</v>
      </c>
    </row>
    <row r="54" spans="1:18" x14ac:dyDescent="0.15">
      <c r="A54" s="7" t="str">
        <f>IF([1]电力分区!A54="","",[1]电力分区!A54)</f>
        <v/>
      </c>
      <c r="B54" s="7" t="str">
        <f>IF([1]电力分区!G54="","",[1]电力分区!G54)</f>
        <v/>
      </c>
      <c r="C54" s="7" t="str">
        <f>IF([1]电力分区!E54="","",[1]电力分区!E54)</f>
        <v/>
      </c>
      <c r="D54" s="7" t="str">
        <f>IF([1]电力分区!H54="","",[1]电力分区!H54)</f>
        <v/>
      </c>
      <c r="E54" s="7" t="str">
        <f>IF([1]电力分区!I54="","",[1]电力分区!I54)</f>
        <v/>
      </c>
      <c r="F54" s="7" t="str">
        <f>IF([1]电力分区!J54="","",[1]电力分区!J54)</f>
        <v/>
      </c>
      <c r="G54" s="7" t="str">
        <f>IF([1]电力分区!K54="","",[1]电力分区!K54)</f>
        <v/>
      </c>
      <c r="H54" s="7" t="str">
        <f>IF([1]电力分区!$C54="","",[1]电力分区!$C54)</f>
        <v/>
      </c>
      <c r="I54" s="7" t="str">
        <f>IF([1]电力分区!$D54="","",[1]电力分区!$D54)</f>
        <v/>
      </c>
      <c r="J54" s="7" t="str">
        <f>IF([1]电力分区!$O54="","",[1]电力分区!$O54)</f>
        <v/>
      </c>
      <c r="K54" s="7" t="str">
        <f>IF([1]电力分区!$P54="","",[1]电力分区!$P54)</f>
        <v/>
      </c>
      <c r="L54" s="7" t="str">
        <f>IF([1]电力分区!$Q54="","",[1]电力分区!$Q54)</f>
        <v/>
      </c>
      <c r="M54" s="7" t="str">
        <f>IF([1]电力分区!$N54="","",[1]电力分区!$N54)</f>
        <v/>
      </c>
      <c r="N54" s="7" t="str">
        <f>IF([1]电力分区!$R54="","",[1]电力分区!$R54)</f>
        <v/>
      </c>
      <c r="O54" s="7"/>
      <c r="P54" s="9"/>
      <c r="Q54" t="e">
        <f t="shared" si="0"/>
        <v>#VALUE!</v>
      </c>
      <c r="R54" t="e">
        <f t="shared" si="1"/>
        <v>#VALUE!</v>
      </c>
    </row>
    <row r="55" spans="1:18" x14ac:dyDescent="0.15">
      <c r="A55" s="7" t="str">
        <f>IF([1]电力分区!A55="","",[1]电力分区!A55)</f>
        <v/>
      </c>
      <c r="B55" s="7" t="str">
        <f>IF([1]电力分区!G55="","",[1]电力分区!G55)</f>
        <v/>
      </c>
      <c r="C55" s="7" t="str">
        <f>IF([1]电力分区!E55="","",[1]电力分区!E55)</f>
        <v/>
      </c>
      <c r="D55" s="7" t="str">
        <f>IF([1]电力分区!H55="","",[1]电力分区!H55)</f>
        <v/>
      </c>
      <c r="E55" s="7" t="str">
        <f>IF([1]电力分区!I55="","",[1]电力分区!I55)</f>
        <v/>
      </c>
      <c r="F55" s="7" t="str">
        <f>IF([1]电力分区!J55="","",[1]电力分区!J55)</f>
        <v/>
      </c>
      <c r="G55" s="7" t="str">
        <f>IF([1]电力分区!K55="","",[1]电力分区!K55)</f>
        <v/>
      </c>
      <c r="H55" s="7" t="str">
        <f>IF([1]电力分区!$C55="","",[1]电力分区!$C55)</f>
        <v/>
      </c>
      <c r="I55" s="7" t="str">
        <f>IF([1]电力分区!$D55="","",[1]电力分区!$D55)</f>
        <v/>
      </c>
      <c r="J55" s="7" t="str">
        <f>IF([1]电力分区!$O55="","",[1]电力分区!$O55)</f>
        <v/>
      </c>
      <c r="K55" s="7" t="str">
        <f>IF([1]电力分区!$P55="","",[1]电力分区!$P55)</f>
        <v/>
      </c>
      <c r="L55" s="7" t="str">
        <f>IF([1]电力分区!$Q55="","",[1]电力分区!$Q55)</f>
        <v/>
      </c>
      <c r="M55" s="7" t="str">
        <f>IF([1]电力分区!$N55="","",[1]电力分区!$N55)</f>
        <v/>
      </c>
      <c r="N55" s="7" t="str">
        <f>IF([1]电力分区!$R55="","",[1]电力分区!$R55)</f>
        <v/>
      </c>
      <c r="O55" s="7"/>
      <c r="P55" s="9"/>
      <c r="Q55" t="e">
        <f t="shared" si="0"/>
        <v>#VALUE!</v>
      </c>
      <c r="R55" t="e">
        <f t="shared" si="1"/>
        <v>#VALUE!</v>
      </c>
    </row>
    <row r="56" spans="1:18" x14ac:dyDescent="0.15">
      <c r="A56" s="7" t="str">
        <f>IF([1]电力分区!A56="","",[1]电力分区!A56)</f>
        <v/>
      </c>
      <c r="B56" s="7" t="str">
        <f>IF([1]电力分区!G56="","",[1]电力分区!G56)</f>
        <v/>
      </c>
      <c r="C56" s="7" t="str">
        <f>IF([1]电力分区!E56="","",[1]电力分区!E56)</f>
        <v/>
      </c>
      <c r="D56" s="7" t="str">
        <f>IF([1]电力分区!H56="","",[1]电力分区!H56)</f>
        <v/>
      </c>
      <c r="E56" s="7" t="str">
        <f>IF([1]电力分区!I56="","",[1]电力分区!I56)</f>
        <v/>
      </c>
      <c r="F56" s="7" t="str">
        <f>IF([1]电力分区!J56="","",[1]电力分区!J56)</f>
        <v/>
      </c>
      <c r="G56" s="7" t="str">
        <f>IF([1]电力分区!K56="","",[1]电力分区!K56)</f>
        <v/>
      </c>
      <c r="H56" s="7" t="str">
        <f>IF([1]电力分区!$C56="","",[1]电力分区!$C56)</f>
        <v/>
      </c>
      <c r="I56" s="7" t="str">
        <f>IF([1]电力分区!$D56="","",[1]电力分区!$D56)</f>
        <v/>
      </c>
      <c r="J56" s="7" t="str">
        <f>IF([1]电力分区!$O56="","",[1]电力分区!$O56)</f>
        <v/>
      </c>
      <c r="K56" s="7" t="str">
        <f>IF([1]电力分区!$P56="","",[1]电力分区!$P56)</f>
        <v/>
      </c>
      <c r="L56" s="7" t="str">
        <f>IF([1]电力分区!$Q56="","",[1]电力分区!$Q56)</f>
        <v/>
      </c>
      <c r="M56" s="7" t="str">
        <f>IF([1]电力分区!$N56="","",[1]电力分区!$N56)</f>
        <v/>
      </c>
      <c r="N56" s="7" t="str">
        <f>IF([1]电力分区!$R56="","",[1]电力分区!$R56)</f>
        <v/>
      </c>
      <c r="O56" s="7"/>
      <c r="P56" s="9"/>
      <c r="Q56" t="e">
        <f t="shared" si="0"/>
        <v>#VALUE!</v>
      </c>
      <c r="R56" t="e">
        <f t="shared" si="1"/>
        <v>#VALUE!</v>
      </c>
    </row>
    <row r="57" spans="1:18" x14ac:dyDescent="0.15">
      <c r="A57" s="7" t="str">
        <f>IF([1]电力分区!A57="","",[1]电力分区!A57)</f>
        <v/>
      </c>
      <c r="B57" s="7" t="str">
        <f>IF([1]电力分区!G57="","",[1]电力分区!G57)</f>
        <v/>
      </c>
      <c r="C57" s="7" t="str">
        <f>IF([1]电力分区!E57="","",[1]电力分区!E57)</f>
        <v/>
      </c>
      <c r="D57" s="7" t="str">
        <f>IF([1]电力分区!H57="","",[1]电力分区!H57)</f>
        <v/>
      </c>
      <c r="E57" s="7" t="str">
        <f>IF([1]电力分区!I57="","",[1]电力分区!I57)</f>
        <v/>
      </c>
      <c r="F57" s="7" t="str">
        <f>IF([1]电力分区!J57="","",[1]电力分区!J57)</f>
        <v/>
      </c>
      <c r="G57" s="7" t="str">
        <f>IF([1]电力分区!K57="","",[1]电力分区!K57)</f>
        <v/>
      </c>
      <c r="H57" s="7" t="str">
        <f>IF([1]电力分区!$C57="","",[1]电力分区!$C57)</f>
        <v/>
      </c>
      <c r="I57" s="7" t="str">
        <f>IF([1]电力分区!$D57="","",[1]电力分区!$D57)</f>
        <v/>
      </c>
      <c r="J57" s="7" t="str">
        <f>IF([1]电力分区!$O57="","",[1]电力分区!$O57)</f>
        <v/>
      </c>
      <c r="K57" s="7" t="str">
        <f>IF([1]电力分区!$P57="","",[1]电力分区!$P57)</f>
        <v/>
      </c>
      <c r="L57" s="7" t="str">
        <f>IF([1]电力分区!$Q57="","",[1]电力分区!$Q57)</f>
        <v/>
      </c>
      <c r="M57" s="7" t="str">
        <f>IF([1]电力分区!$N57="","",[1]电力分区!$N57)</f>
        <v/>
      </c>
      <c r="N57" s="7" t="str">
        <f>IF([1]电力分区!$R57="","",[1]电力分区!$R57)</f>
        <v/>
      </c>
      <c r="O57" s="7"/>
      <c r="P57" s="9"/>
      <c r="Q57" t="e">
        <f t="shared" si="0"/>
        <v>#VALUE!</v>
      </c>
      <c r="R57" t="e">
        <f t="shared" si="1"/>
        <v>#VALUE!</v>
      </c>
    </row>
    <row r="58" spans="1:18" x14ac:dyDescent="0.15">
      <c r="A58" s="7" t="str">
        <f>IF([1]电力分区!A58="","",[1]电力分区!A58)</f>
        <v/>
      </c>
      <c r="B58" s="7" t="str">
        <f>IF([1]电力分区!G58="","",[1]电力分区!G58)</f>
        <v/>
      </c>
      <c r="C58" s="7" t="str">
        <f>IF([1]电力分区!E58="","",[1]电力分区!E58)</f>
        <v/>
      </c>
      <c r="D58" s="7" t="str">
        <f>IF([1]电力分区!H58="","",[1]电力分区!H58)</f>
        <v/>
      </c>
      <c r="E58" s="7" t="str">
        <f>IF([1]电力分区!I58="","",[1]电力分区!I58)</f>
        <v/>
      </c>
      <c r="F58" s="7" t="str">
        <f>IF([1]电力分区!J58="","",[1]电力分区!J58)</f>
        <v/>
      </c>
      <c r="G58" s="7" t="str">
        <f>IF([1]电力分区!K58="","",[1]电力分区!K58)</f>
        <v/>
      </c>
      <c r="H58" s="7" t="str">
        <f>IF([1]电力分区!$C58="","",[1]电力分区!$C58)</f>
        <v/>
      </c>
      <c r="I58" s="7" t="str">
        <f>IF([1]电力分区!$D58="","",[1]电力分区!$D58)</f>
        <v/>
      </c>
      <c r="J58" s="7" t="str">
        <f>IF([1]电力分区!$O58="","",[1]电力分区!$O58)</f>
        <v/>
      </c>
      <c r="K58" s="7" t="str">
        <f>IF([1]电力分区!$P58="","",[1]电力分区!$P58)</f>
        <v/>
      </c>
      <c r="L58" s="7" t="str">
        <f>IF([1]电力分区!$Q58="","",[1]电力分区!$Q58)</f>
        <v/>
      </c>
      <c r="M58" s="7" t="str">
        <f>IF([1]电力分区!$N58="","",[1]电力分区!$N58)</f>
        <v/>
      </c>
      <c r="N58" s="7" t="str">
        <f>IF([1]电力分区!$R58="","",[1]电力分区!$R58)</f>
        <v/>
      </c>
      <c r="O58" s="7"/>
      <c r="P58" s="9"/>
      <c r="Q58" t="e">
        <f t="shared" si="0"/>
        <v>#VALUE!</v>
      </c>
      <c r="R58" t="e">
        <f t="shared" si="1"/>
        <v>#VALUE!</v>
      </c>
    </row>
    <row r="59" spans="1:18" x14ac:dyDescent="0.15">
      <c r="A59" s="7" t="str">
        <f>IF([1]电力分区!A59="","",[1]电力分区!A59)</f>
        <v/>
      </c>
      <c r="B59" s="7" t="str">
        <f>IF([1]电力分区!G59="","",[1]电力分区!G59)</f>
        <v/>
      </c>
      <c r="C59" s="7" t="str">
        <f>IF([1]电力分区!E59="","",[1]电力分区!E59)</f>
        <v/>
      </c>
      <c r="D59" s="7" t="str">
        <f>IF([1]电力分区!H59="","",[1]电力分区!H59)</f>
        <v/>
      </c>
      <c r="E59" s="7" t="str">
        <f>IF([1]电力分区!I59="","",[1]电力分区!I59)</f>
        <v/>
      </c>
      <c r="F59" s="7" t="str">
        <f>IF([1]电力分区!J59="","",[1]电力分区!J59)</f>
        <v/>
      </c>
      <c r="G59" s="7" t="str">
        <f>IF([1]电力分区!K59="","",[1]电力分区!K59)</f>
        <v/>
      </c>
      <c r="H59" s="7" t="str">
        <f>IF([1]电力分区!$C59="","",[1]电力分区!$C59)</f>
        <v/>
      </c>
      <c r="I59" s="7" t="str">
        <f>IF([1]电力分区!$D59="","",[1]电力分区!$D59)</f>
        <v/>
      </c>
      <c r="J59" s="7" t="str">
        <f>IF([1]电力分区!$O59="","",[1]电力分区!$O59)</f>
        <v/>
      </c>
      <c r="K59" s="7" t="str">
        <f>IF([1]电力分区!$P59="","",[1]电力分区!$P59)</f>
        <v/>
      </c>
      <c r="L59" s="7" t="str">
        <f>IF([1]电力分区!$Q59="","",[1]电力分区!$Q59)</f>
        <v/>
      </c>
      <c r="M59" s="7" t="str">
        <f>IF([1]电力分区!$N59="","",[1]电力分区!$N59)</f>
        <v/>
      </c>
      <c r="N59" s="7" t="str">
        <f>IF([1]电力分区!$R59="","",[1]电力分区!$R59)</f>
        <v/>
      </c>
      <c r="O59" s="7"/>
      <c r="P59" s="9"/>
      <c r="Q59" t="e">
        <f t="shared" si="0"/>
        <v>#VALUE!</v>
      </c>
      <c r="R59" t="e">
        <f t="shared" si="1"/>
        <v>#VALUE!</v>
      </c>
    </row>
    <row r="60" spans="1:18" x14ac:dyDescent="0.15">
      <c r="A60" s="7" t="str">
        <f>IF([1]电力分区!A60="","",[1]电力分区!A60)</f>
        <v/>
      </c>
      <c r="B60" s="7" t="str">
        <f>IF([1]电力分区!G60="","",[1]电力分区!G60)</f>
        <v/>
      </c>
      <c r="C60" s="7" t="str">
        <f>IF([1]电力分区!E60="","",[1]电力分区!E60)</f>
        <v/>
      </c>
      <c r="D60" s="7" t="str">
        <f>IF([1]电力分区!H60="","",[1]电力分区!H60)</f>
        <v/>
      </c>
      <c r="E60" s="7" t="str">
        <f>IF([1]电力分区!I60="","",[1]电力分区!I60)</f>
        <v/>
      </c>
      <c r="F60" s="7" t="str">
        <f>IF([1]电力分区!J60="","",[1]电力分区!J60)</f>
        <v/>
      </c>
      <c r="G60" s="7" t="str">
        <f>IF([1]电力分区!K60="","",[1]电力分区!K60)</f>
        <v/>
      </c>
      <c r="H60" s="7" t="str">
        <f>IF([1]电力分区!$C60="","",[1]电力分区!$C60)</f>
        <v/>
      </c>
      <c r="I60" s="7" t="str">
        <f>IF([1]电力分区!$D60="","",[1]电力分区!$D60)</f>
        <v/>
      </c>
      <c r="J60" s="7" t="str">
        <f>IF([1]电力分区!$O60="","",[1]电力分区!$O60)</f>
        <v/>
      </c>
      <c r="K60" s="7" t="str">
        <f>IF([1]电力分区!$P60="","",[1]电力分区!$P60)</f>
        <v/>
      </c>
      <c r="L60" s="7" t="str">
        <f>IF([1]电力分区!$Q60="","",[1]电力分区!$Q60)</f>
        <v/>
      </c>
      <c r="M60" s="7" t="str">
        <f>IF([1]电力分区!$N60="","",[1]电力分区!$N60)</f>
        <v/>
      </c>
      <c r="N60" s="7" t="str">
        <f>IF([1]电力分区!$R60="","",[1]电力分区!$R60)</f>
        <v/>
      </c>
      <c r="O60" s="7"/>
      <c r="P60" s="9"/>
      <c r="Q60" t="e">
        <f t="shared" si="0"/>
        <v>#VALUE!</v>
      </c>
      <c r="R60" t="e">
        <f t="shared" si="1"/>
        <v>#VALUE!</v>
      </c>
    </row>
    <row r="61" spans="1:18" x14ac:dyDescent="0.15">
      <c r="A61" s="7" t="str">
        <f>IF([1]电力分区!A61="","",[1]电力分区!A61)</f>
        <v/>
      </c>
      <c r="B61" s="7" t="str">
        <f>IF([1]电力分区!G61="","",[1]电力分区!G61)</f>
        <v/>
      </c>
      <c r="C61" s="7" t="str">
        <f>IF([1]电力分区!E61="","",[1]电力分区!E61)</f>
        <v/>
      </c>
      <c r="D61" s="7" t="str">
        <f>IF([1]电力分区!H61="","",[1]电力分区!H61)</f>
        <v/>
      </c>
      <c r="E61" s="7" t="str">
        <f>IF([1]电力分区!I61="","",[1]电力分区!I61)</f>
        <v/>
      </c>
      <c r="F61" s="7" t="str">
        <f>IF([1]电力分区!J61="","",[1]电力分区!J61)</f>
        <v/>
      </c>
      <c r="G61" s="7" t="str">
        <f>IF([1]电力分区!K61="","",[1]电力分区!K61)</f>
        <v/>
      </c>
      <c r="H61" s="7" t="str">
        <f>IF([1]电力分区!$C61="","",[1]电力分区!$C61)</f>
        <v/>
      </c>
      <c r="I61" s="7" t="str">
        <f>IF([1]电力分区!$D61="","",[1]电力分区!$D61)</f>
        <v/>
      </c>
      <c r="J61" s="7" t="str">
        <f>IF([1]电力分区!$O61="","",[1]电力分区!$O61)</f>
        <v/>
      </c>
      <c r="K61" s="7" t="str">
        <f>IF([1]电力分区!$P61="","",[1]电力分区!$P61)</f>
        <v/>
      </c>
      <c r="L61" s="7" t="str">
        <f>IF([1]电力分区!$Q61="","",[1]电力分区!$Q61)</f>
        <v/>
      </c>
      <c r="M61" s="7" t="str">
        <f>IF([1]电力分区!$N61="","",[1]电力分区!$N61)</f>
        <v/>
      </c>
      <c r="N61" s="7" t="str">
        <f>IF([1]电力分区!$R61="","",[1]电力分区!$R61)</f>
        <v/>
      </c>
      <c r="O61" s="7"/>
      <c r="P61" s="9"/>
      <c r="Q61" t="e">
        <f t="shared" si="0"/>
        <v>#VALUE!</v>
      </c>
      <c r="R61" t="e">
        <f t="shared" si="1"/>
        <v>#VALUE!</v>
      </c>
    </row>
    <row r="62" spans="1:18" x14ac:dyDescent="0.15">
      <c r="A62" s="7" t="str">
        <f>IF([1]电力分区!A62="","",[1]电力分区!A62)</f>
        <v/>
      </c>
      <c r="B62" s="7" t="str">
        <f>IF([1]电力分区!G62="","",[1]电力分区!G62)</f>
        <v/>
      </c>
      <c r="C62" s="7" t="str">
        <f>IF([1]电力分区!E62="","",[1]电力分区!E62)</f>
        <v/>
      </c>
      <c r="D62" s="7" t="str">
        <f>IF([1]电力分区!H62="","",[1]电力分区!H62)</f>
        <v/>
      </c>
      <c r="E62" s="7" t="str">
        <f>IF([1]电力分区!I62="","",[1]电力分区!I62)</f>
        <v/>
      </c>
      <c r="F62" s="7" t="str">
        <f>IF([1]电力分区!J62="","",[1]电力分区!J62)</f>
        <v/>
      </c>
      <c r="G62" s="7" t="str">
        <f>IF([1]电力分区!K62="","",[1]电力分区!K62)</f>
        <v/>
      </c>
      <c r="H62" s="7" t="str">
        <f>IF([1]电力分区!$C62="","",[1]电力分区!$C62)</f>
        <v/>
      </c>
      <c r="I62" s="7" t="str">
        <f>IF([1]电力分区!$D62="","",[1]电力分区!$D62)</f>
        <v/>
      </c>
      <c r="J62" s="7" t="str">
        <f>IF([1]电力分区!$O62="","",[1]电力分区!$O62)</f>
        <v/>
      </c>
      <c r="K62" s="7" t="str">
        <f>IF([1]电力分区!$P62="","",[1]电力分区!$P62)</f>
        <v/>
      </c>
      <c r="L62" s="7" t="str">
        <f>IF([1]电力分区!$Q62="","",[1]电力分区!$Q62)</f>
        <v/>
      </c>
      <c r="M62" s="7" t="str">
        <f>IF([1]电力分区!$N62="","",[1]电力分区!$N62)</f>
        <v/>
      </c>
      <c r="N62" s="7" t="str">
        <f>IF([1]电力分区!$R62="","",[1]电力分区!$R62)</f>
        <v/>
      </c>
      <c r="O62" s="7"/>
      <c r="P62" s="9"/>
      <c r="Q62" t="e">
        <f t="shared" si="0"/>
        <v>#VALUE!</v>
      </c>
      <c r="R62" t="e">
        <f t="shared" si="1"/>
        <v>#VALUE!</v>
      </c>
    </row>
    <row r="63" spans="1:18" x14ac:dyDescent="0.15">
      <c r="A63" s="7" t="str">
        <f>IF([1]电力分区!A63="","",[1]电力分区!A63)</f>
        <v/>
      </c>
      <c r="B63" s="7" t="str">
        <f>IF([1]电力分区!G63="","",[1]电力分区!G63)</f>
        <v/>
      </c>
      <c r="C63" s="7" t="str">
        <f>IF([1]电力分区!E63="","",[1]电力分区!E63)</f>
        <v/>
      </c>
      <c r="D63" s="7" t="str">
        <f>IF([1]电力分区!H63="","",[1]电力分区!H63)</f>
        <v/>
      </c>
      <c r="E63" s="7" t="str">
        <f>IF([1]电力分区!I63="","",[1]电力分区!I63)</f>
        <v/>
      </c>
      <c r="F63" s="7" t="str">
        <f>IF([1]电力分区!J63="","",[1]电力分区!J63)</f>
        <v/>
      </c>
      <c r="G63" s="7" t="str">
        <f>IF([1]电力分区!K63="","",[1]电力分区!K63)</f>
        <v/>
      </c>
      <c r="H63" s="7" t="str">
        <f>IF([1]电力分区!$C63="","",[1]电力分区!$C63)</f>
        <v/>
      </c>
      <c r="I63" s="7" t="str">
        <f>IF([1]电力分区!$D63="","",[1]电力分区!$D63)</f>
        <v/>
      </c>
      <c r="J63" s="7" t="str">
        <f>IF([1]电力分区!$O63="","",[1]电力分区!$O63)</f>
        <v/>
      </c>
      <c r="K63" s="7" t="str">
        <f>IF([1]电力分区!$P63="","",[1]电力分区!$P63)</f>
        <v/>
      </c>
      <c r="L63" s="7" t="str">
        <f>IF([1]电力分区!$Q63="","",[1]电力分区!$Q63)</f>
        <v/>
      </c>
      <c r="M63" s="7" t="str">
        <f>IF([1]电力分区!$N63="","",[1]电力分区!$N63)</f>
        <v/>
      </c>
      <c r="N63" s="7" t="str">
        <f>IF([1]电力分区!$R63="","",[1]电力分区!$R63)</f>
        <v/>
      </c>
      <c r="O63" s="7"/>
      <c r="P63" s="9"/>
      <c r="Q63" t="e">
        <f t="shared" si="0"/>
        <v>#VALUE!</v>
      </c>
      <c r="R63" t="e">
        <f t="shared" si="1"/>
        <v>#VALUE!</v>
      </c>
    </row>
    <row r="64" spans="1:18" x14ac:dyDescent="0.15">
      <c r="A64" s="7" t="str">
        <f>IF([1]电力分区!A64="","",[1]电力分区!A64)</f>
        <v/>
      </c>
      <c r="B64" s="7" t="str">
        <f>IF([1]电力分区!G64="","",[1]电力分区!G64)</f>
        <v/>
      </c>
      <c r="C64" s="7" t="str">
        <f>IF([1]电力分区!E64="","",[1]电力分区!E64)</f>
        <v/>
      </c>
      <c r="D64" s="7" t="str">
        <f>IF([1]电力分区!H64="","",[1]电力分区!H64)</f>
        <v/>
      </c>
      <c r="E64" s="7" t="str">
        <f>IF([1]电力分区!I64="","",[1]电力分区!I64)</f>
        <v/>
      </c>
      <c r="F64" s="7" t="str">
        <f>IF([1]电力分区!J64="","",[1]电力分区!J64)</f>
        <v/>
      </c>
      <c r="G64" s="7" t="str">
        <f>IF([1]电力分区!K64="","",[1]电力分区!K64)</f>
        <v/>
      </c>
      <c r="H64" s="7" t="str">
        <f>IF([1]电力分区!$C64="","",[1]电力分区!$C64)</f>
        <v/>
      </c>
      <c r="I64" s="7" t="str">
        <f>IF([1]电力分区!$D64="","",[1]电力分区!$D64)</f>
        <v/>
      </c>
      <c r="J64" s="7" t="str">
        <f>IF([1]电力分区!$O64="","",[1]电力分区!$O64)</f>
        <v/>
      </c>
      <c r="K64" s="7" t="str">
        <f>IF([1]电力分区!$P64="","",[1]电力分区!$P64)</f>
        <v/>
      </c>
      <c r="L64" s="7" t="str">
        <f>IF([1]电力分区!$Q64="","",[1]电力分区!$Q64)</f>
        <v/>
      </c>
      <c r="M64" s="7" t="str">
        <f>IF([1]电力分区!$N64="","",[1]电力分区!$N64)</f>
        <v/>
      </c>
      <c r="N64" s="7" t="str">
        <f>IF([1]电力分区!$R64="","",[1]电力分区!$R64)</f>
        <v/>
      </c>
      <c r="O64" s="7"/>
      <c r="P64" s="9"/>
      <c r="Q64" t="e">
        <f t="shared" si="0"/>
        <v>#VALUE!</v>
      </c>
      <c r="R64" t="e">
        <f t="shared" si="1"/>
        <v>#VALUE!</v>
      </c>
    </row>
    <row r="65" spans="1:18" x14ac:dyDescent="0.15">
      <c r="A65" s="7" t="str">
        <f>IF([1]电力分区!A65="","",[1]电力分区!A65)</f>
        <v/>
      </c>
      <c r="B65" s="7" t="str">
        <f>IF([1]电力分区!G65="","",[1]电力分区!G65)</f>
        <v/>
      </c>
      <c r="C65" s="7" t="str">
        <f>IF([1]电力分区!E65="","",[1]电力分区!E65)</f>
        <v/>
      </c>
      <c r="D65" s="7" t="str">
        <f>IF([1]电力分区!H65="","",[1]电力分区!H65)</f>
        <v/>
      </c>
      <c r="E65" s="7" t="str">
        <f>IF([1]电力分区!I65="","",[1]电力分区!I65)</f>
        <v/>
      </c>
      <c r="F65" s="7" t="str">
        <f>IF([1]电力分区!J65="","",[1]电力分区!J65)</f>
        <v/>
      </c>
      <c r="G65" s="7" t="str">
        <f>IF([1]电力分区!K65="","",[1]电力分区!K65)</f>
        <v/>
      </c>
      <c r="H65" s="7" t="str">
        <f>IF([1]电力分区!$C65="","",[1]电力分区!$C65)</f>
        <v/>
      </c>
      <c r="I65" s="7" t="str">
        <f>IF([1]电力分区!$D65="","",[1]电力分区!$D65)</f>
        <v/>
      </c>
      <c r="J65" s="7" t="str">
        <f>IF([1]电力分区!$O65="","",[1]电力分区!$O65)</f>
        <v/>
      </c>
      <c r="K65" s="7" t="str">
        <f>IF([1]电力分区!$P65="","",[1]电力分区!$P65)</f>
        <v/>
      </c>
      <c r="L65" s="7" t="str">
        <f>IF([1]电力分区!$Q65="","",[1]电力分区!$Q65)</f>
        <v/>
      </c>
      <c r="M65" s="7" t="str">
        <f>IF([1]电力分区!$N65="","",[1]电力分区!$N65)</f>
        <v/>
      </c>
      <c r="N65" s="7" t="str">
        <f>IF([1]电力分区!$R65="","",[1]电力分区!$R65)</f>
        <v/>
      </c>
      <c r="O65" s="7"/>
      <c r="P65" s="9"/>
      <c r="Q65" t="e">
        <f t="shared" si="0"/>
        <v>#VALUE!</v>
      </c>
      <c r="R65" t="e">
        <f t="shared" si="1"/>
        <v>#VALUE!</v>
      </c>
    </row>
    <row r="66" spans="1:18" x14ac:dyDescent="0.15">
      <c r="A66" s="7" t="str">
        <f>IF([1]电力分区!A66="","",[1]电力分区!A66)</f>
        <v/>
      </c>
      <c r="B66" s="7" t="str">
        <f>IF([1]电力分区!G66="","",[1]电力分区!G66)</f>
        <v/>
      </c>
      <c r="C66" s="7" t="str">
        <f>IF([1]电力分区!E66="","",[1]电力分区!E66)</f>
        <v/>
      </c>
      <c r="D66" s="7" t="str">
        <f>IF([1]电力分区!H66="","",[1]电力分区!H66)</f>
        <v/>
      </c>
      <c r="E66" s="7" t="str">
        <f>IF([1]电力分区!I66="","",[1]电力分区!I66)</f>
        <v/>
      </c>
      <c r="F66" s="7" t="str">
        <f>IF([1]电力分区!J66="","",[1]电力分区!J66)</f>
        <v/>
      </c>
      <c r="G66" s="7" t="str">
        <f>IF([1]电力分区!K66="","",[1]电力分区!K66)</f>
        <v/>
      </c>
      <c r="H66" s="7" t="str">
        <f>IF([1]电力分区!$C66="","",[1]电力分区!$C66)</f>
        <v/>
      </c>
      <c r="I66" s="7" t="str">
        <f>IF([1]电力分区!$D66="","",[1]电力分区!$D66)</f>
        <v/>
      </c>
      <c r="J66" s="7" t="str">
        <f>IF([1]电力分区!$O66="","",[1]电力分区!$O66)</f>
        <v/>
      </c>
      <c r="K66" s="7" t="str">
        <f>IF([1]电力分区!$P66="","",[1]电力分区!$P66)</f>
        <v/>
      </c>
      <c r="L66" s="7" t="str">
        <f>IF([1]电力分区!$Q66="","",[1]电力分区!$Q66)</f>
        <v/>
      </c>
      <c r="M66" s="7" t="str">
        <f>IF([1]电力分区!$N66="","",[1]电力分区!$N66)</f>
        <v/>
      </c>
      <c r="N66" s="7" t="str">
        <f>IF([1]电力分区!$R66="","",[1]电力分区!$R66)</f>
        <v/>
      </c>
      <c r="O66" s="7"/>
      <c r="P66" s="9"/>
      <c r="Q66" t="e">
        <f t="shared" si="0"/>
        <v>#VALUE!</v>
      </c>
      <c r="R66" t="e">
        <f t="shared" si="1"/>
        <v>#VALUE!</v>
      </c>
    </row>
    <row r="67" spans="1:18" x14ac:dyDescent="0.15">
      <c r="A67" s="7" t="str">
        <f>IF([1]电力分区!A67="","",[1]电力分区!A67)</f>
        <v/>
      </c>
      <c r="B67" s="7" t="str">
        <f>IF([1]电力分区!G67="","",[1]电力分区!G67)</f>
        <v/>
      </c>
      <c r="C67" s="7" t="str">
        <f>IF([1]电力分区!E67="","",[1]电力分区!E67)</f>
        <v/>
      </c>
      <c r="D67" s="7" t="str">
        <f>IF([1]电力分区!H67="","",[1]电力分区!H67)</f>
        <v/>
      </c>
      <c r="E67" s="7" t="str">
        <f>IF([1]电力分区!I67="","",[1]电力分区!I67)</f>
        <v/>
      </c>
      <c r="F67" s="7" t="str">
        <f>IF([1]电力分区!J67="","",[1]电力分区!J67)</f>
        <v/>
      </c>
      <c r="G67" s="7" t="str">
        <f>IF([1]电力分区!K67="","",[1]电力分区!K67)</f>
        <v/>
      </c>
      <c r="H67" s="7" t="str">
        <f>IF([1]电力分区!$C67="","",[1]电力分区!$C67)</f>
        <v/>
      </c>
      <c r="I67" s="7" t="str">
        <f>IF([1]电力分区!$D67="","",[1]电力分区!$D67)</f>
        <v/>
      </c>
      <c r="J67" s="7" t="str">
        <f>IF([1]电力分区!$O67="","",[1]电力分区!$O67)</f>
        <v/>
      </c>
      <c r="K67" s="7" t="str">
        <f>IF([1]电力分区!$P67="","",[1]电力分区!$P67)</f>
        <v/>
      </c>
      <c r="L67" s="7" t="str">
        <f>IF([1]电力分区!$Q67="","",[1]电力分区!$Q67)</f>
        <v/>
      </c>
      <c r="M67" s="7" t="str">
        <f>IF([1]电力分区!$N67="","",[1]电力分区!$N67)</f>
        <v/>
      </c>
      <c r="N67" s="7" t="str">
        <f>IF([1]电力分区!$R67="","",[1]电力分区!$R67)</f>
        <v/>
      </c>
      <c r="O67" s="7"/>
      <c r="P67" s="9"/>
      <c r="Q67" t="e">
        <f t="shared" ref="Q67:Q130" si="3">M67*G67</f>
        <v>#VALUE!</v>
      </c>
      <c r="R67" t="e">
        <f t="shared" ref="R67:R130" si="4">M67*K67/100</f>
        <v>#VALUE!</v>
      </c>
    </row>
    <row r="68" spans="1:18" x14ac:dyDescent="0.15">
      <c r="A68" s="7" t="str">
        <f>IF([1]电力分区!A68="","",[1]电力分区!A68)</f>
        <v/>
      </c>
      <c r="B68" s="7" t="str">
        <f>IF([1]电力分区!G68="","",[1]电力分区!G68)</f>
        <v/>
      </c>
      <c r="C68" s="7" t="str">
        <f>IF([1]电力分区!E68="","",[1]电力分区!E68)</f>
        <v/>
      </c>
      <c r="D68" s="7" t="str">
        <f>IF([1]电力分区!H68="","",[1]电力分区!H68)</f>
        <v/>
      </c>
      <c r="E68" s="7" t="str">
        <f>IF([1]电力分区!I68="","",[1]电力分区!I68)</f>
        <v/>
      </c>
      <c r="F68" s="7" t="str">
        <f>IF([1]电力分区!J68="","",[1]电力分区!J68)</f>
        <v/>
      </c>
      <c r="G68" s="7" t="str">
        <f>IF([1]电力分区!K68="","",[1]电力分区!K68)</f>
        <v/>
      </c>
      <c r="H68" s="7" t="str">
        <f>IF([1]电力分区!$C68="","",[1]电力分区!$C68)</f>
        <v/>
      </c>
      <c r="I68" s="7" t="str">
        <f>IF([1]电力分区!$D68="","",[1]电力分区!$D68)</f>
        <v/>
      </c>
      <c r="J68" s="7" t="str">
        <f>IF([1]电力分区!$O68="","",[1]电力分区!$O68)</f>
        <v/>
      </c>
      <c r="K68" s="7" t="str">
        <f>IF([1]电力分区!$P68="","",[1]电力分区!$P68)</f>
        <v/>
      </c>
      <c r="L68" s="7" t="str">
        <f>IF([1]电力分区!$Q68="","",[1]电力分区!$Q68)</f>
        <v/>
      </c>
      <c r="M68" s="7" t="str">
        <f>IF([1]电力分区!$N68="","",[1]电力分区!$N68)</f>
        <v/>
      </c>
      <c r="N68" s="7" t="str">
        <f>IF([1]电力分区!$R68="","",[1]电力分区!$R68)</f>
        <v/>
      </c>
      <c r="O68" s="7"/>
      <c r="P68" s="9"/>
      <c r="Q68" t="e">
        <f t="shared" si="3"/>
        <v>#VALUE!</v>
      </c>
      <c r="R68" t="e">
        <f t="shared" si="4"/>
        <v>#VALUE!</v>
      </c>
    </row>
    <row r="69" spans="1:18" x14ac:dyDescent="0.15">
      <c r="A69" s="7" t="str">
        <f>IF([1]电力分区!A69="","",[1]电力分区!A69)</f>
        <v/>
      </c>
      <c r="B69" s="7" t="str">
        <f>IF([1]电力分区!G69="","",[1]电力分区!G69)</f>
        <v/>
      </c>
      <c r="C69" s="7" t="str">
        <f>IF([1]电力分区!E69="","",[1]电力分区!E69)</f>
        <v/>
      </c>
      <c r="D69" s="7" t="str">
        <f>IF([1]电力分区!H69="","",[1]电力分区!H69)</f>
        <v/>
      </c>
      <c r="E69" s="7" t="str">
        <f>IF([1]电力分区!I69="","",[1]电力分区!I69)</f>
        <v/>
      </c>
      <c r="F69" s="7" t="str">
        <f>IF([1]电力分区!J69="","",[1]电力分区!J69)</f>
        <v/>
      </c>
      <c r="G69" s="7" t="str">
        <f>IF([1]电力分区!K69="","",[1]电力分区!K69)</f>
        <v/>
      </c>
      <c r="H69" s="7" t="str">
        <f>IF([1]电力分区!$C69="","",[1]电力分区!$C69)</f>
        <v/>
      </c>
      <c r="I69" s="7" t="str">
        <f>IF([1]电力分区!$D69="","",[1]电力分区!$D69)</f>
        <v/>
      </c>
      <c r="J69" s="7" t="str">
        <f>IF([1]电力分区!$O69="","",[1]电力分区!$O69)</f>
        <v/>
      </c>
      <c r="K69" s="7" t="str">
        <f>IF([1]电力分区!$P69="","",[1]电力分区!$P69)</f>
        <v/>
      </c>
      <c r="L69" s="7" t="str">
        <f>IF([1]电力分区!$Q69="","",[1]电力分区!$Q69)</f>
        <v/>
      </c>
      <c r="M69" s="7" t="str">
        <f>IF([1]电力分区!$N69="","",[1]电力分区!$N69)</f>
        <v/>
      </c>
      <c r="N69" s="7" t="str">
        <f>IF([1]电力分区!$R69="","",[1]电力分区!$R69)</f>
        <v/>
      </c>
      <c r="O69" s="7"/>
      <c r="P69" s="9"/>
      <c r="Q69" t="e">
        <f t="shared" si="3"/>
        <v>#VALUE!</v>
      </c>
      <c r="R69" t="e">
        <f t="shared" si="4"/>
        <v>#VALUE!</v>
      </c>
    </row>
    <row r="70" spans="1:18" x14ac:dyDescent="0.15">
      <c r="A70" s="7" t="str">
        <f>IF([1]电力分区!A70="","",[1]电力分区!A70)</f>
        <v/>
      </c>
      <c r="B70" s="7" t="str">
        <f>IF([1]电力分区!G70="","",[1]电力分区!G70)</f>
        <v/>
      </c>
      <c r="C70" s="7" t="str">
        <f>IF([1]电力分区!E70="","",[1]电力分区!E70)</f>
        <v/>
      </c>
      <c r="D70" s="7" t="str">
        <f>IF([1]电力分区!H70="","",[1]电力分区!H70)</f>
        <v/>
      </c>
      <c r="E70" s="7" t="str">
        <f>IF([1]电力分区!I70="","",[1]电力分区!I70)</f>
        <v/>
      </c>
      <c r="F70" s="7" t="str">
        <f>IF([1]电力分区!J70="","",[1]电力分区!J70)</f>
        <v/>
      </c>
      <c r="G70" s="7" t="str">
        <f>IF([1]电力分区!K70="","",[1]电力分区!K70)</f>
        <v/>
      </c>
      <c r="H70" s="7" t="str">
        <f>IF([1]电力分区!$C70="","",[1]电力分区!$C70)</f>
        <v/>
      </c>
      <c r="I70" s="7" t="str">
        <f>IF([1]电力分区!$D70="","",[1]电力分区!$D70)</f>
        <v/>
      </c>
      <c r="J70" s="7" t="str">
        <f>IF([1]电力分区!$O70="","",[1]电力分区!$O70)</f>
        <v/>
      </c>
      <c r="K70" s="7" t="str">
        <f>IF([1]电力分区!$P70="","",[1]电力分区!$P70)</f>
        <v/>
      </c>
      <c r="L70" s="7" t="str">
        <f>IF([1]电力分区!$Q70="","",[1]电力分区!$Q70)</f>
        <v/>
      </c>
      <c r="M70" s="7" t="str">
        <f>IF([1]电力分区!$N70="","",[1]电力分区!$N70)</f>
        <v/>
      </c>
      <c r="N70" s="7" t="str">
        <f>IF([1]电力分区!$R70="","",[1]电力分区!$R70)</f>
        <v/>
      </c>
      <c r="O70" s="7"/>
      <c r="P70" s="9"/>
      <c r="Q70" t="e">
        <f t="shared" si="3"/>
        <v>#VALUE!</v>
      </c>
      <c r="R70" t="e">
        <f t="shared" si="4"/>
        <v>#VALUE!</v>
      </c>
    </row>
    <row r="71" spans="1:18" x14ac:dyDescent="0.15">
      <c r="A71" s="7" t="str">
        <f>IF([1]电力分区!A71="","",[1]电力分区!A71)</f>
        <v/>
      </c>
      <c r="B71" s="7" t="str">
        <f>IF([1]电力分区!G71="","",[1]电力分区!G71)</f>
        <v/>
      </c>
      <c r="C71" s="7" t="str">
        <f>IF([1]电力分区!E71="","",[1]电力分区!E71)</f>
        <v/>
      </c>
      <c r="D71" s="7" t="str">
        <f>IF([1]电力分区!H71="","",[1]电力分区!H71)</f>
        <v/>
      </c>
      <c r="E71" s="7" t="str">
        <f>IF([1]电力分区!I71="","",[1]电力分区!I71)</f>
        <v/>
      </c>
      <c r="F71" s="7" t="str">
        <f>IF([1]电力分区!J71="","",[1]电力分区!J71)</f>
        <v/>
      </c>
      <c r="G71" s="7" t="str">
        <f>IF([1]电力分区!K71="","",[1]电力分区!K71)</f>
        <v/>
      </c>
      <c r="H71" s="7" t="str">
        <f>IF([1]电力分区!$C71="","",[1]电力分区!$C71)</f>
        <v/>
      </c>
      <c r="I71" s="7" t="str">
        <f>IF([1]电力分区!$D71="","",[1]电力分区!$D71)</f>
        <v/>
      </c>
      <c r="J71" s="7" t="str">
        <f>IF([1]电力分区!$O71="","",[1]电力分区!$O71)</f>
        <v/>
      </c>
      <c r="K71" s="7" t="str">
        <f>IF([1]电力分区!$P71="","",[1]电力分区!$P71)</f>
        <v/>
      </c>
      <c r="L71" s="7" t="str">
        <f>IF([1]电力分区!$Q71="","",[1]电力分区!$Q71)</f>
        <v/>
      </c>
      <c r="M71" s="7" t="str">
        <f>IF([1]电力分区!$N71="","",[1]电力分区!$N71)</f>
        <v/>
      </c>
      <c r="N71" s="7" t="str">
        <f>IF([1]电力分区!$R71="","",[1]电力分区!$R71)</f>
        <v/>
      </c>
      <c r="O71" s="7"/>
      <c r="P71" s="9"/>
      <c r="Q71" t="e">
        <f t="shared" si="3"/>
        <v>#VALUE!</v>
      </c>
      <c r="R71" t="e">
        <f t="shared" si="4"/>
        <v>#VALUE!</v>
      </c>
    </row>
    <row r="72" spans="1:18" x14ac:dyDescent="0.15">
      <c r="A72" s="7" t="str">
        <f>IF([1]电力分区!A72="","",[1]电力分区!A72)</f>
        <v/>
      </c>
      <c r="B72" s="7" t="str">
        <f>IF([1]电力分区!G72="","",[1]电力分区!G72)</f>
        <v/>
      </c>
      <c r="C72" s="7" t="str">
        <f>IF([1]电力分区!E72="","",[1]电力分区!E72)</f>
        <v/>
      </c>
      <c r="D72" s="7" t="str">
        <f>IF([1]电力分区!H72="","",[1]电力分区!H72)</f>
        <v/>
      </c>
      <c r="E72" s="7" t="str">
        <f>IF([1]电力分区!I72="","",[1]电力分区!I72)</f>
        <v/>
      </c>
      <c r="F72" s="7" t="str">
        <f>IF([1]电力分区!J72="","",[1]电力分区!J72)</f>
        <v/>
      </c>
      <c r="G72" s="7" t="str">
        <f>IF([1]电力分区!K72="","",[1]电力分区!K72)</f>
        <v/>
      </c>
      <c r="H72" s="7" t="str">
        <f>IF([1]电力分区!$C72="","",[1]电力分区!$C72)</f>
        <v/>
      </c>
      <c r="I72" s="7" t="str">
        <f>IF([1]电力分区!$D72="","",[1]电力分区!$D72)</f>
        <v/>
      </c>
      <c r="J72" s="7" t="str">
        <f>IF([1]电力分区!$O72="","",[1]电力分区!$O72)</f>
        <v/>
      </c>
      <c r="K72" s="7" t="str">
        <f>IF([1]电力分区!$P72="","",[1]电力分区!$P72)</f>
        <v/>
      </c>
      <c r="L72" s="7" t="str">
        <f>IF([1]电力分区!$Q72="","",[1]电力分区!$Q72)</f>
        <v/>
      </c>
      <c r="M72" s="7" t="str">
        <f>IF([1]电力分区!$N72="","",[1]电力分区!$N72)</f>
        <v/>
      </c>
      <c r="N72" s="7" t="str">
        <f>IF([1]电力分区!$R72="","",[1]电力分区!$R72)</f>
        <v/>
      </c>
      <c r="O72" s="7"/>
      <c r="P72" s="9"/>
      <c r="Q72" t="e">
        <f t="shared" si="3"/>
        <v>#VALUE!</v>
      </c>
      <c r="R72" t="e">
        <f t="shared" si="4"/>
        <v>#VALUE!</v>
      </c>
    </row>
    <row r="73" spans="1:18" x14ac:dyDescent="0.15">
      <c r="A73" s="7" t="str">
        <f>IF([1]电力分区!A73="","",[1]电力分区!A73)</f>
        <v/>
      </c>
      <c r="B73" s="7" t="str">
        <f>IF([1]电力分区!G73="","",[1]电力分区!G73)</f>
        <v/>
      </c>
      <c r="C73" s="7" t="str">
        <f>IF([1]电力分区!E73="","",[1]电力分区!E73)</f>
        <v/>
      </c>
      <c r="D73" s="7" t="str">
        <f>IF([1]电力分区!H73="","",[1]电力分区!H73)</f>
        <v/>
      </c>
      <c r="E73" s="7" t="str">
        <f>IF([1]电力分区!I73="","",[1]电力分区!I73)</f>
        <v/>
      </c>
      <c r="F73" s="7" t="str">
        <f>IF([1]电力分区!J73="","",[1]电力分区!J73)</f>
        <v/>
      </c>
      <c r="G73" s="7" t="str">
        <f>IF([1]电力分区!K73="","",[1]电力分区!K73)</f>
        <v/>
      </c>
      <c r="H73" s="7" t="str">
        <f>IF([1]电力分区!$C73="","",[1]电力分区!$C73)</f>
        <v/>
      </c>
      <c r="I73" s="7" t="str">
        <f>IF([1]电力分区!$D73="","",[1]电力分区!$D73)</f>
        <v/>
      </c>
      <c r="J73" s="7" t="str">
        <f>IF([1]电力分区!$O73="","",[1]电力分区!$O73)</f>
        <v/>
      </c>
      <c r="K73" s="7" t="str">
        <f>IF([1]电力分区!$P73="","",[1]电力分区!$P73)</f>
        <v/>
      </c>
      <c r="L73" s="7" t="str">
        <f>IF([1]电力分区!$Q73="","",[1]电力分区!$Q73)</f>
        <v/>
      </c>
      <c r="M73" s="7" t="str">
        <f>IF([1]电力分区!$N73="","",[1]电力分区!$N73)</f>
        <v/>
      </c>
      <c r="N73" s="7" t="str">
        <f>IF([1]电力分区!$R73="","",[1]电力分区!$R73)</f>
        <v/>
      </c>
      <c r="O73" s="7"/>
      <c r="P73" s="9"/>
      <c r="Q73" t="e">
        <f t="shared" si="3"/>
        <v>#VALUE!</v>
      </c>
      <c r="R73" t="e">
        <f t="shared" si="4"/>
        <v>#VALUE!</v>
      </c>
    </row>
    <row r="74" spans="1:18" x14ac:dyDescent="0.15">
      <c r="A74" s="7" t="str">
        <f>IF([1]电力分区!A74="","",[1]电力分区!A74)</f>
        <v/>
      </c>
      <c r="B74" s="7" t="str">
        <f>IF([1]电力分区!G74="","",[1]电力分区!G74)</f>
        <v/>
      </c>
      <c r="C74" s="7" t="str">
        <f>IF([1]电力分区!E74="","",[1]电力分区!E74)</f>
        <v/>
      </c>
      <c r="D74" s="7" t="str">
        <f>IF([1]电力分区!H74="","",[1]电力分区!H74)</f>
        <v/>
      </c>
      <c r="E74" s="7" t="str">
        <f>IF([1]电力分区!I74="","",[1]电力分区!I74)</f>
        <v/>
      </c>
      <c r="F74" s="7" t="str">
        <f>IF([1]电力分区!J74="","",[1]电力分区!J74)</f>
        <v/>
      </c>
      <c r="G74" s="7" t="str">
        <f>IF([1]电力分区!K74="","",[1]电力分区!K74)</f>
        <v/>
      </c>
      <c r="H74" s="7" t="str">
        <f>IF([1]电力分区!$C74="","",[1]电力分区!$C74)</f>
        <v/>
      </c>
      <c r="I74" s="7" t="str">
        <f>IF([1]电力分区!$D74="","",[1]电力分区!$D74)</f>
        <v/>
      </c>
      <c r="J74" s="7" t="str">
        <f>IF([1]电力分区!$O74="","",[1]电力分区!$O74)</f>
        <v/>
      </c>
      <c r="K74" s="7" t="str">
        <f>IF([1]电力分区!$P74="","",[1]电力分区!$P74)</f>
        <v/>
      </c>
      <c r="L74" s="7" t="str">
        <f>IF([1]电力分区!$Q74="","",[1]电力分区!$Q74)</f>
        <v/>
      </c>
      <c r="M74" s="7" t="str">
        <f>IF([1]电力分区!$N74="","",[1]电力分区!$N74)</f>
        <v/>
      </c>
      <c r="N74" s="7" t="str">
        <f>IF([1]电力分区!$R74="","",[1]电力分区!$R74)</f>
        <v/>
      </c>
      <c r="O74" s="7"/>
      <c r="P74" s="9"/>
      <c r="Q74" t="e">
        <f t="shared" si="3"/>
        <v>#VALUE!</v>
      </c>
      <c r="R74" t="e">
        <f t="shared" si="4"/>
        <v>#VALUE!</v>
      </c>
    </row>
    <row r="75" spans="1:18" x14ac:dyDescent="0.15">
      <c r="A75" s="7" t="str">
        <f>IF([1]电力分区!A75="","",[1]电力分区!A75)</f>
        <v/>
      </c>
      <c r="B75" s="7" t="str">
        <f>IF([1]电力分区!G75="","",[1]电力分区!G75)</f>
        <v/>
      </c>
      <c r="C75" s="7" t="str">
        <f>IF([1]电力分区!E75="","",[1]电力分区!E75)</f>
        <v/>
      </c>
      <c r="D75" s="7" t="str">
        <f>IF([1]电力分区!H75="","",[1]电力分区!H75)</f>
        <v/>
      </c>
      <c r="E75" s="7" t="str">
        <f>IF([1]电力分区!I75="","",[1]电力分区!I75)</f>
        <v/>
      </c>
      <c r="F75" s="7" t="str">
        <f>IF([1]电力分区!J75="","",[1]电力分区!J75)</f>
        <v/>
      </c>
      <c r="G75" s="7" t="str">
        <f>IF([1]电力分区!K75="","",[1]电力分区!K75)</f>
        <v/>
      </c>
      <c r="H75" s="7" t="str">
        <f>IF([1]电力分区!$C75="","",[1]电力分区!$C75)</f>
        <v/>
      </c>
      <c r="I75" s="7" t="str">
        <f>IF([1]电力分区!$D75="","",[1]电力分区!$D75)</f>
        <v/>
      </c>
      <c r="J75" s="7" t="str">
        <f>IF([1]电力分区!$O75="","",[1]电力分区!$O75)</f>
        <v/>
      </c>
      <c r="K75" s="7" t="str">
        <f>IF([1]电力分区!$P75="","",[1]电力分区!$P75)</f>
        <v/>
      </c>
      <c r="L75" s="7" t="str">
        <f>IF([1]电力分区!$Q75="","",[1]电力分区!$Q75)</f>
        <v/>
      </c>
      <c r="M75" s="7" t="str">
        <f>IF([1]电力分区!$N75="","",[1]电力分区!$N75)</f>
        <v/>
      </c>
      <c r="N75" s="7" t="str">
        <f>IF([1]电力分区!$R75="","",[1]电力分区!$R75)</f>
        <v/>
      </c>
      <c r="O75" s="7"/>
      <c r="P75" s="9"/>
      <c r="Q75" t="e">
        <f t="shared" si="3"/>
        <v>#VALUE!</v>
      </c>
      <c r="R75" t="e">
        <f t="shared" si="4"/>
        <v>#VALUE!</v>
      </c>
    </row>
    <row r="76" spans="1:18" x14ac:dyDescent="0.15">
      <c r="A76" s="7" t="str">
        <f>IF([1]电力分区!A76="","",[1]电力分区!A76)</f>
        <v/>
      </c>
      <c r="B76" s="7" t="str">
        <f>IF([1]电力分区!G76="","",[1]电力分区!G76)</f>
        <v/>
      </c>
      <c r="C76" s="7" t="str">
        <f>IF([1]电力分区!E76="","",[1]电力分区!E76)</f>
        <v/>
      </c>
      <c r="D76" s="7" t="str">
        <f>IF([1]电力分区!H76="","",[1]电力分区!H76)</f>
        <v/>
      </c>
      <c r="E76" s="7" t="str">
        <f>IF([1]电力分区!I76="","",[1]电力分区!I76)</f>
        <v/>
      </c>
      <c r="F76" s="7" t="str">
        <f>IF([1]电力分区!J76="","",[1]电力分区!J76)</f>
        <v/>
      </c>
      <c r="G76" s="7" t="str">
        <f>IF([1]电力分区!K76="","",[1]电力分区!K76)</f>
        <v/>
      </c>
      <c r="H76" s="7" t="str">
        <f>IF([1]电力分区!$C76="","",[1]电力分区!$C76)</f>
        <v/>
      </c>
      <c r="I76" s="7" t="str">
        <f>IF([1]电力分区!$D76="","",[1]电力分区!$D76)</f>
        <v/>
      </c>
      <c r="J76" s="7" t="str">
        <f>IF([1]电力分区!$O76="","",[1]电力分区!$O76)</f>
        <v/>
      </c>
      <c r="K76" s="7" t="str">
        <f>IF([1]电力分区!$P76="","",[1]电力分区!$P76)</f>
        <v/>
      </c>
      <c r="L76" s="7" t="str">
        <f>IF([1]电力分区!$Q76="","",[1]电力分区!$Q76)</f>
        <v/>
      </c>
      <c r="M76" s="7" t="str">
        <f>IF([1]电力分区!$N76="","",[1]电力分区!$N76)</f>
        <v/>
      </c>
      <c r="N76" s="7" t="str">
        <f>IF([1]电力分区!$R76="","",[1]电力分区!$R76)</f>
        <v/>
      </c>
      <c r="O76" s="7"/>
      <c r="P76" s="9"/>
      <c r="Q76" t="e">
        <f t="shared" si="3"/>
        <v>#VALUE!</v>
      </c>
      <c r="R76" t="e">
        <f t="shared" si="4"/>
        <v>#VALUE!</v>
      </c>
    </row>
    <row r="77" spans="1:18" x14ac:dyDescent="0.15">
      <c r="A77" s="7" t="str">
        <f>IF([1]电力分区!A77="","",[1]电力分区!A77)</f>
        <v/>
      </c>
      <c r="B77" s="7" t="str">
        <f>IF([1]电力分区!G77="","",[1]电力分区!G77)</f>
        <v/>
      </c>
      <c r="C77" s="7" t="str">
        <f>IF([1]电力分区!E77="","",[1]电力分区!E77)</f>
        <v/>
      </c>
      <c r="D77" s="7" t="str">
        <f>IF([1]电力分区!H77="","",[1]电力分区!H77)</f>
        <v/>
      </c>
      <c r="E77" s="7" t="str">
        <f>IF([1]电力分区!I77="","",[1]电力分区!I77)</f>
        <v/>
      </c>
      <c r="F77" s="7" t="str">
        <f>IF([1]电力分区!J77="","",[1]电力分区!J77)</f>
        <v/>
      </c>
      <c r="G77" s="7" t="str">
        <f>IF([1]电力分区!K77="","",[1]电力分区!K77)</f>
        <v/>
      </c>
      <c r="H77" s="7" t="str">
        <f>IF([1]电力分区!$C77="","",[1]电力分区!$C77)</f>
        <v/>
      </c>
      <c r="I77" s="7" t="str">
        <f>IF([1]电力分区!$D77="","",[1]电力分区!$D77)</f>
        <v/>
      </c>
      <c r="J77" s="7" t="str">
        <f>IF([1]电力分区!$O77="","",[1]电力分区!$O77)</f>
        <v/>
      </c>
      <c r="K77" s="7" t="str">
        <f>IF([1]电力分区!$P77="","",[1]电力分区!$P77)</f>
        <v/>
      </c>
      <c r="L77" s="7" t="str">
        <f>IF([1]电力分区!$Q77="","",[1]电力分区!$Q77)</f>
        <v/>
      </c>
      <c r="M77" s="7" t="str">
        <f>IF([1]电力分区!$N77="","",[1]电力分区!$N77)</f>
        <v/>
      </c>
      <c r="N77" s="7" t="str">
        <f>IF([1]电力分区!$R77="","",[1]电力分区!$R77)</f>
        <v/>
      </c>
      <c r="O77" s="7"/>
      <c r="P77" s="9"/>
      <c r="Q77" t="e">
        <f t="shared" si="3"/>
        <v>#VALUE!</v>
      </c>
      <c r="R77" t="e">
        <f t="shared" si="4"/>
        <v>#VALUE!</v>
      </c>
    </row>
    <row r="78" spans="1:18" x14ac:dyDescent="0.15">
      <c r="A78" s="7" t="str">
        <f>IF([1]电力分区!A78="","",[1]电力分区!A78)</f>
        <v/>
      </c>
      <c r="B78" s="7" t="str">
        <f>IF([1]电力分区!G78="","",[1]电力分区!G78)</f>
        <v/>
      </c>
      <c r="C78" s="7" t="str">
        <f>IF([1]电力分区!E78="","",[1]电力分区!E78)</f>
        <v/>
      </c>
      <c r="D78" s="7" t="str">
        <f>IF([1]电力分区!H78="","",[1]电力分区!H78)</f>
        <v/>
      </c>
      <c r="E78" s="7" t="str">
        <f>IF([1]电力分区!I78="","",[1]电力分区!I78)</f>
        <v/>
      </c>
      <c r="F78" s="7" t="str">
        <f>IF([1]电力分区!J78="","",[1]电力分区!J78)</f>
        <v/>
      </c>
      <c r="G78" s="7" t="str">
        <f>IF([1]电力分区!K78="","",[1]电力分区!K78)</f>
        <v/>
      </c>
      <c r="H78" s="7" t="str">
        <f>IF([1]电力分区!$C78="","",[1]电力分区!$C78)</f>
        <v/>
      </c>
      <c r="I78" s="7" t="str">
        <f>IF([1]电力分区!$D78="","",[1]电力分区!$D78)</f>
        <v/>
      </c>
      <c r="J78" s="7" t="str">
        <f>IF([1]电力分区!$O78="","",[1]电力分区!$O78)</f>
        <v/>
      </c>
      <c r="K78" s="7" t="str">
        <f>IF([1]电力分区!$P78="","",[1]电力分区!$P78)</f>
        <v/>
      </c>
      <c r="L78" s="7" t="str">
        <f>IF([1]电力分区!$Q78="","",[1]电力分区!$Q78)</f>
        <v/>
      </c>
      <c r="M78" s="7" t="str">
        <f>IF([1]电力分区!$N78="","",[1]电力分区!$N78)</f>
        <v/>
      </c>
      <c r="N78" s="7" t="str">
        <f>IF([1]电力分区!$R78="","",[1]电力分区!$R78)</f>
        <v/>
      </c>
      <c r="O78" s="7"/>
      <c r="P78" s="9"/>
      <c r="Q78" t="e">
        <f t="shared" si="3"/>
        <v>#VALUE!</v>
      </c>
      <c r="R78" t="e">
        <f t="shared" si="4"/>
        <v>#VALUE!</v>
      </c>
    </row>
    <row r="79" spans="1:18" x14ac:dyDescent="0.15">
      <c r="A79" s="7" t="str">
        <f>IF([1]电力分区!A79="","",[1]电力分区!A79)</f>
        <v/>
      </c>
      <c r="B79" s="7" t="str">
        <f>IF([1]电力分区!G79="","",[1]电力分区!G79)</f>
        <v/>
      </c>
      <c r="C79" s="7" t="str">
        <f>IF([1]电力分区!E79="","",[1]电力分区!E79)</f>
        <v/>
      </c>
      <c r="D79" s="7" t="str">
        <f>IF([1]电力分区!H79="","",[1]电力分区!H79)</f>
        <v/>
      </c>
      <c r="E79" s="7" t="str">
        <f>IF([1]电力分区!I79="","",[1]电力分区!I79)</f>
        <v/>
      </c>
      <c r="F79" s="7" t="str">
        <f>IF([1]电力分区!J79="","",[1]电力分区!J79)</f>
        <v/>
      </c>
      <c r="G79" s="7" t="str">
        <f>IF([1]电力分区!K79="","",[1]电力分区!K79)</f>
        <v/>
      </c>
      <c r="H79" s="7" t="str">
        <f>IF([1]电力分区!$C79="","",[1]电力分区!$C79)</f>
        <v/>
      </c>
      <c r="I79" s="7" t="str">
        <f>IF([1]电力分区!$D79="","",[1]电力分区!$D79)</f>
        <v/>
      </c>
      <c r="J79" s="7" t="str">
        <f>IF([1]电力分区!$O79="","",[1]电力分区!$O79)</f>
        <v/>
      </c>
      <c r="K79" s="7" t="str">
        <f>IF([1]电力分区!$P79="","",[1]电力分区!$P79)</f>
        <v/>
      </c>
      <c r="L79" s="7" t="str">
        <f>IF([1]电力分区!$Q79="","",[1]电力分区!$Q79)</f>
        <v/>
      </c>
      <c r="M79" s="7" t="str">
        <f>IF([1]电力分区!$N79="","",[1]电力分区!$N79)</f>
        <v/>
      </c>
      <c r="N79" s="7" t="str">
        <f>IF([1]电力分区!$R79="","",[1]电力分区!$R79)</f>
        <v/>
      </c>
      <c r="O79" s="7"/>
      <c r="P79" s="9"/>
      <c r="Q79" t="e">
        <f t="shared" si="3"/>
        <v>#VALUE!</v>
      </c>
      <c r="R79" t="e">
        <f t="shared" si="4"/>
        <v>#VALUE!</v>
      </c>
    </row>
    <row r="80" spans="1:18" x14ac:dyDescent="0.15">
      <c r="A80" s="7" t="str">
        <f>IF([1]电力分区!A80="","",[1]电力分区!A80)</f>
        <v/>
      </c>
      <c r="B80" s="7" t="str">
        <f>IF([1]电力分区!G80="","",[1]电力分区!G80)</f>
        <v/>
      </c>
      <c r="C80" s="7" t="str">
        <f>IF([1]电力分区!E80="","",[1]电力分区!E80)</f>
        <v/>
      </c>
      <c r="D80" s="7" t="str">
        <f>IF([1]电力分区!H80="","",[1]电力分区!H80)</f>
        <v/>
      </c>
      <c r="E80" s="7" t="str">
        <f>IF([1]电力分区!I80="","",[1]电力分区!I80)</f>
        <v/>
      </c>
      <c r="F80" s="7" t="str">
        <f>IF([1]电力分区!J80="","",[1]电力分区!J80)</f>
        <v/>
      </c>
      <c r="G80" s="7" t="str">
        <f>IF([1]电力分区!K80="","",[1]电力分区!K80)</f>
        <v/>
      </c>
      <c r="H80" s="7" t="str">
        <f>IF([1]电力分区!$C80="","",[1]电力分区!$C80)</f>
        <v/>
      </c>
      <c r="I80" s="7" t="str">
        <f>IF([1]电力分区!$D80="","",[1]电力分区!$D80)</f>
        <v/>
      </c>
      <c r="J80" s="7" t="str">
        <f>IF([1]电力分区!$O80="","",[1]电力分区!$O80)</f>
        <v/>
      </c>
      <c r="K80" s="7" t="str">
        <f>IF([1]电力分区!$P80="","",[1]电力分区!$P80)</f>
        <v/>
      </c>
      <c r="L80" s="7" t="str">
        <f>IF([1]电力分区!$Q80="","",[1]电力分区!$Q80)</f>
        <v/>
      </c>
      <c r="M80" s="7" t="str">
        <f>IF([1]电力分区!$N80="","",[1]电力分区!$N80)</f>
        <v/>
      </c>
      <c r="N80" s="7" t="str">
        <f>IF([1]电力分区!$R80="","",[1]电力分区!$R80)</f>
        <v/>
      </c>
      <c r="O80" s="7"/>
      <c r="P80" s="9"/>
      <c r="Q80" t="e">
        <f t="shared" si="3"/>
        <v>#VALUE!</v>
      </c>
      <c r="R80" t="e">
        <f t="shared" si="4"/>
        <v>#VALUE!</v>
      </c>
    </row>
    <row r="81" spans="1:18" x14ac:dyDescent="0.15">
      <c r="A81" s="7" t="str">
        <f>IF([1]电力分区!A81="","",[1]电力分区!A81)</f>
        <v/>
      </c>
      <c r="B81" s="7" t="str">
        <f>IF([1]电力分区!G81="","",[1]电力分区!G81)</f>
        <v/>
      </c>
      <c r="C81" s="7" t="str">
        <f>IF([1]电力分区!E81="","",[1]电力分区!E81)</f>
        <v/>
      </c>
      <c r="D81" s="7" t="str">
        <f>IF([1]电力分区!H81="","",[1]电力分区!H81)</f>
        <v/>
      </c>
      <c r="E81" s="7" t="str">
        <f>IF([1]电力分区!I81="","",[1]电力分区!I81)</f>
        <v/>
      </c>
      <c r="F81" s="7" t="str">
        <f>IF([1]电力分区!J81="","",[1]电力分区!J81)</f>
        <v/>
      </c>
      <c r="G81" s="7" t="str">
        <f>IF([1]电力分区!K81="","",[1]电力分区!K81)</f>
        <v/>
      </c>
      <c r="H81" s="7" t="str">
        <f>IF([1]电力分区!$C81="","",[1]电力分区!$C81)</f>
        <v/>
      </c>
      <c r="I81" s="7" t="str">
        <f>IF([1]电力分区!$D81="","",[1]电力分区!$D81)</f>
        <v/>
      </c>
      <c r="J81" s="7" t="str">
        <f>IF([1]电力分区!$O81="","",[1]电力分区!$O81)</f>
        <v/>
      </c>
      <c r="K81" s="7" t="str">
        <f>IF([1]电力分区!$P81="","",[1]电力分区!$P81)</f>
        <v/>
      </c>
      <c r="L81" s="7" t="str">
        <f>IF([1]电力分区!$Q81="","",[1]电力分区!$Q81)</f>
        <v/>
      </c>
      <c r="M81" s="7" t="str">
        <f>IF([1]电力分区!$N81="","",[1]电力分区!$N81)</f>
        <v/>
      </c>
      <c r="N81" s="7" t="str">
        <f>IF([1]电力分区!$R81="","",[1]电力分区!$R81)</f>
        <v/>
      </c>
      <c r="O81" s="7"/>
      <c r="P81" s="9"/>
      <c r="Q81" t="e">
        <f t="shared" si="3"/>
        <v>#VALUE!</v>
      </c>
      <c r="R81" t="e">
        <f t="shared" si="4"/>
        <v>#VALUE!</v>
      </c>
    </row>
    <row r="82" spans="1:18" x14ac:dyDescent="0.15">
      <c r="A82" s="7" t="str">
        <f>IF([1]电力分区!A82="","",[1]电力分区!A82)</f>
        <v/>
      </c>
      <c r="B82" s="7" t="str">
        <f>IF([1]电力分区!G82="","",[1]电力分区!G82)</f>
        <v/>
      </c>
      <c r="C82" s="7" t="str">
        <f>IF([1]电力分区!E82="","",[1]电力分区!E82)</f>
        <v/>
      </c>
      <c r="D82" s="7" t="str">
        <f>IF([1]电力分区!H82="","",[1]电力分区!H82)</f>
        <v/>
      </c>
      <c r="E82" s="7" t="str">
        <f>IF([1]电力分区!I82="","",[1]电力分区!I82)</f>
        <v/>
      </c>
      <c r="F82" s="7" t="str">
        <f>IF([1]电力分区!J82="","",[1]电力分区!J82)</f>
        <v/>
      </c>
      <c r="G82" s="7" t="str">
        <f>IF([1]电力分区!K82="","",[1]电力分区!K82)</f>
        <v/>
      </c>
      <c r="H82" s="7" t="str">
        <f>IF([1]电力分区!$C82="","",[1]电力分区!$C82)</f>
        <v/>
      </c>
      <c r="I82" s="7" t="str">
        <f>IF([1]电力分区!$D82="","",[1]电力分区!$D82)</f>
        <v/>
      </c>
      <c r="J82" s="7" t="str">
        <f>IF([1]电力分区!$O82="","",[1]电力分区!$O82)</f>
        <v/>
      </c>
      <c r="K82" s="7" t="str">
        <f>IF([1]电力分区!$P82="","",[1]电力分区!$P82)</f>
        <v/>
      </c>
      <c r="L82" s="7" t="str">
        <f>IF([1]电力分区!$Q82="","",[1]电力分区!$Q82)</f>
        <v/>
      </c>
      <c r="M82" s="7" t="str">
        <f>IF([1]电力分区!$N82="","",[1]电力分区!$N82)</f>
        <v/>
      </c>
      <c r="N82" s="7" t="str">
        <f>IF([1]电力分区!$R82="","",[1]电力分区!$R82)</f>
        <v/>
      </c>
      <c r="O82" s="7"/>
      <c r="P82" s="9"/>
      <c r="Q82" t="e">
        <f t="shared" si="3"/>
        <v>#VALUE!</v>
      </c>
      <c r="R82" t="e">
        <f t="shared" si="4"/>
        <v>#VALUE!</v>
      </c>
    </row>
    <row r="83" spans="1:18" x14ac:dyDescent="0.15">
      <c r="A83" s="7" t="str">
        <f>IF([1]电力分区!A83="","",[1]电力分区!A83)</f>
        <v/>
      </c>
      <c r="B83" s="7" t="str">
        <f>IF([1]电力分区!G83="","",[1]电力分区!G83)</f>
        <v/>
      </c>
      <c r="C83" s="7" t="str">
        <f>IF([1]电力分区!E83="","",[1]电力分区!E83)</f>
        <v/>
      </c>
      <c r="D83" s="7" t="str">
        <f>IF([1]电力分区!H83="","",[1]电力分区!H83)</f>
        <v/>
      </c>
      <c r="E83" s="7" t="str">
        <f>IF([1]电力分区!I83="","",[1]电力分区!I83)</f>
        <v/>
      </c>
      <c r="F83" s="7" t="str">
        <f>IF([1]电力分区!J83="","",[1]电力分区!J83)</f>
        <v/>
      </c>
      <c r="G83" s="7" t="str">
        <f>IF([1]电力分区!K83="","",[1]电力分区!K83)</f>
        <v/>
      </c>
      <c r="H83" s="7" t="str">
        <f>IF([1]电力分区!$C83="","",[1]电力分区!$C83)</f>
        <v/>
      </c>
      <c r="I83" s="7" t="str">
        <f>IF([1]电力分区!$D83="","",[1]电力分区!$D83)</f>
        <v/>
      </c>
      <c r="J83" s="7" t="str">
        <f>IF([1]电力分区!$O83="","",[1]电力分区!$O83)</f>
        <v/>
      </c>
      <c r="K83" s="7" t="str">
        <f>IF([1]电力分区!$P83="","",[1]电力分区!$P83)</f>
        <v/>
      </c>
      <c r="L83" s="7" t="str">
        <f>IF([1]电力分区!$Q83="","",[1]电力分区!$Q83)</f>
        <v/>
      </c>
      <c r="M83" s="7" t="str">
        <f>IF([1]电力分区!$N83="","",[1]电力分区!$N83)</f>
        <v/>
      </c>
      <c r="N83" s="7" t="str">
        <f>IF([1]电力分区!$R83="","",[1]电力分区!$R83)</f>
        <v/>
      </c>
      <c r="O83" s="7"/>
      <c r="P83" s="9"/>
      <c r="Q83" t="e">
        <f t="shared" si="3"/>
        <v>#VALUE!</v>
      </c>
      <c r="R83" t="e">
        <f t="shared" si="4"/>
        <v>#VALUE!</v>
      </c>
    </row>
    <row r="84" spans="1:18" x14ac:dyDescent="0.15">
      <c r="A84" s="7" t="str">
        <f>IF([1]电力分区!A84="","",[1]电力分区!A84)</f>
        <v/>
      </c>
      <c r="B84" s="7" t="str">
        <f>IF([1]电力分区!G84="","",[1]电力分区!G84)</f>
        <v/>
      </c>
      <c r="C84" s="7" t="str">
        <f>IF([1]电力分区!E84="","",[1]电力分区!E84)</f>
        <v/>
      </c>
      <c r="D84" s="7" t="str">
        <f>IF([1]电力分区!H84="","",[1]电力分区!H84)</f>
        <v/>
      </c>
      <c r="E84" s="7" t="str">
        <f>IF([1]电力分区!I84="","",[1]电力分区!I84)</f>
        <v/>
      </c>
      <c r="F84" s="7" t="str">
        <f>IF([1]电力分区!J84="","",[1]电力分区!J84)</f>
        <v/>
      </c>
      <c r="G84" s="7" t="str">
        <f>IF([1]电力分区!K84="","",[1]电力分区!K84)</f>
        <v/>
      </c>
      <c r="H84" s="7" t="str">
        <f>IF([1]电力分区!$C84="","",[1]电力分区!$C84)</f>
        <v/>
      </c>
      <c r="I84" s="7" t="str">
        <f>IF([1]电力分区!$D84="","",[1]电力分区!$D84)</f>
        <v/>
      </c>
      <c r="J84" s="7" t="str">
        <f>IF([1]电力分区!$O84="","",[1]电力分区!$O84)</f>
        <v/>
      </c>
      <c r="K84" s="7" t="str">
        <f>IF([1]电力分区!$P84="","",[1]电力分区!$P84)</f>
        <v/>
      </c>
      <c r="L84" s="7" t="str">
        <f>IF([1]电力分区!$Q84="","",[1]电力分区!$Q84)</f>
        <v/>
      </c>
      <c r="M84" s="7" t="str">
        <f>IF([1]电力分区!$N84="","",[1]电力分区!$N84)</f>
        <v/>
      </c>
      <c r="N84" s="7" t="str">
        <f>IF([1]电力分区!$R84="","",[1]电力分区!$R84)</f>
        <v/>
      </c>
      <c r="O84" s="7"/>
      <c r="P84" s="9"/>
      <c r="Q84" t="e">
        <f t="shared" si="3"/>
        <v>#VALUE!</v>
      </c>
      <c r="R84" t="e">
        <f t="shared" si="4"/>
        <v>#VALUE!</v>
      </c>
    </row>
    <row r="85" spans="1:18" x14ac:dyDescent="0.15">
      <c r="A85" s="7" t="str">
        <f>IF([1]电力分区!A85="","",[1]电力分区!A85)</f>
        <v/>
      </c>
      <c r="B85" s="7" t="str">
        <f>IF([1]电力分区!G85="","",[1]电力分区!G85)</f>
        <v/>
      </c>
      <c r="C85" s="7" t="str">
        <f>IF([1]电力分区!E85="","",[1]电力分区!E85)</f>
        <v/>
      </c>
      <c r="D85" s="7" t="str">
        <f>IF([1]电力分区!H85="","",[1]电力分区!H85)</f>
        <v/>
      </c>
      <c r="E85" s="7" t="str">
        <f>IF([1]电力分区!I85="","",[1]电力分区!I85)</f>
        <v/>
      </c>
      <c r="F85" s="7" t="str">
        <f>IF([1]电力分区!J85="","",[1]电力分区!J85)</f>
        <v/>
      </c>
      <c r="G85" s="7" t="str">
        <f>IF([1]电力分区!K85="","",[1]电力分区!K85)</f>
        <v/>
      </c>
      <c r="H85" s="7" t="str">
        <f>IF([1]电力分区!$C85="","",[1]电力分区!$C85)</f>
        <v/>
      </c>
      <c r="I85" s="7" t="str">
        <f>IF([1]电力分区!$D85="","",[1]电力分区!$D85)</f>
        <v/>
      </c>
      <c r="J85" s="7" t="str">
        <f>IF([1]电力分区!$O85="","",[1]电力分区!$O85)</f>
        <v/>
      </c>
      <c r="K85" s="7" t="str">
        <f>IF([1]电力分区!$P85="","",[1]电力分区!$P85)</f>
        <v/>
      </c>
      <c r="L85" s="7" t="str">
        <f>IF([1]电力分区!$Q85="","",[1]电力分区!$Q85)</f>
        <v/>
      </c>
      <c r="M85" s="7" t="str">
        <f>IF([1]电力分区!$N85="","",[1]电力分区!$N85)</f>
        <v/>
      </c>
      <c r="N85" s="7" t="str">
        <f>IF([1]电力分区!$R85="","",[1]电力分区!$R85)</f>
        <v/>
      </c>
      <c r="O85" s="7"/>
      <c r="P85" s="9"/>
      <c r="Q85" t="e">
        <f t="shared" si="3"/>
        <v>#VALUE!</v>
      </c>
      <c r="R85" t="e">
        <f t="shared" si="4"/>
        <v>#VALUE!</v>
      </c>
    </row>
    <row r="86" spans="1:18" x14ac:dyDescent="0.15">
      <c r="A86" s="7" t="str">
        <f>IF([1]电力分区!A86="","",[1]电力分区!A86)</f>
        <v/>
      </c>
      <c r="B86" s="7" t="str">
        <f>IF([1]电力分区!G86="","",[1]电力分区!G86)</f>
        <v/>
      </c>
      <c r="C86" s="7" t="str">
        <f>IF([1]电力分区!E86="","",[1]电力分区!E86)</f>
        <v/>
      </c>
      <c r="D86" s="7" t="str">
        <f>IF([1]电力分区!H86="","",[1]电力分区!H86)</f>
        <v/>
      </c>
      <c r="E86" s="7" t="str">
        <f>IF([1]电力分区!I86="","",[1]电力分区!I86)</f>
        <v/>
      </c>
      <c r="F86" s="7" t="str">
        <f>IF([1]电力分区!J86="","",[1]电力分区!J86)</f>
        <v/>
      </c>
      <c r="G86" s="7" t="str">
        <f>IF([1]电力分区!K86="","",[1]电力分区!K86)</f>
        <v/>
      </c>
      <c r="H86" s="7" t="str">
        <f>IF([1]电力分区!$C86="","",[1]电力分区!$C86)</f>
        <v/>
      </c>
      <c r="I86" s="7" t="str">
        <f>IF([1]电力分区!$D86="","",[1]电力分区!$D86)</f>
        <v/>
      </c>
      <c r="J86" s="7" t="str">
        <f>IF([1]电力分区!$O86="","",[1]电力分区!$O86)</f>
        <v/>
      </c>
      <c r="K86" s="7" t="str">
        <f>IF([1]电力分区!$P86="","",[1]电力分区!$P86)</f>
        <v/>
      </c>
      <c r="L86" s="7" t="str">
        <f>IF([1]电力分区!$Q86="","",[1]电力分区!$Q86)</f>
        <v/>
      </c>
      <c r="M86" s="7" t="str">
        <f>IF([1]电力分区!$N86="","",[1]电力分区!$N86)</f>
        <v/>
      </c>
      <c r="N86" s="7" t="str">
        <f>IF([1]电力分区!$R86="","",[1]电力分区!$R86)</f>
        <v/>
      </c>
      <c r="O86" s="7"/>
      <c r="P86" s="9"/>
      <c r="Q86" t="e">
        <f t="shared" si="3"/>
        <v>#VALUE!</v>
      </c>
      <c r="R86" t="e">
        <f t="shared" si="4"/>
        <v>#VALUE!</v>
      </c>
    </row>
    <row r="87" spans="1:18" x14ac:dyDescent="0.15">
      <c r="A87" s="7" t="str">
        <f>IF([1]电力分区!A87="","",[1]电力分区!A87)</f>
        <v/>
      </c>
      <c r="B87" s="7" t="str">
        <f>IF([1]电力分区!G87="","",[1]电力分区!G87)</f>
        <v/>
      </c>
      <c r="C87" s="7" t="str">
        <f>IF([1]电力分区!E87="","",[1]电力分区!E87)</f>
        <v/>
      </c>
      <c r="D87" s="7" t="str">
        <f>IF([1]电力分区!H87="","",[1]电力分区!H87)</f>
        <v/>
      </c>
      <c r="E87" s="7" t="str">
        <f>IF([1]电力分区!I87="","",[1]电力分区!I87)</f>
        <v/>
      </c>
      <c r="F87" s="7" t="str">
        <f>IF([1]电力分区!J87="","",[1]电力分区!J87)</f>
        <v/>
      </c>
      <c r="G87" s="7" t="str">
        <f>IF([1]电力分区!K87="","",[1]电力分区!K87)</f>
        <v/>
      </c>
      <c r="H87" s="7" t="str">
        <f>IF([1]电力分区!$C87="","",[1]电力分区!$C87)</f>
        <v/>
      </c>
      <c r="I87" s="7" t="str">
        <f>IF([1]电力分区!$D87="","",[1]电力分区!$D87)</f>
        <v/>
      </c>
      <c r="J87" s="7" t="str">
        <f>IF([1]电力分区!$O87="","",[1]电力分区!$O87)</f>
        <v/>
      </c>
      <c r="K87" s="7" t="str">
        <f>IF([1]电力分区!$P87="","",[1]电力分区!$P87)</f>
        <v/>
      </c>
      <c r="L87" s="7" t="str">
        <f>IF([1]电力分区!$Q87="","",[1]电力分区!$Q87)</f>
        <v/>
      </c>
      <c r="M87" s="7" t="str">
        <f>IF([1]电力分区!$N87="","",[1]电力分区!$N87)</f>
        <v/>
      </c>
      <c r="N87" s="7" t="str">
        <f>IF([1]电力分区!$R87="","",[1]电力分区!$R87)</f>
        <v/>
      </c>
      <c r="O87" s="7"/>
      <c r="P87" s="9"/>
      <c r="Q87" t="e">
        <f t="shared" si="3"/>
        <v>#VALUE!</v>
      </c>
      <c r="R87" t="e">
        <f t="shared" si="4"/>
        <v>#VALUE!</v>
      </c>
    </row>
    <row r="88" spans="1:18" x14ac:dyDescent="0.15">
      <c r="A88" s="7" t="str">
        <f>IF([1]电力分区!A88="","",[1]电力分区!A88)</f>
        <v/>
      </c>
      <c r="B88" s="7" t="str">
        <f>IF([1]电力分区!G88="","",[1]电力分区!G88)</f>
        <v/>
      </c>
      <c r="C88" s="7" t="str">
        <f>IF([1]电力分区!E88="","",[1]电力分区!E88)</f>
        <v/>
      </c>
      <c r="D88" s="7" t="str">
        <f>IF([1]电力分区!H88="","",[1]电力分区!H88)</f>
        <v/>
      </c>
      <c r="E88" s="7" t="str">
        <f>IF([1]电力分区!I88="","",[1]电力分区!I88)</f>
        <v/>
      </c>
      <c r="F88" s="7" t="str">
        <f>IF([1]电力分区!J88="","",[1]电力分区!J88)</f>
        <v/>
      </c>
      <c r="G88" s="7" t="str">
        <f>IF([1]电力分区!K88="","",[1]电力分区!K88)</f>
        <v/>
      </c>
      <c r="H88" s="7" t="str">
        <f>IF([1]电力分区!$C88="","",[1]电力分区!$C88)</f>
        <v/>
      </c>
      <c r="I88" s="7" t="str">
        <f>IF([1]电力分区!$D88="","",[1]电力分区!$D88)</f>
        <v/>
      </c>
      <c r="J88" s="7" t="str">
        <f>IF([1]电力分区!$O88="","",[1]电力分区!$O88)</f>
        <v/>
      </c>
      <c r="K88" s="7" t="str">
        <f>IF([1]电力分区!$P88="","",[1]电力分区!$P88)</f>
        <v/>
      </c>
      <c r="L88" s="7" t="str">
        <f>IF([1]电力分区!$Q88="","",[1]电力分区!$Q88)</f>
        <v/>
      </c>
      <c r="M88" s="7" t="str">
        <f>IF([1]电力分区!$N88="","",[1]电力分区!$N88)</f>
        <v/>
      </c>
      <c r="N88" s="7" t="str">
        <f>IF([1]电力分区!$R88="","",[1]电力分区!$R88)</f>
        <v/>
      </c>
      <c r="O88" s="7"/>
      <c r="P88" s="9"/>
      <c r="Q88" t="e">
        <f t="shared" si="3"/>
        <v>#VALUE!</v>
      </c>
      <c r="R88" t="e">
        <f t="shared" si="4"/>
        <v>#VALUE!</v>
      </c>
    </row>
    <row r="89" spans="1:18" x14ac:dyDescent="0.15">
      <c r="A89" s="7" t="str">
        <f>IF([1]电力分区!A89="","",[1]电力分区!A89)</f>
        <v/>
      </c>
      <c r="B89" s="7" t="str">
        <f>IF([1]电力分区!G89="","",[1]电力分区!G89)</f>
        <v/>
      </c>
      <c r="C89" s="7" t="str">
        <f>IF([1]电力分区!E89="","",[1]电力分区!E89)</f>
        <v/>
      </c>
      <c r="D89" s="7" t="str">
        <f>IF([1]电力分区!H89="","",[1]电力分区!H89)</f>
        <v/>
      </c>
      <c r="E89" s="7" t="str">
        <f>IF([1]电力分区!I89="","",[1]电力分区!I89)</f>
        <v/>
      </c>
      <c r="F89" s="7" t="str">
        <f>IF([1]电力分区!J89="","",[1]电力分区!J89)</f>
        <v/>
      </c>
      <c r="G89" s="7" t="str">
        <f>IF([1]电力分区!K89="","",[1]电力分区!K89)</f>
        <v/>
      </c>
      <c r="H89" s="7" t="str">
        <f>IF([1]电力分区!$C89="","",[1]电力分区!$C89)</f>
        <v/>
      </c>
      <c r="I89" s="7" t="str">
        <f>IF([1]电力分区!$D89="","",[1]电力分区!$D89)</f>
        <v/>
      </c>
      <c r="J89" s="7" t="str">
        <f>IF([1]电力分区!$O89="","",[1]电力分区!$O89)</f>
        <v/>
      </c>
      <c r="K89" s="7" t="str">
        <f>IF([1]电力分区!$P89="","",[1]电力分区!$P89)</f>
        <v/>
      </c>
      <c r="L89" s="7" t="str">
        <f>IF([1]电力分区!$Q89="","",[1]电力分区!$Q89)</f>
        <v/>
      </c>
      <c r="M89" s="7" t="str">
        <f>IF([1]电力分区!$N89="","",[1]电力分区!$N89)</f>
        <v/>
      </c>
      <c r="N89" s="7" t="str">
        <f>IF([1]电力分区!$R89="","",[1]电力分区!$R89)</f>
        <v/>
      </c>
      <c r="O89" s="7"/>
      <c r="P89" s="9"/>
      <c r="Q89" t="e">
        <f t="shared" si="3"/>
        <v>#VALUE!</v>
      </c>
      <c r="R89" t="e">
        <f t="shared" si="4"/>
        <v>#VALUE!</v>
      </c>
    </row>
    <row r="90" spans="1:18" x14ac:dyDescent="0.15">
      <c r="A90" s="7" t="str">
        <f>IF([1]电力分区!A90="","",[1]电力分区!A90)</f>
        <v/>
      </c>
      <c r="B90" s="7" t="str">
        <f>IF([1]电力分区!G90="","",[1]电力分区!G90)</f>
        <v/>
      </c>
      <c r="C90" s="7" t="str">
        <f>IF([1]电力分区!E90="","",[1]电力分区!E90)</f>
        <v/>
      </c>
      <c r="D90" s="7" t="str">
        <f>IF([1]电力分区!H90="","",[1]电力分区!H90)</f>
        <v/>
      </c>
      <c r="E90" s="7" t="str">
        <f>IF([1]电力分区!I90="","",[1]电力分区!I90)</f>
        <v/>
      </c>
      <c r="F90" s="7" t="str">
        <f>IF([1]电力分区!J90="","",[1]电力分区!J90)</f>
        <v/>
      </c>
      <c r="G90" s="7" t="str">
        <f>IF([1]电力分区!K90="","",[1]电力分区!K90)</f>
        <v/>
      </c>
      <c r="H90" s="7" t="str">
        <f>IF([1]电力分区!$C90="","",[1]电力分区!$C90)</f>
        <v/>
      </c>
      <c r="I90" s="7" t="str">
        <f>IF([1]电力分区!$D90="","",[1]电力分区!$D90)</f>
        <v/>
      </c>
      <c r="J90" s="7" t="str">
        <f>IF([1]电力分区!$O90="","",[1]电力分区!$O90)</f>
        <v/>
      </c>
      <c r="K90" s="7" t="str">
        <f>IF([1]电力分区!$P90="","",[1]电力分区!$P90)</f>
        <v/>
      </c>
      <c r="L90" s="7" t="str">
        <f>IF([1]电力分区!$Q90="","",[1]电力分区!$Q90)</f>
        <v/>
      </c>
      <c r="M90" s="7" t="str">
        <f>IF([1]电力分区!$N90="","",[1]电力分区!$N90)</f>
        <v/>
      </c>
      <c r="N90" s="7" t="str">
        <f>IF([1]电力分区!$R90="","",[1]电力分区!$R90)</f>
        <v/>
      </c>
      <c r="O90" s="7"/>
      <c r="P90" s="9"/>
      <c r="Q90" t="e">
        <f t="shared" si="3"/>
        <v>#VALUE!</v>
      </c>
      <c r="R90" t="e">
        <f t="shared" si="4"/>
        <v>#VALUE!</v>
      </c>
    </row>
    <row r="91" spans="1:18" x14ac:dyDescent="0.15">
      <c r="A91" s="7" t="str">
        <f>IF([1]电力分区!A91="","",[1]电力分区!A91)</f>
        <v/>
      </c>
      <c r="B91" s="7" t="str">
        <f>IF([1]电力分区!G91="","",[1]电力分区!G91)</f>
        <v/>
      </c>
      <c r="C91" s="7" t="str">
        <f>IF([1]电力分区!E91="","",[1]电力分区!E91)</f>
        <v/>
      </c>
      <c r="D91" s="7" t="str">
        <f>IF([1]电力分区!H91="","",[1]电力分区!H91)</f>
        <v/>
      </c>
      <c r="E91" s="7" t="str">
        <f>IF([1]电力分区!I91="","",[1]电力分区!I91)</f>
        <v/>
      </c>
      <c r="F91" s="7" t="str">
        <f>IF([1]电力分区!J91="","",[1]电力分区!J91)</f>
        <v/>
      </c>
      <c r="G91" s="7" t="str">
        <f>IF([1]电力分区!K91="","",[1]电力分区!K91)</f>
        <v/>
      </c>
      <c r="H91" s="7" t="str">
        <f>IF([1]电力分区!$C91="","",[1]电力分区!$C91)</f>
        <v/>
      </c>
      <c r="I91" s="7" t="str">
        <f>IF([1]电力分区!$D91="","",[1]电力分区!$D91)</f>
        <v/>
      </c>
      <c r="J91" s="7" t="str">
        <f>IF([1]电力分区!$O91="","",[1]电力分区!$O91)</f>
        <v/>
      </c>
      <c r="K91" s="7" t="str">
        <f>IF([1]电力分区!$P91="","",[1]电力分区!$P91)</f>
        <v/>
      </c>
      <c r="L91" s="7" t="str">
        <f>IF([1]电力分区!$Q91="","",[1]电力分区!$Q91)</f>
        <v/>
      </c>
      <c r="M91" s="7" t="str">
        <f>IF([1]电力分区!$N91="","",[1]电力分区!$N91)</f>
        <v/>
      </c>
      <c r="N91" s="7" t="str">
        <f>IF([1]电力分区!$R91="","",[1]电力分区!$R91)</f>
        <v/>
      </c>
      <c r="O91" s="7"/>
      <c r="P91" s="9"/>
      <c r="Q91" t="e">
        <f t="shared" si="3"/>
        <v>#VALUE!</v>
      </c>
      <c r="R91" t="e">
        <f t="shared" si="4"/>
        <v>#VALUE!</v>
      </c>
    </row>
    <row r="92" spans="1:18" x14ac:dyDescent="0.15">
      <c r="A92" s="7" t="str">
        <f>IF([1]电力分区!A92="","",[1]电力分区!A92)</f>
        <v/>
      </c>
      <c r="B92" s="7" t="str">
        <f>IF([1]电力分区!G92="","",[1]电力分区!G92)</f>
        <v/>
      </c>
      <c r="C92" s="7" t="str">
        <f>IF([1]电力分区!E92="","",[1]电力分区!E92)</f>
        <v/>
      </c>
      <c r="D92" s="7" t="str">
        <f>IF([1]电力分区!H92="","",[1]电力分区!H92)</f>
        <v/>
      </c>
      <c r="E92" s="7" t="str">
        <f>IF([1]电力分区!I92="","",[1]电力分区!I92)</f>
        <v/>
      </c>
      <c r="F92" s="7" t="str">
        <f>IF([1]电力分区!J92="","",[1]电力分区!J92)</f>
        <v/>
      </c>
      <c r="G92" s="7" t="str">
        <f>IF([1]电力分区!K92="","",[1]电力分区!K92)</f>
        <v/>
      </c>
      <c r="H92" s="7" t="str">
        <f>IF([1]电力分区!$C92="","",[1]电力分区!$C92)</f>
        <v/>
      </c>
      <c r="I92" s="7" t="str">
        <f>IF([1]电力分区!$D92="","",[1]电力分区!$D92)</f>
        <v/>
      </c>
      <c r="J92" s="7" t="str">
        <f>IF([1]电力分区!$O92="","",[1]电力分区!$O92)</f>
        <v/>
      </c>
      <c r="K92" s="7" t="str">
        <f>IF([1]电力分区!$P92="","",[1]电力分区!$P92)</f>
        <v/>
      </c>
      <c r="L92" s="7" t="str">
        <f>IF([1]电力分区!$Q92="","",[1]电力分区!$Q92)</f>
        <v/>
      </c>
      <c r="M92" s="7" t="str">
        <f>IF([1]电力分区!$N92="","",[1]电力分区!$N92)</f>
        <v/>
      </c>
      <c r="N92" s="7" t="str">
        <f>IF([1]电力分区!$R92="","",[1]电力分区!$R92)</f>
        <v/>
      </c>
      <c r="O92" s="7"/>
      <c r="P92" s="9"/>
      <c r="Q92" t="e">
        <f t="shared" si="3"/>
        <v>#VALUE!</v>
      </c>
      <c r="R92" t="e">
        <f t="shared" si="4"/>
        <v>#VALUE!</v>
      </c>
    </row>
    <row r="93" spans="1:18" x14ac:dyDescent="0.15">
      <c r="A93" s="7" t="str">
        <f>IF([1]电力分区!A93="","",[1]电力分区!A93)</f>
        <v/>
      </c>
      <c r="B93" s="7" t="str">
        <f>IF([1]电力分区!G93="","",[1]电力分区!G93)</f>
        <v/>
      </c>
      <c r="C93" s="7" t="str">
        <f>IF([1]电力分区!E93="","",[1]电力分区!E93)</f>
        <v/>
      </c>
      <c r="D93" s="7" t="str">
        <f>IF([1]电力分区!H93="","",[1]电力分区!H93)</f>
        <v/>
      </c>
      <c r="E93" s="7" t="str">
        <f>IF([1]电力分区!I93="","",[1]电力分区!I93)</f>
        <v/>
      </c>
      <c r="F93" s="7" t="str">
        <f>IF([1]电力分区!J93="","",[1]电力分区!J93)</f>
        <v/>
      </c>
      <c r="G93" s="7" t="str">
        <f>IF([1]电力分区!K93="","",[1]电力分区!K93)</f>
        <v/>
      </c>
      <c r="H93" s="7" t="str">
        <f>IF([1]电力分区!$C93="","",[1]电力分区!$C93)</f>
        <v/>
      </c>
      <c r="I93" s="7" t="str">
        <f>IF([1]电力分区!$D93="","",[1]电力分区!$D93)</f>
        <v/>
      </c>
      <c r="J93" s="7" t="str">
        <f>IF([1]电力分区!$O93="","",[1]电力分区!$O93)</f>
        <v/>
      </c>
      <c r="K93" s="7" t="str">
        <f>IF([1]电力分区!$P93="","",[1]电力分区!$P93)</f>
        <v/>
      </c>
      <c r="L93" s="7" t="str">
        <f>IF([1]电力分区!$Q93="","",[1]电力分区!$Q93)</f>
        <v/>
      </c>
      <c r="M93" s="7" t="str">
        <f>IF([1]电力分区!$N93="","",[1]电力分区!$N93)</f>
        <v/>
      </c>
      <c r="N93" s="7" t="str">
        <f>IF([1]电力分区!$R93="","",[1]电力分区!$R93)</f>
        <v/>
      </c>
      <c r="O93" s="7"/>
      <c r="P93" s="9"/>
      <c r="Q93" t="e">
        <f t="shared" si="3"/>
        <v>#VALUE!</v>
      </c>
      <c r="R93" t="e">
        <f t="shared" si="4"/>
        <v>#VALUE!</v>
      </c>
    </row>
    <row r="94" spans="1:18" x14ac:dyDescent="0.15">
      <c r="A94" s="7" t="str">
        <f>IF([1]电力分区!A94="","",[1]电力分区!A94)</f>
        <v/>
      </c>
      <c r="B94" s="7" t="str">
        <f>IF([1]电力分区!G94="","",[1]电力分区!G94)</f>
        <v/>
      </c>
      <c r="C94" s="7" t="str">
        <f>IF([1]电力分区!E94="","",[1]电力分区!E94)</f>
        <v/>
      </c>
      <c r="D94" s="7" t="str">
        <f>IF([1]电力分区!H94="","",[1]电力分区!H94)</f>
        <v/>
      </c>
      <c r="E94" s="7" t="str">
        <f>IF([1]电力分区!I94="","",[1]电力分区!I94)</f>
        <v/>
      </c>
      <c r="F94" s="7" t="str">
        <f>IF([1]电力分区!J94="","",[1]电力分区!J94)</f>
        <v/>
      </c>
      <c r="G94" s="7" t="str">
        <f>IF([1]电力分区!K94="","",[1]电力分区!K94)</f>
        <v/>
      </c>
      <c r="H94" s="7" t="str">
        <f>IF([1]电力分区!$C94="","",[1]电力分区!$C94)</f>
        <v/>
      </c>
      <c r="I94" s="7" t="str">
        <f>IF([1]电力分区!$D94="","",[1]电力分区!$D94)</f>
        <v/>
      </c>
      <c r="J94" s="7" t="str">
        <f>IF([1]电力分区!$O94="","",[1]电力分区!$O94)</f>
        <v/>
      </c>
      <c r="K94" s="7" t="str">
        <f>IF([1]电力分区!$P94="","",[1]电力分区!$P94)</f>
        <v/>
      </c>
      <c r="L94" s="7" t="str">
        <f>IF([1]电力分区!$Q94="","",[1]电力分区!$Q94)</f>
        <v/>
      </c>
      <c r="M94" s="7" t="str">
        <f>IF([1]电力分区!$N94="","",[1]电力分区!$N94)</f>
        <v/>
      </c>
      <c r="N94" s="7" t="str">
        <f>IF([1]电力分区!$R94="","",[1]电力分区!$R94)</f>
        <v/>
      </c>
      <c r="O94" s="7"/>
      <c r="P94" s="9"/>
      <c r="Q94" t="e">
        <f t="shared" si="3"/>
        <v>#VALUE!</v>
      </c>
      <c r="R94" t="e">
        <f t="shared" si="4"/>
        <v>#VALUE!</v>
      </c>
    </row>
    <row r="95" spans="1:18" x14ac:dyDescent="0.15">
      <c r="A95" s="7" t="str">
        <f>IF([1]电力分区!A95="","",[1]电力分区!A95)</f>
        <v/>
      </c>
      <c r="B95" s="7" t="str">
        <f>IF([1]电力分区!G95="","",[1]电力分区!G95)</f>
        <v/>
      </c>
      <c r="C95" s="7" t="str">
        <f>IF([1]电力分区!E95="","",[1]电力分区!E95)</f>
        <v/>
      </c>
      <c r="D95" s="7" t="str">
        <f>IF([1]电力分区!H95="","",[1]电力分区!H95)</f>
        <v/>
      </c>
      <c r="E95" s="7" t="str">
        <f>IF([1]电力分区!I95="","",[1]电力分区!I95)</f>
        <v/>
      </c>
      <c r="F95" s="7" t="str">
        <f>IF([1]电力分区!J95="","",[1]电力分区!J95)</f>
        <v/>
      </c>
      <c r="G95" s="7" t="str">
        <f>IF([1]电力分区!K95="","",[1]电力分区!K95)</f>
        <v/>
      </c>
      <c r="H95" s="7" t="str">
        <f>IF([1]电力分区!$C95="","",[1]电力分区!$C95)</f>
        <v/>
      </c>
      <c r="I95" s="7" t="str">
        <f>IF([1]电力分区!$D95="","",[1]电力分区!$D95)</f>
        <v/>
      </c>
      <c r="J95" s="7" t="str">
        <f>IF([1]电力分区!$O95="","",[1]电力分区!$O95)</f>
        <v/>
      </c>
      <c r="K95" s="7" t="str">
        <f>IF([1]电力分区!$P95="","",[1]电力分区!$P95)</f>
        <v/>
      </c>
      <c r="L95" s="7" t="str">
        <f>IF([1]电力分区!$Q95="","",[1]电力分区!$Q95)</f>
        <v/>
      </c>
      <c r="M95" s="7" t="str">
        <f>IF([1]电力分区!$N95="","",[1]电力分区!$N95)</f>
        <v/>
      </c>
      <c r="N95" s="7" t="str">
        <f>IF([1]电力分区!$R95="","",[1]电力分区!$R95)</f>
        <v/>
      </c>
      <c r="O95" s="7"/>
      <c r="P95" s="9"/>
      <c r="Q95" t="e">
        <f t="shared" si="3"/>
        <v>#VALUE!</v>
      </c>
      <c r="R95" t="e">
        <f t="shared" si="4"/>
        <v>#VALUE!</v>
      </c>
    </row>
    <row r="96" spans="1:18" x14ac:dyDescent="0.15">
      <c r="A96" s="7" t="str">
        <f>IF([1]电力分区!A96="","",[1]电力分区!A96)</f>
        <v/>
      </c>
      <c r="B96" s="7" t="str">
        <f>IF([1]电力分区!G96="","",[1]电力分区!G96)</f>
        <v/>
      </c>
      <c r="C96" s="7" t="str">
        <f>IF([1]电力分区!E96="","",[1]电力分区!E96)</f>
        <v/>
      </c>
      <c r="D96" s="7" t="str">
        <f>IF([1]电力分区!H96="","",[1]电力分区!H96)</f>
        <v/>
      </c>
      <c r="E96" s="7" t="str">
        <f>IF([1]电力分区!I96="","",[1]电力分区!I96)</f>
        <v/>
      </c>
      <c r="F96" s="7" t="str">
        <f>IF([1]电力分区!J96="","",[1]电力分区!J96)</f>
        <v/>
      </c>
      <c r="G96" s="7" t="str">
        <f>IF([1]电力分区!K96="","",[1]电力分区!K96)</f>
        <v/>
      </c>
      <c r="H96" s="7" t="str">
        <f>IF([1]电力分区!$C96="","",[1]电力分区!$C96)</f>
        <v/>
      </c>
      <c r="I96" s="7" t="str">
        <f>IF([1]电力分区!$D96="","",[1]电力分区!$D96)</f>
        <v/>
      </c>
      <c r="J96" s="7" t="str">
        <f>IF([1]电力分区!$O96="","",[1]电力分区!$O96)</f>
        <v/>
      </c>
      <c r="K96" s="7" t="str">
        <f>IF([1]电力分区!$P96="","",[1]电力分区!$P96)</f>
        <v/>
      </c>
      <c r="L96" s="7" t="str">
        <f>IF([1]电力分区!$Q96="","",[1]电力分区!$Q96)</f>
        <v/>
      </c>
      <c r="M96" s="7" t="str">
        <f>IF([1]电力分区!$N96="","",[1]电力分区!$N96)</f>
        <v/>
      </c>
      <c r="N96" s="7" t="str">
        <f>IF([1]电力分区!$R96="","",[1]电力分区!$R96)</f>
        <v/>
      </c>
      <c r="O96" s="7"/>
      <c r="P96" s="9"/>
      <c r="Q96" t="e">
        <f t="shared" si="3"/>
        <v>#VALUE!</v>
      </c>
      <c r="R96" t="e">
        <f t="shared" si="4"/>
        <v>#VALUE!</v>
      </c>
    </row>
    <row r="97" spans="1:18" x14ac:dyDescent="0.15">
      <c r="A97" s="7" t="str">
        <f>IF([1]电力分区!A97="","",[1]电力分区!A97)</f>
        <v/>
      </c>
      <c r="B97" s="7" t="str">
        <f>IF([1]电力分区!G97="","",[1]电力分区!G97)</f>
        <v/>
      </c>
      <c r="C97" s="7" t="str">
        <f>IF([1]电力分区!E97="","",[1]电力分区!E97)</f>
        <v/>
      </c>
      <c r="D97" s="7" t="str">
        <f>IF([1]电力分区!H97="","",[1]电力分区!H97)</f>
        <v/>
      </c>
      <c r="E97" s="7" t="str">
        <f>IF([1]电力分区!I97="","",[1]电力分区!I97)</f>
        <v/>
      </c>
      <c r="F97" s="7" t="str">
        <f>IF([1]电力分区!J97="","",[1]电力分区!J97)</f>
        <v/>
      </c>
      <c r="G97" s="7" t="str">
        <f>IF([1]电力分区!K97="","",[1]电力分区!K97)</f>
        <v/>
      </c>
      <c r="H97" s="7" t="str">
        <f>IF([1]电力分区!$C97="","",[1]电力分区!$C97)</f>
        <v/>
      </c>
      <c r="I97" s="7" t="str">
        <f>IF([1]电力分区!$D97="","",[1]电力分区!$D97)</f>
        <v/>
      </c>
      <c r="J97" s="7" t="str">
        <f>IF([1]电力分区!$O97="","",[1]电力分区!$O97)</f>
        <v/>
      </c>
      <c r="K97" s="7" t="str">
        <f>IF([1]电力分区!$P97="","",[1]电力分区!$P97)</f>
        <v/>
      </c>
      <c r="L97" s="7" t="str">
        <f>IF([1]电力分区!$Q97="","",[1]电力分区!$Q97)</f>
        <v/>
      </c>
      <c r="M97" s="7" t="str">
        <f>IF([1]电力分区!$N97="","",[1]电力分区!$N97)</f>
        <v/>
      </c>
      <c r="N97" s="7" t="str">
        <f>IF([1]电力分区!$R97="","",[1]电力分区!$R97)</f>
        <v/>
      </c>
      <c r="O97" s="7"/>
      <c r="P97" s="9"/>
      <c r="Q97" t="e">
        <f t="shared" si="3"/>
        <v>#VALUE!</v>
      </c>
      <c r="R97" t="e">
        <f t="shared" si="4"/>
        <v>#VALUE!</v>
      </c>
    </row>
    <row r="98" spans="1:18" x14ac:dyDescent="0.15">
      <c r="A98" s="7" t="str">
        <f>IF([1]电力分区!A98="","",[1]电力分区!A98)</f>
        <v/>
      </c>
      <c r="B98" s="7" t="str">
        <f>IF([1]电力分区!G98="","",[1]电力分区!G98)</f>
        <v/>
      </c>
      <c r="C98" s="7" t="str">
        <f>IF([1]电力分区!E98="","",[1]电力分区!E98)</f>
        <v/>
      </c>
      <c r="D98" s="7" t="str">
        <f>IF([1]电力分区!H98="","",[1]电力分区!H98)</f>
        <v/>
      </c>
      <c r="E98" s="7" t="str">
        <f>IF([1]电力分区!I98="","",[1]电力分区!I98)</f>
        <v/>
      </c>
      <c r="F98" s="7" t="str">
        <f>IF([1]电力分区!J98="","",[1]电力分区!J98)</f>
        <v/>
      </c>
      <c r="G98" s="7" t="str">
        <f>IF([1]电力分区!K98="","",[1]电力分区!K98)</f>
        <v/>
      </c>
      <c r="H98" s="7" t="str">
        <f>IF([1]电力分区!$C98="","",[1]电力分区!$C98)</f>
        <v/>
      </c>
      <c r="I98" s="7" t="str">
        <f>IF([1]电力分区!$D98="","",[1]电力分区!$D98)</f>
        <v/>
      </c>
      <c r="J98" s="7" t="str">
        <f>IF([1]电力分区!$O98="","",[1]电力分区!$O98)</f>
        <v/>
      </c>
      <c r="K98" s="7" t="str">
        <f>IF([1]电力分区!$P98="","",[1]电力分区!$P98)</f>
        <v/>
      </c>
      <c r="L98" s="7" t="str">
        <f>IF([1]电力分区!$Q98="","",[1]电力分区!$Q98)</f>
        <v/>
      </c>
      <c r="M98" s="7" t="str">
        <f>IF([1]电力分区!$N98="","",[1]电力分区!$N98)</f>
        <v/>
      </c>
      <c r="N98" s="7" t="str">
        <f>IF([1]电力分区!$R98="","",[1]电力分区!$R98)</f>
        <v/>
      </c>
      <c r="O98" s="7"/>
      <c r="P98" s="9"/>
      <c r="Q98" t="e">
        <f t="shared" si="3"/>
        <v>#VALUE!</v>
      </c>
      <c r="R98" t="e">
        <f t="shared" si="4"/>
        <v>#VALUE!</v>
      </c>
    </row>
    <row r="99" spans="1:18" x14ac:dyDescent="0.15">
      <c r="A99" s="7" t="str">
        <f>IF([1]电力分区!A99="","",[1]电力分区!A99)</f>
        <v/>
      </c>
      <c r="B99" s="7" t="str">
        <f>IF([1]电力分区!G99="","",[1]电力分区!G99)</f>
        <v/>
      </c>
      <c r="C99" s="7" t="str">
        <f>IF([1]电力分区!E99="","",[1]电力分区!E99)</f>
        <v/>
      </c>
      <c r="D99" s="7" t="str">
        <f>IF([1]电力分区!H99="","",[1]电力分区!H99)</f>
        <v/>
      </c>
      <c r="E99" s="7" t="str">
        <f>IF([1]电力分区!I99="","",[1]电力分区!I99)</f>
        <v/>
      </c>
      <c r="F99" s="7" t="str">
        <f>IF([1]电力分区!J99="","",[1]电力分区!J99)</f>
        <v/>
      </c>
      <c r="G99" s="7" t="str">
        <f>IF([1]电力分区!K99="","",[1]电力分区!K99)</f>
        <v/>
      </c>
      <c r="H99" s="7" t="str">
        <f>IF([1]电力分区!$C99="","",[1]电力分区!$C99)</f>
        <v/>
      </c>
      <c r="I99" s="7" t="str">
        <f>IF([1]电力分区!$D99="","",[1]电力分区!$D99)</f>
        <v/>
      </c>
      <c r="J99" s="7" t="str">
        <f>IF([1]电力分区!$O99="","",[1]电力分区!$O99)</f>
        <v/>
      </c>
      <c r="K99" s="7" t="str">
        <f>IF([1]电力分区!$P99="","",[1]电力分区!$P99)</f>
        <v/>
      </c>
      <c r="L99" s="7" t="str">
        <f>IF([1]电力分区!$Q99="","",[1]电力分区!$Q99)</f>
        <v/>
      </c>
      <c r="M99" s="7" t="str">
        <f>IF([1]电力分区!$N99="","",[1]电力分区!$N99)</f>
        <v/>
      </c>
      <c r="N99" s="7" t="str">
        <f>IF([1]电力分区!$R99="","",[1]电力分区!$R99)</f>
        <v/>
      </c>
      <c r="O99" s="7"/>
      <c r="P99" s="9"/>
      <c r="Q99" t="e">
        <f t="shared" si="3"/>
        <v>#VALUE!</v>
      </c>
      <c r="R99" t="e">
        <f t="shared" si="4"/>
        <v>#VALUE!</v>
      </c>
    </row>
    <row r="100" spans="1:18" x14ac:dyDescent="0.15">
      <c r="A100" s="7" t="str">
        <f>IF([1]电力分区!A100="","",[1]电力分区!A100)</f>
        <v/>
      </c>
      <c r="B100" s="7" t="str">
        <f>IF([1]电力分区!G100="","",[1]电力分区!G100)</f>
        <v/>
      </c>
      <c r="C100" s="7" t="str">
        <f>IF([1]电力分区!E100="","",[1]电力分区!E100)</f>
        <v/>
      </c>
      <c r="D100" s="7" t="str">
        <f>IF([1]电力分区!H100="","",[1]电力分区!H100)</f>
        <v/>
      </c>
      <c r="E100" s="7" t="str">
        <f>IF([1]电力分区!I100="","",[1]电力分区!I100)</f>
        <v/>
      </c>
      <c r="F100" s="7" t="str">
        <f>IF([1]电力分区!J100="","",[1]电力分区!J100)</f>
        <v/>
      </c>
      <c r="G100" s="7" t="str">
        <f>IF([1]电力分区!K100="","",[1]电力分区!K100)</f>
        <v/>
      </c>
      <c r="H100" s="7" t="str">
        <f>IF([1]电力分区!$C100="","",[1]电力分区!$C100)</f>
        <v/>
      </c>
      <c r="I100" s="7" t="str">
        <f>IF([1]电力分区!$D100="","",[1]电力分区!$D100)</f>
        <v/>
      </c>
      <c r="J100" s="7" t="str">
        <f>IF([1]电力分区!$O100="","",[1]电力分区!$O100)</f>
        <v/>
      </c>
      <c r="K100" s="7" t="str">
        <f>IF([1]电力分区!$P100="","",[1]电力分区!$P100)</f>
        <v/>
      </c>
      <c r="L100" s="7" t="str">
        <f>IF([1]电力分区!$Q100="","",[1]电力分区!$Q100)</f>
        <v/>
      </c>
      <c r="M100" s="7" t="str">
        <f>IF([1]电力分区!$N100="","",[1]电力分区!$N100)</f>
        <v/>
      </c>
      <c r="N100" s="7" t="str">
        <f>IF([1]电力分区!$R100="","",[1]电力分区!$R100)</f>
        <v/>
      </c>
      <c r="O100" s="7"/>
      <c r="P100" s="9"/>
      <c r="Q100" t="e">
        <f t="shared" si="3"/>
        <v>#VALUE!</v>
      </c>
      <c r="R100" t="e">
        <f t="shared" si="4"/>
        <v>#VALUE!</v>
      </c>
    </row>
    <row r="101" spans="1:18" x14ac:dyDescent="0.15">
      <c r="A101" s="7" t="str">
        <f>IF([1]电力分区!A101="","",[1]电力分区!A101)</f>
        <v/>
      </c>
      <c r="B101" s="7" t="str">
        <f>IF([1]电力分区!G101="","",[1]电力分区!G101)</f>
        <v/>
      </c>
      <c r="C101" s="7" t="str">
        <f>IF([1]电力分区!E101="","",[1]电力分区!E101)</f>
        <v/>
      </c>
      <c r="D101" s="7" t="str">
        <f>IF([1]电力分区!H101="","",[1]电力分区!H101)</f>
        <v/>
      </c>
      <c r="E101" s="7" t="str">
        <f>IF([1]电力分区!I101="","",[1]电力分区!I101)</f>
        <v/>
      </c>
      <c r="F101" s="7" t="str">
        <f>IF([1]电力分区!J101="","",[1]电力分区!J101)</f>
        <v/>
      </c>
      <c r="G101" s="7" t="str">
        <f>IF([1]电力分区!K101="","",[1]电力分区!K101)</f>
        <v/>
      </c>
      <c r="H101" s="7" t="str">
        <f>IF([1]电力分区!$C101="","",[1]电力分区!$C101)</f>
        <v/>
      </c>
      <c r="I101" s="7" t="str">
        <f>IF([1]电力分区!$D101="","",[1]电力分区!$D101)</f>
        <v/>
      </c>
      <c r="J101" s="7" t="str">
        <f>IF([1]电力分区!$O101="","",[1]电力分区!$O101)</f>
        <v/>
      </c>
      <c r="K101" s="7" t="str">
        <f>IF([1]电力分区!$P101="","",[1]电力分区!$P101)</f>
        <v/>
      </c>
      <c r="L101" s="7" t="str">
        <f>IF([1]电力分区!$Q101="","",[1]电力分区!$Q101)</f>
        <v/>
      </c>
      <c r="M101" s="7" t="str">
        <f>IF([1]电力分区!$N101="","",[1]电力分区!$N101)</f>
        <v/>
      </c>
      <c r="N101" s="7" t="str">
        <f>IF([1]电力分区!$R101="","",[1]电力分区!$R101)</f>
        <v/>
      </c>
      <c r="O101" s="7"/>
      <c r="P101" s="9"/>
      <c r="Q101" t="e">
        <f t="shared" si="3"/>
        <v>#VALUE!</v>
      </c>
      <c r="R101" t="e">
        <f t="shared" si="4"/>
        <v>#VALUE!</v>
      </c>
    </row>
    <row r="102" spans="1:18" x14ac:dyDescent="0.15">
      <c r="A102" s="7" t="str">
        <f>IF([1]电力分区!A102="","",[1]电力分区!A102)</f>
        <v/>
      </c>
      <c r="B102" s="7" t="str">
        <f>IF([1]电力分区!G102="","",[1]电力分区!G102)</f>
        <v/>
      </c>
      <c r="C102" s="7" t="str">
        <f>IF([1]电力分区!E102="","",[1]电力分区!E102)</f>
        <v/>
      </c>
      <c r="D102" s="7" t="str">
        <f>IF([1]电力分区!H102="","",[1]电力分区!H102)</f>
        <v/>
      </c>
      <c r="E102" s="7" t="str">
        <f>IF([1]电力分区!I102="","",[1]电力分区!I102)</f>
        <v/>
      </c>
      <c r="F102" s="7" t="str">
        <f>IF([1]电力分区!J102="","",[1]电力分区!J102)</f>
        <v/>
      </c>
      <c r="G102" s="7" t="str">
        <f>IF([1]电力分区!K102="","",[1]电力分区!K102)</f>
        <v/>
      </c>
      <c r="H102" s="7" t="str">
        <f>IF([1]电力分区!$C102="","",[1]电力分区!$C102)</f>
        <v/>
      </c>
      <c r="I102" s="7" t="str">
        <f>IF([1]电力分区!$D102="","",[1]电力分区!$D102)</f>
        <v/>
      </c>
      <c r="J102" s="7" t="str">
        <f>IF([1]电力分区!$O102="","",[1]电力分区!$O102)</f>
        <v/>
      </c>
      <c r="K102" s="7" t="str">
        <f>IF([1]电力分区!$P102="","",[1]电力分区!$P102)</f>
        <v/>
      </c>
      <c r="L102" s="7" t="str">
        <f>IF([1]电力分区!$Q102="","",[1]电力分区!$Q102)</f>
        <v/>
      </c>
      <c r="M102" s="7" t="str">
        <f>IF([1]电力分区!$N102="","",[1]电力分区!$N102)</f>
        <v/>
      </c>
      <c r="N102" s="7" t="str">
        <f>IF([1]电力分区!$R102="","",[1]电力分区!$R102)</f>
        <v/>
      </c>
      <c r="O102" s="7"/>
      <c r="P102" s="9"/>
      <c r="Q102" t="e">
        <f t="shared" si="3"/>
        <v>#VALUE!</v>
      </c>
      <c r="R102" t="e">
        <f t="shared" si="4"/>
        <v>#VALUE!</v>
      </c>
    </row>
    <row r="103" spans="1:18" x14ac:dyDescent="0.15">
      <c r="A103" s="7" t="str">
        <f>IF([1]电力分区!A103="","",[1]电力分区!A103)</f>
        <v/>
      </c>
      <c r="B103" s="7" t="str">
        <f>IF([1]电力分区!G103="","",[1]电力分区!G103)</f>
        <v/>
      </c>
      <c r="C103" s="7" t="str">
        <f>IF([1]电力分区!E103="","",[1]电力分区!E103)</f>
        <v/>
      </c>
      <c r="D103" s="7" t="str">
        <f>IF([1]电力分区!H103="","",[1]电力分区!H103)</f>
        <v/>
      </c>
      <c r="E103" s="7" t="str">
        <f>IF([1]电力分区!I103="","",[1]电力分区!I103)</f>
        <v/>
      </c>
      <c r="F103" s="7" t="str">
        <f>IF([1]电力分区!J103="","",[1]电力分区!J103)</f>
        <v/>
      </c>
      <c r="G103" s="7" t="str">
        <f>IF([1]电力分区!K103="","",[1]电力分区!K103)</f>
        <v/>
      </c>
      <c r="H103" s="7" t="str">
        <f>IF([1]电力分区!$C103="","",[1]电力分区!$C103)</f>
        <v/>
      </c>
      <c r="I103" s="7" t="str">
        <f>IF([1]电力分区!$D103="","",[1]电力分区!$D103)</f>
        <v/>
      </c>
      <c r="J103" s="7" t="str">
        <f>IF([1]电力分区!$O103="","",[1]电力分区!$O103)</f>
        <v/>
      </c>
      <c r="K103" s="7" t="str">
        <f>IF([1]电力分区!$P103="","",[1]电力分区!$P103)</f>
        <v/>
      </c>
      <c r="L103" s="7" t="str">
        <f>IF([1]电力分区!$Q103="","",[1]电力分区!$Q103)</f>
        <v/>
      </c>
      <c r="M103" s="7" t="str">
        <f>IF([1]电力分区!$N103="","",[1]电力分区!$N103)</f>
        <v/>
      </c>
      <c r="N103" s="7" t="str">
        <f>IF([1]电力分区!$R103="","",[1]电力分区!$R103)</f>
        <v/>
      </c>
      <c r="O103" s="7"/>
      <c r="P103" s="9"/>
      <c r="Q103" t="e">
        <f t="shared" si="3"/>
        <v>#VALUE!</v>
      </c>
      <c r="R103" t="e">
        <f t="shared" si="4"/>
        <v>#VALUE!</v>
      </c>
    </row>
    <row r="104" spans="1:18" x14ac:dyDescent="0.15">
      <c r="A104" s="7" t="str">
        <f>IF([1]电力分区!A104="","",[1]电力分区!A104)</f>
        <v/>
      </c>
      <c r="B104" s="7" t="str">
        <f>IF([1]电力分区!G104="","",[1]电力分区!G104)</f>
        <v/>
      </c>
      <c r="C104" s="7" t="str">
        <f>IF([1]电力分区!E104="","",[1]电力分区!E104)</f>
        <v/>
      </c>
      <c r="D104" s="7" t="str">
        <f>IF([1]电力分区!H104="","",[1]电力分区!H104)</f>
        <v/>
      </c>
      <c r="E104" s="7" t="str">
        <f>IF([1]电力分区!I104="","",[1]电力分区!I104)</f>
        <v/>
      </c>
      <c r="F104" s="7" t="str">
        <f>IF([1]电力分区!J104="","",[1]电力分区!J104)</f>
        <v/>
      </c>
      <c r="G104" s="7" t="str">
        <f>IF([1]电力分区!K104="","",[1]电力分区!K104)</f>
        <v/>
      </c>
      <c r="H104" s="7" t="str">
        <f>IF([1]电力分区!$C104="","",[1]电力分区!$C104)</f>
        <v/>
      </c>
      <c r="I104" s="7" t="str">
        <f>IF([1]电力分区!$D104="","",[1]电力分区!$D104)</f>
        <v/>
      </c>
      <c r="J104" s="7" t="str">
        <f>IF([1]电力分区!$O104="","",[1]电力分区!$O104)</f>
        <v/>
      </c>
      <c r="K104" s="7" t="str">
        <f>IF([1]电力分区!$P104="","",[1]电力分区!$P104)</f>
        <v/>
      </c>
      <c r="L104" s="7" t="str">
        <f>IF([1]电力分区!$Q104="","",[1]电力分区!$Q104)</f>
        <v/>
      </c>
      <c r="M104" s="7" t="str">
        <f>IF([1]电力分区!$N104="","",[1]电力分区!$N104)</f>
        <v/>
      </c>
      <c r="N104" s="7" t="str">
        <f>IF([1]电力分区!$R104="","",[1]电力分区!$R104)</f>
        <v/>
      </c>
      <c r="O104" s="7"/>
      <c r="P104" s="9"/>
      <c r="Q104" t="e">
        <f t="shared" si="3"/>
        <v>#VALUE!</v>
      </c>
      <c r="R104" t="e">
        <f t="shared" si="4"/>
        <v>#VALUE!</v>
      </c>
    </row>
    <row r="105" spans="1:18" x14ac:dyDescent="0.15">
      <c r="A105" s="7" t="str">
        <f>IF([1]电力分区!A105="","",[1]电力分区!A105)</f>
        <v/>
      </c>
      <c r="B105" s="7" t="str">
        <f>IF([1]电力分区!G105="","",[1]电力分区!G105)</f>
        <v/>
      </c>
      <c r="C105" s="7" t="str">
        <f>IF([1]电力分区!E105="","",[1]电力分区!E105)</f>
        <v/>
      </c>
      <c r="D105" s="7" t="str">
        <f>IF([1]电力分区!H105="","",[1]电力分区!H105)</f>
        <v/>
      </c>
      <c r="E105" s="7" t="str">
        <f>IF([1]电力分区!I105="","",[1]电力分区!I105)</f>
        <v/>
      </c>
      <c r="F105" s="7" t="str">
        <f>IF([1]电力分区!J105="","",[1]电力分区!J105)</f>
        <v/>
      </c>
      <c r="G105" s="7" t="str">
        <f>IF([1]电力分区!K105="","",[1]电力分区!K105)</f>
        <v/>
      </c>
      <c r="H105" s="7" t="str">
        <f>IF([1]电力分区!$C105="","",[1]电力分区!$C105)</f>
        <v/>
      </c>
      <c r="I105" s="7" t="str">
        <f>IF([1]电力分区!$D105="","",[1]电力分区!$D105)</f>
        <v/>
      </c>
      <c r="J105" s="7" t="str">
        <f>IF([1]电力分区!$O105="","",[1]电力分区!$O105)</f>
        <v/>
      </c>
      <c r="K105" s="7" t="str">
        <f>IF([1]电力分区!$P105="","",[1]电力分区!$P105)</f>
        <v/>
      </c>
      <c r="L105" s="7" t="str">
        <f>IF([1]电力分区!$Q105="","",[1]电力分区!$Q105)</f>
        <v/>
      </c>
      <c r="M105" s="7" t="str">
        <f>IF([1]电力分区!$N105="","",[1]电力分区!$N105)</f>
        <v/>
      </c>
      <c r="N105" s="7" t="str">
        <f>IF([1]电力分区!$R105="","",[1]电力分区!$R105)</f>
        <v/>
      </c>
      <c r="O105" s="7"/>
      <c r="P105" s="9"/>
      <c r="Q105" t="e">
        <f t="shared" si="3"/>
        <v>#VALUE!</v>
      </c>
      <c r="R105" t="e">
        <f t="shared" si="4"/>
        <v>#VALUE!</v>
      </c>
    </row>
    <row r="106" spans="1:18" x14ac:dyDescent="0.15">
      <c r="A106" s="7" t="str">
        <f>IF([1]电力分区!A106="","",[1]电力分区!A106)</f>
        <v/>
      </c>
      <c r="B106" s="7" t="str">
        <f>IF([1]电力分区!G106="","",[1]电力分区!G106)</f>
        <v/>
      </c>
      <c r="C106" s="7" t="str">
        <f>IF([1]电力分区!E106="","",[1]电力分区!E106)</f>
        <v/>
      </c>
      <c r="D106" s="7" t="str">
        <f>IF([1]电力分区!H106="","",[1]电力分区!H106)</f>
        <v/>
      </c>
      <c r="E106" s="7" t="str">
        <f>IF([1]电力分区!I106="","",[1]电力分区!I106)</f>
        <v/>
      </c>
      <c r="F106" s="7" t="str">
        <f>IF([1]电力分区!J106="","",[1]电力分区!J106)</f>
        <v/>
      </c>
      <c r="G106" s="7" t="str">
        <f>IF([1]电力分区!K106="","",[1]电力分区!K106)</f>
        <v/>
      </c>
      <c r="H106" s="7" t="str">
        <f>IF([1]电力分区!$C106="","",[1]电力分区!$C106)</f>
        <v/>
      </c>
      <c r="I106" s="7" t="str">
        <f>IF([1]电力分区!$D106="","",[1]电力分区!$D106)</f>
        <v/>
      </c>
      <c r="J106" s="7" t="str">
        <f>IF([1]电力分区!$O106="","",[1]电力分区!$O106)</f>
        <v/>
      </c>
      <c r="K106" s="7" t="str">
        <f>IF([1]电力分区!$P106="","",[1]电力分区!$P106)</f>
        <v/>
      </c>
      <c r="L106" s="7" t="str">
        <f>IF([1]电力分区!$Q106="","",[1]电力分区!$Q106)</f>
        <v/>
      </c>
      <c r="M106" s="7" t="str">
        <f>IF([1]电力分区!$N106="","",[1]电力分区!$N106)</f>
        <v/>
      </c>
      <c r="N106" s="7" t="str">
        <f>IF([1]电力分区!$R106="","",[1]电力分区!$R106)</f>
        <v/>
      </c>
      <c r="O106" s="7"/>
      <c r="P106" s="9"/>
      <c r="Q106" t="e">
        <f t="shared" si="3"/>
        <v>#VALUE!</v>
      </c>
      <c r="R106" t="e">
        <f t="shared" si="4"/>
        <v>#VALUE!</v>
      </c>
    </row>
    <row r="107" spans="1:18" x14ac:dyDescent="0.15">
      <c r="A107" s="7" t="str">
        <f>IF([1]电力分区!A107="","",[1]电力分区!A107)</f>
        <v/>
      </c>
      <c r="B107" s="7" t="str">
        <f>IF([1]电力分区!G107="","",[1]电力分区!G107)</f>
        <v/>
      </c>
      <c r="C107" s="7" t="str">
        <f>IF([1]电力分区!E107="","",[1]电力分区!E107)</f>
        <v/>
      </c>
      <c r="D107" s="7" t="str">
        <f>IF([1]电力分区!H107="","",[1]电力分区!H107)</f>
        <v/>
      </c>
      <c r="E107" s="7" t="str">
        <f>IF([1]电力分区!I107="","",[1]电力分区!I107)</f>
        <v/>
      </c>
      <c r="F107" s="7" t="str">
        <f>IF([1]电力分区!J107="","",[1]电力分区!J107)</f>
        <v/>
      </c>
      <c r="G107" s="7" t="str">
        <f>IF([1]电力分区!K107="","",[1]电力分区!K107)</f>
        <v/>
      </c>
      <c r="H107" s="7" t="str">
        <f>IF([1]电力分区!$C107="","",[1]电力分区!$C107)</f>
        <v/>
      </c>
      <c r="I107" s="7" t="str">
        <f>IF([1]电力分区!$D107="","",[1]电力分区!$D107)</f>
        <v/>
      </c>
      <c r="J107" s="7" t="str">
        <f>IF([1]电力分区!$O107="","",[1]电力分区!$O107)</f>
        <v/>
      </c>
      <c r="K107" s="7" t="str">
        <f>IF([1]电力分区!$P107="","",[1]电力分区!$P107)</f>
        <v/>
      </c>
      <c r="L107" s="7" t="str">
        <f>IF([1]电力分区!$Q107="","",[1]电力分区!$Q107)</f>
        <v/>
      </c>
      <c r="M107" s="7" t="str">
        <f>IF([1]电力分区!$N107="","",[1]电力分区!$N107)</f>
        <v/>
      </c>
      <c r="N107" s="7" t="str">
        <f>IF([1]电力分区!$R107="","",[1]电力分区!$R107)</f>
        <v/>
      </c>
      <c r="O107" s="7"/>
      <c r="P107" s="9"/>
      <c r="Q107" t="e">
        <f t="shared" si="3"/>
        <v>#VALUE!</v>
      </c>
      <c r="R107" t="e">
        <f t="shared" si="4"/>
        <v>#VALUE!</v>
      </c>
    </row>
    <row r="108" spans="1:18" x14ac:dyDescent="0.15">
      <c r="A108" s="7" t="str">
        <f>IF([1]电力分区!A108="","",[1]电力分区!A108)</f>
        <v/>
      </c>
      <c r="B108" s="7" t="str">
        <f>IF([1]电力分区!G108="","",[1]电力分区!G108)</f>
        <v/>
      </c>
      <c r="C108" s="7" t="str">
        <f>IF([1]电力分区!E108="","",[1]电力分区!E108)</f>
        <v/>
      </c>
      <c r="D108" s="7" t="str">
        <f>IF([1]电力分区!H108="","",[1]电力分区!H108)</f>
        <v/>
      </c>
      <c r="E108" s="7" t="str">
        <f>IF([1]电力分区!I108="","",[1]电力分区!I108)</f>
        <v/>
      </c>
      <c r="F108" s="7" t="str">
        <f>IF([1]电力分区!J108="","",[1]电力分区!J108)</f>
        <v/>
      </c>
      <c r="G108" s="7" t="str">
        <f>IF([1]电力分区!K108="","",[1]电力分区!K108)</f>
        <v/>
      </c>
      <c r="H108" s="7" t="str">
        <f>IF([1]电力分区!$C108="","",[1]电力分区!$C108)</f>
        <v/>
      </c>
      <c r="I108" s="7" t="str">
        <f>IF([1]电力分区!$D108="","",[1]电力分区!$D108)</f>
        <v/>
      </c>
      <c r="J108" s="7" t="str">
        <f>IF([1]电力分区!$O108="","",[1]电力分区!$O108)</f>
        <v/>
      </c>
      <c r="K108" s="7" t="str">
        <f>IF([1]电力分区!$P108="","",[1]电力分区!$P108)</f>
        <v/>
      </c>
      <c r="L108" s="7" t="str">
        <f>IF([1]电力分区!$Q108="","",[1]电力分区!$Q108)</f>
        <v/>
      </c>
      <c r="M108" s="7" t="str">
        <f>IF([1]电力分区!$N108="","",[1]电力分区!$N108)</f>
        <v/>
      </c>
      <c r="N108" s="7" t="str">
        <f>IF([1]电力分区!$R108="","",[1]电力分区!$R108)</f>
        <v/>
      </c>
      <c r="O108" s="7"/>
      <c r="P108" s="9"/>
      <c r="Q108" t="e">
        <f t="shared" si="3"/>
        <v>#VALUE!</v>
      </c>
      <c r="R108" t="e">
        <f t="shared" si="4"/>
        <v>#VALUE!</v>
      </c>
    </row>
    <row r="109" spans="1:18" x14ac:dyDescent="0.15">
      <c r="A109" s="7" t="str">
        <f>IF([1]电力分区!A109="","",[1]电力分区!A109)</f>
        <v/>
      </c>
      <c r="B109" s="7" t="str">
        <f>IF([1]电力分区!G109="","",[1]电力分区!G109)</f>
        <v/>
      </c>
      <c r="C109" s="7" t="str">
        <f>IF([1]电力分区!E109="","",[1]电力分区!E109)</f>
        <v/>
      </c>
      <c r="D109" s="7" t="str">
        <f>IF([1]电力分区!H109="","",[1]电力分区!H109)</f>
        <v/>
      </c>
      <c r="E109" s="7" t="str">
        <f>IF([1]电力分区!I109="","",[1]电力分区!I109)</f>
        <v/>
      </c>
      <c r="F109" s="7" t="str">
        <f>IF([1]电力分区!J109="","",[1]电力分区!J109)</f>
        <v/>
      </c>
      <c r="G109" s="7" t="str">
        <f>IF([1]电力分区!K109="","",[1]电力分区!K109)</f>
        <v/>
      </c>
      <c r="H109" s="7" t="str">
        <f>IF([1]电力分区!$C109="","",[1]电力分区!$C109)</f>
        <v/>
      </c>
      <c r="I109" s="7" t="str">
        <f>IF([1]电力分区!$D109="","",[1]电力分区!$D109)</f>
        <v/>
      </c>
      <c r="J109" s="7" t="str">
        <f>IF([1]电力分区!$O109="","",[1]电力分区!$O109)</f>
        <v/>
      </c>
      <c r="K109" s="7" t="str">
        <f>IF([1]电力分区!$P109="","",[1]电力分区!$P109)</f>
        <v/>
      </c>
      <c r="L109" s="7" t="str">
        <f>IF([1]电力分区!$Q109="","",[1]电力分区!$Q109)</f>
        <v/>
      </c>
      <c r="M109" s="7" t="str">
        <f>IF([1]电力分区!$N109="","",[1]电力分区!$N109)</f>
        <v/>
      </c>
      <c r="N109" s="7" t="str">
        <f>IF([1]电力分区!$R109="","",[1]电力分区!$R109)</f>
        <v/>
      </c>
      <c r="O109" s="7"/>
      <c r="P109" s="9"/>
      <c r="Q109" t="e">
        <f t="shared" si="3"/>
        <v>#VALUE!</v>
      </c>
      <c r="R109" t="e">
        <f t="shared" si="4"/>
        <v>#VALUE!</v>
      </c>
    </row>
    <row r="110" spans="1:18" x14ac:dyDescent="0.15">
      <c r="A110" s="7" t="str">
        <f>IF([1]电力分区!A110="","",[1]电力分区!A110)</f>
        <v/>
      </c>
      <c r="B110" s="7" t="str">
        <f>IF([1]电力分区!G110="","",[1]电力分区!G110)</f>
        <v/>
      </c>
      <c r="C110" s="7" t="str">
        <f>IF([1]电力分区!E110="","",[1]电力分区!E110)</f>
        <v/>
      </c>
      <c r="D110" s="7" t="str">
        <f>IF([1]电力分区!H110="","",[1]电力分区!H110)</f>
        <v/>
      </c>
      <c r="E110" s="7" t="str">
        <f>IF([1]电力分区!I110="","",[1]电力分区!I110)</f>
        <v/>
      </c>
      <c r="F110" s="7" t="str">
        <f>IF([1]电力分区!J110="","",[1]电力分区!J110)</f>
        <v/>
      </c>
      <c r="G110" s="7" t="str">
        <f>IF([1]电力分区!K110="","",[1]电力分区!K110)</f>
        <v/>
      </c>
      <c r="H110" s="7" t="str">
        <f>IF([1]电力分区!$C110="","",[1]电力分区!$C110)</f>
        <v/>
      </c>
      <c r="I110" s="7" t="str">
        <f>IF([1]电力分区!$D110="","",[1]电力分区!$D110)</f>
        <v/>
      </c>
      <c r="J110" s="7" t="str">
        <f>IF([1]电力分区!$O110="","",[1]电力分区!$O110)</f>
        <v/>
      </c>
      <c r="K110" s="7" t="str">
        <f>IF([1]电力分区!$P110="","",[1]电力分区!$P110)</f>
        <v/>
      </c>
      <c r="L110" s="7" t="str">
        <f>IF([1]电力分区!$Q110="","",[1]电力分区!$Q110)</f>
        <v/>
      </c>
      <c r="M110" s="7" t="str">
        <f>IF([1]电力分区!$N110="","",[1]电力分区!$N110)</f>
        <v/>
      </c>
      <c r="N110" s="7" t="str">
        <f>IF([1]电力分区!$R110="","",[1]电力分区!$R110)</f>
        <v/>
      </c>
      <c r="O110" s="7"/>
      <c r="P110" s="9"/>
      <c r="Q110" t="e">
        <f t="shared" si="3"/>
        <v>#VALUE!</v>
      </c>
      <c r="R110" t="e">
        <f t="shared" si="4"/>
        <v>#VALUE!</v>
      </c>
    </row>
    <row r="111" spans="1:18" x14ac:dyDescent="0.15">
      <c r="A111" s="7" t="str">
        <f>IF([1]电力分区!A111="","",[1]电力分区!A111)</f>
        <v/>
      </c>
      <c r="B111" s="7" t="str">
        <f>IF([1]电力分区!G111="","",[1]电力分区!G111)</f>
        <v/>
      </c>
      <c r="C111" s="7" t="str">
        <f>IF([1]电力分区!E111="","",[1]电力分区!E111)</f>
        <v/>
      </c>
      <c r="D111" s="7" t="str">
        <f>IF([1]电力分区!H111="","",[1]电力分区!H111)</f>
        <v/>
      </c>
      <c r="E111" s="7" t="str">
        <f>IF([1]电力分区!I111="","",[1]电力分区!I111)</f>
        <v/>
      </c>
      <c r="F111" s="7" t="str">
        <f>IF([1]电力分区!J111="","",[1]电力分区!J111)</f>
        <v/>
      </c>
      <c r="G111" s="7" t="str">
        <f>IF([1]电力分区!K111="","",[1]电力分区!K111)</f>
        <v/>
      </c>
      <c r="H111" s="7" t="str">
        <f>IF([1]电力分区!$C111="","",[1]电力分区!$C111)</f>
        <v/>
      </c>
      <c r="I111" s="7" t="str">
        <f>IF([1]电力分区!$D111="","",[1]电力分区!$D111)</f>
        <v/>
      </c>
      <c r="J111" s="7" t="str">
        <f>IF([1]电力分区!$O111="","",[1]电力分区!$O111)</f>
        <v/>
      </c>
      <c r="K111" s="7" t="str">
        <f>IF([1]电力分区!$P111="","",[1]电力分区!$P111)</f>
        <v/>
      </c>
      <c r="L111" s="7" t="str">
        <f>IF([1]电力分区!$Q111="","",[1]电力分区!$Q111)</f>
        <v/>
      </c>
      <c r="M111" s="7" t="str">
        <f>IF([1]电力分区!$N111="","",[1]电力分区!$N111)</f>
        <v/>
      </c>
      <c r="N111" s="7" t="str">
        <f>IF([1]电力分区!$R111="","",[1]电力分区!$R111)</f>
        <v/>
      </c>
      <c r="O111" s="7"/>
      <c r="P111" s="9"/>
      <c r="Q111" t="e">
        <f t="shared" si="3"/>
        <v>#VALUE!</v>
      </c>
      <c r="R111" t="e">
        <f t="shared" si="4"/>
        <v>#VALUE!</v>
      </c>
    </row>
    <row r="112" spans="1:18" x14ac:dyDescent="0.15">
      <c r="A112" s="7" t="str">
        <f>IF([1]电力分区!A112="","",[1]电力分区!A112)</f>
        <v/>
      </c>
      <c r="B112" s="7" t="str">
        <f>IF([1]电力分区!G112="","",[1]电力分区!G112)</f>
        <v/>
      </c>
      <c r="C112" s="7" t="str">
        <f>IF([1]电力分区!E112="","",[1]电力分区!E112)</f>
        <v/>
      </c>
      <c r="D112" s="7" t="str">
        <f>IF([1]电力分区!H112="","",[1]电力分区!H112)</f>
        <v/>
      </c>
      <c r="E112" s="7" t="str">
        <f>IF([1]电力分区!I112="","",[1]电力分区!I112)</f>
        <v/>
      </c>
      <c r="F112" s="7" t="str">
        <f>IF([1]电力分区!J112="","",[1]电力分区!J112)</f>
        <v/>
      </c>
      <c r="G112" s="7" t="str">
        <f>IF([1]电力分区!K112="","",[1]电力分区!K112)</f>
        <v/>
      </c>
      <c r="H112" s="7" t="str">
        <f>IF([1]电力分区!$C112="","",[1]电力分区!$C112)</f>
        <v/>
      </c>
      <c r="I112" s="7" t="str">
        <f>IF([1]电力分区!$D112="","",[1]电力分区!$D112)</f>
        <v/>
      </c>
      <c r="J112" s="7" t="str">
        <f>IF([1]电力分区!$O112="","",[1]电力分区!$O112)</f>
        <v/>
      </c>
      <c r="K112" s="7" t="str">
        <f>IF([1]电力分区!$P112="","",[1]电力分区!$P112)</f>
        <v/>
      </c>
      <c r="L112" s="7" t="str">
        <f>IF([1]电力分区!$Q112="","",[1]电力分区!$Q112)</f>
        <v/>
      </c>
      <c r="M112" s="7" t="str">
        <f>IF([1]电力分区!$N112="","",[1]电力分区!$N112)</f>
        <v/>
      </c>
      <c r="N112" s="7" t="str">
        <f>IF([1]电力分区!$R112="","",[1]电力分区!$R112)</f>
        <v/>
      </c>
      <c r="O112" s="7"/>
      <c r="P112" s="9"/>
      <c r="Q112" t="e">
        <f t="shared" si="3"/>
        <v>#VALUE!</v>
      </c>
      <c r="R112" t="e">
        <f t="shared" si="4"/>
        <v>#VALUE!</v>
      </c>
    </row>
    <row r="113" spans="1:18" x14ac:dyDescent="0.15">
      <c r="A113" s="7" t="str">
        <f>IF([1]电力分区!A113="","",[1]电力分区!A113)</f>
        <v/>
      </c>
      <c r="B113" s="7" t="str">
        <f>IF([1]电力分区!G113="","",[1]电力分区!G113)</f>
        <v/>
      </c>
      <c r="C113" s="7" t="str">
        <f>IF([1]电力分区!E113="","",[1]电力分区!E113)</f>
        <v/>
      </c>
      <c r="D113" s="7" t="str">
        <f>IF([1]电力分区!H113="","",[1]电力分区!H113)</f>
        <v/>
      </c>
      <c r="E113" s="7" t="str">
        <f>IF([1]电力分区!I113="","",[1]电力分区!I113)</f>
        <v/>
      </c>
      <c r="F113" s="7" t="str">
        <f>IF([1]电力分区!J113="","",[1]电力分区!J113)</f>
        <v/>
      </c>
      <c r="G113" s="7" t="str">
        <f>IF([1]电力分区!K113="","",[1]电力分区!K113)</f>
        <v/>
      </c>
      <c r="H113" s="7" t="str">
        <f>IF([1]电力分区!$C113="","",[1]电力分区!$C113)</f>
        <v/>
      </c>
      <c r="I113" s="7" t="str">
        <f>IF([1]电力分区!$D113="","",[1]电力分区!$D113)</f>
        <v/>
      </c>
      <c r="J113" s="7" t="str">
        <f>IF([1]电力分区!$O113="","",[1]电力分区!$O113)</f>
        <v/>
      </c>
      <c r="K113" s="7" t="str">
        <f>IF([1]电力分区!$P113="","",[1]电力分区!$P113)</f>
        <v/>
      </c>
      <c r="L113" s="7" t="str">
        <f>IF([1]电力分区!$Q113="","",[1]电力分区!$Q113)</f>
        <v/>
      </c>
      <c r="M113" s="7" t="str">
        <f>IF([1]电力分区!$N113="","",[1]电力分区!$N113)</f>
        <v/>
      </c>
      <c r="N113" s="7" t="str">
        <f>IF([1]电力分区!$R113="","",[1]电力分区!$R113)</f>
        <v/>
      </c>
      <c r="O113" s="7"/>
      <c r="P113" s="9"/>
      <c r="Q113" t="e">
        <f t="shared" si="3"/>
        <v>#VALUE!</v>
      </c>
      <c r="R113" t="e">
        <f t="shared" si="4"/>
        <v>#VALUE!</v>
      </c>
    </row>
    <row r="114" spans="1:18" x14ac:dyDescent="0.15">
      <c r="A114" s="7" t="str">
        <f>IF([1]电力分区!A114="","",[1]电力分区!A114)</f>
        <v/>
      </c>
      <c r="B114" s="7" t="str">
        <f>IF([1]电力分区!G114="","",[1]电力分区!G114)</f>
        <v/>
      </c>
      <c r="C114" s="7" t="str">
        <f>IF([1]电力分区!E114="","",[1]电力分区!E114)</f>
        <v/>
      </c>
      <c r="D114" s="7" t="str">
        <f>IF([1]电力分区!H114="","",[1]电力分区!H114)</f>
        <v/>
      </c>
      <c r="E114" s="7" t="str">
        <f>IF([1]电力分区!I114="","",[1]电力分区!I114)</f>
        <v/>
      </c>
      <c r="F114" s="7" t="str">
        <f>IF([1]电力分区!J114="","",[1]电力分区!J114)</f>
        <v/>
      </c>
      <c r="G114" s="7" t="str">
        <f>IF([1]电力分区!K114="","",[1]电力分区!K114)</f>
        <v/>
      </c>
      <c r="H114" s="7" t="str">
        <f>IF([1]电力分区!$C114="","",[1]电力分区!$C114)</f>
        <v/>
      </c>
      <c r="I114" s="7" t="str">
        <f>IF([1]电力分区!$D114="","",[1]电力分区!$D114)</f>
        <v/>
      </c>
      <c r="J114" s="7" t="str">
        <f>IF([1]电力分区!$O114="","",[1]电力分区!$O114)</f>
        <v/>
      </c>
      <c r="K114" s="7" t="str">
        <f>IF([1]电力分区!$P114="","",[1]电力分区!$P114)</f>
        <v/>
      </c>
      <c r="L114" s="7" t="str">
        <f>IF([1]电力分区!$Q114="","",[1]电力分区!$Q114)</f>
        <v/>
      </c>
      <c r="M114" s="7" t="str">
        <f>IF([1]电力分区!$N114="","",[1]电力分区!$N114)</f>
        <v/>
      </c>
      <c r="N114" s="7" t="str">
        <f>IF([1]电力分区!$R114="","",[1]电力分区!$R114)</f>
        <v/>
      </c>
      <c r="O114" s="7"/>
      <c r="P114" s="9"/>
      <c r="Q114" t="e">
        <f t="shared" si="3"/>
        <v>#VALUE!</v>
      </c>
      <c r="R114" t="e">
        <f t="shared" si="4"/>
        <v>#VALUE!</v>
      </c>
    </row>
    <row r="115" spans="1:18" x14ac:dyDescent="0.15">
      <c r="A115" s="7" t="str">
        <f>IF([1]电力分区!A115="","",[1]电力分区!A115)</f>
        <v/>
      </c>
      <c r="B115" s="7" t="str">
        <f>IF([1]电力分区!G115="","",[1]电力分区!G115)</f>
        <v/>
      </c>
      <c r="C115" s="7" t="str">
        <f>IF([1]电力分区!E115="","",[1]电力分区!E115)</f>
        <v/>
      </c>
      <c r="D115" s="7" t="str">
        <f>IF([1]电力分区!H115="","",[1]电力分区!H115)</f>
        <v/>
      </c>
      <c r="E115" s="7" t="str">
        <f>IF([1]电力分区!I115="","",[1]电力分区!I115)</f>
        <v/>
      </c>
      <c r="F115" s="7" t="str">
        <f>IF([1]电力分区!J115="","",[1]电力分区!J115)</f>
        <v/>
      </c>
      <c r="G115" s="7" t="str">
        <f>IF([1]电力分区!K115="","",[1]电力分区!K115)</f>
        <v/>
      </c>
      <c r="H115" s="7" t="str">
        <f>IF([1]电力分区!$C115="","",[1]电力分区!$C115)</f>
        <v/>
      </c>
      <c r="I115" s="7" t="str">
        <f>IF([1]电力分区!$D115="","",[1]电力分区!$D115)</f>
        <v/>
      </c>
      <c r="J115" s="7" t="str">
        <f>IF([1]电力分区!$O115="","",[1]电力分区!$O115)</f>
        <v/>
      </c>
      <c r="K115" s="7" t="str">
        <f>IF([1]电力分区!$P115="","",[1]电力分区!$P115)</f>
        <v/>
      </c>
      <c r="L115" s="7" t="str">
        <f>IF([1]电力分区!$Q115="","",[1]电力分区!$Q115)</f>
        <v/>
      </c>
      <c r="M115" s="7" t="str">
        <f>IF([1]电力分区!$N115="","",[1]电力分区!$N115)</f>
        <v/>
      </c>
      <c r="N115" s="7" t="str">
        <f>IF([1]电力分区!$R115="","",[1]电力分区!$R115)</f>
        <v/>
      </c>
      <c r="O115" s="7"/>
      <c r="P115" s="9"/>
      <c r="Q115" t="e">
        <f t="shared" si="3"/>
        <v>#VALUE!</v>
      </c>
      <c r="R115" t="e">
        <f t="shared" si="4"/>
        <v>#VALUE!</v>
      </c>
    </row>
    <row r="116" spans="1:18" x14ac:dyDescent="0.15">
      <c r="A116" s="7" t="str">
        <f>IF([1]电力分区!A116="","",[1]电力分区!A116)</f>
        <v/>
      </c>
      <c r="B116" s="7" t="str">
        <f>IF([1]电力分区!G116="","",[1]电力分区!G116)</f>
        <v/>
      </c>
      <c r="C116" s="7" t="str">
        <f>IF([1]电力分区!E116="","",[1]电力分区!E116)</f>
        <v/>
      </c>
      <c r="D116" s="7" t="str">
        <f>IF([1]电力分区!H116="","",[1]电力分区!H116)</f>
        <v/>
      </c>
      <c r="E116" s="7" t="str">
        <f>IF([1]电力分区!I116="","",[1]电力分区!I116)</f>
        <v/>
      </c>
      <c r="F116" s="7" t="str">
        <f>IF([1]电力分区!J116="","",[1]电力分区!J116)</f>
        <v/>
      </c>
      <c r="G116" s="7" t="str">
        <f>IF([1]电力分区!K116="","",[1]电力分区!K116)</f>
        <v/>
      </c>
      <c r="H116" s="7" t="str">
        <f>IF([1]电力分区!$C116="","",[1]电力分区!$C116)</f>
        <v/>
      </c>
      <c r="I116" s="7" t="str">
        <f>IF([1]电力分区!$D116="","",[1]电力分区!$D116)</f>
        <v/>
      </c>
      <c r="J116" s="7" t="str">
        <f>IF([1]电力分区!$O116="","",[1]电力分区!$O116)</f>
        <v/>
      </c>
      <c r="K116" s="7" t="str">
        <f>IF([1]电力分区!$P116="","",[1]电力分区!$P116)</f>
        <v/>
      </c>
      <c r="L116" s="7" t="str">
        <f>IF([1]电力分区!$Q116="","",[1]电力分区!$Q116)</f>
        <v/>
      </c>
      <c r="M116" s="7" t="str">
        <f>IF([1]电力分区!$N116="","",[1]电力分区!$N116)</f>
        <v/>
      </c>
      <c r="N116" s="7" t="str">
        <f>IF([1]电力分区!$R116="","",[1]电力分区!$R116)</f>
        <v/>
      </c>
      <c r="O116" s="7"/>
      <c r="P116" s="9"/>
      <c r="Q116" t="e">
        <f t="shared" si="3"/>
        <v>#VALUE!</v>
      </c>
      <c r="R116" t="e">
        <f t="shared" si="4"/>
        <v>#VALUE!</v>
      </c>
    </row>
    <row r="117" spans="1:18" x14ac:dyDescent="0.15">
      <c r="A117" s="7" t="str">
        <f>IF([1]电力分区!A117="","",[1]电力分区!A117)</f>
        <v/>
      </c>
      <c r="B117" s="7" t="str">
        <f>IF([1]电力分区!G117="","",[1]电力分区!G117)</f>
        <v/>
      </c>
      <c r="C117" s="7" t="str">
        <f>IF([1]电力分区!E117="","",[1]电力分区!E117)</f>
        <v/>
      </c>
      <c r="D117" s="7" t="str">
        <f>IF([1]电力分区!H117="","",[1]电力分区!H117)</f>
        <v/>
      </c>
      <c r="E117" s="7" t="str">
        <f>IF([1]电力分区!I117="","",[1]电力分区!I117)</f>
        <v/>
      </c>
      <c r="F117" s="7" t="str">
        <f>IF([1]电力分区!J117="","",[1]电力分区!J117)</f>
        <v/>
      </c>
      <c r="G117" s="7" t="str">
        <f>IF([1]电力分区!K117="","",[1]电力分区!K117)</f>
        <v/>
      </c>
      <c r="H117" s="7" t="str">
        <f>IF([1]电力分区!$C117="","",[1]电力分区!$C117)</f>
        <v/>
      </c>
      <c r="I117" s="7" t="str">
        <f>IF([1]电力分区!$D117="","",[1]电力分区!$D117)</f>
        <v/>
      </c>
      <c r="J117" s="7" t="str">
        <f>IF([1]电力分区!$O117="","",[1]电力分区!$O117)</f>
        <v/>
      </c>
      <c r="K117" s="7" t="str">
        <f>IF([1]电力分区!$P117="","",[1]电力分区!$P117)</f>
        <v/>
      </c>
      <c r="L117" s="7" t="str">
        <f>IF([1]电力分区!$Q117="","",[1]电力分区!$Q117)</f>
        <v/>
      </c>
      <c r="M117" s="7" t="str">
        <f>IF([1]电力分区!$N117="","",[1]电力分区!$N117)</f>
        <v/>
      </c>
      <c r="N117" s="7" t="str">
        <f>IF([1]电力分区!$R117="","",[1]电力分区!$R117)</f>
        <v/>
      </c>
      <c r="O117" s="7"/>
      <c r="P117" s="9"/>
      <c r="Q117" t="e">
        <f t="shared" si="3"/>
        <v>#VALUE!</v>
      </c>
      <c r="R117" t="e">
        <f t="shared" si="4"/>
        <v>#VALUE!</v>
      </c>
    </row>
    <row r="118" spans="1:18" x14ac:dyDescent="0.15">
      <c r="A118" s="7" t="str">
        <f>IF([1]电力分区!A118="","",[1]电力分区!A118)</f>
        <v/>
      </c>
      <c r="B118" s="7" t="str">
        <f>IF([1]电力分区!G118="","",[1]电力分区!G118)</f>
        <v/>
      </c>
      <c r="C118" s="7" t="str">
        <f>IF([1]电力分区!E118="","",[1]电力分区!E118)</f>
        <v/>
      </c>
      <c r="D118" s="7" t="str">
        <f>IF([1]电力分区!H118="","",[1]电力分区!H118)</f>
        <v/>
      </c>
      <c r="E118" s="7" t="str">
        <f>IF([1]电力分区!I118="","",[1]电力分区!I118)</f>
        <v/>
      </c>
      <c r="F118" s="7" t="str">
        <f>IF([1]电力分区!J118="","",[1]电力分区!J118)</f>
        <v/>
      </c>
      <c r="G118" s="7" t="str">
        <f>IF([1]电力分区!K118="","",[1]电力分区!K118)</f>
        <v/>
      </c>
      <c r="H118" s="7" t="str">
        <f>IF([1]电力分区!$C118="","",[1]电力分区!$C118)</f>
        <v/>
      </c>
      <c r="I118" s="7" t="str">
        <f>IF([1]电力分区!$D118="","",[1]电力分区!$D118)</f>
        <v/>
      </c>
      <c r="J118" s="7" t="str">
        <f>IF([1]电力分区!$O118="","",[1]电力分区!$O118)</f>
        <v/>
      </c>
      <c r="K118" s="7" t="str">
        <f>IF([1]电力分区!$P118="","",[1]电力分区!$P118)</f>
        <v/>
      </c>
      <c r="L118" s="7" t="str">
        <f>IF([1]电力分区!$Q118="","",[1]电力分区!$Q118)</f>
        <v/>
      </c>
      <c r="M118" s="7" t="str">
        <f>IF([1]电力分区!$N118="","",[1]电力分区!$N118)</f>
        <v/>
      </c>
      <c r="N118" s="7" t="str">
        <f>IF([1]电力分区!$R118="","",[1]电力分区!$R118)</f>
        <v/>
      </c>
      <c r="O118" s="7"/>
      <c r="P118" s="9"/>
      <c r="Q118" t="e">
        <f t="shared" si="3"/>
        <v>#VALUE!</v>
      </c>
      <c r="R118" t="e">
        <f t="shared" si="4"/>
        <v>#VALUE!</v>
      </c>
    </row>
    <row r="119" spans="1:18" x14ac:dyDescent="0.15">
      <c r="A119" s="7" t="str">
        <f>IF([1]电力分区!A119="","",[1]电力分区!A119)</f>
        <v/>
      </c>
      <c r="B119" s="7" t="str">
        <f>IF([1]电力分区!G119="","",[1]电力分区!G119)</f>
        <v/>
      </c>
      <c r="C119" s="7" t="str">
        <f>IF([1]电力分区!E119="","",[1]电力分区!E119)</f>
        <v/>
      </c>
      <c r="D119" s="7" t="str">
        <f>IF([1]电力分区!H119="","",[1]电力分区!H119)</f>
        <v/>
      </c>
      <c r="E119" s="7" t="str">
        <f>IF([1]电力分区!I119="","",[1]电力分区!I119)</f>
        <v/>
      </c>
      <c r="F119" s="7" t="str">
        <f>IF([1]电力分区!J119="","",[1]电力分区!J119)</f>
        <v/>
      </c>
      <c r="G119" s="7" t="str">
        <f>IF([1]电力分区!K119="","",[1]电力分区!K119)</f>
        <v/>
      </c>
      <c r="H119" s="7" t="str">
        <f>IF([1]电力分区!$C119="","",[1]电力分区!$C119)</f>
        <v/>
      </c>
      <c r="I119" s="7" t="str">
        <f>IF([1]电力分区!$D119="","",[1]电力分区!$D119)</f>
        <v/>
      </c>
      <c r="J119" s="7" t="str">
        <f>IF([1]电力分区!$O119="","",[1]电力分区!$O119)</f>
        <v/>
      </c>
      <c r="K119" s="7" t="str">
        <f>IF([1]电力分区!$P119="","",[1]电力分区!$P119)</f>
        <v/>
      </c>
      <c r="L119" s="7" t="str">
        <f>IF([1]电力分区!$Q119="","",[1]电力分区!$Q119)</f>
        <v/>
      </c>
      <c r="M119" s="7" t="str">
        <f>IF([1]电力分区!$N119="","",[1]电力分区!$N119)</f>
        <v/>
      </c>
      <c r="N119" s="7" t="str">
        <f>IF([1]电力分区!$R119="","",[1]电力分区!$R119)</f>
        <v/>
      </c>
      <c r="O119" s="7"/>
      <c r="P119" s="9"/>
      <c r="Q119" t="e">
        <f t="shared" si="3"/>
        <v>#VALUE!</v>
      </c>
      <c r="R119" t="e">
        <f t="shared" si="4"/>
        <v>#VALUE!</v>
      </c>
    </row>
    <row r="120" spans="1:18" x14ac:dyDescent="0.15">
      <c r="A120" s="7" t="str">
        <f>IF([1]电力分区!A120="","",[1]电力分区!A120)</f>
        <v/>
      </c>
      <c r="B120" s="7" t="str">
        <f>IF([1]电力分区!G120="","",[1]电力分区!G120)</f>
        <v/>
      </c>
      <c r="C120" s="7" t="str">
        <f>IF([1]电力分区!E120="","",[1]电力分区!E120)</f>
        <v/>
      </c>
      <c r="D120" s="7" t="str">
        <f>IF([1]电力分区!H120="","",[1]电力分区!H120)</f>
        <v/>
      </c>
      <c r="E120" s="7" t="str">
        <f>IF([1]电力分区!I120="","",[1]电力分区!I120)</f>
        <v/>
      </c>
      <c r="F120" s="7" t="str">
        <f>IF([1]电力分区!J120="","",[1]电力分区!J120)</f>
        <v/>
      </c>
      <c r="G120" s="7" t="str">
        <f>IF([1]电力分区!K120="","",[1]电力分区!K120)</f>
        <v/>
      </c>
      <c r="H120" s="7" t="str">
        <f>IF([1]电力分区!$C120="","",[1]电力分区!$C120)</f>
        <v/>
      </c>
      <c r="I120" s="7" t="str">
        <f>IF([1]电力分区!$D120="","",[1]电力分区!$D120)</f>
        <v/>
      </c>
      <c r="J120" s="7" t="str">
        <f>IF([1]电力分区!$O120="","",[1]电力分区!$O120)</f>
        <v/>
      </c>
      <c r="K120" s="7" t="str">
        <f>IF([1]电力分区!$P120="","",[1]电力分区!$P120)</f>
        <v/>
      </c>
      <c r="L120" s="7" t="str">
        <f>IF([1]电力分区!$Q120="","",[1]电力分区!$Q120)</f>
        <v/>
      </c>
      <c r="M120" s="7" t="str">
        <f>IF([1]电力分区!$N120="","",[1]电力分区!$N120)</f>
        <v/>
      </c>
      <c r="N120" s="7" t="str">
        <f>IF([1]电力分区!$R120="","",[1]电力分区!$R120)</f>
        <v/>
      </c>
      <c r="O120" s="7"/>
      <c r="P120" s="9"/>
      <c r="Q120" t="e">
        <f t="shared" si="3"/>
        <v>#VALUE!</v>
      </c>
      <c r="R120" t="e">
        <f t="shared" si="4"/>
        <v>#VALUE!</v>
      </c>
    </row>
    <row r="121" spans="1:18" x14ac:dyDescent="0.15">
      <c r="A121" s="7" t="str">
        <f>IF([1]电力分区!A121="","",[1]电力分区!A121)</f>
        <v/>
      </c>
      <c r="B121" s="7" t="str">
        <f>IF([1]电力分区!G121="","",[1]电力分区!G121)</f>
        <v/>
      </c>
      <c r="C121" s="7" t="str">
        <f>IF([1]电力分区!E121="","",[1]电力分区!E121)</f>
        <v/>
      </c>
      <c r="D121" s="7" t="str">
        <f>IF([1]电力分区!H121="","",[1]电力分区!H121)</f>
        <v/>
      </c>
      <c r="E121" s="7" t="str">
        <f>IF([1]电力分区!I121="","",[1]电力分区!I121)</f>
        <v/>
      </c>
      <c r="F121" s="7" t="str">
        <f>IF([1]电力分区!J121="","",[1]电力分区!J121)</f>
        <v/>
      </c>
      <c r="G121" s="7" t="str">
        <f>IF([1]电力分区!K121="","",[1]电力分区!K121)</f>
        <v/>
      </c>
      <c r="H121" s="7" t="str">
        <f>IF([1]电力分区!$C121="","",[1]电力分区!$C121)</f>
        <v/>
      </c>
      <c r="I121" s="7" t="str">
        <f>IF([1]电力分区!$D121="","",[1]电力分区!$D121)</f>
        <v/>
      </c>
      <c r="J121" s="7" t="str">
        <f>IF([1]电力分区!$O121="","",[1]电力分区!$O121)</f>
        <v/>
      </c>
      <c r="K121" s="7" t="str">
        <f>IF([1]电力分区!$P121="","",[1]电力分区!$P121)</f>
        <v/>
      </c>
      <c r="L121" s="7" t="str">
        <f>IF([1]电力分区!$Q121="","",[1]电力分区!$Q121)</f>
        <v/>
      </c>
      <c r="M121" s="7" t="str">
        <f>IF([1]电力分区!$N121="","",[1]电力分区!$N121)</f>
        <v/>
      </c>
      <c r="N121" s="7" t="str">
        <f>IF([1]电力分区!$R121="","",[1]电力分区!$R121)</f>
        <v/>
      </c>
      <c r="O121" s="7"/>
      <c r="P121" s="9"/>
      <c r="Q121" t="e">
        <f t="shared" si="3"/>
        <v>#VALUE!</v>
      </c>
      <c r="R121" t="e">
        <f t="shared" si="4"/>
        <v>#VALUE!</v>
      </c>
    </row>
    <row r="122" spans="1:18" x14ac:dyDescent="0.15">
      <c r="A122" s="7" t="str">
        <f>IF([1]电力分区!A122="","",[1]电力分区!A122)</f>
        <v/>
      </c>
      <c r="B122" s="7" t="str">
        <f>IF([1]电力分区!G122="","",[1]电力分区!G122)</f>
        <v/>
      </c>
      <c r="C122" s="7" t="str">
        <f>IF([1]电力分区!E122="","",[1]电力分区!E122)</f>
        <v/>
      </c>
      <c r="D122" s="7" t="str">
        <f>IF([1]电力分区!H122="","",[1]电力分区!H122)</f>
        <v/>
      </c>
      <c r="E122" s="7" t="str">
        <f>IF([1]电力分区!I122="","",[1]电力分区!I122)</f>
        <v/>
      </c>
      <c r="F122" s="7" t="str">
        <f>IF([1]电力分区!J122="","",[1]电力分区!J122)</f>
        <v/>
      </c>
      <c r="G122" s="7" t="str">
        <f>IF([1]电力分区!K122="","",[1]电力分区!K122)</f>
        <v/>
      </c>
      <c r="H122" s="7" t="str">
        <f>IF([1]电力分区!$C122="","",[1]电力分区!$C122)</f>
        <v/>
      </c>
      <c r="I122" s="7" t="str">
        <f>IF([1]电力分区!$D122="","",[1]电力分区!$D122)</f>
        <v/>
      </c>
      <c r="J122" s="7" t="str">
        <f>IF([1]电力分区!$O122="","",[1]电力分区!$O122)</f>
        <v/>
      </c>
      <c r="K122" s="7" t="str">
        <f>IF([1]电力分区!$P122="","",[1]电力分区!$P122)</f>
        <v/>
      </c>
      <c r="L122" s="7" t="str">
        <f>IF([1]电力分区!$Q122="","",[1]电力分区!$Q122)</f>
        <v/>
      </c>
      <c r="M122" s="7" t="str">
        <f>IF([1]电力分区!$N122="","",[1]电力分区!$N122)</f>
        <v/>
      </c>
      <c r="N122" s="7" t="str">
        <f>IF([1]电力分区!$R122="","",[1]电力分区!$R122)</f>
        <v/>
      </c>
      <c r="O122" s="7"/>
      <c r="P122" s="9"/>
      <c r="Q122" t="e">
        <f t="shared" si="3"/>
        <v>#VALUE!</v>
      </c>
      <c r="R122" t="e">
        <f t="shared" si="4"/>
        <v>#VALUE!</v>
      </c>
    </row>
    <row r="123" spans="1:18" x14ac:dyDescent="0.15">
      <c r="A123" s="7" t="str">
        <f>IF([1]电力分区!A123="","",[1]电力分区!A123)</f>
        <v/>
      </c>
      <c r="B123" s="7" t="str">
        <f>IF([1]电力分区!G123="","",[1]电力分区!G123)</f>
        <v/>
      </c>
      <c r="C123" s="7" t="str">
        <f>IF([1]电力分区!E123="","",[1]电力分区!E123)</f>
        <v/>
      </c>
      <c r="D123" s="7" t="str">
        <f>IF([1]电力分区!H123="","",[1]电力分区!H123)</f>
        <v/>
      </c>
      <c r="E123" s="7" t="str">
        <f>IF([1]电力分区!I123="","",[1]电力分区!I123)</f>
        <v/>
      </c>
      <c r="F123" s="7" t="str">
        <f>IF([1]电力分区!J123="","",[1]电力分区!J123)</f>
        <v/>
      </c>
      <c r="G123" s="7" t="str">
        <f>IF([1]电力分区!K123="","",[1]电力分区!K123)</f>
        <v/>
      </c>
      <c r="H123" s="7" t="str">
        <f>IF([1]电力分区!$C123="","",[1]电力分区!$C123)</f>
        <v/>
      </c>
      <c r="I123" s="7" t="str">
        <f>IF([1]电力分区!$D123="","",[1]电力分区!$D123)</f>
        <v/>
      </c>
      <c r="J123" s="7" t="str">
        <f>IF([1]电力分区!$O123="","",[1]电力分区!$O123)</f>
        <v/>
      </c>
      <c r="K123" s="7" t="str">
        <f>IF([1]电力分区!$P123="","",[1]电力分区!$P123)</f>
        <v/>
      </c>
      <c r="L123" s="7" t="str">
        <f>IF([1]电力分区!$Q123="","",[1]电力分区!$Q123)</f>
        <v/>
      </c>
      <c r="M123" s="7" t="str">
        <f>IF([1]电力分区!$N123="","",[1]电力分区!$N123)</f>
        <v/>
      </c>
      <c r="N123" s="7" t="str">
        <f>IF([1]电力分区!$R123="","",[1]电力分区!$R123)</f>
        <v/>
      </c>
      <c r="O123" s="7"/>
      <c r="P123" s="9"/>
      <c r="Q123" t="e">
        <f t="shared" si="3"/>
        <v>#VALUE!</v>
      </c>
      <c r="R123" t="e">
        <f t="shared" si="4"/>
        <v>#VALUE!</v>
      </c>
    </row>
    <row r="124" spans="1:18" x14ac:dyDescent="0.15">
      <c r="A124" s="7" t="str">
        <f>IF([1]电力分区!A124="","",[1]电力分区!A124)</f>
        <v/>
      </c>
      <c r="B124" s="7" t="str">
        <f>IF([1]电力分区!G124="","",[1]电力分区!G124)</f>
        <v/>
      </c>
      <c r="C124" s="7" t="str">
        <f>IF([1]电力分区!E124="","",[1]电力分区!E124)</f>
        <v/>
      </c>
      <c r="D124" s="7" t="str">
        <f>IF([1]电力分区!H124="","",[1]电力分区!H124)</f>
        <v/>
      </c>
      <c r="E124" s="7" t="str">
        <f>IF([1]电力分区!I124="","",[1]电力分区!I124)</f>
        <v/>
      </c>
      <c r="F124" s="7" t="str">
        <f>IF([1]电力分区!J124="","",[1]电力分区!J124)</f>
        <v/>
      </c>
      <c r="G124" s="7" t="str">
        <f>IF([1]电力分区!K124="","",[1]电力分区!K124)</f>
        <v/>
      </c>
      <c r="H124" s="7" t="str">
        <f>IF([1]电力分区!$C124="","",[1]电力分区!$C124)</f>
        <v/>
      </c>
      <c r="I124" s="7" t="str">
        <f>IF([1]电力分区!$D124="","",[1]电力分区!$D124)</f>
        <v/>
      </c>
      <c r="J124" s="7" t="str">
        <f>IF([1]电力分区!$O124="","",[1]电力分区!$O124)</f>
        <v/>
      </c>
      <c r="K124" s="7" t="str">
        <f>IF([1]电力分区!$P124="","",[1]电力分区!$P124)</f>
        <v/>
      </c>
      <c r="L124" s="7" t="str">
        <f>IF([1]电力分区!$Q124="","",[1]电力分区!$Q124)</f>
        <v/>
      </c>
      <c r="M124" s="7" t="str">
        <f>IF([1]电力分区!$N124="","",[1]电力分区!$N124)</f>
        <v/>
      </c>
      <c r="N124" s="7" t="str">
        <f>IF([1]电力分区!$R124="","",[1]电力分区!$R124)</f>
        <v/>
      </c>
      <c r="O124" s="7"/>
      <c r="P124" s="9"/>
      <c r="Q124" t="e">
        <f t="shared" si="3"/>
        <v>#VALUE!</v>
      </c>
      <c r="R124" t="e">
        <f t="shared" si="4"/>
        <v>#VALUE!</v>
      </c>
    </row>
    <row r="125" spans="1:18" x14ac:dyDescent="0.15">
      <c r="A125" s="7" t="str">
        <f>IF([1]电力分区!A125="","",[1]电力分区!A125)</f>
        <v/>
      </c>
      <c r="B125" s="7" t="str">
        <f>IF([1]电力分区!G125="","",[1]电力分区!G125)</f>
        <v/>
      </c>
      <c r="C125" s="7" t="str">
        <f>IF([1]电力分区!E125="","",[1]电力分区!E125)</f>
        <v/>
      </c>
      <c r="D125" s="7" t="str">
        <f>IF([1]电力分区!H125="","",[1]电力分区!H125)</f>
        <v/>
      </c>
      <c r="E125" s="7" t="str">
        <f>IF([1]电力分区!I125="","",[1]电力分区!I125)</f>
        <v/>
      </c>
      <c r="F125" s="7" t="str">
        <f>IF([1]电力分区!J125="","",[1]电力分区!J125)</f>
        <v/>
      </c>
      <c r="G125" s="7" t="str">
        <f>IF([1]电力分区!K125="","",[1]电力分区!K125)</f>
        <v/>
      </c>
      <c r="H125" s="7" t="str">
        <f>IF([1]电力分区!$C125="","",[1]电力分区!$C125)</f>
        <v/>
      </c>
      <c r="I125" s="7" t="str">
        <f>IF([1]电力分区!$D125="","",[1]电力分区!$D125)</f>
        <v/>
      </c>
      <c r="J125" s="7" t="str">
        <f>IF([1]电力分区!$O125="","",[1]电力分区!$O125)</f>
        <v/>
      </c>
      <c r="K125" s="7" t="str">
        <f>IF([1]电力分区!$P125="","",[1]电力分区!$P125)</f>
        <v/>
      </c>
      <c r="L125" s="7" t="str">
        <f>IF([1]电力分区!$Q125="","",[1]电力分区!$Q125)</f>
        <v/>
      </c>
      <c r="M125" s="7" t="str">
        <f>IF([1]电力分区!$N125="","",[1]电力分区!$N125)</f>
        <v/>
      </c>
      <c r="N125" s="7" t="str">
        <f>IF([1]电力分区!$R125="","",[1]电力分区!$R125)</f>
        <v/>
      </c>
      <c r="O125" s="7"/>
      <c r="P125" s="9"/>
      <c r="Q125" t="e">
        <f t="shared" si="3"/>
        <v>#VALUE!</v>
      </c>
      <c r="R125" t="e">
        <f t="shared" si="4"/>
        <v>#VALUE!</v>
      </c>
    </row>
    <row r="126" spans="1:18" x14ac:dyDescent="0.15">
      <c r="A126" s="7" t="str">
        <f>IF([1]电力分区!A126="","",[1]电力分区!A126)</f>
        <v/>
      </c>
      <c r="B126" s="7" t="str">
        <f>IF([1]电力分区!G126="","",[1]电力分区!G126)</f>
        <v/>
      </c>
      <c r="C126" s="7" t="str">
        <f>IF([1]电力分区!E126="","",[1]电力分区!E126)</f>
        <v/>
      </c>
      <c r="D126" s="7" t="str">
        <f>IF([1]电力分区!H126="","",[1]电力分区!H126)</f>
        <v/>
      </c>
      <c r="E126" s="7" t="str">
        <f>IF([1]电力分区!I126="","",[1]电力分区!I126)</f>
        <v/>
      </c>
      <c r="F126" s="7" t="str">
        <f>IF([1]电力分区!J126="","",[1]电力分区!J126)</f>
        <v/>
      </c>
      <c r="G126" s="7" t="str">
        <f>IF([1]电力分区!K126="","",[1]电力分区!K126)</f>
        <v/>
      </c>
      <c r="H126" s="7" t="str">
        <f>IF([1]电力分区!$C126="","",[1]电力分区!$C126)</f>
        <v/>
      </c>
      <c r="I126" s="7" t="str">
        <f>IF([1]电力分区!$D126="","",[1]电力分区!$D126)</f>
        <v/>
      </c>
      <c r="J126" s="7" t="str">
        <f>IF([1]电力分区!$O126="","",[1]电力分区!$O126)</f>
        <v/>
      </c>
      <c r="K126" s="7" t="str">
        <f>IF([1]电力分区!$P126="","",[1]电力分区!$P126)</f>
        <v/>
      </c>
      <c r="L126" s="7" t="str">
        <f>IF([1]电力分区!$Q126="","",[1]电力分区!$Q126)</f>
        <v/>
      </c>
      <c r="M126" s="7" t="str">
        <f>IF([1]电力分区!$N126="","",[1]电力分区!$N126)</f>
        <v/>
      </c>
      <c r="N126" s="7" t="str">
        <f>IF([1]电力分区!$R126="","",[1]电力分区!$R126)</f>
        <v/>
      </c>
      <c r="O126" s="7"/>
      <c r="P126" s="9"/>
      <c r="Q126" t="e">
        <f t="shared" si="3"/>
        <v>#VALUE!</v>
      </c>
      <c r="R126" t="e">
        <f t="shared" si="4"/>
        <v>#VALUE!</v>
      </c>
    </row>
    <row r="127" spans="1:18" x14ac:dyDescent="0.15">
      <c r="A127" s="7" t="str">
        <f>IF([1]电力分区!A127="","",[1]电力分区!A127)</f>
        <v/>
      </c>
      <c r="B127" s="7" t="str">
        <f>IF([1]电力分区!G127="","",[1]电力分区!G127)</f>
        <v/>
      </c>
      <c r="C127" s="7" t="str">
        <f>IF([1]电力分区!E127="","",[1]电力分区!E127)</f>
        <v/>
      </c>
      <c r="D127" s="7" t="str">
        <f>IF([1]电力分区!H127="","",[1]电力分区!H127)</f>
        <v/>
      </c>
      <c r="E127" s="7" t="str">
        <f>IF([1]电力分区!I127="","",[1]电力分区!I127)</f>
        <v/>
      </c>
      <c r="F127" s="7" t="str">
        <f>IF([1]电力分区!J127="","",[1]电力分区!J127)</f>
        <v/>
      </c>
      <c r="G127" s="7" t="str">
        <f>IF([1]电力分区!K127="","",[1]电力分区!K127)</f>
        <v/>
      </c>
      <c r="H127" s="7" t="str">
        <f>IF([1]电力分区!$C127="","",[1]电力分区!$C127)</f>
        <v/>
      </c>
      <c r="I127" s="7" t="str">
        <f>IF([1]电力分区!$D127="","",[1]电力分区!$D127)</f>
        <v/>
      </c>
      <c r="J127" s="7" t="str">
        <f>IF([1]电力分区!$O127="","",[1]电力分区!$O127)</f>
        <v/>
      </c>
      <c r="K127" s="7" t="str">
        <f>IF([1]电力分区!$P127="","",[1]电力分区!$P127)</f>
        <v/>
      </c>
      <c r="L127" s="7" t="str">
        <f>IF([1]电力分区!$Q127="","",[1]电力分区!$Q127)</f>
        <v/>
      </c>
      <c r="M127" s="7" t="str">
        <f>IF([1]电力分区!$N127="","",[1]电力分区!$N127)</f>
        <v/>
      </c>
      <c r="N127" s="7" t="str">
        <f>IF([1]电力分区!$R127="","",[1]电力分区!$R127)</f>
        <v/>
      </c>
      <c r="O127" s="7"/>
      <c r="P127" s="9"/>
      <c r="Q127" t="e">
        <f t="shared" si="3"/>
        <v>#VALUE!</v>
      </c>
      <c r="R127" t="e">
        <f t="shared" si="4"/>
        <v>#VALUE!</v>
      </c>
    </row>
    <row r="128" spans="1:18" x14ac:dyDescent="0.15">
      <c r="A128" s="7" t="str">
        <f>IF([1]电力分区!A128="","",[1]电力分区!A128)</f>
        <v/>
      </c>
      <c r="B128" s="7" t="str">
        <f>IF([1]电力分区!G128="","",[1]电力分区!G128)</f>
        <v/>
      </c>
      <c r="C128" s="7" t="str">
        <f>IF([1]电力分区!E128="","",[1]电力分区!E128)</f>
        <v/>
      </c>
      <c r="D128" s="7" t="str">
        <f>IF([1]电力分区!H128="","",[1]电力分区!H128)</f>
        <v/>
      </c>
      <c r="E128" s="7" t="str">
        <f>IF([1]电力分区!I128="","",[1]电力分区!I128)</f>
        <v/>
      </c>
      <c r="F128" s="7" t="str">
        <f>IF([1]电力分区!J128="","",[1]电力分区!J128)</f>
        <v/>
      </c>
      <c r="G128" s="7" t="str">
        <f>IF([1]电力分区!K128="","",[1]电力分区!K128)</f>
        <v/>
      </c>
      <c r="H128" s="7" t="str">
        <f>IF([1]电力分区!$C128="","",[1]电力分区!$C128)</f>
        <v/>
      </c>
      <c r="I128" s="7" t="str">
        <f>IF([1]电力分区!$D128="","",[1]电力分区!$D128)</f>
        <v/>
      </c>
      <c r="J128" s="7" t="str">
        <f>IF([1]电力分区!$O128="","",[1]电力分区!$O128)</f>
        <v/>
      </c>
      <c r="K128" s="7" t="str">
        <f>IF([1]电力分区!$P128="","",[1]电力分区!$P128)</f>
        <v/>
      </c>
      <c r="L128" s="7" t="str">
        <f>IF([1]电力分区!$Q128="","",[1]电力分区!$Q128)</f>
        <v/>
      </c>
      <c r="M128" s="7" t="str">
        <f>IF([1]电力分区!$N128="","",[1]电力分区!$N128)</f>
        <v/>
      </c>
      <c r="N128" s="7" t="str">
        <f>IF([1]电力分区!$R128="","",[1]电力分区!$R128)</f>
        <v/>
      </c>
      <c r="O128" s="7"/>
      <c r="P128" s="9"/>
      <c r="Q128" t="e">
        <f t="shared" si="3"/>
        <v>#VALUE!</v>
      </c>
      <c r="R128" t="e">
        <f t="shared" si="4"/>
        <v>#VALUE!</v>
      </c>
    </row>
    <row r="129" spans="1:18" x14ac:dyDescent="0.15">
      <c r="A129" s="7" t="str">
        <f>IF([1]电力分区!A129="","",[1]电力分区!A129)</f>
        <v/>
      </c>
      <c r="B129" s="7" t="str">
        <f>IF([1]电力分区!G129="","",[1]电力分区!G129)</f>
        <v/>
      </c>
      <c r="C129" s="7" t="str">
        <f>IF([1]电力分区!E129="","",[1]电力分区!E129)</f>
        <v/>
      </c>
      <c r="D129" s="7" t="str">
        <f>IF([1]电力分区!H129="","",[1]电力分区!H129)</f>
        <v/>
      </c>
      <c r="E129" s="7" t="str">
        <f>IF([1]电力分区!I129="","",[1]电力分区!I129)</f>
        <v/>
      </c>
      <c r="F129" s="7" t="str">
        <f>IF([1]电力分区!J129="","",[1]电力分区!J129)</f>
        <v/>
      </c>
      <c r="G129" s="7" t="str">
        <f>IF([1]电力分区!K129="","",[1]电力分区!K129)</f>
        <v/>
      </c>
      <c r="H129" s="7" t="str">
        <f>IF([1]电力分区!$C129="","",[1]电力分区!$C129)</f>
        <v/>
      </c>
      <c r="I129" s="7" t="str">
        <f>IF([1]电力分区!$D129="","",[1]电力分区!$D129)</f>
        <v/>
      </c>
      <c r="J129" s="7" t="str">
        <f>IF([1]电力分区!$O129="","",[1]电力分区!$O129)</f>
        <v/>
      </c>
      <c r="K129" s="7" t="str">
        <f>IF([1]电力分区!$P129="","",[1]电力分区!$P129)</f>
        <v/>
      </c>
      <c r="L129" s="7" t="str">
        <f>IF([1]电力分区!$Q129="","",[1]电力分区!$Q129)</f>
        <v/>
      </c>
      <c r="M129" s="7" t="str">
        <f>IF([1]电力分区!$N129="","",[1]电力分区!$N129)</f>
        <v/>
      </c>
      <c r="N129" s="7" t="str">
        <f>IF([1]电力分区!$R129="","",[1]电力分区!$R129)</f>
        <v/>
      </c>
      <c r="O129" s="7"/>
      <c r="P129" s="9"/>
      <c r="Q129" t="e">
        <f t="shared" si="3"/>
        <v>#VALUE!</v>
      </c>
      <c r="R129" t="e">
        <f t="shared" si="4"/>
        <v>#VALUE!</v>
      </c>
    </row>
    <row r="130" spans="1:18" x14ac:dyDescent="0.15">
      <c r="A130" s="7" t="str">
        <f>IF([1]电力分区!A130="","",[1]电力分区!A130)</f>
        <v/>
      </c>
      <c r="B130" s="7" t="str">
        <f>IF([1]电力分区!G130="","",[1]电力分区!G130)</f>
        <v/>
      </c>
      <c r="C130" s="7" t="str">
        <f>IF([1]电力分区!E130="","",[1]电力分区!E130)</f>
        <v/>
      </c>
      <c r="D130" s="7" t="str">
        <f>IF([1]电力分区!H130="","",[1]电力分区!H130)</f>
        <v/>
      </c>
      <c r="E130" s="7" t="str">
        <f>IF([1]电力分区!I130="","",[1]电力分区!I130)</f>
        <v/>
      </c>
      <c r="F130" s="7" t="str">
        <f>IF([1]电力分区!J130="","",[1]电力分区!J130)</f>
        <v/>
      </c>
      <c r="G130" s="7" t="str">
        <f>IF([1]电力分区!K130="","",[1]电力分区!K130)</f>
        <v/>
      </c>
      <c r="H130" s="7" t="str">
        <f>IF([1]电力分区!$C130="","",[1]电力分区!$C130)</f>
        <v/>
      </c>
      <c r="I130" s="7" t="str">
        <f>IF([1]电力分区!$D130="","",[1]电力分区!$D130)</f>
        <v/>
      </c>
      <c r="J130" s="7" t="str">
        <f>IF([1]电力分区!$O130="","",[1]电力分区!$O130)</f>
        <v/>
      </c>
      <c r="K130" s="7" t="str">
        <f>IF([1]电力分区!$P130="","",[1]电力分区!$P130)</f>
        <v/>
      </c>
      <c r="L130" s="7" t="str">
        <f>IF([1]电力分区!$Q130="","",[1]电力分区!$Q130)</f>
        <v/>
      </c>
      <c r="M130" s="7" t="str">
        <f>IF([1]电力分区!$N130="","",[1]电力分区!$N130)</f>
        <v/>
      </c>
      <c r="N130" s="7" t="str">
        <f>IF([1]电力分区!$R130="","",[1]电力分区!$R130)</f>
        <v/>
      </c>
      <c r="O130" s="7"/>
      <c r="P130" s="9"/>
      <c r="Q130" t="e">
        <f t="shared" si="3"/>
        <v>#VALUE!</v>
      </c>
      <c r="R130" t="e">
        <f t="shared" si="4"/>
        <v>#VALUE!</v>
      </c>
    </row>
    <row r="131" spans="1:18" x14ac:dyDescent="0.15">
      <c r="A131" s="7" t="str">
        <f>IF([1]电力分区!A131="","",[1]电力分区!A131)</f>
        <v/>
      </c>
      <c r="B131" s="7" t="str">
        <f>IF([1]电力分区!G131="","",[1]电力分区!G131)</f>
        <v/>
      </c>
      <c r="C131" s="7" t="str">
        <f>IF([1]电力分区!E131="","",[1]电力分区!E131)</f>
        <v/>
      </c>
      <c r="D131" s="7" t="str">
        <f>IF([1]电力分区!H131="","",[1]电力分区!H131)</f>
        <v/>
      </c>
      <c r="E131" s="7" t="str">
        <f>IF([1]电力分区!I131="","",[1]电力分区!I131)</f>
        <v/>
      </c>
      <c r="F131" s="7" t="str">
        <f>IF([1]电力分区!J131="","",[1]电力分区!J131)</f>
        <v/>
      </c>
      <c r="G131" s="7" t="str">
        <f>IF([1]电力分区!K131="","",[1]电力分区!K131)</f>
        <v/>
      </c>
      <c r="H131" s="7" t="str">
        <f>IF([1]电力分区!$C131="","",[1]电力分区!$C131)</f>
        <v/>
      </c>
      <c r="I131" s="7" t="str">
        <f>IF([1]电力分区!$D131="","",[1]电力分区!$D131)</f>
        <v/>
      </c>
      <c r="J131" s="7" t="str">
        <f>IF([1]电力分区!$O131="","",[1]电力分区!$O131)</f>
        <v/>
      </c>
      <c r="K131" s="7" t="str">
        <f>IF([1]电力分区!$P131="","",[1]电力分区!$P131)</f>
        <v/>
      </c>
      <c r="L131" s="7" t="str">
        <f>IF([1]电力分区!$Q131="","",[1]电力分区!$Q131)</f>
        <v/>
      </c>
      <c r="M131" s="7" t="str">
        <f>IF([1]电力分区!$N131="","",[1]电力分区!$N131)</f>
        <v/>
      </c>
      <c r="N131" s="7" t="str">
        <f>IF([1]电力分区!$R131="","",[1]电力分区!$R131)</f>
        <v/>
      </c>
      <c r="O131" s="7"/>
      <c r="P131" s="9"/>
      <c r="Q131" t="e">
        <f t="shared" ref="Q131:Q194" si="5">M131*G131</f>
        <v>#VALUE!</v>
      </c>
      <c r="R131" t="e">
        <f t="shared" ref="R131:R194" si="6">M131*K131/100</f>
        <v>#VALUE!</v>
      </c>
    </row>
    <row r="132" spans="1:18" x14ac:dyDescent="0.15">
      <c r="A132" s="7" t="str">
        <f>IF([1]电力分区!A132="","",[1]电力分区!A132)</f>
        <v/>
      </c>
      <c r="B132" s="7" t="str">
        <f>IF([1]电力分区!G132="","",[1]电力分区!G132)</f>
        <v/>
      </c>
      <c r="C132" s="7" t="str">
        <f>IF([1]电力分区!E132="","",[1]电力分区!E132)</f>
        <v/>
      </c>
      <c r="D132" s="7" t="str">
        <f>IF([1]电力分区!H132="","",[1]电力分区!H132)</f>
        <v/>
      </c>
      <c r="E132" s="7" t="str">
        <f>IF([1]电力分区!I132="","",[1]电力分区!I132)</f>
        <v/>
      </c>
      <c r="F132" s="7" t="str">
        <f>IF([1]电力分区!J132="","",[1]电力分区!J132)</f>
        <v/>
      </c>
      <c r="G132" s="7" t="str">
        <f>IF([1]电力分区!K132="","",[1]电力分区!K132)</f>
        <v/>
      </c>
      <c r="H132" s="7" t="str">
        <f>IF([1]电力分区!$C132="","",[1]电力分区!$C132)</f>
        <v/>
      </c>
      <c r="I132" s="7" t="str">
        <f>IF([1]电力分区!$D132="","",[1]电力分区!$D132)</f>
        <v/>
      </c>
      <c r="J132" s="7" t="str">
        <f>IF([1]电力分区!$O132="","",[1]电力分区!$O132)</f>
        <v/>
      </c>
      <c r="K132" s="7" t="str">
        <f>IF([1]电力分区!$P132="","",[1]电力分区!$P132)</f>
        <v/>
      </c>
      <c r="L132" s="7" t="str">
        <f>IF([1]电力分区!$Q132="","",[1]电力分区!$Q132)</f>
        <v/>
      </c>
      <c r="M132" s="7" t="str">
        <f>IF([1]电力分区!$N132="","",[1]电力分区!$N132)</f>
        <v/>
      </c>
      <c r="N132" s="7" t="str">
        <f>IF([1]电力分区!$R132="","",[1]电力分区!$R132)</f>
        <v/>
      </c>
      <c r="O132" s="7"/>
      <c r="P132" s="9"/>
      <c r="Q132" t="e">
        <f t="shared" si="5"/>
        <v>#VALUE!</v>
      </c>
      <c r="R132" t="e">
        <f t="shared" si="6"/>
        <v>#VALUE!</v>
      </c>
    </row>
    <row r="133" spans="1:18" x14ac:dyDescent="0.15">
      <c r="A133" s="7" t="str">
        <f>IF([1]电力分区!A133="","",[1]电力分区!A133)</f>
        <v/>
      </c>
      <c r="B133" s="7" t="str">
        <f>IF([1]电力分区!G133="","",[1]电力分区!G133)</f>
        <v/>
      </c>
      <c r="C133" s="7" t="str">
        <f>IF([1]电力分区!E133="","",[1]电力分区!E133)</f>
        <v/>
      </c>
      <c r="D133" s="7" t="str">
        <f>IF([1]电力分区!H133="","",[1]电力分区!H133)</f>
        <v/>
      </c>
      <c r="E133" s="7" t="str">
        <f>IF([1]电力分区!I133="","",[1]电力分区!I133)</f>
        <v/>
      </c>
      <c r="F133" s="7" t="str">
        <f>IF([1]电力分区!J133="","",[1]电力分区!J133)</f>
        <v/>
      </c>
      <c r="G133" s="7" t="str">
        <f>IF([1]电力分区!K133="","",[1]电力分区!K133)</f>
        <v/>
      </c>
      <c r="H133" s="7" t="str">
        <f>IF([1]电力分区!$C133="","",[1]电力分区!$C133)</f>
        <v/>
      </c>
      <c r="I133" s="7" t="str">
        <f>IF([1]电力分区!$D133="","",[1]电力分区!$D133)</f>
        <v/>
      </c>
      <c r="J133" s="7" t="str">
        <f>IF([1]电力分区!$O133="","",[1]电力分区!$O133)</f>
        <v/>
      </c>
      <c r="K133" s="7" t="str">
        <f>IF([1]电力分区!$P133="","",[1]电力分区!$P133)</f>
        <v/>
      </c>
      <c r="L133" s="7" t="str">
        <f>IF([1]电力分区!$Q133="","",[1]电力分区!$Q133)</f>
        <v/>
      </c>
      <c r="M133" s="7" t="str">
        <f>IF([1]电力分区!$N133="","",[1]电力分区!$N133)</f>
        <v/>
      </c>
      <c r="N133" s="7" t="str">
        <f>IF([1]电力分区!$R133="","",[1]电力分区!$R133)</f>
        <v/>
      </c>
      <c r="O133" s="7"/>
      <c r="P133" s="9"/>
      <c r="Q133" t="e">
        <f t="shared" si="5"/>
        <v>#VALUE!</v>
      </c>
      <c r="R133" t="e">
        <f t="shared" si="6"/>
        <v>#VALUE!</v>
      </c>
    </row>
    <row r="134" spans="1:18" x14ac:dyDescent="0.15">
      <c r="A134" s="7" t="str">
        <f>IF([1]电力分区!A134="","",[1]电力分区!A134)</f>
        <v/>
      </c>
      <c r="B134" s="7" t="str">
        <f>IF([1]电力分区!G134="","",[1]电力分区!G134)</f>
        <v/>
      </c>
      <c r="C134" s="7" t="str">
        <f>IF([1]电力分区!E134="","",[1]电力分区!E134)</f>
        <v/>
      </c>
      <c r="D134" s="7" t="str">
        <f>IF([1]电力分区!H134="","",[1]电力分区!H134)</f>
        <v/>
      </c>
      <c r="E134" s="7" t="str">
        <f>IF([1]电力分区!I134="","",[1]电力分区!I134)</f>
        <v/>
      </c>
      <c r="F134" s="7" t="str">
        <f>IF([1]电力分区!J134="","",[1]电力分区!J134)</f>
        <v/>
      </c>
      <c r="G134" s="7" t="str">
        <f>IF([1]电力分区!K134="","",[1]电力分区!K134)</f>
        <v/>
      </c>
      <c r="H134" s="7" t="str">
        <f>IF([1]电力分区!$C134="","",[1]电力分区!$C134)</f>
        <v/>
      </c>
      <c r="I134" s="7" t="str">
        <f>IF([1]电力分区!$D134="","",[1]电力分区!$D134)</f>
        <v/>
      </c>
      <c r="J134" s="7" t="str">
        <f>IF([1]电力分区!$O134="","",[1]电力分区!$O134)</f>
        <v/>
      </c>
      <c r="K134" s="7" t="str">
        <f>IF([1]电力分区!$P134="","",[1]电力分区!$P134)</f>
        <v/>
      </c>
      <c r="L134" s="7" t="str">
        <f>IF([1]电力分区!$Q134="","",[1]电力分区!$Q134)</f>
        <v/>
      </c>
      <c r="M134" s="7" t="str">
        <f>IF([1]电力分区!$N134="","",[1]电力分区!$N134)</f>
        <v/>
      </c>
      <c r="N134" s="7" t="str">
        <f>IF([1]电力分区!$R134="","",[1]电力分区!$R134)</f>
        <v/>
      </c>
      <c r="O134" s="7"/>
      <c r="P134" s="9"/>
      <c r="Q134" t="e">
        <f t="shared" si="5"/>
        <v>#VALUE!</v>
      </c>
      <c r="R134" t="e">
        <f t="shared" si="6"/>
        <v>#VALUE!</v>
      </c>
    </row>
    <row r="135" spans="1:18" x14ac:dyDescent="0.15">
      <c r="A135" s="7" t="str">
        <f>IF([1]电力分区!A135="","",[1]电力分区!A135)</f>
        <v/>
      </c>
      <c r="B135" s="7" t="str">
        <f>IF([1]电力分区!G135="","",[1]电力分区!G135)</f>
        <v/>
      </c>
      <c r="C135" s="7" t="str">
        <f>IF([1]电力分区!E135="","",[1]电力分区!E135)</f>
        <v/>
      </c>
      <c r="D135" s="7" t="str">
        <f>IF([1]电力分区!H135="","",[1]电力分区!H135)</f>
        <v/>
      </c>
      <c r="E135" s="7" t="str">
        <f>IF([1]电力分区!I135="","",[1]电力分区!I135)</f>
        <v/>
      </c>
      <c r="F135" s="7" t="str">
        <f>IF([1]电力分区!J135="","",[1]电力分区!J135)</f>
        <v/>
      </c>
      <c r="G135" s="7" t="str">
        <f>IF([1]电力分区!K135="","",[1]电力分区!K135)</f>
        <v/>
      </c>
      <c r="H135" s="7" t="str">
        <f>IF([1]电力分区!$C135="","",[1]电力分区!$C135)</f>
        <v/>
      </c>
      <c r="I135" s="7" t="str">
        <f>IF([1]电力分区!$D135="","",[1]电力分区!$D135)</f>
        <v/>
      </c>
      <c r="J135" s="7" t="str">
        <f>IF([1]电力分区!$O135="","",[1]电力分区!$O135)</f>
        <v/>
      </c>
      <c r="K135" s="7" t="str">
        <f>IF([1]电力分区!$P135="","",[1]电力分区!$P135)</f>
        <v/>
      </c>
      <c r="L135" s="7" t="str">
        <f>IF([1]电力分区!$Q135="","",[1]电力分区!$Q135)</f>
        <v/>
      </c>
      <c r="M135" s="7" t="str">
        <f>IF([1]电力分区!$N135="","",[1]电力分区!$N135)</f>
        <v/>
      </c>
      <c r="N135" s="7" t="str">
        <f>IF([1]电力分区!$R135="","",[1]电力分区!$R135)</f>
        <v/>
      </c>
      <c r="O135" s="7"/>
      <c r="P135" s="9"/>
      <c r="Q135" t="e">
        <f t="shared" si="5"/>
        <v>#VALUE!</v>
      </c>
      <c r="R135" t="e">
        <f t="shared" si="6"/>
        <v>#VALUE!</v>
      </c>
    </row>
    <row r="136" spans="1:18" x14ac:dyDescent="0.15">
      <c r="A136" s="7" t="str">
        <f>IF([1]电力分区!A136="","",[1]电力分区!A136)</f>
        <v/>
      </c>
      <c r="B136" s="7" t="str">
        <f>IF([1]电力分区!G136="","",[1]电力分区!G136)</f>
        <v/>
      </c>
      <c r="C136" s="7" t="str">
        <f>IF([1]电力分区!E136="","",[1]电力分区!E136)</f>
        <v/>
      </c>
      <c r="D136" s="7" t="str">
        <f>IF([1]电力分区!H136="","",[1]电力分区!H136)</f>
        <v/>
      </c>
      <c r="E136" s="7" t="str">
        <f>IF([1]电力分区!I136="","",[1]电力分区!I136)</f>
        <v/>
      </c>
      <c r="F136" s="7" t="str">
        <f>IF([1]电力分区!J136="","",[1]电力分区!J136)</f>
        <v/>
      </c>
      <c r="G136" s="7" t="str">
        <f>IF([1]电力分区!K136="","",[1]电力分区!K136)</f>
        <v/>
      </c>
      <c r="H136" s="7" t="str">
        <f>IF([1]电力分区!$C136="","",[1]电力分区!$C136)</f>
        <v/>
      </c>
      <c r="I136" s="7" t="str">
        <f>IF([1]电力分区!$D136="","",[1]电力分区!$D136)</f>
        <v/>
      </c>
      <c r="J136" s="7" t="str">
        <f>IF([1]电力分区!$O136="","",[1]电力分区!$O136)</f>
        <v/>
      </c>
      <c r="K136" s="7" t="str">
        <f>IF([1]电力分区!$P136="","",[1]电力分区!$P136)</f>
        <v/>
      </c>
      <c r="L136" s="7" t="str">
        <f>IF([1]电力分区!$Q136="","",[1]电力分区!$Q136)</f>
        <v/>
      </c>
      <c r="M136" s="7" t="str">
        <f>IF([1]电力分区!$N136="","",[1]电力分区!$N136)</f>
        <v/>
      </c>
      <c r="N136" s="7" t="str">
        <f>IF([1]电力分区!$R136="","",[1]电力分区!$R136)</f>
        <v/>
      </c>
      <c r="O136" s="7"/>
      <c r="P136" s="9"/>
      <c r="Q136" t="e">
        <f t="shared" si="5"/>
        <v>#VALUE!</v>
      </c>
      <c r="R136" t="e">
        <f t="shared" si="6"/>
        <v>#VALUE!</v>
      </c>
    </row>
    <row r="137" spans="1:18" x14ac:dyDescent="0.15">
      <c r="A137" s="7" t="str">
        <f>IF([1]电力分区!A137="","",[1]电力分区!A137)</f>
        <v/>
      </c>
      <c r="B137" s="7" t="str">
        <f>IF([1]电力分区!G137="","",[1]电力分区!G137)</f>
        <v/>
      </c>
      <c r="C137" s="7" t="str">
        <f>IF([1]电力分区!E137="","",[1]电力分区!E137)</f>
        <v/>
      </c>
      <c r="D137" s="7" t="str">
        <f>IF([1]电力分区!H137="","",[1]电力分区!H137)</f>
        <v/>
      </c>
      <c r="E137" s="7" t="str">
        <f>IF([1]电力分区!I137="","",[1]电力分区!I137)</f>
        <v/>
      </c>
      <c r="F137" s="7" t="str">
        <f>IF([1]电力分区!J137="","",[1]电力分区!J137)</f>
        <v/>
      </c>
      <c r="G137" s="7" t="str">
        <f>IF([1]电力分区!K137="","",[1]电力分区!K137)</f>
        <v/>
      </c>
      <c r="H137" s="7" t="str">
        <f>IF([1]电力分区!$C137="","",[1]电力分区!$C137)</f>
        <v/>
      </c>
      <c r="I137" s="7" t="str">
        <f>IF([1]电力分区!$D137="","",[1]电力分区!$D137)</f>
        <v/>
      </c>
      <c r="J137" s="7" t="str">
        <f>IF([1]电力分区!$O137="","",[1]电力分区!$O137)</f>
        <v/>
      </c>
      <c r="K137" s="7" t="str">
        <f>IF([1]电力分区!$P137="","",[1]电力分区!$P137)</f>
        <v/>
      </c>
      <c r="L137" s="7" t="str">
        <f>IF([1]电力分区!$Q137="","",[1]电力分区!$Q137)</f>
        <v/>
      </c>
      <c r="M137" s="7" t="str">
        <f>IF([1]电力分区!$N137="","",[1]电力分区!$N137)</f>
        <v/>
      </c>
      <c r="N137" s="7" t="str">
        <f>IF([1]电力分区!$R137="","",[1]电力分区!$R137)</f>
        <v/>
      </c>
      <c r="O137" s="7"/>
      <c r="P137" s="9"/>
      <c r="Q137" t="e">
        <f t="shared" si="5"/>
        <v>#VALUE!</v>
      </c>
      <c r="R137" t="e">
        <f t="shared" si="6"/>
        <v>#VALUE!</v>
      </c>
    </row>
    <row r="138" spans="1:18" x14ac:dyDescent="0.15">
      <c r="A138" s="7" t="str">
        <f>IF([1]电力分区!A138="","",[1]电力分区!A138)</f>
        <v/>
      </c>
      <c r="B138" s="7" t="str">
        <f>IF([1]电力分区!G138="","",[1]电力分区!G138)</f>
        <v/>
      </c>
      <c r="C138" s="7" t="str">
        <f>IF([1]电力分区!E138="","",[1]电力分区!E138)</f>
        <v/>
      </c>
      <c r="D138" s="7" t="str">
        <f>IF([1]电力分区!H138="","",[1]电力分区!H138)</f>
        <v/>
      </c>
      <c r="E138" s="7" t="str">
        <f>IF([1]电力分区!I138="","",[1]电力分区!I138)</f>
        <v/>
      </c>
      <c r="F138" s="7" t="str">
        <f>IF([1]电力分区!J138="","",[1]电力分区!J138)</f>
        <v/>
      </c>
      <c r="G138" s="7" t="str">
        <f>IF([1]电力分区!K138="","",[1]电力分区!K138)</f>
        <v/>
      </c>
      <c r="H138" s="7" t="str">
        <f>IF([1]电力分区!$C138="","",[1]电力分区!$C138)</f>
        <v/>
      </c>
      <c r="I138" s="7" t="str">
        <f>IF([1]电力分区!$D138="","",[1]电力分区!$D138)</f>
        <v/>
      </c>
      <c r="J138" s="7" t="str">
        <f>IF([1]电力分区!$O138="","",[1]电力分区!$O138)</f>
        <v/>
      </c>
      <c r="K138" s="7" t="str">
        <f>IF([1]电力分区!$P138="","",[1]电力分区!$P138)</f>
        <v/>
      </c>
      <c r="L138" s="7" t="str">
        <f>IF([1]电力分区!$Q138="","",[1]电力分区!$Q138)</f>
        <v/>
      </c>
      <c r="M138" s="7" t="str">
        <f>IF([1]电力分区!$N138="","",[1]电力分区!$N138)</f>
        <v/>
      </c>
      <c r="N138" s="7" t="str">
        <f>IF([1]电力分区!$R138="","",[1]电力分区!$R138)</f>
        <v/>
      </c>
      <c r="O138" s="7"/>
      <c r="P138" s="9"/>
      <c r="Q138" t="e">
        <f t="shared" si="5"/>
        <v>#VALUE!</v>
      </c>
      <c r="R138" t="e">
        <f t="shared" si="6"/>
        <v>#VALUE!</v>
      </c>
    </row>
    <row r="139" spans="1:18" x14ac:dyDescent="0.15">
      <c r="A139" s="7" t="str">
        <f>IF([1]电力分区!A139="","",[1]电力分区!A139)</f>
        <v/>
      </c>
      <c r="B139" s="7" t="str">
        <f>IF([1]电力分区!G139="","",[1]电力分区!G139)</f>
        <v/>
      </c>
      <c r="C139" s="7" t="str">
        <f>IF([1]电力分区!E139="","",[1]电力分区!E139)</f>
        <v/>
      </c>
      <c r="D139" s="7" t="str">
        <f>IF([1]电力分区!H139="","",[1]电力分区!H139)</f>
        <v/>
      </c>
      <c r="E139" s="7" t="str">
        <f>IF([1]电力分区!I139="","",[1]电力分区!I139)</f>
        <v/>
      </c>
      <c r="F139" s="7" t="str">
        <f>IF([1]电力分区!J139="","",[1]电力分区!J139)</f>
        <v/>
      </c>
      <c r="G139" s="7" t="str">
        <f>IF([1]电力分区!K139="","",[1]电力分区!K139)</f>
        <v/>
      </c>
      <c r="H139" s="7" t="str">
        <f>IF([1]电力分区!$C139="","",[1]电力分区!$C139)</f>
        <v/>
      </c>
      <c r="I139" s="7" t="str">
        <f>IF([1]电力分区!$D139="","",[1]电力分区!$D139)</f>
        <v/>
      </c>
      <c r="J139" s="7" t="str">
        <f>IF([1]电力分区!$O139="","",[1]电力分区!$O139)</f>
        <v/>
      </c>
      <c r="K139" s="7" t="str">
        <f>IF([1]电力分区!$P139="","",[1]电力分区!$P139)</f>
        <v/>
      </c>
      <c r="L139" s="7" t="str">
        <f>IF([1]电力分区!$Q139="","",[1]电力分区!$Q139)</f>
        <v/>
      </c>
      <c r="M139" s="7" t="str">
        <f>IF([1]电力分区!$N139="","",[1]电力分区!$N139)</f>
        <v/>
      </c>
      <c r="N139" s="7" t="str">
        <f>IF([1]电力分区!$R139="","",[1]电力分区!$R139)</f>
        <v/>
      </c>
      <c r="O139" s="7"/>
      <c r="P139" s="9"/>
      <c r="Q139" t="e">
        <f t="shared" si="5"/>
        <v>#VALUE!</v>
      </c>
      <c r="R139" t="e">
        <f t="shared" si="6"/>
        <v>#VALUE!</v>
      </c>
    </row>
    <row r="140" spans="1:18" x14ac:dyDescent="0.15">
      <c r="A140" s="7" t="str">
        <f>IF([1]电力分区!A140="","",[1]电力分区!A140)</f>
        <v/>
      </c>
      <c r="B140" s="7" t="str">
        <f>IF([1]电力分区!G140="","",[1]电力分区!G140)</f>
        <v/>
      </c>
      <c r="C140" s="7" t="str">
        <f>IF([1]电力分区!E140="","",[1]电力分区!E140)</f>
        <v/>
      </c>
      <c r="D140" s="7" t="str">
        <f>IF([1]电力分区!H140="","",[1]电力分区!H140)</f>
        <v/>
      </c>
      <c r="E140" s="7" t="str">
        <f>IF([1]电力分区!I140="","",[1]电力分区!I140)</f>
        <v/>
      </c>
      <c r="F140" s="7" t="str">
        <f>IF([1]电力分区!J140="","",[1]电力分区!J140)</f>
        <v/>
      </c>
      <c r="G140" s="7" t="str">
        <f>IF([1]电力分区!K140="","",[1]电力分区!K140)</f>
        <v/>
      </c>
      <c r="H140" s="7" t="str">
        <f>IF([1]电力分区!$C140="","",[1]电力分区!$C140)</f>
        <v/>
      </c>
      <c r="I140" s="7" t="str">
        <f>IF([1]电力分区!$D140="","",[1]电力分区!$D140)</f>
        <v/>
      </c>
      <c r="J140" s="7" t="str">
        <f>IF([1]电力分区!$O140="","",[1]电力分区!$O140)</f>
        <v/>
      </c>
      <c r="K140" s="7" t="str">
        <f>IF([1]电力分区!$P140="","",[1]电力分区!$P140)</f>
        <v/>
      </c>
      <c r="L140" s="7" t="str">
        <f>IF([1]电力分区!$Q140="","",[1]电力分区!$Q140)</f>
        <v/>
      </c>
      <c r="M140" s="7" t="str">
        <f>IF([1]电力分区!$N140="","",[1]电力分区!$N140)</f>
        <v/>
      </c>
      <c r="N140" s="7" t="str">
        <f>IF([1]电力分区!$R140="","",[1]电力分区!$R140)</f>
        <v/>
      </c>
      <c r="O140" s="7"/>
      <c r="P140" s="9"/>
      <c r="Q140" t="e">
        <f t="shared" si="5"/>
        <v>#VALUE!</v>
      </c>
      <c r="R140" t="e">
        <f t="shared" si="6"/>
        <v>#VALUE!</v>
      </c>
    </row>
    <row r="141" spans="1:18" x14ac:dyDescent="0.15">
      <c r="A141" s="7" t="str">
        <f>IF([1]电力分区!A141="","",[1]电力分区!A141)</f>
        <v/>
      </c>
      <c r="B141" s="7" t="str">
        <f>IF([1]电力分区!G141="","",[1]电力分区!G141)</f>
        <v/>
      </c>
      <c r="C141" s="7" t="str">
        <f>IF([1]电力分区!E141="","",[1]电力分区!E141)</f>
        <v/>
      </c>
      <c r="D141" s="7" t="str">
        <f>IF([1]电力分区!H141="","",[1]电力分区!H141)</f>
        <v/>
      </c>
      <c r="E141" s="7" t="str">
        <f>IF([1]电力分区!I141="","",[1]电力分区!I141)</f>
        <v/>
      </c>
      <c r="F141" s="7" t="str">
        <f>IF([1]电力分区!J141="","",[1]电力分区!J141)</f>
        <v/>
      </c>
      <c r="G141" s="7" t="str">
        <f>IF([1]电力分区!K141="","",[1]电力分区!K141)</f>
        <v/>
      </c>
      <c r="H141" s="7" t="str">
        <f>IF([1]电力分区!$C141="","",[1]电力分区!$C141)</f>
        <v/>
      </c>
      <c r="I141" s="7" t="str">
        <f>IF([1]电力分区!$D141="","",[1]电力分区!$D141)</f>
        <v/>
      </c>
      <c r="J141" s="7" t="str">
        <f>IF([1]电力分区!$O141="","",[1]电力分区!$O141)</f>
        <v/>
      </c>
      <c r="K141" s="7" t="str">
        <f>IF([1]电力分区!$P141="","",[1]电力分区!$P141)</f>
        <v/>
      </c>
      <c r="L141" s="7" t="str">
        <f>IF([1]电力分区!$Q141="","",[1]电力分区!$Q141)</f>
        <v/>
      </c>
      <c r="M141" s="7" t="str">
        <f>IF([1]电力分区!$N141="","",[1]电力分区!$N141)</f>
        <v/>
      </c>
      <c r="N141" s="7" t="str">
        <f>IF([1]电力分区!$R141="","",[1]电力分区!$R141)</f>
        <v/>
      </c>
      <c r="O141" s="7"/>
      <c r="P141" s="9"/>
      <c r="Q141" t="e">
        <f t="shared" si="5"/>
        <v>#VALUE!</v>
      </c>
      <c r="R141" t="e">
        <f t="shared" si="6"/>
        <v>#VALUE!</v>
      </c>
    </row>
    <row r="142" spans="1:18" x14ac:dyDescent="0.15">
      <c r="A142" s="7" t="str">
        <f>IF([1]电力分区!A142="","",[1]电力分区!A142)</f>
        <v/>
      </c>
      <c r="B142" s="7" t="str">
        <f>IF([1]电力分区!G142="","",[1]电力分区!G142)</f>
        <v/>
      </c>
      <c r="C142" s="7" t="str">
        <f>IF([1]电力分区!E142="","",[1]电力分区!E142)</f>
        <v/>
      </c>
      <c r="D142" s="7" t="str">
        <f>IF([1]电力分区!H142="","",[1]电力分区!H142)</f>
        <v/>
      </c>
      <c r="E142" s="7" t="str">
        <f>IF([1]电力分区!I142="","",[1]电力分区!I142)</f>
        <v/>
      </c>
      <c r="F142" s="7" t="str">
        <f>IF([1]电力分区!J142="","",[1]电力分区!J142)</f>
        <v/>
      </c>
      <c r="G142" s="7" t="str">
        <f>IF([1]电力分区!K142="","",[1]电力分区!K142)</f>
        <v/>
      </c>
      <c r="H142" s="7" t="str">
        <f>IF([1]电力分区!$C142="","",[1]电力分区!$C142)</f>
        <v/>
      </c>
      <c r="I142" s="7" t="str">
        <f>IF([1]电力分区!$D142="","",[1]电力分区!$D142)</f>
        <v/>
      </c>
      <c r="J142" s="7" t="str">
        <f>IF([1]电力分区!$O142="","",[1]电力分区!$O142)</f>
        <v/>
      </c>
      <c r="K142" s="7" t="str">
        <f>IF([1]电力分区!$P142="","",[1]电力分区!$P142)</f>
        <v/>
      </c>
      <c r="L142" s="7" t="str">
        <f>IF([1]电力分区!$Q142="","",[1]电力分区!$Q142)</f>
        <v/>
      </c>
      <c r="M142" s="7" t="str">
        <f>IF([1]电力分区!$N142="","",[1]电力分区!$N142)</f>
        <v/>
      </c>
      <c r="N142" s="7" t="str">
        <f>IF([1]电力分区!$R142="","",[1]电力分区!$R142)</f>
        <v/>
      </c>
      <c r="O142" s="7"/>
      <c r="P142" s="9"/>
      <c r="Q142" t="e">
        <f t="shared" si="5"/>
        <v>#VALUE!</v>
      </c>
      <c r="R142" t="e">
        <f t="shared" si="6"/>
        <v>#VALUE!</v>
      </c>
    </row>
    <row r="143" spans="1:18" x14ac:dyDescent="0.15">
      <c r="A143" s="7" t="str">
        <f>IF([1]电力分区!A143="","",[1]电力分区!A143)</f>
        <v/>
      </c>
      <c r="B143" s="7" t="str">
        <f>IF([1]电力分区!G143="","",[1]电力分区!G143)</f>
        <v/>
      </c>
      <c r="C143" s="7" t="str">
        <f>IF([1]电力分区!E143="","",[1]电力分区!E143)</f>
        <v/>
      </c>
      <c r="D143" s="7" t="str">
        <f>IF([1]电力分区!H143="","",[1]电力分区!H143)</f>
        <v/>
      </c>
      <c r="E143" s="7" t="str">
        <f>IF([1]电力分区!I143="","",[1]电力分区!I143)</f>
        <v/>
      </c>
      <c r="F143" s="7" t="str">
        <f>IF([1]电力分区!J143="","",[1]电力分区!J143)</f>
        <v/>
      </c>
      <c r="G143" s="7" t="str">
        <f>IF([1]电力分区!K143="","",[1]电力分区!K143)</f>
        <v/>
      </c>
      <c r="H143" s="7" t="str">
        <f>IF([1]电力分区!$C143="","",[1]电力分区!$C143)</f>
        <v/>
      </c>
      <c r="I143" s="7" t="str">
        <f>IF([1]电力分区!$D143="","",[1]电力分区!$D143)</f>
        <v/>
      </c>
      <c r="J143" s="7" t="str">
        <f>IF([1]电力分区!$O143="","",[1]电力分区!$O143)</f>
        <v/>
      </c>
      <c r="K143" s="7" t="str">
        <f>IF([1]电力分区!$P143="","",[1]电力分区!$P143)</f>
        <v/>
      </c>
      <c r="L143" s="7" t="str">
        <f>IF([1]电力分区!$Q143="","",[1]电力分区!$Q143)</f>
        <v/>
      </c>
      <c r="M143" s="7" t="str">
        <f>IF([1]电力分区!$N143="","",[1]电力分区!$N143)</f>
        <v/>
      </c>
      <c r="N143" s="7" t="str">
        <f>IF([1]电力分区!$R143="","",[1]电力分区!$R143)</f>
        <v/>
      </c>
      <c r="O143" s="7"/>
      <c r="P143" s="9"/>
      <c r="Q143" t="e">
        <f t="shared" si="5"/>
        <v>#VALUE!</v>
      </c>
      <c r="R143" t="e">
        <f t="shared" si="6"/>
        <v>#VALUE!</v>
      </c>
    </row>
    <row r="144" spans="1:18" x14ac:dyDescent="0.15">
      <c r="A144" s="7" t="str">
        <f>IF([1]电力分区!A144="","",[1]电力分区!A144)</f>
        <v/>
      </c>
      <c r="B144" s="7" t="str">
        <f>IF([1]电力分区!G144="","",[1]电力分区!G144)</f>
        <v/>
      </c>
      <c r="C144" s="7" t="str">
        <f>IF([1]电力分区!E144="","",[1]电力分区!E144)</f>
        <v/>
      </c>
      <c r="D144" s="7" t="str">
        <f>IF([1]电力分区!H144="","",[1]电力分区!H144)</f>
        <v/>
      </c>
      <c r="E144" s="7" t="str">
        <f>IF([1]电力分区!I144="","",[1]电力分区!I144)</f>
        <v/>
      </c>
      <c r="F144" s="7" t="str">
        <f>IF([1]电力分区!J144="","",[1]电力分区!J144)</f>
        <v/>
      </c>
      <c r="G144" s="7" t="str">
        <f>IF([1]电力分区!K144="","",[1]电力分区!K144)</f>
        <v/>
      </c>
      <c r="H144" s="7" t="str">
        <f>IF([1]电力分区!$C144="","",[1]电力分区!$C144)</f>
        <v/>
      </c>
      <c r="I144" s="7" t="str">
        <f>IF([1]电力分区!$D144="","",[1]电力分区!$D144)</f>
        <v/>
      </c>
      <c r="J144" s="7" t="str">
        <f>IF([1]电力分区!$O144="","",[1]电力分区!$O144)</f>
        <v/>
      </c>
      <c r="K144" s="7" t="str">
        <f>IF([1]电力分区!$P144="","",[1]电力分区!$P144)</f>
        <v/>
      </c>
      <c r="L144" s="7" t="str">
        <f>IF([1]电力分区!$Q144="","",[1]电力分区!$Q144)</f>
        <v/>
      </c>
      <c r="M144" s="7" t="str">
        <f>IF([1]电力分区!$N144="","",[1]电力分区!$N144)</f>
        <v/>
      </c>
      <c r="N144" s="7" t="str">
        <f>IF([1]电力分区!$R144="","",[1]电力分区!$R144)</f>
        <v/>
      </c>
      <c r="O144" s="7"/>
      <c r="P144" s="9"/>
      <c r="Q144" t="e">
        <f t="shared" si="5"/>
        <v>#VALUE!</v>
      </c>
      <c r="R144" t="e">
        <f t="shared" si="6"/>
        <v>#VALUE!</v>
      </c>
    </row>
    <row r="145" spans="1:18" x14ac:dyDescent="0.15">
      <c r="A145" s="7" t="str">
        <f>IF([1]电力分区!A145="","",[1]电力分区!A145)</f>
        <v/>
      </c>
      <c r="B145" s="7" t="str">
        <f>IF([1]电力分区!G145="","",[1]电力分区!G145)</f>
        <v/>
      </c>
      <c r="C145" s="7" t="str">
        <f>IF([1]电力分区!E145="","",[1]电力分区!E145)</f>
        <v/>
      </c>
      <c r="D145" s="7" t="str">
        <f>IF([1]电力分区!H145="","",[1]电力分区!H145)</f>
        <v/>
      </c>
      <c r="E145" s="7" t="str">
        <f>IF([1]电力分区!I145="","",[1]电力分区!I145)</f>
        <v/>
      </c>
      <c r="F145" s="7" t="str">
        <f>IF([1]电力分区!J145="","",[1]电力分区!J145)</f>
        <v/>
      </c>
      <c r="G145" s="7" t="str">
        <f>IF([1]电力分区!K145="","",[1]电力分区!K145)</f>
        <v/>
      </c>
      <c r="H145" s="7" t="str">
        <f>IF([1]电力分区!$C145="","",[1]电力分区!$C145)</f>
        <v/>
      </c>
      <c r="I145" s="7" t="str">
        <f>IF([1]电力分区!$D145="","",[1]电力分区!$D145)</f>
        <v/>
      </c>
      <c r="J145" s="7" t="str">
        <f>IF([1]电力分区!$O145="","",[1]电力分区!$O145)</f>
        <v/>
      </c>
      <c r="K145" s="7" t="str">
        <f>IF([1]电力分区!$P145="","",[1]电力分区!$P145)</f>
        <v/>
      </c>
      <c r="L145" s="7" t="str">
        <f>IF([1]电力分区!$Q145="","",[1]电力分区!$Q145)</f>
        <v/>
      </c>
      <c r="M145" s="7" t="str">
        <f>IF([1]电力分区!$N145="","",[1]电力分区!$N145)</f>
        <v/>
      </c>
      <c r="N145" s="7" t="str">
        <f>IF([1]电力分区!$R145="","",[1]电力分区!$R145)</f>
        <v/>
      </c>
      <c r="O145" s="7"/>
      <c r="P145" s="9"/>
      <c r="Q145" t="e">
        <f t="shared" si="5"/>
        <v>#VALUE!</v>
      </c>
      <c r="R145" t="e">
        <f t="shared" si="6"/>
        <v>#VALUE!</v>
      </c>
    </row>
    <row r="146" spans="1:18" x14ac:dyDescent="0.15">
      <c r="A146" s="7" t="str">
        <f>IF([1]电力分区!A146="","",[1]电力分区!A146)</f>
        <v/>
      </c>
      <c r="B146" s="7" t="str">
        <f>IF([1]电力分区!G146="","",[1]电力分区!G146)</f>
        <v/>
      </c>
      <c r="C146" s="7" t="str">
        <f>IF([1]电力分区!E146="","",[1]电力分区!E146)</f>
        <v/>
      </c>
      <c r="D146" s="7" t="str">
        <f>IF([1]电力分区!H146="","",[1]电力分区!H146)</f>
        <v/>
      </c>
      <c r="E146" s="7" t="str">
        <f>IF([1]电力分区!I146="","",[1]电力分区!I146)</f>
        <v/>
      </c>
      <c r="F146" s="7" t="str">
        <f>IF([1]电力分区!J146="","",[1]电力分区!J146)</f>
        <v/>
      </c>
      <c r="G146" s="7" t="str">
        <f>IF([1]电力分区!K146="","",[1]电力分区!K146)</f>
        <v/>
      </c>
      <c r="H146" s="7" t="str">
        <f>IF([1]电力分区!$C146="","",[1]电力分区!$C146)</f>
        <v/>
      </c>
      <c r="I146" s="7" t="str">
        <f>IF([1]电力分区!$D146="","",[1]电力分区!$D146)</f>
        <v/>
      </c>
      <c r="J146" s="7" t="str">
        <f>IF([1]电力分区!$O146="","",[1]电力分区!$O146)</f>
        <v/>
      </c>
      <c r="K146" s="7" t="str">
        <f>IF([1]电力分区!$P146="","",[1]电力分区!$P146)</f>
        <v/>
      </c>
      <c r="L146" s="7" t="str">
        <f>IF([1]电力分区!$Q146="","",[1]电力分区!$Q146)</f>
        <v/>
      </c>
      <c r="M146" s="7" t="str">
        <f>IF([1]电力分区!$N146="","",[1]电力分区!$N146)</f>
        <v/>
      </c>
      <c r="N146" s="7" t="str">
        <f>IF([1]电力分区!$R146="","",[1]电力分区!$R146)</f>
        <v/>
      </c>
      <c r="O146" s="7"/>
      <c r="P146" s="9"/>
      <c r="Q146" t="e">
        <f t="shared" si="5"/>
        <v>#VALUE!</v>
      </c>
      <c r="R146" t="e">
        <f t="shared" si="6"/>
        <v>#VALUE!</v>
      </c>
    </row>
    <row r="147" spans="1:18" x14ac:dyDescent="0.15">
      <c r="A147" s="7" t="str">
        <f>IF([1]电力分区!A147="","",[1]电力分区!A147)</f>
        <v/>
      </c>
      <c r="B147" s="7" t="str">
        <f>IF([1]电力分区!G147="","",[1]电力分区!G147)</f>
        <v/>
      </c>
      <c r="C147" s="7" t="str">
        <f>IF([1]电力分区!E147="","",[1]电力分区!E147)</f>
        <v/>
      </c>
      <c r="D147" s="7" t="str">
        <f>IF([1]电力分区!H147="","",[1]电力分区!H147)</f>
        <v/>
      </c>
      <c r="E147" s="7" t="str">
        <f>IF([1]电力分区!I147="","",[1]电力分区!I147)</f>
        <v/>
      </c>
      <c r="F147" s="7" t="str">
        <f>IF([1]电力分区!J147="","",[1]电力分区!J147)</f>
        <v/>
      </c>
      <c r="G147" s="7" t="str">
        <f>IF([1]电力分区!K147="","",[1]电力分区!K147)</f>
        <v/>
      </c>
      <c r="H147" s="7" t="str">
        <f>IF([1]电力分区!$C147="","",[1]电力分区!$C147)</f>
        <v/>
      </c>
      <c r="I147" s="7" t="str">
        <f>IF([1]电力分区!$D147="","",[1]电力分区!$D147)</f>
        <v/>
      </c>
      <c r="J147" s="7" t="str">
        <f>IF([1]电力分区!$O147="","",[1]电力分区!$O147)</f>
        <v/>
      </c>
      <c r="K147" s="7" t="str">
        <f>IF([1]电力分区!$P147="","",[1]电力分区!$P147)</f>
        <v/>
      </c>
      <c r="L147" s="7" t="str">
        <f>IF([1]电力分区!$Q147="","",[1]电力分区!$Q147)</f>
        <v/>
      </c>
      <c r="M147" s="7" t="str">
        <f>IF([1]电力分区!$N147="","",[1]电力分区!$N147)</f>
        <v/>
      </c>
      <c r="N147" s="7" t="str">
        <f>IF([1]电力分区!$R147="","",[1]电力分区!$R147)</f>
        <v/>
      </c>
      <c r="O147" s="7"/>
      <c r="P147" s="9"/>
      <c r="Q147" t="e">
        <f t="shared" si="5"/>
        <v>#VALUE!</v>
      </c>
      <c r="R147" t="e">
        <f t="shared" si="6"/>
        <v>#VALUE!</v>
      </c>
    </row>
    <row r="148" spans="1:18" x14ac:dyDescent="0.15">
      <c r="A148" s="7" t="str">
        <f>IF([1]电力分区!A148="","",[1]电力分区!A148)</f>
        <v/>
      </c>
      <c r="B148" s="7" t="str">
        <f>IF([1]电力分区!G148="","",[1]电力分区!G148)</f>
        <v/>
      </c>
      <c r="C148" s="7" t="str">
        <f>IF([1]电力分区!E148="","",[1]电力分区!E148)</f>
        <v/>
      </c>
      <c r="D148" s="7" t="str">
        <f>IF([1]电力分区!H148="","",[1]电力分区!H148)</f>
        <v/>
      </c>
      <c r="E148" s="7" t="str">
        <f>IF([1]电力分区!I148="","",[1]电力分区!I148)</f>
        <v/>
      </c>
      <c r="F148" s="7" t="str">
        <f>IF([1]电力分区!J148="","",[1]电力分区!J148)</f>
        <v/>
      </c>
      <c r="G148" s="7" t="str">
        <f>IF([1]电力分区!K148="","",[1]电力分区!K148)</f>
        <v/>
      </c>
      <c r="H148" s="7" t="str">
        <f>IF([1]电力分区!$C148="","",[1]电力分区!$C148)</f>
        <v/>
      </c>
      <c r="I148" s="7" t="str">
        <f>IF([1]电力分区!$D148="","",[1]电力分区!$D148)</f>
        <v/>
      </c>
      <c r="J148" s="7" t="str">
        <f>IF([1]电力分区!$O148="","",[1]电力分区!$O148)</f>
        <v/>
      </c>
      <c r="K148" s="7" t="str">
        <f>IF([1]电力分区!$P148="","",[1]电力分区!$P148)</f>
        <v/>
      </c>
      <c r="L148" s="7" t="str">
        <f>IF([1]电力分区!$Q148="","",[1]电力分区!$Q148)</f>
        <v/>
      </c>
      <c r="M148" s="7" t="str">
        <f>IF([1]电力分区!$N148="","",[1]电力分区!$N148)</f>
        <v/>
      </c>
      <c r="N148" s="7" t="str">
        <f>IF([1]电力分区!$R148="","",[1]电力分区!$R148)</f>
        <v/>
      </c>
      <c r="O148" s="7"/>
      <c r="P148" s="9"/>
      <c r="Q148" t="e">
        <f t="shared" si="5"/>
        <v>#VALUE!</v>
      </c>
      <c r="R148" t="e">
        <f t="shared" si="6"/>
        <v>#VALUE!</v>
      </c>
    </row>
    <row r="149" spans="1:18" x14ac:dyDescent="0.15">
      <c r="A149" s="7" t="str">
        <f>IF([1]电力分区!A149="","",[1]电力分区!A149)</f>
        <v/>
      </c>
      <c r="B149" s="7" t="str">
        <f>IF([1]电力分区!G149="","",[1]电力分区!G149)</f>
        <v/>
      </c>
      <c r="C149" s="7" t="str">
        <f>IF([1]电力分区!E149="","",[1]电力分区!E149)</f>
        <v/>
      </c>
      <c r="D149" s="7" t="str">
        <f>IF([1]电力分区!H149="","",[1]电力分区!H149)</f>
        <v/>
      </c>
      <c r="E149" s="7" t="str">
        <f>IF([1]电力分区!I149="","",[1]电力分区!I149)</f>
        <v/>
      </c>
      <c r="F149" s="7" t="str">
        <f>IF([1]电力分区!J149="","",[1]电力分区!J149)</f>
        <v/>
      </c>
      <c r="G149" s="7" t="str">
        <f>IF([1]电力分区!K149="","",[1]电力分区!K149)</f>
        <v/>
      </c>
      <c r="H149" s="7" t="str">
        <f>IF([1]电力分区!$C149="","",[1]电力分区!$C149)</f>
        <v/>
      </c>
      <c r="I149" s="7" t="str">
        <f>IF([1]电力分区!$D149="","",[1]电力分区!$D149)</f>
        <v/>
      </c>
      <c r="J149" s="7" t="str">
        <f>IF([1]电力分区!$O149="","",[1]电力分区!$O149)</f>
        <v/>
      </c>
      <c r="K149" s="7" t="str">
        <f>IF([1]电力分区!$P149="","",[1]电力分区!$P149)</f>
        <v/>
      </c>
      <c r="L149" s="7" t="str">
        <f>IF([1]电力分区!$Q149="","",[1]电力分区!$Q149)</f>
        <v/>
      </c>
      <c r="M149" s="7" t="str">
        <f>IF([1]电力分区!$N149="","",[1]电力分区!$N149)</f>
        <v/>
      </c>
      <c r="N149" s="7" t="str">
        <f>IF([1]电力分区!$R149="","",[1]电力分区!$R149)</f>
        <v/>
      </c>
      <c r="O149" s="7"/>
      <c r="P149" s="9"/>
      <c r="Q149" t="e">
        <f t="shared" si="5"/>
        <v>#VALUE!</v>
      </c>
      <c r="R149" t="e">
        <f t="shared" si="6"/>
        <v>#VALUE!</v>
      </c>
    </row>
    <row r="150" spans="1:18" x14ac:dyDescent="0.15">
      <c r="A150" s="7" t="str">
        <f>IF([1]电力分区!A150="","",[1]电力分区!A150)</f>
        <v/>
      </c>
      <c r="B150" s="7" t="str">
        <f>IF([1]电力分区!G150="","",[1]电力分区!G150)</f>
        <v/>
      </c>
      <c r="C150" s="7" t="str">
        <f>IF([1]电力分区!E150="","",[1]电力分区!E150)</f>
        <v/>
      </c>
      <c r="D150" s="7" t="str">
        <f>IF([1]电力分区!H150="","",[1]电力分区!H150)</f>
        <v/>
      </c>
      <c r="E150" s="7" t="str">
        <f>IF([1]电力分区!I150="","",[1]电力分区!I150)</f>
        <v/>
      </c>
      <c r="F150" s="7" t="str">
        <f>IF([1]电力分区!J150="","",[1]电力分区!J150)</f>
        <v/>
      </c>
      <c r="G150" s="7" t="str">
        <f>IF([1]电力分区!K150="","",[1]电力分区!K150)</f>
        <v/>
      </c>
      <c r="H150" s="7" t="str">
        <f>IF([1]电力分区!$C150="","",[1]电力分区!$C150)</f>
        <v/>
      </c>
      <c r="I150" s="7" t="str">
        <f>IF([1]电力分区!$D150="","",[1]电力分区!$D150)</f>
        <v/>
      </c>
      <c r="J150" s="7" t="str">
        <f>IF([1]电力分区!$O150="","",[1]电力分区!$O150)</f>
        <v/>
      </c>
      <c r="K150" s="7" t="str">
        <f>IF([1]电力分区!$P150="","",[1]电力分区!$P150)</f>
        <v/>
      </c>
      <c r="L150" s="7" t="str">
        <f>IF([1]电力分区!$Q150="","",[1]电力分区!$Q150)</f>
        <v/>
      </c>
      <c r="M150" s="7" t="str">
        <f>IF([1]电力分区!$N150="","",[1]电力分区!$N150)</f>
        <v/>
      </c>
      <c r="N150" s="7" t="str">
        <f>IF([1]电力分区!$R150="","",[1]电力分区!$R150)</f>
        <v/>
      </c>
      <c r="O150" s="7"/>
      <c r="P150" s="9"/>
      <c r="Q150" t="e">
        <f t="shared" si="5"/>
        <v>#VALUE!</v>
      </c>
      <c r="R150" t="e">
        <f t="shared" si="6"/>
        <v>#VALUE!</v>
      </c>
    </row>
    <row r="151" spans="1:18" x14ac:dyDescent="0.15">
      <c r="A151" s="7" t="str">
        <f>IF([1]电力分区!A151="","",[1]电力分区!A151)</f>
        <v/>
      </c>
      <c r="B151" s="7" t="str">
        <f>IF([1]电力分区!G151="","",[1]电力分区!G151)</f>
        <v/>
      </c>
      <c r="C151" s="7" t="str">
        <f>IF([1]电力分区!E151="","",[1]电力分区!E151)</f>
        <v/>
      </c>
      <c r="D151" s="7" t="str">
        <f>IF([1]电力分区!H151="","",[1]电力分区!H151)</f>
        <v/>
      </c>
      <c r="E151" s="7" t="str">
        <f>IF([1]电力分区!I151="","",[1]电力分区!I151)</f>
        <v/>
      </c>
      <c r="F151" s="7" t="str">
        <f>IF([1]电力分区!J151="","",[1]电力分区!J151)</f>
        <v/>
      </c>
      <c r="G151" s="7" t="str">
        <f>IF([1]电力分区!K151="","",[1]电力分区!K151)</f>
        <v/>
      </c>
      <c r="H151" s="7" t="str">
        <f>IF([1]电力分区!$C151="","",[1]电力分区!$C151)</f>
        <v/>
      </c>
      <c r="I151" s="7" t="str">
        <f>IF([1]电力分区!$D151="","",[1]电力分区!$D151)</f>
        <v/>
      </c>
      <c r="J151" s="7" t="str">
        <f>IF([1]电力分区!$O151="","",[1]电力分区!$O151)</f>
        <v/>
      </c>
      <c r="K151" s="7" t="str">
        <f>IF([1]电力分区!$P151="","",[1]电力分区!$P151)</f>
        <v/>
      </c>
      <c r="L151" s="7" t="str">
        <f>IF([1]电力分区!$Q151="","",[1]电力分区!$Q151)</f>
        <v/>
      </c>
      <c r="M151" s="7" t="str">
        <f>IF([1]电力分区!$N151="","",[1]电力分区!$N151)</f>
        <v/>
      </c>
      <c r="N151" s="7" t="str">
        <f>IF([1]电力分区!$R151="","",[1]电力分区!$R151)</f>
        <v/>
      </c>
      <c r="O151" s="7"/>
      <c r="P151" s="9"/>
      <c r="Q151" t="e">
        <f t="shared" si="5"/>
        <v>#VALUE!</v>
      </c>
      <c r="R151" t="e">
        <f t="shared" si="6"/>
        <v>#VALUE!</v>
      </c>
    </row>
    <row r="152" spans="1:18" x14ac:dyDescent="0.15">
      <c r="A152" s="7" t="str">
        <f>IF([1]电力分区!A152="","",[1]电力分区!A152)</f>
        <v/>
      </c>
      <c r="B152" s="7" t="str">
        <f>IF([1]电力分区!G152="","",[1]电力分区!G152)</f>
        <v/>
      </c>
      <c r="C152" s="7" t="str">
        <f>IF([1]电力分区!E152="","",[1]电力分区!E152)</f>
        <v/>
      </c>
      <c r="D152" s="7" t="str">
        <f>IF([1]电力分区!H152="","",[1]电力分区!H152)</f>
        <v/>
      </c>
      <c r="E152" s="7" t="str">
        <f>IF([1]电力分区!I152="","",[1]电力分区!I152)</f>
        <v/>
      </c>
      <c r="F152" s="7" t="str">
        <f>IF([1]电力分区!J152="","",[1]电力分区!J152)</f>
        <v/>
      </c>
      <c r="G152" s="7" t="str">
        <f>IF([1]电力分区!K152="","",[1]电力分区!K152)</f>
        <v/>
      </c>
      <c r="H152" s="7" t="str">
        <f>IF([1]电力分区!$C152="","",[1]电力分区!$C152)</f>
        <v/>
      </c>
      <c r="I152" s="7" t="str">
        <f>IF([1]电力分区!$D152="","",[1]电力分区!$D152)</f>
        <v/>
      </c>
      <c r="J152" s="7" t="str">
        <f>IF([1]电力分区!$O152="","",[1]电力分区!$O152)</f>
        <v/>
      </c>
      <c r="K152" s="7" t="str">
        <f>IF([1]电力分区!$P152="","",[1]电力分区!$P152)</f>
        <v/>
      </c>
      <c r="L152" s="7" t="str">
        <f>IF([1]电力分区!$Q152="","",[1]电力分区!$Q152)</f>
        <v/>
      </c>
      <c r="M152" s="7" t="str">
        <f>IF([1]电力分区!$N152="","",[1]电力分区!$N152)</f>
        <v/>
      </c>
      <c r="N152" s="7" t="str">
        <f>IF([1]电力分区!$R152="","",[1]电力分区!$R152)</f>
        <v/>
      </c>
      <c r="O152" s="7"/>
      <c r="P152" s="9"/>
      <c r="Q152" t="e">
        <f t="shared" si="5"/>
        <v>#VALUE!</v>
      </c>
      <c r="R152" t="e">
        <f t="shared" si="6"/>
        <v>#VALUE!</v>
      </c>
    </row>
    <row r="153" spans="1:18" x14ac:dyDescent="0.15">
      <c r="A153" s="7" t="str">
        <f>IF([1]电力分区!A153="","",[1]电力分区!A153)</f>
        <v/>
      </c>
      <c r="B153" s="7" t="str">
        <f>IF([1]电力分区!G153="","",[1]电力分区!G153)</f>
        <v/>
      </c>
      <c r="C153" s="7" t="str">
        <f>IF([1]电力分区!E153="","",[1]电力分区!E153)</f>
        <v/>
      </c>
      <c r="D153" s="7" t="str">
        <f>IF([1]电力分区!H153="","",[1]电力分区!H153)</f>
        <v/>
      </c>
      <c r="E153" s="7" t="str">
        <f>IF([1]电力分区!I153="","",[1]电力分区!I153)</f>
        <v/>
      </c>
      <c r="F153" s="7" t="str">
        <f>IF([1]电力分区!J153="","",[1]电力分区!J153)</f>
        <v/>
      </c>
      <c r="G153" s="7" t="str">
        <f>IF([1]电力分区!K153="","",[1]电力分区!K153)</f>
        <v/>
      </c>
      <c r="H153" s="7" t="str">
        <f>IF([1]电力分区!$C153="","",[1]电力分区!$C153)</f>
        <v/>
      </c>
      <c r="I153" s="7" t="str">
        <f>IF([1]电力分区!$D153="","",[1]电力分区!$D153)</f>
        <v/>
      </c>
      <c r="J153" s="7" t="str">
        <f>IF([1]电力分区!$O153="","",[1]电力分区!$O153)</f>
        <v/>
      </c>
      <c r="K153" s="7" t="str">
        <f>IF([1]电力分区!$P153="","",[1]电力分区!$P153)</f>
        <v/>
      </c>
      <c r="L153" s="7" t="str">
        <f>IF([1]电力分区!$Q153="","",[1]电力分区!$Q153)</f>
        <v/>
      </c>
      <c r="M153" s="7" t="str">
        <f>IF([1]电力分区!$N153="","",[1]电力分区!$N153)</f>
        <v/>
      </c>
      <c r="N153" s="7" t="str">
        <f>IF([1]电力分区!$R153="","",[1]电力分区!$R153)</f>
        <v/>
      </c>
      <c r="O153" s="7"/>
      <c r="P153" s="9"/>
      <c r="Q153" t="e">
        <f t="shared" si="5"/>
        <v>#VALUE!</v>
      </c>
      <c r="R153" t="e">
        <f t="shared" si="6"/>
        <v>#VALUE!</v>
      </c>
    </row>
    <row r="154" spans="1:18" x14ac:dyDescent="0.15">
      <c r="A154" s="7" t="str">
        <f>IF([1]电力分区!A154="","",[1]电力分区!A154)</f>
        <v/>
      </c>
      <c r="B154" s="7" t="str">
        <f>IF([1]电力分区!G154="","",[1]电力分区!G154)</f>
        <v/>
      </c>
      <c r="C154" s="7" t="str">
        <f>IF([1]电力分区!E154="","",[1]电力分区!E154)</f>
        <v/>
      </c>
      <c r="D154" s="7" t="str">
        <f>IF([1]电力分区!H154="","",[1]电力分区!H154)</f>
        <v/>
      </c>
      <c r="E154" s="7" t="str">
        <f>IF([1]电力分区!I154="","",[1]电力分区!I154)</f>
        <v/>
      </c>
      <c r="F154" s="7" t="str">
        <f>IF([1]电力分区!J154="","",[1]电力分区!J154)</f>
        <v/>
      </c>
      <c r="G154" s="7" t="str">
        <f>IF([1]电力分区!K154="","",[1]电力分区!K154)</f>
        <v/>
      </c>
      <c r="H154" s="7" t="str">
        <f>IF([1]电力分区!$C154="","",[1]电力分区!$C154)</f>
        <v/>
      </c>
      <c r="I154" s="7" t="str">
        <f>IF([1]电力分区!$D154="","",[1]电力分区!$D154)</f>
        <v/>
      </c>
      <c r="J154" s="7" t="str">
        <f>IF([1]电力分区!$O154="","",[1]电力分区!$O154)</f>
        <v/>
      </c>
      <c r="K154" s="7" t="str">
        <f>IF([1]电力分区!$P154="","",[1]电力分区!$P154)</f>
        <v/>
      </c>
      <c r="L154" s="7" t="str">
        <f>IF([1]电力分区!$Q154="","",[1]电力分区!$Q154)</f>
        <v/>
      </c>
      <c r="M154" s="7" t="str">
        <f>IF([1]电力分区!$N154="","",[1]电力分区!$N154)</f>
        <v/>
      </c>
      <c r="N154" s="7" t="str">
        <f>IF([1]电力分区!$R154="","",[1]电力分区!$R154)</f>
        <v/>
      </c>
      <c r="O154" s="7"/>
      <c r="P154" s="9"/>
      <c r="Q154" t="e">
        <f t="shared" si="5"/>
        <v>#VALUE!</v>
      </c>
      <c r="R154" t="e">
        <f t="shared" si="6"/>
        <v>#VALUE!</v>
      </c>
    </row>
    <row r="155" spans="1:18" x14ac:dyDescent="0.15">
      <c r="A155" s="7" t="str">
        <f>IF([1]电力分区!A155="","",[1]电力分区!A155)</f>
        <v/>
      </c>
      <c r="B155" s="7" t="str">
        <f>IF([1]电力分区!G155="","",[1]电力分区!G155)</f>
        <v/>
      </c>
      <c r="C155" s="7" t="str">
        <f>IF([1]电力分区!E155="","",[1]电力分区!E155)</f>
        <v/>
      </c>
      <c r="D155" s="7" t="str">
        <f>IF([1]电力分区!H155="","",[1]电力分区!H155)</f>
        <v/>
      </c>
      <c r="E155" s="7" t="str">
        <f>IF([1]电力分区!I155="","",[1]电力分区!I155)</f>
        <v/>
      </c>
      <c r="F155" s="7" t="str">
        <f>IF([1]电力分区!J155="","",[1]电力分区!J155)</f>
        <v/>
      </c>
      <c r="G155" s="7" t="str">
        <f>IF([1]电力分区!K155="","",[1]电力分区!K155)</f>
        <v/>
      </c>
      <c r="H155" s="7" t="str">
        <f>IF([1]电力分区!$C155="","",[1]电力分区!$C155)</f>
        <v/>
      </c>
      <c r="I155" s="7" t="str">
        <f>IF([1]电力分区!$D155="","",[1]电力分区!$D155)</f>
        <v/>
      </c>
      <c r="J155" s="7" t="str">
        <f>IF([1]电力分区!$O155="","",[1]电力分区!$O155)</f>
        <v/>
      </c>
      <c r="K155" s="7" t="str">
        <f>IF([1]电力分区!$P155="","",[1]电力分区!$P155)</f>
        <v/>
      </c>
      <c r="L155" s="7" t="str">
        <f>IF([1]电力分区!$Q155="","",[1]电力分区!$Q155)</f>
        <v/>
      </c>
      <c r="M155" s="7" t="str">
        <f>IF([1]电力分区!$N155="","",[1]电力分区!$N155)</f>
        <v/>
      </c>
      <c r="N155" s="7" t="str">
        <f>IF([1]电力分区!$R155="","",[1]电力分区!$R155)</f>
        <v/>
      </c>
      <c r="O155" s="7"/>
      <c r="P155" s="9"/>
      <c r="Q155" t="e">
        <f t="shared" si="5"/>
        <v>#VALUE!</v>
      </c>
      <c r="R155" t="e">
        <f t="shared" si="6"/>
        <v>#VALUE!</v>
      </c>
    </row>
    <row r="156" spans="1:18" x14ac:dyDescent="0.15">
      <c r="A156" s="7" t="str">
        <f>IF([1]电力分区!A156="","",[1]电力分区!A156)</f>
        <v/>
      </c>
      <c r="B156" s="7" t="str">
        <f>IF([1]电力分区!G156="","",[1]电力分区!G156)</f>
        <v/>
      </c>
      <c r="C156" s="7" t="str">
        <f>IF([1]电力分区!E156="","",[1]电力分区!E156)</f>
        <v/>
      </c>
      <c r="D156" s="7" t="str">
        <f>IF([1]电力分区!H156="","",[1]电力分区!H156)</f>
        <v/>
      </c>
      <c r="E156" s="7" t="str">
        <f>IF([1]电力分区!I156="","",[1]电力分区!I156)</f>
        <v/>
      </c>
      <c r="F156" s="7" t="str">
        <f>IF([1]电力分区!J156="","",[1]电力分区!J156)</f>
        <v/>
      </c>
      <c r="G156" s="7" t="str">
        <f>IF([1]电力分区!K156="","",[1]电力分区!K156)</f>
        <v/>
      </c>
      <c r="H156" s="7" t="str">
        <f>IF([1]电力分区!$C156="","",[1]电力分区!$C156)</f>
        <v/>
      </c>
      <c r="I156" s="7" t="str">
        <f>IF([1]电力分区!$D156="","",[1]电力分区!$D156)</f>
        <v/>
      </c>
      <c r="J156" s="7" t="str">
        <f>IF([1]电力分区!$O156="","",[1]电力分区!$O156)</f>
        <v/>
      </c>
      <c r="K156" s="7" t="str">
        <f>IF([1]电力分区!$P156="","",[1]电力分区!$P156)</f>
        <v/>
      </c>
      <c r="L156" s="7" t="str">
        <f>IF([1]电力分区!$Q156="","",[1]电力分区!$Q156)</f>
        <v/>
      </c>
      <c r="M156" s="7" t="str">
        <f>IF([1]电力分区!$N156="","",[1]电力分区!$N156)</f>
        <v/>
      </c>
      <c r="N156" s="7" t="str">
        <f>IF([1]电力分区!$R156="","",[1]电力分区!$R156)</f>
        <v/>
      </c>
      <c r="O156" s="7"/>
      <c r="P156" s="9"/>
      <c r="Q156" t="e">
        <f t="shared" si="5"/>
        <v>#VALUE!</v>
      </c>
      <c r="R156" t="e">
        <f t="shared" si="6"/>
        <v>#VALUE!</v>
      </c>
    </row>
    <row r="157" spans="1:18" x14ac:dyDescent="0.15">
      <c r="A157" s="7" t="str">
        <f>IF([1]电力分区!A157="","",[1]电力分区!A157)</f>
        <v/>
      </c>
      <c r="B157" s="7" t="str">
        <f>IF([1]电力分区!G157="","",[1]电力分区!G157)</f>
        <v/>
      </c>
      <c r="C157" s="7" t="str">
        <f>IF([1]电力分区!E157="","",[1]电力分区!E157)</f>
        <v/>
      </c>
      <c r="D157" s="7" t="str">
        <f>IF([1]电力分区!H157="","",[1]电力分区!H157)</f>
        <v/>
      </c>
      <c r="E157" s="7" t="str">
        <f>IF([1]电力分区!I157="","",[1]电力分区!I157)</f>
        <v/>
      </c>
      <c r="F157" s="7" t="str">
        <f>IF([1]电力分区!J157="","",[1]电力分区!J157)</f>
        <v/>
      </c>
      <c r="G157" s="7" t="str">
        <f>IF([1]电力分区!K157="","",[1]电力分区!K157)</f>
        <v/>
      </c>
      <c r="H157" s="7" t="str">
        <f>IF([1]电力分区!$C157="","",[1]电力分区!$C157)</f>
        <v/>
      </c>
      <c r="I157" s="7" t="str">
        <f>IF([1]电力分区!$D157="","",[1]电力分区!$D157)</f>
        <v/>
      </c>
      <c r="J157" s="7" t="str">
        <f>IF([1]电力分区!$O157="","",[1]电力分区!$O157)</f>
        <v/>
      </c>
      <c r="K157" s="7" t="str">
        <f>IF([1]电力分区!$P157="","",[1]电力分区!$P157)</f>
        <v/>
      </c>
      <c r="L157" s="7" t="str">
        <f>IF([1]电力分区!$Q157="","",[1]电力分区!$Q157)</f>
        <v/>
      </c>
      <c r="M157" s="7" t="str">
        <f>IF([1]电力分区!$N157="","",[1]电力分区!$N157)</f>
        <v/>
      </c>
      <c r="N157" s="7" t="str">
        <f>IF([1]电力分区!$R157="","",[1]电力分区!$R157)</f>
        <v/>
      </c>
      <c r="O157" s="7"/>
      <c r="P157" s="9"/>
      <c r="Q157" t="e">
        <f t="shared" si="5"/>
        <v>#VALUE!</v>
      </c>
      <c r="R157" t="e">
        <f t="shared" si="6"/>
        <v>#VALUE!</v>
      </c>
    </row>
    <row r="158" spans="1:18" x14ac:dyDescent="0.15">
      <c r="A158" s="7" t="str">
        <f>IF([1]电力分区!A158="","",[1]电力分区!A158)</f>
        <v/>
      </c>
      <c r="B158" s="7" t="str">
        <f>IF([1]电力分区!G158="","",[1]电力分区!G158)</f>
        <v/>
      </c>
      <c r="C158" s="7" t="str">
        <f>IF([1]电力分区!E158="","",[1]电力分区!E158)</f>
        <v/>
      </c>
      <c r="D158" s="7" t="str">
        <f>IF([1]电力分区!H158="","",[1]电力分区!H158)</f>
        <v/>
      </c>
      <c r="E158" s="7" t="str">
        <f>IF([1]电力分区!I158="","",[1]电力分区!I158)</f>
        <v/>
      </c>
      <c r="F158" s="7" t="str">
        <f>IF([1]电力分区!J158="","",[1]电力分区!J158)</f>
        <v/>
      </c>
      <c r="G158" s="7" t="str">
        <f>IF([1]电力分区!K158="","",[1]电力分区!K158)</f>
        <v/>
      </c>
      <c r="H158" s="7" t="str">
        <f>IF([1]电力分区!$C158="","",[1]电力分区!$C158)</f>
        <v/>
      </c>
      <c r="I158" s="7" t="str">
        <f>IF([1]电力分区!$D158="","",[1]电力分区!$D158)</f>
        <v/>
      </c>
      <c r="J158" s="7" t="str">
        <f>IF([1]电力分区!$O158="","",[1]电力分区!$O158)</f>
        <v/>
      </c>
      <c r="K158" s="7" t="str">
        <f>IF([1]电力分区!$P158="","",[1]电力分区!$P158)</f>
        <v/>
      </c>
      <c r="L158" s="7" t="str">
        <f>IF([1]电力分区!$Q158="","",[1]电力分区!$Q158)</f>
        <v/>
      </c>
      <c r="M158" s="7" t="str">
        <f>IF([1]电力分区!$N158="","",[1]电力分区!$N158)</f>
        <v/>
      </c>
      <c r="N158" s="7" t="str">
        <f>IF([1]电力分区!$R158="","",[1]电力分区!$R158)</f>
        <v/>
      </c>
      <c r="O158" s="7"/>
      <c r="P158" s="9"/>
      <c r="Q158" t="e">
        <f t="shared" si="5"/>
        <v>#VALUE!</v>
      </c>
      <c r="R158" t="e">
        <f t="shared" si="6"/>
        <v>#VALUE!</v>
      </c>
    </row>
    <row r="159" spans="1:18" x14ac:dyDescent="0.15">
      <c r="A159" s="7" t="str">
        <f>IF([1]电力分区!A159="","",[1]电力分区!A159)</f>
        <v/>
      </c>
      <c r="B159" s="7" t="str">
        <f>IF([1]电力分区!G159="","",[1]电力分区!G159)</f>
        <v/>
      </c>
      <c r="C159" s="7" t="str">
        <f>IF([1]电力分区!E159="","",[1]电力分区!E159)</f>
        <v/>
      </c>
      <c r="D159" s="7" t="str">
        <f>IF([1]电力分区!H159="","",[1]电力分区!H159)</f>
        <v/>
      </c>
      <c r="E159" s="7" t="str">
        <f>IF([1]电力分区!I159="","",[1]电力分区!I159)</f>
        <v/>
      </c>
      <c r="F159" s="7" t="str">
        <f>IF([1]电力分区!J159="","",[1]电力分区!J159)</f>
        <v/>
      </c>
      <c r="G159" s="7" t="str">
        <f>IF([1]电力分区!K159="","",[1]电力分区!K159)</f>
        <v/>
      </c>
      <c r="H159" s="7" t="str">
        <f>IF([1]电力分区!$C159="","",[1]电力分区!$C159)</f>
        <v/>
      </c>
      <c r="I159" s="7" t="str">
        <f>IF([1]电力分区!$D159="","",[1]电力分区!$D159)</f>
        <v/>
      </c>
      <c r="J159" s="7" t="str">
        <f>IF([1]电力分区!$O159="","",[1]电力分区!$O159)</f>
        <v/>
      </c>
      <c r="K159" s="7" t="str">
        <f>IF([1]电力分区!$P159="","",[1]电力分区!$P159)</f>
        <v/>
      </c>
      <c r="L159" s="7" t="str">
        <f>IF([1]电力分区!$Q159="","",[1]电力分区!$Q159)</f>
        <v/>
      </c>
      <c r="M159" s="7" t="str">
        <f>IF([1]电力分区!$N159="","",[1]电力分区!$N159)</f>
        <v/>
      </c>
      <c r="N159" s="7" t="str">
        <f>IF([1]电力分区!$R159="","",[1]电力分区!$R159)</f>
        <v/>
      </c>
      <c r="O159" s="7"/>
      <c r="P159" s="9"/>
      <c r="Q159" t="e">
        <f t="shared" si="5"/>
        <v>#VALUE!</v>
      </c>
      <c r="R159" t="e">
        <f t="shared" si="6"/>
        <v>#VALUE!</v>
      </c>
    </row>
    <row r="160" spans="1:18" x14ac:dyDescent="0.15">
      <c r="A160" s="7" t="str">
        <f>IF([1]电力分区!A160="","",[1]电力分区!A160)</f>
        <v/>
      </c>
      <c r="B160" s="7" t="str">
        <f>IF([1]电力分区!G160="","",[1]电力分区!G160)</f>
        <v/>
      </c>
      <c r="C160" s="7" t="str">
        <f>IF([1]电力分区!E160="","",[1]电力分区!E160)</f>
        <v/>
      </c>
      <c r="D160" s="7" t="str">
        <f>IF([1]电力分区!H160="","",[1]电力分区!H160)</f>
        <v/>
      </c>
      <c r="E160" s="7" t="str">
        <f>IF([1]电力分区!I160="","",[1]电力分区!I160)</f>
        <v/>
      </c>
      <c r="F160" s="7" t="str">
        <f>IF([1]电力分区!J160="","",[1]电力分区!J160)</f>
        <v/>
      </c>
      <c r="G160" s="7" t="str">
        <f>IF([1]电力分区!K160="","",[1]电力分区!K160)</f>
        <v/>
      </c>
      <c r="H160" s="7" t="str">
        <f>IF([1]电力分区!$C160="","",[1]电力分区!$C160)</f>
        <v/>
      </c>
      <c r="I160" s="7" t="str">
        <f>IF([1]电力分区!$D160="","",[1]电力分区!$D160)</f>
        <v/>
      </c>
      <c r="J160" s="7" t="str">
        <f>IF([1]电力分区!$O160="","",[1]电力分区!$O160)</f>
        <v/>
      </c>
      <c r="K160" s="7" t="str">
        <f>IF([1]电力分区!$P160="","",[1]电力分区!$P160)</f>
        <v/>
      </c>
      <c r="L160" s="7" t="str">
        <f>IF([1]电力分区!$Q160="","",[1]电力分区!$Q160)</f>
        <v/>
      </c>
      <c r="M160" s="7" t="str">
        <f>IF([1]电力分区!$N160="","",[1]电力分区!$N160)</f>
        <v/>
      </c>
      <c r="N160" s="7" t="str">
        <f>IF([1]电力分区!$R160="","",[1]电力分区!$R160)</f>
        <v/>
      </c>
      <c r="O160" s="7"/>
      <c r="P160" s="9"/>
      <c r="Q160" t="e">
        <f t="shared" si="5"/>
        <v>#VALUE!</v>
      </c>
      <c r="R160" t="e">
        <f t="shared" si="6"/>
        <v>#VALUE!</v>
      </c>
    </row>
    <row r="161" spans="1:18" x14ac:dyDescent="0.15">
      <c r="A161" s="7" t="str">
        <f>IF([1]电力分区!A161="","",[1]电力分区!A161)</f>
        <v/>
      </c>
      <c r="B161" s="7" t="str">
        <f>IF([1]电力分区!G161="","",[1]电力分区!G161)</f>
        <v/>
      </c>
      <c r="C161" s="7" t="str">
        <f>IF([1]电力分区!E161="","",[1]电力分区!E161)</f>
        <v/>
      </c>
      <c r="D161" s="7" t="str">
        <f>IF([1]电力分区!H161="","",[1]电力分区!H161)</f>
        <v/>
      </c>
      <c r="E161" s="7" t="str">
        <f>IF([1]电力分区!I161="","",[1]电力分区!I161)</f>
        <v/>
      </c>
      <c r="F161" s="7" t="str">
        <f>IF([1]电力分区!J161="","",[1]电力分区!J161)</f>
        <v/>
      </c>
      <c r="G161" s="7" t="str">
        <f>IF([1]电力分区!K161="","",[1]电力分区!K161)</f>
        <v/>
      </c>
      <c r="H161" s="7" t="str">
        <f>IF([1]电力分区!$C161="","",[1]电力分区!$C161)</f>
        <v/>
      </c>
      <c r="I161" s="7" t="str">
        <f>IF([1]电力分区!$D161="","",[1]电力分区!$D161)</f>
        <v/>
      </c>
      <c r="J161" s="7" t="str">
        <f>IF([1]电力分区!$O161="","",[1]电力分区!$O161)</f>
        <v/>
      </c>
      <c r="K161" s="7" t="str">
        <f>IF([1]电力分区!$P161="","",[1]电力分区!$P161)</f>
        <v/>
      </c>
      <c r="L161" s="7" t="str">
        <f>IF([1]电力分区!$Q161="","",[1]电力分区!$Q161)</f>
        <v/>
      </c>
      <c r="M161" s="7" t="str">
        <f>IF([1]电力分区!$N161="","",[1]电力分区!$N161)</f>
        <v/>
      </c>
      <c r="N161" s="7" t="str">
        <f>IF([1]电力分区!$R161="","",[1]电力分区!$R161)</f>
        <v/>
      </c>
      <c r="O161" s="7"/>
      <c r="P161" s="9"/>
      <c r="Q161" t="e">
        <f t="shared" si="5"/>
        <v>#VALUE!</v>
      </c>
      <c r="R161" t="e">
        <f t="shared" si="6"/>
        <v>#VALUE!</v>
      </c>
    </row>
    <row r="162" spans="1:18" x14ac:dyDescent="0.15">
      <c r="A162" s="7" t="str">
        <f>IF([1]电力分区!A162="","",[1]电力分区!A162)</f>
        <v/>
      </c>
      <c r="B162" s="7" t="str">
        <f>IF([1]电力分区!G162="","",[1]电力分区!G162)</f>
        <v/>
      </c>
      <c r="C162" s="7" t="str">
        <f>IF([1]电力分区!E162="","",[1]电力分区!E162)</f>
        <v/>
      </c>
      <c r="D162" s="7" t="str">
        <f>IF([1]电力分区!H162="","",[1]电力分区!H162)</f>
        <v/>
      </c>
      <c r="E162" s="7" t="str">
        <f>IF([1]电力分区!I162="","",[1]电力分区!I162)</f>
        <v/>
      </c>
      <c r="F162" s="7" t="str">
        <f>IF([1]电力分区!J162="","",[1]电力分区!J162)</f>
        <v/>
      </c>
      <c r="G162" s="7" t="str">
        <f>IF([1]电力分区!K162="","",[1]电力分区!K162)</f>
        <v/>
      </c>
      <c r="H162" s="7" t="str">
        <f>IF([1]电力分区!$C162="","",[1]电力分区!$C162)</f>
        <v/>
      </c>
      <c r="I162" s="7" t="str">
        <f>IF([1]电力分区!$D162="","",[1]电力分区!$D162)</f>
        <v/>
      </c>
      <c r="J162" s="7" t="str">
        <f>IF([1]电力分区!$O162="","",[1]电力分区!$O162)</f>
        <v/>
      </c>
      <c r="K162" s="7" t="str">
        <f>IF([1]电力分区!$P162="","",[1]电力分区!$P162)</f>
        <v/>
      </c>
      <c r="L162" s="7" t="str">
        <f>IF([1]电力分区!$Q162="","",[1]电力分区!$Q162)</f>
        <v/>
      </c>
      <c r="M162" s="7" t="str">
        <f>IF([1]电力分区!$N162="","",[1]电力分区!$N162)</f>
        <v/>
      </c>
      <c r="N162" s="7" t="str">
        <f>IF([1]电力分区!$R162="","",[1]电力分区!$R162)</f>
        <v/>
      </c>
      <c r="O162" s="7"/>
      <c r="P162" s="9"/>
      <c r="Q162" t="e">
        <f t="shared" si="5"/>
        <v>#VALUE!</v>
      </c>
      <c r="R162" t="e">
        <f t="shared" si="6"/>
        <v>#VALUE!</v>
      </c>
    </row>
    <row r="163" spans="1:18" x14ac:dyDescent="0.15">
      <c r="A163" s="7" t="str">
        <f>IF([1]电力分区!A163="","",[1]电力分区!A163)</f>
        <v/>
      </c>
      <c r="B163" s="7" t="str">
        <f>IF([1]电力分区!G163="","",[1]电力分区!G163)</f>
        <v/>
      </c>
      <c r="C163" s="7" t="str">
        <f>IF([1]电力分区!E163="","",[1]电力分区!E163)</f>
        <v/>
      </c>
      <c r="D163" s="7" t="str">
        <f>IF([1]电力分区!H163="","",[1]电力分区!H163)</f>
        <v/>
      </c>
      <c r="E163" s="7" t="str">
        <f>IF([1]电力分区!I163="","",[1]电力分区!I163)</f>
        <v/>
      </c>
      <c r="F163" s="7" t="str">
        <f>IF([1]电力分区!J163="","",[1]电力分区!J163)</f>
        <v/>
      </c>
      <c r="G163" s="7" t="str">
        <f>IF([1]电力分区!K163="","",[1]电力分区!K163)</f>
        <v/>
      </c>
      <c r="H163" s="7" t="str">
        <f>IF([1]电力分区!$C163="","",[1]电力分区!$C163)</f>
        <v/>
      </c>
      <c r="I163" s="7" t="str">
        <f>IF([1]电力分区!$D163="","",[1]电力分区!$D163)</f>
        <v/>
      </c>
      <c r="J163" s="7" t="str">
        <f>IF([1]电力分区!$O163="","",[1]电力分区!$O163)</f>
        <v/>
      </c>
      <c r="K163" s="7" t="str">
        <f>IF([1]电力分区!$P163="","",[1]电力分区!$P163)</f>
        <v/>
      </c>
      <c r="L163" s="7" t="str">
        <f>IF([1]电力分区!$Q163="","",[1]电力分区!$Q163)</f>
        <v/>
      </c>
      <c r="M163" s="7" t="str">
        <f>IF([1]电力分区!$N163="","",[1]电力分区!$N163)</f>
        <v/>
      </c>
      <c r="N163" s="7" t="str">
        <f>IF([1]电力分区!$R163="","",[1]电力分区!$R163)</f>
        <v/>
      </c>
      <c r="O163" s="7"/>
      <c r="P163" s="9"/>
      <c r="Q163" t="e">
        <f t="shared" si="5"/>
        <v>#VALUE!</v>
      </c>
      <c r="R163" t="e">
        <f t="shared" si="6"/>
        <v>#VALUE!</v>
      </c>
    </row>
    <row r="164" spans="1:18" x14ac:dyDescent="0.15">
      <c r="A164" s="7" t="str">
        <f>IF([1]电力分区!A164="","",[1]电力分区!A164)</f>
        <v/>
      </c>
      <c r="B164" s="7" t="str">
        <f>IF([1]电力分区!G164="","",[1]电力分区!G164)</f>
        <v/>
      </c>
      <c r="C164" s="7" t="str">
        <f>IF([1]电力分区!E164="","",[1]电力分区!E164)</f>
        <v/>
      </c>
      <c r="D164" s="7" t="str">
        <f>IF([1]电力分区!H164="","",[1]电力分区!H164)</f>
        <v/>
      </c>
      <c r="E164" s="7" t="str">
        <f>IF([1]电力分区!I164="","",[1]电力分区!I164)</f>
        <v/>
      </c>
      <c r="F164" s="7" t="str">
        <f>IF([1]电力分区!J164="","",[1]电力分区!J164)</f>
        <v/>
      </c>
      <c r="G164" s="7" t="str">
        <f>IF([1]电力分区!K164="","",[1]电力分区!K164)</f>
        <v/>
      </c>
      <c r="H164" s="7" t="str">
        <f>IF([1]电力分区!$C164="","",[1]电力分区!$C164)</f>
        <v/>
      </c>
      <c r="I164" s="7" t="str">
        <f>IF([1]电力分区!$D164="","",[1]电力分区!$D164)</f>
        <v/>
      </c>
      <c r="J164" s="7" t="str">
        <f>IF([1]电力分区!$O164="","",[1]电力分区!$O164)</f>
        <v/>
      </c>
      <c r="K164" s="7" t="str">
        <f>IF([1]电力分区!$P164="","",[1]电力分区!$P164)</f>
        <v/>
      </c>
      <c r="L164" s="7" t="str">
        <f>IF([1]电力分区!$Q164="","",[1]电力分区!$Q164)</f>
        <v/>
      </c>
      <c r="M164" s="7" t="str">
        <f>IF([1]电力分区!$N164="","",[1]电力分区!$N164)</f>
        <v/>
      </c>
      <c r="N164" s="7" t="str">
        <f>IF([1]电力分区!$R164="","",[1]电力分区!$R164)</f>
        <v/>
      </c>
      <c r="O164" s="7"/>
      <c r="P164" s="9"/>
      <c r="Q164" t="e">
        <f t="shared" si="5"/>
        <v>#VALUE!</v>
      </c>
      <c r="R164" t="e">
        <f t="shared" si="6"/>
        <v>#VALUE!</v>
      </c>
    </row>
    <row r="165" spans="1:18" x14ac:dyDescent="0.15">
      <c r="A165" s="7" t="str">
        <f>IF([1]电力分区!A165="","",[1]电力分区!A165)</f>
        <v/>
      </c>
      <c r="B165" s="7" t="str">
        <f>IF([1]电力分区!G165="","",[1]电力分区!G165)</f>
        <v/>
      </c>
      <c r="C165" s="7" t="str">
        <f>IF([1]电力分区!E165="","",[1]电力分区!E165)</f>
        <v/>
      </c>
      <c r="D165" s="7" t="str">
        <f>IF([1]电力分区!H165="","",[1]电力分区!H165)</f>
        <v/>
      </c>
      <c r="E165" s="7" t="str">
        <f>IF([1]电力分区!I165="","",[1]电力分区!I165)</f>
        <v/>
      </c>
      <c r="F165" s="7" t="str">
        <f>IF([1]电力分区!J165="","",[1]电力分区!J165)</f>
        <v/>
      </c>
      <c r="G165" s="7" t="str">
        <f>IF([1]电力分区!K165="","",[1]电力分区!K165)</f>
        <v/>
      </c>
      <c r="H165" s="7" t="str">
        <f>IF([1]电力分区!$C165="","",[1]电力分区!$C165)</f>
        <v/>
      </c>
      <c r="I165" s="7" t="str">
        <f>IF([1]电力分区!$D165="","",[1]电力分区!$D165)</f>
        <v/>
      </c>
      <c r="J165" s="7" t="str">
        <f>IF([1]电力分区!$O165="","",[1]电力分区!$O165)</f>
        <v/>
      </c>
      <c r="K165" s="7" t="str">
        <f>IF([1]电力分区!$P165="","",[1]电力分区!$P165)</f>
        <v/>
      </c>
      <c r="L165" s="7" t="str">
        <f>IF([1]电力分区!$Q165="","",[1]电力分区!$Q165)</f>
        <v/>
      </c>
      <c r="M165" s="7" t="str">
        <f>IF([1]电力分区!$N165="","",[1]电力分区!$N165)</f>
        <v/>
      </c>
      <c r="N165" s="7" t="str">
        <f>IF([1]电力分区!$R165="","",[1]电力分区!$R165)</f>
        <v/>
      </c>
      <c r="O165" s="7"/>
      <c r="P165" s="9"/>
      <c r="Q165" t="e">
        <f t="shared" si="5"/>
        <v>#VALUE!</v>
      </c>
      <c r="R165" t="e">
        <f t="shared" si="6"/>
        <v>#VALUE!</v>
      </c>
    </row>
    <row r="166" spans="1:18" x14ac:dyDescent="0.15">
      <c r="A166" s="7" t="str">
        <f>IF([1]电力分区!A166="","",[1]电力分区!A166)</f>
        <v/>
      </c>
      <c r="B166" s="7" t="str">
        <f>IF([1]电力分区!G166="","",[1]电力分区!G166)</f>
        <v/>
      </c>
      <c r="C166" s="7" t="str">
        <f>IF([1]电力分区!E166="","",[1]电力分区!E166)</f>
        <v/>
      </c>
      <c r="D166" s="7" t="str">
        <f>IF([1]电力分区!H166="","",[1]电力分区!H166)</f>
        <v/>
      </c>
      <c r="E166" s="7" t="str">
        <f>IF([1]电力分区!I166="","",[1]电力分区!I166)</f>
        <v/>
      </c>
      <c r="F166" s="7" t="str">
        <f>IF([1]电力分区!J166="","",[1]电力分区!J166)</f>
        <v/>
      </c>
      <c r="G166" s="7" t="str">
        <f>IF([1]电力分区!K166="","",[1]电力分区!K166)</f>
        <v/>
      </c>
      <c r="H166" s="7" t="str">
        <f>IF([1]电力分区!$C166="","",[1]电力分区!$C166)</f>
        <v/>
      </c>
      <c r="I166" s="7" t="str">
        <f>IF([1]电力分区!$D166="","",[1]电力分区!$D166)</f>
        <v/>
      </c>
      <c r="J166" s="7" t="str">
        <f>IF([1]电力分区!$O166="","",[1]电力分区!$O166)</f>
        <v/>
      </c>
      <c r="K166" s="7" t="str">
        <f>IF([1]电力分区!$P166="","",[1]电力分区!$P166)</f>
        <v/>
      </c>
      <c r="L166" s="7" t="str">
        <f>IF([1]电力分区!$Q166="","",[1]电力分区!$Q166)</f>
        <v/>
      </c>
      <c r="M166" s="7" t="str">
        <f>IF([1]电力分区!$N166="","",[1]电力分区!$N166)</f>
        <v/>
      </c>
      <c r="N166" s="7" t="str">
        <f>IF([1]电力分区!$R166="","",[1]电力分区!$R166)</f>
        <v/>
      </c>
      <c r="O166" s="7"/>
      <c r="P166" s="9"/>
      <c r="Q166" t="e">
        <f t="shared" si="5"/>
        <v>#VALUE!</v>
      </c>
      <c r="R166" t="e">
        <f t="shared" si="6"/>
        <v>#VALUE!</v>
      </c>
    </row>
    <row r="167" spans="1:18" x14ac:dyDescent="0.15">
      <c r="A167" s="7" t="str">
        <f>IF([1]电力分区!A167="","",[1]电力分区!A167)</f>
        <v/>
      </c>
      <c r="B167" s="7" t="str">
        <f>IF([1]电力分区!G167="","",[1]电力分区!G167)</f>
        <v/>
      </c>
      <c r="C167" s="7" t="str">
        <f>IF([1]电力分区!E167="","",[1]电力分区!E167)</f>
        <v/>
      </c>
      <c r="D167" s="7" t="str">
        <f>IF([1]电力分区!H167="","",[1]电力分区!H167)</f>
        <v/>
      </c>
      <c r="E167" s="7" t="str">
        <f>IF([1]电力分区!I167="","",[1]电力分区!I167)</f>
        <v/>
      </c>
      <c r="F167" s="7" t="str">
        <f>IF([1]电力分区!J167="","",[1]电力分区!J167)</f>
        <v/>
      </c>
      <c r="G167" s="7" t="str">
        <f>IF([1]电力分区!K167="","",[1]电力分区!K167)</f>
        <v/>
      </c>
      <c r="H167" s="7" t="str">
        <f>IF([1]电力分区!$C167="","",[1]电力分区!$C167)</f>
        <v/>
      </c>
      <c r="I167" s="7" t="str">
        <f>IF([1]电力分区!$D167="","",[1]电力分区!$D167)</f>
        <v/>
      </c>
      <c r="J167" s="7" t="str">
        <f>IF([1]电力分区!$O167="","",[1]电力分区!$O167)</f>
        <v/>
      </c>
      <c r="K167" s="7" t="str">
        <f>IF([1]电力分区!$P167="","",[1]电力分区!$P167)</f>
        <v/>
      </c>
      <c r="L167" s="7" t="str">
        <f>IF([1]电力分区!$Q167="","",[1]电力分区!$Q167)</f>
        <v/>
      </c>
      <c r="M167" s="7" t="str">
        <f>IF([1]电力分区!$N167="","",[1]电力分区!$N167)</f>
        <v/>
      </c>
      <c r="N167" s="7" t="str">
        <f>IF([1]电力分区!$R167="","",[1]电力分区!$R167)</f>
        <v/>
      </c>
      <c r="O167" s="7"/>
      <c r="P167" s="9"/>
      <c r="Q167" t="e">
        <f t="shared" si="5"/>
        <v>#VALUE!</v>
      </c>
      <c r="R167" t="e">
        <f t="shared" si="6"/>
        <v>#VALUE!</v>
      </c>
    </row>
    <row r="168" spans="1:18" x14ac:dyDescent="0.15">
      <c r="A168" s="7" t="str">
        <f>IF([1]电力分区!A168="","",[1]电力分区!A168)</f>
        <v/>
      </c>
      <c r="B168" s="7" t="str">
        <f>IF([1]电力分区!G168="","",[1]电力分区!G168)</f>
        <v/>
      </c>
      <c r="C168" s="7" t="str">
        <f>IF([1]电力分区!E168="","",[1]电力分区!E168)</f>
        <v/>
      </c>
      <c r="D168" s="7" t="str">
        <f>IF([1]电力分区!H168="","",[1]电力分区!H168)</f>
        <v/>
      </c>
      <c r="E168" s="7" t="str">
        <f>IF([1]电力分区!I168="","",[1]电力分区!I168)</f>
        <v/>
      </c>
      <c r="F168" s="7" t="str">
        <f>IF([1]电力分区!J168="","",[1]电力分区!J168)</f>
        <v/>
      </c>
      <c r="G168" s="7" t="str">
        <f>IF([1]电力分区!K168="","",[1]电力分区!K168)</f>
        <v/>
      </c>
      <c r="H168" s="7" t="str">
        <f>IF([1]电力分区!$C168="","",[1]电力分区!$C168)</f>
        <v/>
      </c>
      <c r="I168" s="7" t="str">
        <f>IF([1]电力分区!$D168="","",[1]电力分区!$D168)</f>
        <v/>
      </c>
      <c r="J168" s="7" t="str">
        <f>IF([1]电力分区!$O168="","",[1]电力分区!$O168)</f>
        <v/>
      </c>
      <c r="K168" s="7" t="str">
        <f>IF([1]电力分区!$P168="","",[1]电力分区!$P168)</f>
        <v/>
      </c>
      <c r="L168" s="7" t="str">
        <f>IF([1]电力分区!$Q168="","",[1]电力分区!$Q168)</f>
        <v/>
      </c>
      <c r="M168" s="7" t="str">
        <f>IF([1]电力分区!$N168="","",[1]电力分区!$N168)</f>
        <v/>
      </c>
      <c r="N168" s="7" t="str">
        <f>IF([1]电力分区!$R168="","",[1]电力分区!$R168)</f>
        <v/>
      </c>
      <c r="O168" s="7"/>
      <c r="P168" s="9"/>
      <c r="Q168" t="e">
        <f t="shared" si="5"/>
        <v>#VALUE!</v>
      </c>
      <c r="R168" t="e">
        <f t="shared" si="6"/>
        <v>#VALUE!</v>
      </c>
    </row>
    <row r="169" spans="1:18" x14ac:dyDescent="0.15">
      <c r="A169" s="7" t="str">
        <f>IF([1]电力分区!A169="","",[1]电力分区!A169)</f>
        <v/>
      </c>
      <c r="B169" s="7" t="str">
        <f>IF([1]电力分区!G169="","",[1]电力分区!G169)</f>
        <v/>
      </c>
      <c r="C169" s="7" t="str">
        <f>IF([1]电力分区!E169="","",[1]电力分区!E169)</f>
        <v/>
      </c>
      <c r="D169" s="7" t="str">
        <f>IF([1]电力分区!H169="","",[1]电力分区!H169)</f>
        <v/>
      </c>
      <c r="E169" s="7" t="str">
        <f>IF([1]电力分区!I169="","",[1]电力分区!I169)</f>
        <v/>
      </c>
      <c r="F169" s="7" t="str">
        <f>IF([1]电力分区!J169="","",[1]电力分区!J169)</f>
        <v/>
      </c>
      <c r="G169" s="7" t="str">
        <f>IF([1]电力分区!K169="","",[1]电力分区!K169)</f>
        <v/>
      </c>
      <c r="H169" s="7" t="str">
        <f>IF([1]电力分区!$C169="","",[1]电力分区!$C169)</f>
        <v/>
      </c>
      <c r="I169" s="7" t="str">
        <f>IF([1]电力分区!$D169="","",[1]电力分区!$D169)</f>
        <v/>
      </c>
      <c r="J169" s="7" t="str">
        <f>IF([1]电力分区!$O169="","",[1]电力分区!$O169)</f>
        <v/>
      </c>
      <c r="K169" s="7" t="str">
        <f>IF([1]电力分区!$P169="","",[1]电力分区!$P169)</f>
        <v/>
      </c>
      <c r="L169" s="7" t="str">
        <f>IF([1]电力分区!$Q169="","",[1]电力分区!$Q169)</f>
        <v/>
      </c>
      <c r="M169" s="7" t="str">
        <f>IF([1]电力分区!$N169="","",[1]电力分区!$N169)</f>
        <v/>
      </c>
      <c r="N169" s="7" t="str">
        <f>IF([1]电力分区!$R169="","",[1]电力分区!$R169)</f>
        <v/>
      </c>
      <c r="O169" s="7"/>
      <c r="P169" s="9"/>
      <c r="Q169" t="e">
        <f t="shared" si="5"/>
        <v>#VALUE!</v>
      </c>
      <c r="R169" t="e">
        <f t="shared" si="6"/>
        <v>#VALUE!</v>
      </c>
    </row>
    <row r="170" spans="1:18" x14ac:dyDescent="0.15">
      <c r="A170" s="7" t="str">
        <f>IF([1]电力分区!A170="","",[1]电力分区!A170)</f>
        <v/>
      </c>
      <c r="B170" s="7" t="str">
        <f>IF([1]电力分区!G170="","",[1]电力分区!G170)</f>
        <v/>
      </c>
      <c r="C170" s="7" t="str">
        <f>IF([1]电力分区!E170="","",[1]电力分区!E170)</f>
        <v/>
      </c>
      <c r="D170" s="7" t="str">
        <f>IF([1]电力分区!H170="","",[1]电力分区!H170)</f>
        <v/>
      </c>
      <c r="E170" s="7" t="str">
        <f>IF([1]电力分区!I170="","",[1]电力分区!I170)</f>
        <v/>
      </c>
      <c r="F170" s="7" t="str">
        <f>IF([1]电力分区!J170="","",[1]电力分区!J170)</f>
        <v/>
      </c>
      <c r="G170" s="7" t="str">
        <f>IF([1]电力分区!K170="","",[1]电力分区!K170)</f>
        <v/>
      </c>
      <c r="H170" s="7" t="str">
        <f>IF([1]电力分区!$C170="","",[1]电力分区!$C170)</f>
        <v/>
      </c>
      <c r="I170" s="7" t="str">
        <f>IF([1]电力分区!$D170="","",[1]电力分区!$D170)</f>
        <v/>
      </c>
      <c r="J170" s="7" t="str">
        <f>IF([1]电力分区!$O170="","",[1]电力分区!$O170)</f>
        <v/>
      </c>
      <c r="K170" s="7" t="str">
        <f>IF([1]电力分区!$P170="","",[1]电力分区!$P170)</f>
        <v/>
      </c>
      <c r="L170" s="7" t="str">
        <f>IF([1]电力分区!$Q170="","",[1]电力分区!$Q170)</f>
        <v/>
      </c>
      <c r="M170" s="7" t="str">
        <f>IF([1]电力分区!$N170="","",[1]电力分区!$N170)</f>
        <v/>
      </c>
      <c r="N170" s="7" t="str">
        <f>IF([1]电力分区!$R170="","",[1]电力分区!$R170)</f>
        <v/>
      </c>
      <c r="O170" s="7"/>
      <c r="P170" s="9"/>
      <c r="Q170" t="e">
        <f t="shared" si="5"/>
        <v>#VALUE!</v>
      </c>
      <c r="R170" t="e">
        <f t="shared" si="6"/>
        <v>#VALUE!</v>
      </c>
    </row>
    <row r="171" spans="1:18" x14ac:dyDescent="0.15">
      <c r="A171" s="7" t="str">
        <f>IF([1]电力分区!A171="","",[1]电力分区!A171)</f>
        <v/>
      </c>
      <c r="B171" s="7" t="str">
        <f>IF([1]电力分区!G171="","",[1]电力分区!G171)</f>
        <v/>
      </c>
      <c r="C171" s="7" t="str">
        <f>IF([1]电力分区!E171="","",[1]电力分区!E171)</f>
        <v/>
      </c>
      <c r="D171" s="7" t="str">
        <f>IF([1]电力分区!H171="","",[1]电力分区!H171)</f>
        <v/>
      </c>
      <c r="E171" s="7" t="str">
        <f>IF([1]电力分区!I171="","",[1]电力分区!I171)</f>
        <v/>
      </c>
      <c r="F171" s="7" t="str">
        <f>IF([1]电力分区!J171="","",[1]电力分区!J171)</f>
        <v/>
      </c>
      <c r="G171" s="7" t="str">
        <f>IF([1]电力分区!K171="","",[1]电力分区!K171)</f>
        <v/>
      </c>
      <c r="H171" s="7" t="str">
        <f>IF([1]电力分区!$C171="","",[1]电力分区!$C171)</f>
        <v/>
      </c>
      <c r="I171" s="7" t="str">
        <f>IF([1]电力分区!$D171="","",[1]电力分区!$D171)</f>
        <v/>
      </c>
      <c r="J171" s="7" t="str">
        <f>IF([1]电力分区!$O171="","",[1]电力分区!$O171)</f>
        <v/>
      </c>
      <c r="K171" s="7" t="str">
        <f>IF([1]电力分区!$P171="","",[1]电力分区!$P171)</f>
        <v/>
      </c>
      <c r="L171" s="7" t="str">
        <f>IF([1]电力分区!$Q171="","",[1]电力分区!$Q171)</f>
        <v/>
      </c>
      <c r="M171" s="7" t="str">
        <f>IF([1]电力分区!$N171="","",[1]电力分区!$N171)</f>
        <v/>
      </c>
      <c r="N171" s="7" t="str">
        <f>IF([1]电力分区!$R171="","",[1]电力分区!$R171)</f>
        <v/>
      </c>
      <c r="O171" s="7"/>
      <c r="P171" s="9"/>
      <c r="Q171" t="e">
        <f t="shared" si="5"/>
        <v>#VALUE!</v>
      </c>
      <c r="R171" t="e">
        <f t="shared" si="6"/>
        <v>#VALUE!</v>
      </c>
    </row>
    <row r="172" spans="1:18" x14ac:dyDescent="0.15">
      <c r="A172" s="7" t="str">
        <f>IF([1]电力分区!A172="","",[1]电力分区!A172)</f>
        <v/>
      </c>
      <c r="B172" s="7" t="str">
        <f>IF([1]电力分区!G172="","",[1]电力分区!G172)</f>
        <v/>
      </c>
      <c r="C172" s="7" t="str">
        <f>IF([1]电力分区!E172="","",[1]电力分区!E172)</f>
        <v/>
      </c>
      <c r="D172" s="7" t="str">
        <f>IF([1]电力分区!H172="","",[1]电力分区!H172)</f>
        <v/>
      </c>
      <c r="E172" s="7" t="str">
        <f>IF([1]电力分区!I172="","",[1]电力分区!I172)</f>
        <v/>
      </c>
      <c r="F172" s="7" t="str">
        <f>IF([1]电力分区!J172="","",[1]电力分区!J172)</f>
        <v/>
      </c>
      <c r="G172" s="7" t="str">
        <f>IF([1]电力分区!K172="","",[1]电力分区!K172)</f>
        <v/>
      </c>
      <c r="H172" s="7" t="str">
        <f>IF([1]电力分区!$C172="","",[1]电力分区!$C172)</f>
        <v/>
      </c>
      <c r="I172" s="7" t="str">
        <f>IF([1]电力分区!$D172="","",[1]电力分区!$D172)</f>
        <v/>
      </c>
      <c r="J172" s="7" t="str">
        <f>IF([1]电力分区!$O172="","",[1]电力分区!$O172)</f>
        <v/>
      </c>
      <c r="K172" s="7" t="str">
        <f>IF([1]电力分区!$P172="","",[1]电力分区!$P172)</f>
        <v/>
      </c>
      <c r="L172" s="7" t="str">
        <f>IF([1]电力分区!$Q172="","",[1]电力分区!$Q172)</f>
        <v/>
      </c>
      <c r="M172" s="7" t="str">
        <f>IF([1]电力分区!$N172="","",[1]电力分区!$N172)</f>
        <v/>
      </c>
      <c r="N172" s="7" t="str">
        <f>IF([1]电力分区!$R172="","",[1]电力分区!$R172)</f>
        <v/>
      </c>
      <c r="O172" s="7"/>
      <c r="P172" s="9"/>
      <c r="Q172" t="e">
        <f t="shared" si="5"/>
        <v>#VALUE!</v>
      </c>
      <c r="R172" t="e">
        <f t="shared" si="6"/>
        <v>#VALUE!</v>
      </c>
    </row>
    <row r="173" spans="1:18" x14ac:dyDescent="0.15">
      <c r="A173" s="7" t="str">
        <f>IF([1]电力分区!A173="","",[1]电力分区!A173)</f>
        <v/>
      </c>
      <c r="B173" s="7" t="str">
        <f>IF([1]电力分区!G173="","",[1]电力分区!G173)</f>
        <v/>
      </c>
      <c r="C173" s="7" t="str">
        <f>IF([1]电力分区!E173="","",[1]电力分区!E173)</f>
        <v/>
      </c>
      <c r="D173" s="7" t="str">
        <f>IF([1]电力分区!H173="","",[1]电力分区!H173)</f>
        <v/>
      </c>
      <c r="E173" s="7" t="str">
        <f>IF([1]电力分区!I173="","",[1]电力分区!I173)</f>
        <v/>
      </c>
      <c r="F173" s="7" t="str">
        <f>IF([1]电力分区!J173="","",[1]电力分区!J173)</f>
        <v/>
      </c>
      <c r="G173" s="7" t="str">
        <f>IF([1]电力分区!K173="","",[1]电力分区!K173)</f>
        <v/>
      </c>
      <c r="H173" s="7" t="str">
        <f>IF([1]电力分区!$C173="","",[1]电力分区!$C173)</f>
        <v/>
      </c>
      <c r="I173" s="7" t="str">
        <f>IF([1]电力分区!$D173="","",[1]电力分区!$D173)</f>
        <v/>
      </c>
      <c r="J173" s="7" t="str">
        <f>IF([1]电力分区!$O173="","",[1]电力分区!$O173)</f>
        <v/>
      </c>
      <c r="K173" s="7" t="str">
        <f>IF([1]电力分区!$P173="","",[1]电力分区!$P173)</f>
        <v/>
      </c>
      <c r="L173" s="7" t="str">
        <f>IF([1]电力分区!$Q173="","",[1]电力分区!$Q173)</f>
        <v/>
      </c>
      <c r="M173" s="7" t="str">
        <f>IF([1]电力分区!$N173="","",[1]电力分区!$N173)</f>
        <v/>
      </c>
      <c r="N173" s="7" t="str">
        <f>IF([1]电力分区!$R173="","",[1]电力分区!$R173)</f>
        <v/>
      </c>
      <c r="O173" s="7"/>
      <c r="P173" s="9"/>
      <c r="Q173" t="e">
        <f t="shared" si="5"/>
        <v>#VALUE!</v>
      </c>
      <c r="R173" t="e">
        <f t="shared" si="6"/>
        <v>#VALUE!</v>
      </c>
    </row>
    <row r="174" spans="1:18" x14ac:dyDescent="0.15">
      <c r="A174" s="7" t="str">
        <f>IF([1]电力分区!A174="","",[1]电力分区!A174)</f>
        <v/>
      </c>
      <c r="B174" s="7" t="str">
        <f>IF([1]电力分区!G174="","",[1]电力分区!G174)</f>
        <v/>
      </c>
      <c r="C174" s="7" t="str">
        <f>IF([1]电力分区!E174="","",[1]电力分区!E174)</f>
        <v/>
      </c>
      <c r="D174" s="7" t="str">
        <f>IF([1]电力分区!H174="","",[1]电力分区!H174)</f>
        <v/>
      </c>
      <c r="E174" s="7" t="str">
        <f>IF([1]电力分区!I174="","",[1]电力分区!I174)</f>
        <v/>
      </c>
      <c r="F174" s="7" t="str">
        <f>IF([1]电力分区!J174="","",[1]电力分区!J174)</f>
        <v/>
      </c>
      <c r="G174" s="7" t="str">
        <f>IF([1]电力分区!K174="","",[1]电力分区!K174)</f>
        <v/>
      </c>
      <c r="H174" s="7" t="str">
        <f>IF([1]电力分区!$C174="","",[1]电力分区!$C174)</f>
        <v/>
      </c>
      <c r="I174" s="7" t="str">
        <f>IF([1]电力分区!$D174="","",[1]电力分区!$D174)</f>
        <v/>
      </c>
      <c r="J174" s="7" t="str">
        <f>IF([1]电力分区!$O174="","",[1]电力分区!$O174)</f>
        <v/>
      </c>
      <c r="K174" s="7" t="str">
        <f>IF([1]电力分区!$P174="","",[1]电力分区!$P174)</f>
        <v/>
      </c>
      <c r="L174" s="7" t="str">
        <f>IF([1]电力分区!$Q174="","",[1]电力分区!$Q174)</f>
        <v/>
      </c>
      <c r="M174" s="7" t="str">
        <f>IF([1]电力分区!$N174="","",[1]电力分区!$N174)</f>
        <v/>
      </c>
      <c r="N174" s="7" t="str">
        <f>IF([1]电力分区!$R174="","",[1]电力分区!$R174)</f>
        <v/>
      </c>
      <c r="O174" s="7"/>
      <c r="P174" s="9"/>
      <c r="Q174" t="e">
        <f t="shared" si="5"/>
        <v>#VALUE!</v>
      </c>
      <c r="R174" t="e">
        <f t="shared" si="6"/>
        <v>#VALUE!</v>
      </c>
    </row>
    <row r="175" spans="1:18" x14ac:dyDescent="0.15">
      <c r="A175" s="7" t="str">
        <f>IF([1]电力分区!A175="","",[1]电力分区!A175)</f>
        <v/>
      </c>
      <c r="B175" s="7" t="str">
        <f>IF([1]电力分区!G175="","",[1]电力分区!G175)</f>
        <v/>
      </c>
      <c r="C175" s="7" t="str">
        <f>IF([1]电力分区!E175="","",[1]电力分区!E175)</f>
        <v/>
      </c>
      <c r="D175" s="7" t="str">
        <f>IF([1]电力分区!H175="","",[1]电力分区!H175)</f>
        <v/>
      </c>
      <c r="E175" s="7" t="str">
        <f>IF([1]电力分区!I175="","",[1]电力分区!I175)</f>
        <v/>
      </c>
      <c r="F175" s="7" t="str">
        <f>IF([1]电力分区!J175="","",[1]电力分区!J175)</f>
        <v/>
      </c>
      <c r="G175" s="7" t="str">
        <f>IF([1]电力分区!K175="","",[1]电力分区!K175)</f>
        <v/>
      </c>
      <c r="H175" s="7" t="str">
        <f>IF([1]电力分区!$C175="","",[1]电力分区!$C175)</f>
        <v/>
      </c>
      <c r="I175" s="7" t="str">
        <f>IF([1]电力分区!$D175="","",[1]电力分区!$D175)</f>
        <v/>
      </c>
      <c r="J175" s="7" t="str">
        <f>IF([1]电力分区!$O175="","",[1]电力分区!$O175)</f>
        <v/>
      </c>
      <c r="K175" s="7" t="str">
        <f>IF([1]电力分区!$P175="","",[1]电力分区!$P175)</f>
        <v/>
      </c>
      <c r="L175" s="7" t="str">
        <f>IF([1]电力分区!$Q175="","",[1]电力分区!$Q175)</f>
        <v/>
      </c>
      <c r="M175" s="7" t="str">
        <f>IF([1]电力分区!$N175="","",[1]电力分区!$N175)</f>
        <v/>
      </c>
      <c r="N175" s="7" t="str">
        <f>IF([1]电力分区!$R175="","",[1]电力分区!$R175)</f>
        <v/>
      </c>
      <c r="O175" s="7"/>
      <c r="P175" s="9"/>
      <c r="Q175" t="e">
        <f t="shared" si="5"/>
        <v>#VALUE!</v>
      </c>
      <c r="R175" t="e">
        <f t="shared" si="6"/>
        <v>#VALUE!</v>
      </c>
    </row>
    <row r="176" spans="1:18" x14ac:dyDescent="0.15">
      <c r="A176" s="7" t="str">
        <f>IF([1]电力分区!A176="","",[1]电力分区!A176)</f>
        <v/>
      </c>
      <c r="B176" s="7" t="str">
        <f>IF([1]电力分区!G176="","",[1]电力分区!G176)</f>
        <v/>
      </c>
      <c r="C176" s="7" t="str">
        <f>IF([1]电力分区!E176="","",[1]电力分区!E176)</f>
        <v/>
      </c>
      <c r="D176" s="7" t="str">
        <f>IF([1]电力分区!H176="","",[1]电力分区!H176)</f>
        <v/>
      </c>
      <c r="E176" s="7" t="str">
        <f>IF([1]电力分区!I176="","",[1]电力分区!I176)</f>
        <v/>
      </c>
      <c r="F176" s="7" t="str">
        <f>IF([1]电力分区!J176="","",[1]电力分区!J176)</f>
        <v/>
      </c>
      <c r="G176" s="7" t="str">
        <f>IF([1]电力分区!K176="","",[1]电力分区!K176)</f>
        <v/>
      </c>
      <c r="H176" s="7" t="str">
        <f>IF([1]电力分区!$C176="","",[1]电力分区!$C176)</f>
        <v/>
      </c>
      <c r="I176" s="7" t="str">
        <f>IF([1]电力分区!$D176="","",[1]电力分区!$D176)</f>
        <v/>
      </c>
      <c r="J176" s="7" t="str">
        <f>IF([1]电力分区!$O176="","",[1]电力分区!$O176)</f>
        <v/>
      </c>
      <c r="K176" s="7" t="str">
        <f>IF([1]电力分区!$P176="","",[1]电力分区!$P176)</f>
        <v/>
      </c>
      <c r="L176" s="7" t="str">
        <f>IF([1]电力分区!$Q176="","",[1]电力分区!$Q176)</f>
        <v/>
      </c>
      <c r="M176" s="7" t="str">
        <f>IF([1]电力分区!$N176="","",[1]电力分区!$N176)</f>
        <v/>
      </c>
      <c r="N176" s="7" t="str">
        <f>IF([1]电力分区!$R176="","",[1]电力分区!$R176)</f>
        <v/>
      </c>
      <c r="O176" s="7"/>
      <c r="P176" s="9"/>
      <c r="Q176" t="e">
        <f t="shared" si="5"/>
        <v>#VALUE!</v>
      </c>
      <c r="R176" t="e">
        <f t="shared" si="6"/>
        <v>#VALUE!</v>
      </c>
    </row>
    <row r="177" spans="1:18" x14ac:dyDescent="0.15">
      <c r="A177" s="7" t="str">
        <f>IF([1]电力分区!A177="","",[1]电力分区!A177)</f>
        <v/>
      </c>
      <c r="B177" s="7" t="str">
        <f>IF([1]电力分区!G177="","",[1]电力分区!G177)</f>
        <v/>
      </c>
      <c r="C177" s="7" t="str">
        <f>IF([1]电力分区!E177="","",[1]电力分区!E177)</f>
        <v/>
      </c>
      <c r="D177" s="7" t="str">
        <f>IF([1]电力分区!H177="","",[1]电力分区!H177)</f>
        <v/>
      </c>
      <c r="E177" s="7" t="str">
        <f>IF([1]电力分区!I177="","",[1]电力分区!I177)</f>
        <v/>
      </c>
      <c r="F177" s="7" t="str">
        <f>IF([1]电力分区!J177="","",[1]电力分区!J177)</f>
        <v/>
      </c>
      <c r="G177" s="7" t="str">
        <f>IF([1]电力分区!K177="","",[1]电力分区!K177)</f>
        <v/>
      </c>
      <c r="H177" s="7" t="str">
        <f>IF([1]电力分区!$C177="","",[1]电力分区!$C177)</f>
        <v/>
      </c>
      <c r="I177" s="7" t="str">
        <f>IF([1]电力分区!$D177="","",[1]电力分区!$D177)</f>
        <v/>
      </c>
      <c r="J177" s="7" t="str">
        <f>IF([1]电力分区!$O177="","",[1]电力分区!$O177)</f>
        <v/>
      </c>
      <c r="K177" s="7" t="str">
        <f>IF([1]电力分区!$P177="","",[1]电力分区!$P177)</f>
        <v/>
      </c>
      <c r="L177" s="7" t="str">
        <f>IF([1]电力分区!$Q177="","",[1]电力分区!$Q177)</f>
        <v/>
      </c>
      <c r="M177" s="7" t="str">
        <f>IF([1]电力分区!$N177="","",[1]电力分区!$N177)</f>
        <v/>
      </c>
      <c r="N177" s="7" t="str">
        <f>IF([1]电力分区!$R177="","",[1]电力分区!$R177)</f>
        <v/>
      </c>
      <c r="O177" s="7"/>
      <c r="P177" s="9"/>
      <c r="Q177" t="e">
        <f t="shared" si="5"/>
        <v>#VALUE!</v>
      </c>
      <c r="R177" t="e">
        <f t="shared" si="6"/>
        <v>#VALUE!</v>
      </c>
    </row>
    <row r="178" spans="1:18" x14ac:dyDescent="0.15">
      <c r="A178" s="7" t="str">
        <f>IF([1]电力分区!A178="","",[1]电力分区!A178)</f>
        <v/>
      </c>
      <c r="B178" s="7" t="str">
        <f>IF([1]电力分区!G178="","",[1]电力分区!G178)</f>
        <v/>
      </c>
      <c r="C178" s="7" t="str">
        <f>IF([1]电力分区!E178="","",[1]电力分区!E178)</f>
        <v/>
      </c>
      <c r="D178" s="7" t="str">
        <f>IF([1]电力分区!H178="","",[1]电力分区!H178)</f>
        <v/>
      </c>
      <c r="E178" s="7" t="str">
        <f>IF([1]电力分区!I178="","",[1]电力分区!I178)</f>
        <v/>
      </c>
      <c r="F178" s="7" t="str">
        <f>IF([1]电力分区!J178="","",[1]电力分区!J178)</f>
        <v/>
      </c>
      <c r="G178" s="7" t="str">
        <f>IF([1]电力分区!K178="","",[1]电力分区!K178)</f>
        <v/>
      </c>
      <c r="H178" s="7" t="str">
        <f>IF([1]电力分区!$C178="","",[1]电力分区!$C178)</f>
        <v/>
      </c>
      <c r="I178" s="7" t="str">
        <f>IF([1]电力分区!$D178="","",[1]电力分区!$D178)</f>
        <v/>
      </c>
      <c r="J178" s="7" t="str">
        <f>IF([1]电力分区!$O178="","",[1]电力分区!$O178)</f>
        <v/>
      </c>
      <c r="K178" s="7" t="str">
        <f>IF([1]电力分区!$P178="","",[1]电力分区!$P178)</f>
        <v/>
      </c>
      <c r="L178" s="7" t="str">
        <f>IF([1]电力分区!$Q178="","",[1]电力分区!$Q178)</f>
        <v/>
      </c>
      <c r="M178" s="7" t="str">
        <f>IF([1]电力分区!$N178="","",[1]电力分区!$N178)</f>
        <v/>
      </c>
      <c r="N178" s="7" t="str">
        <f>IF([1]电力分区!$R178="","",[1]电力分区!$R178)</f>
        <v/>
      </c>
      <c r="O178" s="7"/>
      <c r="P178" s="9"/>
      <c r="Q178" t="e">
        <f t="shared" si="5"/>
        <v>#VALUE!</v>
      </c>
      <c r="R178" t="e">
        <f t="shared" si="6"/>
        <v>#VALUE!</v>
      </c>
    </row>
    <row r="179" spans="1:18" x14ac:dyDescent="0.15">
      <c r="A179" s="7" t="str">
        <f>IF([1]电力分区!A179="","",[1]电力分区!A179)</f>
        <v/>
      </c>
      <c r="B179" s="7" t="str">
        <f>IF([1]电力分区!G179="","",[1]电力分区!G179)</f>
        <v/>
      </c>
      <c r="C179" s="7" t="str">
        <f>IF([1]电力分区!E179="","",[1]电力分区!E179)</f>
        <v/>
      </c>
      <c r="D179" s="7" t="str">
        <f>IF([1]电力分区!H179="","",[1]电力分区!H179)</f>
        <v/>
      </c>
      <c r="E179" s="7" t="str">
        <f>IF([1]电力分区!I179="","",[1]电力分区!I179)</f>
        <v/>
      </c>
      <c r="F179" s="7" t="str">
        <f>IF([1]电力分区!J179="","",[1]电力分区!J179)</f>
        <v/>
      </c>
      <c r="G179" s="7" t="str">
        <f>IF([1]电力分区!K179="","",[1]电力分区!K179)</f>
        <v/>
      </c>
      <c r="H179" s="7" t="str">
        <f>IF([1]电力分区!$C179="","",[1]电力分区!$C179)</f>
        <v/>
      </c>
      <c r="I179" s="7" t="str">
        <f>IF([1]电力分区!$D179="","",[1]电力分区!$D179)</f>
        <v/>
      </c>
      <c r="J179" s="7" t="str">
        <f>IF([1]电力分区!$O179="","",[1]电力分区!$O179)</f>
        <v/>
      </c>
      <c r="K179" s="7" t="str">
        <f>IF([1]电力分区!$P179="","",[1]电力分区!$P179)</f>
        <v/>
      </c>
      <c r="L179" s="7" t="str">
        <f>IF([1]电力分区!$Q179="","",[1]电力分区!$Q179)</f>
        <v/>
      </c>
      <c r="M179" s="7" t="str">
        <f>IF([1]电力分区!$N179="","",[1]电力分区!$N179)</f>
        <v/>
      </c>
      <c r="N179" s="7" t="str">
        <f>IF([1]电力分区!$R179="","",[1]电力分区!$R179)</f>
        <v/>
      </c>
      <c r="O179" s="7"/>
      <c r="P179" s="9"/>
      <c r="Q179" t="e">
        <f t="shared" si="5"/>
        <v>#VALUE!</v>
      </c>
      <c r="R179" t="e">
        <f t="shared" si="6"/>
        <v>#VALUE!</v>
      </c>
    </row>
    <row r="180" spans="1:18" x14ac:dyDescent="0.15">
      <c r="A180" s="7" t="str">
        <f>IF([1]电力分区!A180="","",[1]电力分区!A180)</f>
        <v/>
      </c>
      <c r="B180" s="7" t="str">
        <f>IF([1]电力分区!G180="","",[1]电力分区!G180)</f>
        <v/>
      </c>
      <c r="C180" s="7" t="str">
        <f>IF([1]电力分区!E180="","",[1]电力分区!E180)</f>
        <v/>
      </c>
      <c r="D180" s="7" t="str">
        <f>IF([1]电力分区!H180="","",[1]电力分区!H180)</f>
        <v/>
      </c>
      <c r="E180" s="7" t="str">
        <f>IF([1]电力分区!I180="","",[1]电力分区!I180)</f>
        <v/>
      </c>
      <c r="F180" s="7" t="str">
        <f>IF([1]电力分区!J180="","",[1]电力分区!J180)</f>
        <v/>
      </c>
      <c r="G180" s="7" t="str">
        <f>IF([1]电力分区!K180="","",[1]电力分区!K180)</f>
        <v/>
      </c>
      <c r="H180" s="7" t="str">
        <f>IF([1]电力分区!$C180="","",[1]电力分区!$C180)</f>
        <v/>
      </c>
      <c r="I180" s="7" t="str">
        <f>IF([1]电力分区!$D180="","",[1]电力分区!$D180)</f>
        <v/>
      </c>
      <c r="J180" s="7" t="str">
        <f>IF([1]电力分区!$O180="","",[1]电力分区!$O180)</f>
        <v/>
      </c>
      <c r="K180" s="7" t="str">
        <f>IF([1]电力分区!$P180="","",[1]电力分区!$P180)</f>
        <v/>
      </c>
      <c r="L180" s="7" t="str">
        <f>IF([1]电力分区!$Q180="","",[1]电力分区!$Q180)</f>
        <v/>
      </c>
      <c r="M180" s="7" t="str">
        <f>IF([1]电力分区!$N180="","",[1]电力分区!$N180)</f>
        <v/>
      </c>
      <c r="N180" s="7" t="str">
        <f>IF([1]电力分区!$R180="","",[1]电力分区!$R180)</f>
        <v/>
      </c>
      <c r="O180" s="7"/>
      <c r="P180" s="9"/>
      <c r="Q180" t="e">
        <f t="shared" si="5"/>
        <v>#VALUE!</v>
      </c>
      <c r="R180" t="e">
        <f t="shared" si="6"/>
        <v>#VALUE!</v>
      </c>
    </row>
    <row r="181" spans="1:18" x14ac:dyDescent="0.15">
      <c r="A181" s="7" t="str">
        <f>IF([1]电力分区!A181="","",[1]电力分区!A181)</f>
        <v/>
      </c>
      <c r="B181" s="7" t="str">
        <f>IF([1]电力分区!G181="","",[1]电力分区!G181)</f>
        <v/>
      </c>
      <c r="C181" s="7" t="str">
        <f>IF([1]电力分区!E181="","",[1]电力分区!E181)</f>
        <v/>
      </c>
      <c r="D181" s="7" t="str">
        <f>IF([1]电力分区!H181="","",[1]电力分区!H181)</f>
        <v/>
      </c>
      <c r="E181" s="7" t="str">
        <f>IF([1]电力分区!I181="","",[1]电力分区!I181)</f>
        <v/>
      </c>
      <c r="F181" s="7" t="str">
        <f>IF([1]电力分区!J181="","",[1]电力分区!J181)</f>
        <v/>
      </c>
      <c r="G181" s="7" t="str">
        <f>IF([1]电力分区!K181="","",[1]电力分区!K181)</f>
        <v/>
      </c>
      <c r="H181" s="7" t="str">
        <f>IF([1]电力分区!$C181="","",[1]电力分区!$C181)</f>
        <v/>
      </c>
      <c r="I181" s="7" t="str">
        <f>IF([1]电力分区!$D181="","",[1]电力分区!$D181)</f>
        <v/>
      </c>
      <c r="J181" s="7" t="str">
        <f>IF([1]电力分区!$O181="","",[1]电力分区!$O181)</f>
        <v/>
      </c>
      <c r="K181" s="7" t="str">
        <f>IF([1]电力分区!$P181="","",[1]电力分区!$P181)</f>
        <v/>
      </c>
      <c r="L181" s="7" t="str">
        <f>IF([1]电力分区!$Q181="","",[1]电力分区!$Q181)</f>
        <v/>
      </c>
      <c r="M181" s="7" t="str">
        <f>IF([1]电力分区!$N181="","",[1]电力分区!$N181)</f>
        <v/>
      </c>
      <c r="N181" s="7" t="str">
        <f>IF([1]电力分区!$R181="","",[1]电力分区!$R181)</f>
        <v/>
      </c>
      <c r="O181" s="7"/>
      <c r="P181" s="9"/>
      <c r="Q181" t="e">
        <f t="shared" si="5"/>
        <v>#VALUE!</v>
      </c>
      <c r="R181" t="e">
        <f t="shared" si="6"/>
        <v>#VALUE!</v>
      </c>
    </row>
    <row r="182" spans="1:18" x14ac:dyDescent="0.15">
      <c r="A182" s="7" t="str">
        <f>IF([1]电力分区!A182="","",[1]电力分区!A182)</f>
        <v/>
      </c>
      <c r="B182" s="7" t="str">
        <f>IF([1]电力分区!G182="","",[1]电力分区!G182)</f>
        <v/>
      </c>
      <c r="C182" s="7" t="str">
        <f>IF([1]电力分区!E182="","",[1]电力分区!E182)</f>
        <v/>
      </c>
      <c r="D182" s="7" t="str">
        <f>IF([1]电力分区!H182="","",[1]电力分区!H182)</f>
        <v/>
      </c>
      <c r="E182" s="7" t="str">
        <f>IF([1]电力分区!I182="","",[1]电力分区!I182)</f>
        <v/>
      </c>
      <c r="F182" s="7" t="str">
        <f>IF([1]电力分区!J182="","",[1]电力分区!J182)</f>
        <v/>
      </c>
      <c r="G182" s="7" t="str">
        <f>IF([1]电力分区!K182="","",[1]电力分区!K182)</f>
        <v/>
      </c>
      <c r="H182" s="7" t="str">
        <f>IF([1]电力分区!$C182="","",[1]电力分区!$C182)</f>
        <v/>
      </c>
      <c r="I182" s="7" t="str">
        <f>IF([1]电力分区!$D182="","",[1]电力分区!$D182)</f>
        <v/>
      </c>
      <c r="J182" s="7" t="str">
        <f>IF([1]电力分区!$O182="","",[1]电力分区!$O182)</f>
        <v/>
      </c>
      <c r="K182" s="7" t="str">
        <f>IF([1]电力分区!$P182="","",[1]电力分区!$P182)</f>
        <v/>
      </c>
      <c r="L182" s="7" t="str">
        <f>IF([1]电力分区!$Q182="","",[1]电力分区!$Q182)</f>
        <v/>
      </c>
      <c r="M182" s="7" t="str">
        <f>IF([1]电力分区!$N182="","",[1]电力分区!$N182)</f>
        <v/>
      </c>
      <c r="N182" s="7" t="str">
        <f>IF([1]电力分区!$R182="","",[1]电力分区!$R182)</f>
        <v/>
      </c>
      <c r="O182" s="7"/>
      <c r="P182" s="9"/>
      <c r="Q182" t="e">
        <f t="shared" si="5"/>
        <v>#VALUE!</v>
      </c>
      <c r="R182" t="e">
        <f t="shared" si="6"/>
        <v>#VALUE!</v>
      </c>
    </row>
    <row r="183" spans="1:18" x14ac:dyDescent="0.15">
      <c r="A183" s="7" t="str">
        <f>IF([1]电力分区!A183="","",[1]电力分区!A183)</f>
        <v/>
      </c>
      <c r="B183" s="7" t="str">
        <f>IF([1]电力分区!G183="","",[1]电力分区!G183)</f>
        <v/>
      </c>
      <c r="C183" s="7" t="str">
        <f>IF([1]电力分区!E183="","",[1]电力分区!E183)</f>
        <v/>
      </c>
      <c r="D183" s="7" t="str">
        <f>IF([1]电力分区!H183="","",[1]电力分区!H183)</f>
        <v/>
      </c>
      <c r="E183" s="7" t="str">
        <f>IF([1]电力分区!I183="","",[1]电力分区!I183)</f>
        <v/>
      </c>
      <c r="F183" s="7" t="str">
        <f>IF([1]电力分区!J183="","",[1]电力分区!J183)</f>
        <v/>
      </c>
      <c r="G183" s="7" t="str">
        <f>IF([1]电力分区!K183="","",[1]电力分区!K183)</f>
        <v/>
      </c>
      <c r="H183" s="7" t="str">
        <f>IF([1]电力分区!$C183="","",[1]电力分区!$C183)</f>
        <v/>
      </c>
      <c r="I183" s="7" t="str">
        <f>IF([1]电力分区!$D183="","",[1]电力分区!$D183)</f>
        <v/>
      </c>
      <c r="J183" s="7" t="str">
        <f>IF([1]电力分区!$O183="","",[1]电力分区!$O183)</f>
        <v/>
      </c>
      <c r="K183" s="7" t="str">
        <f>IF([1]电力分区!$P183="","",[1]电力分区!$P183)</f>
        <v/>
      </c>
      <c r="L183" s="7" t="str">
        <f>IF([1]电力分区!$Q183="","",[1]电力分区!$Q183)</f>
        <v/>
      </c>
      <c r="M183" s="7" t="str">
        <f>IF([1]电力分区!$N183="","",[1]电力分区!$N183)</f>
        <v/>
      </c>
      <c r="N183" s="7" t="str">
        <f>IF([1]电力分区!$R183="","",[1]电力分区!$R183)</f>
        <v/>
      </c>
      <c r="O183" s="7"/>
      <c r="P183" s="9"/>
      <c r="Q183" t="e">
        <f t="shared" si="5"/>
        <v>#VALUE!</v>
      </c>
      <c r="R183" t="e">
        <f t="shared" si="6"/>
        <v>#VALUE!</v>
      </c>
    </row>
    <row r="184" spans="1:18" x14ac:dyDescent="0.15">
      <c r="A184" s="7" t="str">
        <f>IF([1]电力分区!A184="","",[1]电力分区!A184)</f>
        <v/>
      </c>
      <c r="B184" s="7" t="str">
        <f>IF([1]电力分区!G184="","",[1]电力分区!G184)</f>
        <v/>
      </c>
      <c r="C184" s="7" t="str">
        <f>IF([1]电力分区!E184="","",[1]电力分区!E184)</f>
        <v/>
      </c>
      <c r="D184" s="7" t="str">
        <f>IF([1]电力分区!H184="","",[1]电力分区!H184)</f>
        <v/>
      </c>
      <c r="E184" s="7" t="str">
        <f>IF([1]电力分区!I184="","",[1]电力分区!I184)</f>
        <v/>
      </c>
      <c r="F184" s="7" t="str">
        <f>IF([1]电力分区!J184="","",[1]电力分区!J184)</f>
        <v/>
      </c>
      <c r="G184" s="7" t="str">
        <f>IF([1]电力分区!K184="","",[1]电力分区!K184)</f>
        <v/>
      </c>
      <c r="H184" s="7" t="str">
        <f>IF([1]电力分区!$C184="","",[1]电力分区!$C184)</f>
        <v/>
      </c>
      <c r="I184" s="7" t="str">
        <f>IF([1]电力分区!$D184="","",[1]电力分区!$D184)</f>
        <v/>
      </c>
      <c r="J184" s="7" t="str">
        <f>IF([1]电力分区!$O184="","",[1]电力分区!$O184)</f>
        <v/>
      </c>
      <c r="K184" s="7" t="str">
        <f>IF([1]电力分区!$P184="","",[1]电力分区!$P184)</f>
        <v/>
      </c>
      <c r="L184" s="7" t="str">
        <f>IF([1]电力分区!$Q184="","",[1]电力分区!$Q184)</f>
        <v/>
      </c>
      <c r="M184" s="7" t="str">
        <f>IF([1]电力分区!$N184="","",[1]电力分区!$N184)</f>
        <v/>
      </c>
      <c r="N184" s="7" t="str">
        <f>IF([1]电力分区!$R184="","",[1]电力分区!$R184)</f>
        <v/>
      </c>
      <c r="O184" s="7"/>
      <c r="P184" s="9"/>
      <c r="Q184" t="e">
        <f t="shared" si="5"/>
        <v>#VALUE!</v>
      </c>
      <c r="R184" t="e">
        <f t="shared" si="6"/>
        <v>#VALUE!</v>
      </c>
    </row>
    <row r="185" spans="1:18" x14ac:dyDescent="0.15">
      <c r="A185" s="7" t="str">
        <f>IF([1]电力分区!A185="","",[1]电力分区!A185)</f>
        <v/>
      </c>
      <c r="B185" s="7" t="str">
        <f>IF([1]电力分区!G185="","",[1]电力分区!G185)</f>
        <v/>
      </c>
      <c r="C185" s="7" t="str">
        <f>IF([1]电力分区!E185="","",[1]电力分区!E185)</f>
        <v/>
      </c>
      <c r="D185" s="7" t="str">
        <f>IF([1]电力分区!H185="","",[1]电力分区!H185)</f>
        <v/>
      </c>
      <c r="E185" s="7" t="str">
        <f>IF([1]电力分区!I185="","",[1]电力分区!I185)</f>
        <v/>
      </c>
      <c r="F185" s="7" t="str">
        <f>IF([1]电力分区!J185="","",[1]电力分区!J185)</f>
        <v/>
      </c>
      <c r="G185" s="7" t="str">
        <f>IF([1]电力分区!K185="","",[1]电力分区!K185)</f>
        <v/>
      </c>
      <c r="H185" s="7" t="str">
        <f>IF([1]电力分区!$C185="","",[1]电力分区!$C185)</f>
        <v/>
      </c>
      <c r="I185" s="7" t="str">
        <f>IF([1]电力分区!$D185="","",[1]电力分区!$D185)</f>
        <v/>
      </c>
      <c r="J185" s="7" t="str">
        <f>IF([1]电力分区!$O185="","",[1]电力分区!$O185)</f>
        <v/>
      </c>
      <c r="K185" s="7" t="str">
        <f>IF([1]电力分区!$P185="","",[1]电力分区!$P185)</f>
        <v/>
      </c>
      <c r="L185" s="7" t="str">
        <f>IF([1]电力分区!$Q185="","",[1]电力分区!$Q185)</f>
        <v/>
      </c>
      <c r="M185" s="7" t="str">
        <f>IF([1]电力分区!$N185="","",[1]电力分区!$N185)</f>
        <v/>
      </c>
      <c r="N185" s="7" t="str">
        <f>IF([1]电力分区!$R185="","",[1]电力分区!$R185)</f>
        <v/>
      </c>
      <c r="O185" s="7"/>
      <c r="P185" s="9"/>
      <c r="Q185" t="e">
        <f t="shared" si="5"/>
        <v>#VALUE!</v>
      </c>
      <c r="R185" t="e">
        <f t="shared" si="6"/>
        <v>#VALUE!</v>
      </c>
    </row>
    <row r="186" spans="1:18" x14ac:dyDescent="0.15">
      <c r="A186" s="7" t="str">
        <f>IF([1]电力分区!A186="","",[1]电力分区!A186)</f>
        <v/>
      </c>
      <c r="B186" s="7" t="str">
        <f>IF([1]电力分区!G186="","",[1]电力分区!G186)</f>
        <v/>
      </c>
      <c r="C186" s="7" t="str">
        <f>IF([1]电力分区!E186="","",[1]电力分区!E186)</f>
        <v/>
      </c>
      <c r="D186" s="7" t="str">
        <f>IF([1]电力分区!H186="","",[1]电力分区!H186)</f>
        <v/>
      </c>
      <c r="E186" s="7" t="str">
        <f>IF([1]电力分区!I186="","",[1]电力分区!I186)</f>
        <v/>
      </c>
      <c r="F186" s="7" t="str">
        <f>IF([1]电力分区!J186="","",[1]电力分区!J186)</f>
        <v/>
      </c>
      <c r="G186" s="7" t="str">
        <f>IF([1]电力分区!K186="","",[1]电力分区!K186)</f>
        <v/>
      </c>
      <c r="H186" s="7" t="str">
        <f>IF([1]电力分区!$C186="","",[1]电力分区!$C186)</f>
        <v/>
      </c>
      <c r="I186" s="7" t="str">
        <f>IF([1]电力分区!$D186="","",[1]电力分区!$D186)</f>
        <v/>
      </c>
      <c r="J186" s="7" t="str">
        <f>IF([1]电力分区!$O186="","",[1]电力分区!$O186)</f>
        <v/>
      </c>
      <c r="K186" s="7" t="str">
        <f>IF([1]电力分区!$P186="","",[1]电力分区!$P186)</f>
        <v/>
      </c>
      <c r="L186" s="7" t="str">
        <f>IF([1]电力分区!$Q186="","",[1]电力分区!$Q186)</f>
        <v/>
      </c>
      <c r="M186" s="7" t="str">
        <f>IF([1]电力分区!$N186="","",[1]电力分区!$N186)</f>
        <v/>
      </c>
      <c r="N186" s="7" t="str">
        <f>IF([1]电力分区!$R186="","",[1]电力分区!$R186)</f>
        <v/>
      </c>
      <c r="O186" s="7"/>
      <c r="P186" s="9"/>
      <c r="Q186" t="e">
        <f t="shared" si="5"/>
        <v>#VALUE!</v>
      </c>
      <c r="R186" t="e">
        <f t="shared" si="6"/>
        <v>#VALUE!</v>
      </c>
    </row>
    <row r="187" spans="1:18" x14ac:dyDescent="0.15">
      <c r="A187" s="7" t="str">
        <f>IF([1]电力分区!A187="","",[1]电力分区!A187)</f>
        <v/>
      </c>
      <c r="B187" s="7" t="str">
        <f>IF([1]电力分区!G187="","",[1]电力分区!G187)</f>
        <v/>
      </c>
      <c r="C187" s="7" t="str">
        <f>IF([1]电力分区!E187="","",[1]电力分区!E187)</f>
        <v/>
      </c>
      <c r="D187" s="7" t="str">
        <f>IF([1]电力分区!H187="","",[1]电力分区!H187)</f>
        <v/>
      </c>
      <c r="E187" s="7" t="str">
        <f>IF([1]电力分区!I187="","",[1]电力分区!I187)</f>
        <v/>
      </c>
      <c r="F187" s="7" t="str">
        <f>IF([1]电力分区!J187="","",[1]电力分区!J187)</f>
        <v/>
      </c>
      <c r="G187" s="7" t="str">
        <f>IF([1]电力分区!K187="","",[1]电力分区!K187)</f>
        <v/>
      </c>
      <c r="H187" s="7" t="str">
        <f>IF([1]电力分区!$C187="","",[1]电力分区!$C187)</f>
        <v/>
      </c>
      <c r="I187" s="7" t="str">
        <f>IF([1]电力分区!$D187="","",[1]电力分区!$D187)</f>
        <v/>
      </c>
      <c r="J187" s="7" t="str">
        <f>IF([1]电力分区!$O187="","",[1]电力分区!$O187)</f>
        <v/>
      </c>
      <c r="K187" s="7" t="str">
        <f>IF([1]电力分区!$P187="","",[1]电力分区!$P187)</f>
        <v/>
      </c>
      <c r="L187" s="7" t="str">
        <f>IF([1]电力分区!$Q187="","",[1]电力分区!$Q187)</f>
        <v/>
      </c>
      <c r="M187" s="7" t="str">
        <f>IF([1]电力分区!$N187="","",[1]电力分区!$N187)</f>
        <v/>
      </c>
      <c r="N187" s="7" t="str">
        <f>IF([1]电力分区!$R187="","",[1]电力分区!$R187)</f>
        <v/>
      </c>
      <c r="O187" s="7"/>
      <c r="P187" s="9"/>
      <c r="Q187" t="e">
        <f t="shared" si="5"/>
        <v>#VALUE!</v>
      </c>
      <c r="R187" t="e">
        <f t="shared" si="6"/>
        <v>#VALUE!</v>
      </c>
    </row>
    <row r="188" spans="1:18" x14ac:dyDescent="0.15">
      <c r="A188" s="7" t="str">
        <f>IF([1]电力分区!A188="","",[1]电力分区!A188)</f>
        <v/>
      </c>
      <c r="B188" s="7" t="str">
        <f>IF([1]电力分区!G188="","",[1]电力分区!G188)</f>
        <v/>
      </c>
      <c r="C188" s="7" t="str">
        <f>IF([1]电力分区!E188="","",[1]电力分区!E188)</f>
        <v/>
      </c>
      <c r="D188" s="7" t="str">
        <f>IF([1]电力分区!H188="","",[1]电力分区!H188)</f>
        <v/>
      </c>
      <c r="E188" s="7" t="str">
        <f>IF([1]电力分区!I188="","",[1]电力分区!I188)</f>
        <v/>
      </c>
      <c r="F188" s="7" t="str">
        <f>IF([1]电力分区!J188="","",[1]电力分区!J188)</f>
        <v/>
      </c>
      <c r="G188" s="7" t="str">
        <f>IF([1]电力分区!K188="","",[1]电力分区!K188)</f>
        <v/>
      </c>
      <c r="H188" s="7" t="str">
        <f>IF([1]电力分区!$C188="","",[1]电力分区!$C188)</f>
        <v/>
      </c>
      <c r="I188" s="7" t="str">
        <f>IF([1]电力分区!$D188="","",[1]电力分区!$D188)</f>
        <v/>
      </c>
      <c r="J188" s="7" t="str">
        <f>IF([1]电力分区!$O188="","",[1]电力分区!$O188)</f>
        <v/>
      </c>
      <c r="K188" s="7" t="str">
        <f>IF([1]电力分区!$P188="","",[1]电力分区!$P188)</f>
        <v/>
      </c>
      <c r="L188" s="7" t="str">
        <f>IF([1]电力分区!$Q188="","",[1]电力分区!$Q188)</f>
        <v/>
      </c>
      <c r="M188" s="7" t="str">
        <f>IF([1]电力分区!$N188="","",[1]电力分区!$N188)</f>
        <v/>
      </c>
      <c r="N188" s="7" t="str">
        <f>IF([1]电力分区!$R188="","",[1]电力分区!$R188)</f>
        <v/>
      </c>
      <c r="O188" s="7"/>
      <c r="P188" s="9"/>
      <c r="Q188" t="e">
        <f t="shared" si="5"/>
        <v>#VALUE!</v>
      </c>
      <c r="R188" t="e">
        <f t="shared" si="6"/>
        <v>#VALUE!</v>
      </c>
    </row>
    <row r="189" spans="1:18" x14ac:dyDescent="0.15">
      <c r="A189" s="7" t="str">
        <f>IF([1]电力分区!A189="","",[1]电力分区!A189)</f>
        <v/>
      </c>
      <c r="B189" s="7" t="str">
        <f>IF([1]电力分区!G189="","",[1]电力分区!G189)</f>
        <v/>
      </c>
      <c r="C189" s="7" t="str">
        <f>IF([1]电力分区!E189="","",[1]电力分区!E189)</f>
        <v/>
      </c>
      <c r="D189" s="7" t="str">
        <f>IF([1]电力分区!H189="","",[1]电力分区!H189)</f>
        <v/>
      </c>
      <c r="E189" s="7" t="str">
        <f>IF([1]电力分区!I189="","",[1]电力分区!I189)</f>
        <v/>
      </c>
      <c r="F189" s="7" t="str">
        <f>IF([1]电力分区!J189="","",[1]电力分区!J189)</f>
        <v/>
      </c>
      <c r="G189" s="7" t="str">
        <f>IF([1]电力分区!K189="","",[1]电力分区!K189)</f>
        <v/>
      </c>
      <c r="H189" s="7" t="str">
        <f>IF([1]电力分区!$C189="","",[1]电力分区!$C189)</f>
        <v/>
      </c>
      <c r="I189" s="7" t="str">
        <f>IF([1]电力分区!$D189="","",[1]电力分区!$D189)</f>
        <v/>
      </c>
      <c r="J189" s="7" t="str">
        <f>IF([1]电力分区!$O189="","",[1]电力分区!$O189)</f>
        <v/>
      </c>
      <c r="K189" s="7" t="str">
        <f>IF([1]电力分区!$P189="","",[1]电力分区!$P189)</f>
        <v/>
      </c>
      <c r="L189" s="7" t="str">
        <f>IF([1]电力分区!$Q189="","",[1]电力分区!$Q189)</f>
        <v/>
      </c>
      <c r="M189" s="7" t="str">
        <f>IF([1]电力分区!$N189="","",[1]电力分区!$N189)</f>
        <v/>
      </c>
      <c r="N189" s="7" t="str">
        <f>IF([1]电力分区!$R189="","",[1]电力分区!$R189)</f>
        <v/>
      </c>
      <c r="O189" s="7"/>
      <c r="P189" s="9"/>
      <c r="Q189" t="e">
        <f t="shared" si="5"/>
        <v>#VALUE!</v>
      </c>
      <c r="R189" t="e">
        <f t="shared" si="6"/>
        <v>#VALUE!</v>
      </c>
    </row>
    <row r="190" spans="1:18" x14ac:dyDescent="0.15">
      <c r="A190" s="7" t="str">
        <f>IF([1]电力分区!A190="","",[1]电力分区!A190)</f>
        <v/>
      </c>
      <c r="B190" s="7" t="str">
        <f>IF([1]电力分区!G190="","",[1]电力分区!G190)</f>
        <v/>
      </c>
      <c r="C190" s="7" t="str">
        <f>IF([1]电力分区!E190="","",[1]电力分区!E190)</f>
        <v/>
      </c>
      <c r="D190" s="7" t="str">
        <f>IF([1]电力分区!H190="","",[1]电力分区!H190)</f>
        <v/>
      </c>
      <c r="E190" s="7" t="str">
        <f>IF([1]电力分区!I190="","",[1]电力分区!I190)</f>
        <v/>
      </c>
      <c r="F190" s="7" t="str">
        <f>IF([1]电力分区!J190="","",[1]电力分区!J190)</f>
        <v/>
      </c>
      <c r="G190" s="7" t="str">
        <f>IF([1]电力分区!K190="","",[1]电力分区!K190)</f>
        <v/>
      </c>
      <c r="H190" s="7" t="str">
        <f>IF([1]电力分区!$C190="","",[1]电力分区!$C190)</f>
        <v/>
      </c>
      <c r="I190" s="7" t="str">
        <f>IF([1]电力分区!$D190="","",[1]电力分区!$D190)</f>
        <v/>
      </c>
      <c r="J190" s="7" t="str">
        <f>IF([1]电力分区!$O190="","",[1]电力分区!$O190)</f>
        <v/>
      </c>
      <c r="K190" s="7" t="str">
        <f>IF([1]电力分区!$P190="","",[1]电力分区!$P190)</f>
        <v/>
      </c>
      <c r="L190" s="7" t="str">
        <f>IF([1]电力分区!$Q190="","",[1]电力分区!$Q190)</f>
        <v/>
      </c>
      <c r="M190" s="7" t="str">
        <f>IF([1]电力分区!$N190="","",[1]电力分区!$N190)</f>
        <v/>
      </c>
      <c r="N190" s="7" t="str">
        <f>IF([1]电力分区!$R190="","",[1]电力分区!$R190)</f>
        <v/>
      </c>
      <c r="O190" s="7"/>
      <c r="P190" s="9"/>
      <c r="Q190" t="e">
        <f t="shared" si="5"/>
        <v>#VALUE!</v>
      </c>
      <c r="R190" t="e">
        <f t="shared" si="6"/>
        <v>#VALUE!</v>
      </c>
    </row>
    <row r="191" spans="1:18" x14ac:dyDescent="0.15">
      <c r="A191" s="7" t="str">
        <f>IF([1]电力分区!A191="","",[1]电力分区!A191)</f>
        <v/>
      </c>
      <c r="B191" s="7" t="str">
        <f>IF([1]电力分区!G191="","",[1]电力分区!G191)</f>
        <v/>
      </c>
      <c r="C191" s="7" t="str">
        <f>IF([1]电力分区!E191="","",[1]电力分区!E191)</f>
        <v/>
      </c>
      <c r="D191" s="7" t="str">
        <f>IF([1]电力分区!H191="","",[1]电力分区!H191)</f>
        <v/>
      </c>
      <c r="E191" s="7" t="str">
        <f>IF([1]电力分区!I191="","",[1]电力分区!I191)</f>
        <v/>
      </c>
      <c r="F191" s="7" t="str">
        <f>IF([1]电力分区!J191="","",[1]电力分区!J191)</f>
        <v/>
      </c>
      <c r="G191" s="7" t="str">
        <f>IF([1]电力分区!K191="","",[1]电力分区!K191)</f>
        <v/>
      </c>
      <c r="H191" s="7" t="str">
        <f>IF([1]电力分区!$C191="","",[1]电力分区!$C191)</f>
        <v/>
      </c>
      <c r="I191" s="7" t="str">
        <f>IF([1]电力分区!$D191="","",[1]电力分区!$D191)</f>
        <v/>
      </c>
      <c r="J191" s="7" t="str">
        <f>IF([1]电力分区!$O191="","",[1]电力分区!$O191)</f>
        <v/>
      </c>
      <c r="K191" s="7" t="str">
        <f>IF([1]电力分区!$P191="","",[1]电力分区!$P191)</f>
        <v/>
      </c>
      <c r="L191" s="7" t="str">
        <f>IF([1]电力分区!$Q191="","",[1]电力分区!$Q191)</f>
        <v/>
      </c>
      <c r="M191" s="7" t="str">
        <f>IF([1]电力分区!$N191="","",[1]电力分区!$N191)</f>
        <v/>
      </c>
      <c r="N191" s="7" t="str">
        <f>IF([1]电力分区!$R191="","",[1]电力分区!$R191)</f>
        <v/>
      </c>
      <c r="O191" s="7"/>
      <c r="P191" s="9"/>
      <c r="Q191" t="e">
        <f t="shared" si="5"/>
        <v>#VALUE!</v>
      </c>
      <c r="R191" t="e">
        <f t="shared" si="6"/>
        <v>#VALUE!</v>
      </c>
    </row>
    <row r="192" spans="1:18" x14ac:dyDescent="0.15">
      <c r="A192" s="7" t="str">
        <f>IF([1]电力分区!A192="","",[1]电力分区!A192)</f>
        <v/>
      </c>
      <c r="B192" s="7" t="str">
        <f>IF([1]电力分区!G192="","",[1]电力分区!G192)</f>
        <v/>
      </c>
      <c r="C192" s="7" t="str">
        <f>IF([1]电力分区!E192="","",[1]电力分区!E192)</f>
        <v/>
      </c>
      <c r="D192" s="7" t="str">
        <f>IF([1]电力分区!H192="","",[1]电力分区!H192)</f>
        <v/>
      </c>
      <c r="E192" s="7" t="str">
        <f>IF([1]电力分区!I192="","",[1]电力分区!I192)</f>
        <v/>
      </c>
      <c r="F192" s="7" t="str">
        <f>IF([1]电力分区!J192="","",[1]电力分区!J192)</f>
        <v/>
      </c>
      <c r="G192" s="7" t="str">
        <f>IF([1]电力分区!K192="","",[1]电力分区!K192)</f>
        <v/>
      </c>
      <c r="H192" s="7" t="str">
        <f>IF([1]电力分区!$C192="","",[1]电力分区!$C192)</f>
        <v/>
      </c>
      <c r="I192" s="7" t="str">
        <f>IF([1]电力分区!$D192="","",[1]电力分区!$D192)</f>
        <v/>
      </c>
      <c r="J192" s="7" t="str">
        <f>IF([1]电力分区!$O192="","",[1]电力分区!$O192)</f>
        <v/>
      </c>
      <c r="K192" s="7" t="str">
        <f>IF([1]电力分区!$P192="","",[1]电力分区!$P192)</f>
        <v/>
      </c>
      <c r="L192" s="7" t="str">
        <f>IF([1]电力分区!$Q192="","",[1]电力分区!$Q192)</f>
        <v/>
      </c>
      <c r="M192" s="7" t="str">
        <f>IF([1]电力分区!$N192="","",[1]电力分区!$N192)</f>
        <v/>
      </c>
      <c r="N192" s="7" t="str">
        <f>IF([1]电力分区!$R192="","",[1]电力分区!$R192)</f>
        <v/>
      </c>
      <c r="O192" s="7"/>
      <c r="P192" s="9"/>
      <c r="Q192" t="e">
        <f t="shared" si="5"/>
        <v>#VALUE!</v>
      </c>
      <c r="R192" t="e">
        <f t="shared" si="6"/>
        <v>#VALUE!</v>
      </c>
    </row>
    <row r="193" spans="1:18" x14ac:dyDescent="0.15">
      <c r="A193" s="7" t="str">
        <f>IF([1]电力分区!A193="","",[1]电力分区!A193)</f>
        <v/>
      </c>
      <c r="B193" s="7" t="str">
        <f>IF([1]电力分区!G193="","",[1]电力分区!G193)</f>
        <v/>
      </c>
      <c r="C193" s="7" t="str">
        <f>IF([1]电力分区!E193="","",[1]电力分区!E193)</f>
        <v/>
      </c>
      <c r="D193" s="7" t="str">
        <f>IF([1]电力分区!H193="","",[1]电力分区!H193)</f>
        <v/>
      </c>
      <c r="E193" s="7" t="str">
        <f>IF([1]电力分区!I193="","",[1]电力分区!I193)</f>
        <v/>
      </c>
      <c r="F193" s="7" t="str">
        <f>IF([1]电力分区!J193="","",[1]电力分区!J193)</f>
        <v/>
      </c>
      <c r="G193" s="7" t="str">
        <f>IF([1]电力分区!K193="","",[1]电力分区!K193)</f>
        <v/>
      </c>
      <c r="H193" s="7" t="str">
        <f>IF([1]电力分区!$C193="","",[1]电力分区!$C193)</f>
        <v/>
      </c>
      <c r="I193" s="7" t="str">
        <f>IF([1]电力分区!$D193="","",[1]电力分区!$D193)</f>
        <v/>
      </c>
      <c r="J193" s="7" t="str">
        <f>IF([1]电力分区!$O193="","",[1]电力分区!$O193)</f>
        <v/>
      </c>
      <c r="K193" s="7" t="str">
        <f>IF([1]电力分区!$P193="","",[1]电力分区!$P193)</f>
        <v/>
      </c>
      <c r="L193" s="7" t="str">
        <f>IF([1]电力分区!$Q193="","",[1]电力分区!$Q193)</f>
        <v/>
      </c>
      <c r="M193" s="7" t="str">
        <f>IF([1]电力分区!$N193="","",[1]电力分区!$N193)</f>
        <v/>
      </c>
      <c r="N193" s="7" t="str">
        <f>IF([1]电力分区!$R193="","",[1]电力分区!$R193)</f>
        <v/>
      </c>
      <c r="O193" s="7"/>
      <c r="P193" s="9"/>
      <c r="Q193" t="e">
        <f t="shared" si="5"/>
        <v>#VALUE!</v>
      </c>
      <c r="R193" t="e">
        <f t="shared" si="6"/>
        <v>#VALUE!</v>
      </c>
    </row>
    <row r="194" spans="1:18" x14ac:dyDescent="0.15">
      <c r="A194" s="7" t="str">
        <f>IF([1]电力分区!A194="","",[1]电力分区!A194)</f>
        <v/>
      </c>
      <c r="B194" s="7" t="str">
        <f>IF([1]电力分区!G194="","",[1]电力分区!G194)</f>
        <v/>
      </c>
      <c r="C194" s="7" t="str">
        <f>IF([1]电力分区!E194="","",[1]电力分区!E194)</f>
        <v/>
      </c>
      <c r="D194" s="7" t="str">
        <f>IF([1]电力分区!H194="","",[1]电力分区!H194)</f>
        <v/>
      </c>
      <c r="E194" s="7" t="str">
        <f>IF([1]电力分区!I194="","",[1]电力分区!I194)</f>
        <v/>
      </c>
      <c r="F194" s="7" t="str">
        <f>IF([1]电力分区!J194="","",[1]电力分区!J194)</f>
        <v/>
      </c>
      <c r="G194" s="7" t="str">
        <f>IF([1]电力分区!K194="","",[1]电力分区!K194)</f>
        <v/>
      </c>
      <c r="H194" s="7" t="str">
        <f>IF([1]电力分区!$C194="","",[1]电力分区!$C194)</f>
        <v/>
      </c>
      <c r="I194" s="7" t="str">
        <f>IF([1]电力分区!$D194="","",[1]电力分区!$D194)</f>
        <v/>
      </c>
      <c r="J194" s="7" t="str">
        <f>IF([1]电力分区!$O194="","",[1]电力分区!$O194)</f>
        <v/>
      </c>
      <c r="K194" s="7" t="str">
        <f>IF([1]电力分区!$P194="","",[1]电力分区!$P194)</f>
        <v/>
      </c>
      <c r="L194" s="7" t="str">
        <f>IF([1]电力分区!$Q194="","",[1]电力分区!$Q194)</f>
        <v/>
      </c>
      <c r="M194" s="7" t="str">
        <f>IF([1]电力分区!$N194="","",[1]电力分区!$N194)</f>
        <v/>
      </c>
      <c r="N194" s="7" t="str">
        <f>IF([1]电力分区!$R194="","",[1]电力分区!$R194)</f>
        <v/>
      </c>
      <c r="O194" s="7"/>
      <c r="P194" s="9"/>
      <c r="Q194" t="e">
        <f t="shared" si="5"/>
        <v>#VALUE!</v>
      </c>
      <c r="R194" t="e">
        <f t="shared" si="6"/>
        <v>#VALUE!</v>
      </c>
    </row>
    <row r="195" spans="1:18" x14ac:dyDescent="0.15">
      <c r="A195" s="7" t="str">
        <f>IF([1]电力分区!A195="","",[1]电力分区!A195)</f>
        <v/>
      </c>
      <c r="B195" s="7" t="str">
        <f>IF([1]电力分区!G195="","",[1]电力分区!G195)</f>
        <v/>
      </c>
      <c r="C195" s="7" t="str">
        <f>IF([1]电力分区!E195="","",[1]电力分区!E195)</f>
        <v/>
      </c>
      <c r="D195" s="7" t="str">
        <f>IF([1]电力分区!H195="","",[1]电力分区!H195)</f>
        <v/>
      </c>
      <c r="E195" s="7" t="str">
        <f>IF([1]电力分区!I195="","",[1]电力分区!I195)</f>
        <v/>
      </c>
      <c r="F195" s="7" t="str">
        <f>IF([1]电力分区!J195="","",[1]电力分区!J195)</f>
        <v/>
      </c>
      <c r="G195" s="7" t="str">
        <f>IF([1]电力分区!K195="","",[1]电力分区!K195)</f>
        <v/>
      </c>
      <c r="H195" s="7" t="str">
        <f>IF([1]电力分区!$C195="","",[1]电力分区!$C195)</f>
        <v/>
      </c>
      <c r="I195" s="7" t="str">
        <f>IF([1]电力分区!$D195="","",[1]电力分区!$D195)</f>
        <v/>
      </c>
      <c r="J195" s="7" t="str">
        <f>IF([1]电力分区!$O195="","",[1]电力分区!$O195)</f>
        <v/>
      </c>
      <c r="K195" s="7" t="str">
        <f>IF([1]电力分区!$P195="","",[1]电力分区!$P195)</f>
        <v/>
      </c>
      <c r="L195" s="7" t="str">
        <f>IF([1]电力分区!$Q195="","",[1]电力分区!$Q195)</f>
        <v/>
      </c>
      <c r="M195" s="7" t="str">
        <f>IF([1]电力分区!$N195="","",[1]电力分区!$N195)</f>
        <v/>
      </c>
      <c r="N195" s="7" t="str">
        <f>IF([1]电力分区!$R195="","",[1]电力分区!$R195)</f>
        <v/>
      </c>
      <c r="O195" s="7"/>
      <c r="P195" s="9"/>
      <c r="Q195" t="e">
        <f t="shared" ref="Q195:Q258" si="7">M195*G195</f>
        <v>#VALUE!</v>
      </c>
      <c r="R195" t="e">
        <f t="shared" ref="R195:R258" si="8">M195*K195/100</f>
        <v>#VALUE!</v>
      </c>
    </row>
    <row r="196" spans="1:18" x14ac:dyDescent="0.15">
      <c r="A196" s="7" t="str">
        <f>IF([1]电力分区!A196="","",[1]电力分区!A196)</f>
        <v/>
      </c>
      <c r="B196" s="7" t="str">
        <f>IF([1]电力分区!G196="","",[1]电力分区!G196)</f>
        <v/>
      </c>
      <c r="C196" s="7" t="str">
        <f>IF([1]电力分区!E196="","",[1]电力分区!E196)</f>
        <v/>
      </c>
      <c r="D196" s="7" t="str">
        <f>IF([1]电力分区!H196="","",[1]电力分区!H196)</f>
        <v/>
      </c>
      <c r="E196" s="7" t="str">
        <f>IF([1]电力分区!I196="","",[1]电力分区!I196)</f>
        <v/>
      </c>
      <c r="F196" s="7" t="str">
        <f>IF([1]电力分区!J196="","",[1]电力分区!J196)</f>
        <v/>
      </c>
      <c r="G196" s="7" t="str">
        <f>IF([1]电力分区!K196="","",[1]电力分区!K196)</f>
        <v/>
      </c>
      <c r="H196" s="7" t="str">
        <f>IF([1]电力分区!$C196="","",[1]电力分区!$C196)</f>
        <v/>
      </c>
      <c r="I196" s="7" t="str">
        <f>IF([1]电力分区!$D196="","",[1]电力分区!$D196)</f>
        <v/>
      </c>
      <c r="J196" s="7" t="str">
        <f>IF([1]电力分区!$O196="","",[1]电力分区!$O196)</f>
        <v/>
      </c>
      <c r="K196" s="7" t="str">
        <f>IF([1]电力分区!$P196="","",[1]电力分区!$P196)</f>
        <v/>
      </c>
      <c r="L196" s="7" t="str">
        <f>IF([1]电力分区!$Q196="","",[1]电力分区!$Q196)</f>
        <v/>
      </c>
      <c r="M196" s="7" t="str">
        <f>IF([1]电力分区!$N196="","",[1]电力分区!$N196)</f>
        <v/>
      </c>
      <c r="N196" s="7" t="str">
        <f>IF([1]电力分区!$R196="","",[1]电力分区!$R196)</f>
        <v/>
      </c>
      <c r="O196" s="7"/>
      <c r="P196" s="9"/>
      <c r="Q196" t="e">
        <f t="shared" si="7"/>
        <v>#VALUE!</v>
      </c>
      <c r="R196" t="e">
        <f t="shared" si="8"/>
        <v>#VALUE!</v>
      </c>
    </row>
    <row r="197" spans="1:18" x14ac:dyDescent="0.15">
      <c r="A197" s="7" t="str">
        <f>IF([1]电力分区!A197="","",[1]电力分区!A197)</f>
        <v/>
      </c>
      <c r="B197" s="7" t="str">
        <f>IF([1]电力分区!G197="","",[1]电力分区!G197)</f>
        <v/>
      </c>
      <c r="C197" s="7" t="str">
        <f>IF([1]电力分区!E197="","",[1]电力分区!E197)</f>
        <v/>
      </c>
      <c r="D197" s="7" t="str">
        <f>IF([1]电力分区!H197="","",[1]电力分区!H197)</f>
        <v/>
      </c>
      <c r="E197" s="7" t="str">
        <f>IF([1]电力分区!I197="","",[1]电力分区!I197)</f>
        <v/>
      </c>
      <c r="F197" s="7" t="str">
        <f>IF([1]电力分区!J197="","",[1]电力分区!J197)</f>
        <v/>
      </c>
      <c r="G197" s="7" t="str">
        <f>IF([1]电力分区!K197="","",[1]电力分区!K197)</f>
        <v/>
      </c>
      <c r="H197" s="7" t="str">
        <f>IF([1]电力分区!$C197="","",[1]电力分区!$C197)</f>
        <v/>
      </c>
      <c r="I197" s="7" t="str">
        <f>IF([1]电力分区!$D197="","",[1]电力分区!$D197)</f>
        <v/>
      </c>
      <c r="J197" s="7" t="str">
        <f>IF([1]电力分区!$O197="","",[1]电力分区!$O197)</f>
        <v/>
      </c>
      <c r="K197" s="7" t="str">
        <f>IF([1]电力分区!$P197="","",[1]电力分区!$P197)</f>
        <v/>
      </c>
      <c r="L197" s="7" t="str">
        <f>IF([1]电力分区!$Q197="","",[1]电力分区!$Q197)</f>
        <v/>
      </c>
      <c r="M197" s="7" t="str">
        <f>IF([1]电力分区!$N197="","",[1]电力分区!$N197)</f>
        <v/>
      </c>
      <c r="N197" s="7" t="str">
        <f>IF([1]电力分区!$R197="","",[1]电力分区!$R197)</f>
        <v/>
      </c>
      <c r="O197" s="7"/>
      <c r="P197" s="9"/>
      <c r="Q197" t="e">
        <f t="shared" si="7"/>
        <v>#VALUE!</v>
      </c>
      <c r="R197" t="e">
        <f t="shared" si="8"/>
        <v>#VALUE!</v>
      </c>
    </row>
    <row r="198" spans="1:18" x14ac:dyDescent="0.15">
      <c r="A198" s="7" t="str">
        <f>IF([1]电力分区!A198="","",[1]电力分区!A198)</f>
        <v/>
      </c>
      <c r="B198" s="7" t="str">
        <f>IF([1]电力分区!G198="","",[1]电力分区!G198)</f>
        <v/>
      </c>
      <c r="C198" s="7" t="str">
        <f>IF([1]电力分区!E198="","",[1]电力分区!E198)</f>
        <v/>
      </c>
      <c r="D198" s="7" t="str">
        <f>IF([1]电力分区!H198="","",[1]电力分区!H198)</f>
        <v/>
      </c>
      <c r="E198" s="7" t="str">
        <f>IF([1]电力分区!I198="","",[1]电力分区!I198)</f>
        <v/>
      </c>
      <c r="F198" s="7" t="str">
        <f>IF([1]电力分区!J198="","",[1]电力分区!J198)</f>
        <v/>
      </c>
      <c r="G198" s="7" t="str">
        <f>IF([1]电力分区!K198="","",[1]电力分区!K198)</f>
        <v/>
      </c>
      <c r="H198" s="7" t="str">
        <f>IF([1]电力分区!$C198="","",[1]电力分区!$C198)</f>
        <v/>
      </c>
      <c r="I198" s="7" t="str">
        <f>IF([1]电力分区!$D198="","",[1]电力分区!$D198)</f>
        <v/>
      </c>
      <c r="J198" s="7" t="str">
        <f>IF([1]电力分区!$O198="","",[1]电力分区!$O198)</f>
        <v/>
      </c>
      <c r="K198" s="7" t="str">
        <f>IF([1]电力分区!$P198="","",[1]电力分区!$P198)</f>
        <v/>
      </c>
      <c r="L198" s="7" t="str">
        <f>IF([1]电力分区!$Q198="","",[1]电力分区!$Q198)</f>
        <v/>
      </c>
      <c r="M198" s="7" t="str">
        <f>IF([1]电力分区!$N198="","",[1]电力分区!$N198)</f>
        <v/>
      </c>
      <c r="N198" s="7" t="str">
        <f>IF([1]电力分区!$R198="","",[1]电力分区!$R198)</f>
        <v/>
      </c>
      <c r="O198" s="7"/>
      <c r="P198" s="9"/>
      <c r="Q198" t="e">
        <f t="shared" si="7"/>
        <v>#VALUE!</v>
      </c>
      <c r="R198" t="e">
        <f t="shared" si="8"/>
        <v>#VALUE!</v>
      </c>
    </row>
    <row r="199" spans="1:18" x14ac:dyDescent="0.15">
      <c r="A199" s="7" t="str">
        <f>IF([1]电力分区!A199="","",[1]电力分区!A199)</f>
        <v/>
      </c>
      <c r="B199" s="7" t="str">
        <f>IF([1]电力分区!G199="","",[1]电力分区!G199)</f>
        <v/>
      </c>
      <c r="C199" s="7" t="str">
        <f>IF([1]电力分区!E199="","",[1]电力分区!E199)</f>
        <v/>
      </c>
      <c r="D199" s="7" t="str">
        <f>IF([1]电力分区!H199="","",[1]电力分区!H199)</f>
        <v/>
      </c>
      <c r="E199" s="7" t="str">
        <f>IF([1]电力分区!I199="","",[1]电力分区!I199)</f>
        <v/>
      </c>
      <c r="F199" s="7" t="str">
        <f>IF([1]电力分区!J199="","",[1]电力分区!J199)</f>
        <v/>
      </c>
      <c r="G199" s="7" t="str">
        <f>IF([1]电力分区!K199="","",[1]电力分区!K199)</f>
        <v/>
      </c>
      <c r="H199" s="7" t="str">
        <f>IF([1]电力分区!$C199="","",[1]电力分区!$C199)</f>
        <v/>
      </c>
      <c r="I199" s="7" t="str">
        <f>IF([1]电力分区!$D199="","",[1]电力分区!$D199)</f>
        <v/>
      </c>
      <c r="J199" s="7" t="str">
        <f>IF([1]电力分区!$O199="","",[1]电力分区!$O199)</f>
        <v/>
      </c>
      <c r="K199" s="7" t="str">
        <f>IF([1]电力分区!$P199="","",[1]电力分区!$P199)</f>
        <v/>
      </c>
      <c r="L199" s="7" t="str">
        <f>IF([1]电力分区!$Q199="","",[1]电力分区!$Q199)</f>
        <v/>
      </c>
      <c r="M199" s="7" t="str">
        <f>IF([1]电力分区!$N199="","",[1]电力分区!$N199)</f>
        <v/>
      </c>
      <c r="N199" s="7" t="str">
        <f>IF([1]电力分区!$R199="","",[1]电力分区!$R199)</f>
        <v/>
      </c>
      <c r="O199" s="7"/>
      <c r="P199" s="9"/>
      <c r="Q199" t="e">
        <f t="shared" si="7"/>
        <v>#VALUE!</v>
      </c>
      <c r="R199" t="e">
        <f t="shared" si="8"/>
        <v>#VALUE!</v>
      </c>
    </row>
    <row r="200" spans="1:18" x14ac:dyDescent="0.15">
      <c r="A200" s="7" t="str">
        <f>IF([1]电力分区!A200="","",[1]电力分区!A200)</f>
        <v/>
      </c>
      <c r="B200" s="7" t="str">
        <f>IF([1]电力分区!G200="","",[1]电力分区!G200)</f>
        <v/>
      </c>
      <c r="C200" s="7" t="str">
        <f>IF([1]电力分区!E200="","",[1]电力分区!E200)</f>
        <v/>
      </c>
      <c r="D200" s="7" t="str">
        <f>IF([1]电力分区!H200="","",[1]电力分区!H200)</f>
        <v/>
      </c>
      <c r="E200" s="7" t="str">
        <f>IF([1]电力分区!I200="","",[1]电力分区!I200)</f>
        <v/>
      </c>
      <c r="F200" s="7" t="str">
        <f>IF([1]电力分区!J200="","",[1]电力分区!J200)</f>
        <v/>
      </c>
      <c r="G200" s="7" t="str">
        <f>IF([1]电力分区!K200="","",[1]电力分区!K200)</f>
        <v/>
      </c>
      <c r="H200" s="7" t="str">
        <f>IF([1]电力分区!$C200="","",[1]电力分区!$C200)</f>
        <v/>
      </c>
      <c r="I200" s="7" t="str">
        <f>IF([1]电力分区!$D200="","",[1]电力分区!$D200)</f>
        <v/>
      </c>
      <c r="J200" s="7" t="str">
        <f>IF([1]电力分区!$O200="","",[1]电力分区!$O200)</f>
        <v/>
      </c>
      <c r="K200" s="7" t="str">
        <f>IF([1]电力分区!$P200="","",[1]电力分区!$P200)</f>
        <v/>
      </c>
      <c r="L200" s="7" t="str">
        <f>IF([1]电力分区!$Q200="","",[1]电力分区!$Q200)</f>
        <v/>
      </c>
      <c r="M200" s="7" t="str">
        <f>IF([1]电力分区!$N200="","",[1]电力分区!$N200)</f>
        <v/>
      </c>
      <c r="N200" s="7" t="str">
        <f>IF([1]电力分区!$R200="","",[1]电力分区!$R200)</f>
        <v/>
      </c>
      <c r="O200" s="7"/>
      <c r="P200" s="9"/>
      <c r="Q200" t="e">
        <f t="shared" si="7"/>
        <v>#VALUE!</v>
      </c>
      <c r="R200" t="e">
        <f t="shared" si="8"/>
        <v>#VALUE!</v>
      </c>
    </row>
    <row r="201" spans="1:18" x14ac:dyDescent="0.15">
      <c r="H201" s="9"/>
      <c r="I201" s="9"/>
      <c r="J201" s="9"/>
      <c r="K201" s="9"/>
      <c r="L201" s="9"/>
      <c r="M201" s="7" t="str">
        <f>IF([1]电力分区!$N201="","",[1]电力分区!$N201)</f>
        <v/>
      </c>
      <c r="N201" s="7" t="str">
        <f>IF([1]电力分区!$R201="","",[1]电力分区!$R201)</f>
        <v/>
      </c>
      <c r="O201" s="9"/>
      <c r="P201" s="9"/>
      <c r="Q201" t="e">
        <f t="shared" si="7"/>
        <v>#VALUE!</v>
      </c>
      <c r="R201" t="e">
        <f t="shared" si="8"/>
        <v>#VALUE!</v>
      </c>
    </row>
    <row r="202" spans="1:18" x14ac:dyDescent="0.15">
      <c r="M202" s="7" t="str">
        <f>IF([1]电力分区!$N202="","",[1]电力分区!$N202)</f>
        <v/>
      </c>
      <c r="N202" s="7" t="str">
        <f>IF([1]电力分区!$R202="","",[1]电力分区!$R202)</f>
        <v/>
      </c>
      <c r="Q202" t="e">
        <f t="shared" si="7"/>
        <v>#VALUE!</v>
      </c>
      <c r="R202" t="e">
        <f t="shared" si="8"/>
        <v>#VALUE!</v>
      </c>
    </row>
    <row r="203" spans="1:18" x14ac:dyDescent="0.15">
      <c r="M203" s="7" t="str">
        <f>IF([1]电力分区!$N203="","",[1]电力分区!$N203)</f>
        <v/>
      </c>
      <c r="N203" s="7" t="str">
        <f>IF([1]电力分区!$R203="","",[1]电力分区!$R203)</f>
        <v/>
      </c>
      <c r="Q203" t="e">
        <f t="shared" si="7"/>
        <v>#VALUE!</v>
      </c>
      <c r="R203" t="e">
        <f t="shared" si="8"/>
        <v>#VALUE!</v>
      </c>
    </row>
    <row r="204" spans="1:18" x14ac:dyDescent="0.15">
      <c r="M204" s="7" t="str">
        <f>IF([1]电力分区!$N204="","",[1]电力分区!$N204)</f>
        <v/>
      </c>
      <c r="N204" s="7" t="str">
        <f>IF([1]电力分区!$R204="","",[1]电力分区!$R204)</f>
        <v/>
      </c>
      <c r="Q204" t="e">
        <f t="shared" si="7"/>
        <v>#VALUE!</v>
      </c>
      <c r="R204" t="e">
        <f t="shared" si="8"/>
        <v>#VALUE!</v>
      </c>
    </row>
    <row r="205" spans="1:18" x14ac:dyDescent="0.15">
      <c r="M205" s="7" t="str">
        <f>IF([1]电力分区!$N205="","",[1]电力分区!$N205)</f>
        <v/>
      </c>
      <c r="N205" s="7" t="str">
        <f>IF([1]电力分区!$R205="","",[1]电力分区!$R205)</f>
        <v/>
      </c>
      <c r="Q205" t="e">
        <f t="shared" si="7"/>
        <v>#VALUE!</v>
      </c>
      <c r="R205" t="e">
        <f t="shared" si="8"/>
        <v>#VALUE!</v>
      </c>
    </row>
    <row r="206" spans="1:18" x14ac:dyDescent="0.15">
      <c r="M206" s="7" t="str">
        <f>IF([1]电力分区!$N206="","",[1]电力分区!$N206)</f>
        <v/>
      </c>
      <c r="N206" s="7" t="str">
        <f>IF([1]电力分区!$R206="","",[1]电力分区!$R206)</f>
        <v/>
      </c>
      <c r="Q206" t="e">
        <f t="shared" si="7"/>
        <v>#VALUE!</v>
      </c>
      <c r="R206" t="e">
        <f t="shared" si="8"/>
        <v>#VALUE!</v>
      </c>
    </row>
    <row r="207" spans="1:18" x14ac:dyDescent="0.15">
      <c r="M207" s="7" t="str">
        <f>IF([1]电力分区!$N207="","",[1]电力分区!$N207)</f>
        <v/>
      </c>
      <c r="N207" s="7" t="str">
        <f>IF([1]电力分区!$R207="","",[1]电力分区!$R207)</f>
        <v/>
      </c>
      <c r="Q207" t="e">
        <f t="shared" si="7"/>
        <v>#VALUE!</v>
      </c>
      <c r="R207" t="e">
        <f t="shared" si="8"/>
        <v>#VALUE!</v>
      </c>
    </row>
    <row r="208" spans="1:18" x14ac:dyDescent="0.15">
      <c r="M208" s="7" t="str">
        <f>IF([1]电力分区!$N208="","",[1]电力分区!$N208)</f>
        <v/>
      </c>
      <c r="N208" s="7" t="str">
        <f>IF([1]电力分区!$R208="","",[1]电力分区!$R208)</f>
        <v/>
      </c>
      <c r="Q208" t="e">
        <f t="shared" si="7"/>
        <v>#VALUE!</v>
      </c>
      <c r="R208" t="e">
        <f t="shared" si="8"/>
        <v>#VALUE!</v>
      </c>
    </row>
    <row r="209" spans="13:18" x14ac:dyDescent="0.15">
      <c r="M209" s="7" t="str">
        <f>IF([1]电力分区!$N209="","",[1]电力分区!$N209)</f>
        <v/>
      </c>
      <c r="N209" s="7" t="str">
        <f>IF([1]电力分区!$R209="","",[1]电力分区!$R209)</f>
        <v/>
      </c>
      <c r="Q209" t="e">
        <f t="shared" si="7"/>
        <v>#VALUE!</v>
      </c>
      <c r="R209" t="e">
        <f t="shared" si="8"/>
        <v>#VALUE!</v>
      </c>
    </row>
    <row r="210" spans="13:18" x14ac:dyDescent="0.15">
      <c r="M210" s="7" t="str">
        <f>IF([1]电力分区!$N210="","",[1]电力分区!$N210)</f>
        <v/>
      </c>
      <c r="N210" s="7" t="str">
        <f>IF([1]电力分区!$R210="","",[1]电力分区!$R210)</f>
        <v/>
      </c>
      <c r="Q210" t="e">
        <f t="shared" si="7"/>
        <v>#VALUE!</v>
      </c>
      <c r="R210" t="e">
        <f t="shared" si="8"/>
        <v>#VALUE!</v>
      </c>
    </row>
    <row r="211" spans="13:18" x14ac:dyDescent="0.15">
      <c r="M211" s="7" t="str">
        <f>IF([1]电力分区!$N211="","",[1]电力分区!$N211)</f>
        <v/>
      </c>
      <c r="N211" s="7" t="str">
        <f>IF([1]电力分区!$R211="","",[1]电力分区!$R211)</f>
        <v/>
      </c>
      <c r="Q211" t="e">
        <f t="shared" si="7"/>
        <v>#VALUE!</v>
      </c>
      <c r="R211" t="e">
        <f t="shared" si="8"/>
        <v>#VALUE!</v>
      </c>
    </row>
    <row r="212" spans="13:18" x14ac:dyDescent="0.15">
      <c r="M212" s="7" t="str">
        <f>IF([1]电力分区!$N212="","",[1]电力分区!$N212)</f>
        <v/>
      </c>
      <c r="N212" s="7" t="str">
        <f>IF([1]电力分区!$R212="","",[1]电力分区!$R212)</f>
        <v/>
      </c>
      <c r="Q212" t="e">
        <f t="shared" si="7"/>
        <v>#VALUE!</v>
      </c>
      <c r="R212" t="e">
        <f t="shared" si="8"/>
        <v>#VALUE!</v>
      </c>
    </row>
    <row r="213" spans="13:18" x14ac:dyDescent="0.15">
      <c r="M213" s="7" t="str">
        <f>IF([1]电力分区!$N213="","",[1]电力分区!$N213)</f>
        <v/>
      </c>
      <c r="N213" s="7" t="str">
        <f>IF([1]电力分区!$R213="","",[1]电力分区!$R213)</f>
        <v/>
      </c>
      <c r="Q213" t="e">
        <f t="shared" si="7"/>
        <v>#VALUE!</v>
      </c>
      <c r="R213" t="e">
        <f t="shared" si="8"/>
        <v>#VALUE!</v>
      </c>
    </row>
    <row r="214" spans="13:18" x14ac:dyDescent="0.15">
      <c r="M214" s="7" t="str">
        <f>IF([1]电力分区!$N214="","",[1]电力分区!$N214)</f>
        <v/>
      </c>
      <c r="N214" s="7" t="str">
        <f>IF([1]电力分区!$R214="","",[1]电力分区!$R214)</f>
        <v/>
      </c>
      <c r="Q214" t="e">
        <f t="shared" si="7"/>
        <v>#VALUE!</v>
      </c>
      <c r="R214" t="e">
        <f t="shared" si="8"/>
        <v>#VALUE!</v>
      </c>
    </row>
    <row r="215" spans="13:18" x14ac:dyDescent="0.15">
      <c r="M215" s="7" t="str">
        <f>IF([1]电力分区!$N215="","",[1]电力分区!$N215)</f>
        <v/>
      </c>
      <c r="N215" s="7" t="str">
        <f>IF([1]电力分区!$R215="","",[1]电力分区!$R215)</f>
        <v/>
      </c>
      <c r="Q215" t="e">
        <f t="shared" si="7"/>
        <v>#VALUE!</v>
      </c>
      <c r="R215" t="e">
        <f t="shared" si="8"/>
        <v>#VALUE!</v>
      </c>
    </row>
    <row r="216" spans="13:18" x14ac:dyDescent="0.15">
      <c r="M216" s="7" t="str">
        <f>IF([1]电力分区!$N216="","",[1]电力分区!$N216)</f>
        <v/>
      </c>
      <c r="N216" s="7" t="str">
        <f>IF([1]电力分区!$R216="","",[1]电力分区!$R216)</f>
        <v/>
      </c>
      <c r="Q216" t="e">
        <f t="shared" si="7"/>
        <v>#VALUE!</v>
      </c>
      <c r="R216" t="e">
        <f t="shared" si="8"/>
        <v>#VALUE!</v>
      </c>
    </row>
    <row r="217" spans="13:18" x14ac:dyDescent="0.15">
      <c r="M217" s="7" t="str">
        <f>IF([1]电力分区!$N217="","",[1]电力分区!$N217)</f>
        <v/>
      </c>
      <c r="N217" s="7" t="str">
        <f>IF([1]电力分区!$R217="","",[1]电力分区!$R217)</f>
        <v/>
      </c>
      <c r="Q217" t="e">
        <f t="shared" si="7"/>
        <v>#VALUE!</v>
      </c>
      <c r="R217" t="e">
        <f t="shared" si="8"/>
        <v>#VALUE!</v>
      </c>
    </row>
    <row r="218" spans="13:18" x14ac:dyDescent="0.15">
      <c r="M218" s="7" t="str">
        <f>IF([1]电力分区!$N218="","",[1]电力分区!$N218)</f>
        <v/>
      </c>
      <c r="N218" s="7" t="str">
        <f>IF([1]电力分区!$R218="","",[1]电力分区!$R218)</f>
        <v/>
      </c>
      <c r="Q218" t="e">
        <f t="shared" si="7"/>
        <v>#VALUE!</v>
      </c>
      <c r="R218" t="e">
        <f t="shared" si="8"/>
        <v>#VALUE!</v>
      </c>
    </row>
    <row r="219" spans="13:18" x14ac:dyDescent="0.15">
      <c r="M219" s="7" t="str">
        <f>IF([1]电力分区!$N219="","",[1]电力分区!$N219)</f>
        <v/>
      </c>
      <c r="N219" s="7" t="str">
        <f>IF([1]电力分区!$R219="","",[1]电力分区!$R219)</f>
        <v/>
      </c>
      <c r="Q219" t="e">
        <f t="shared" si="7"/>
        <v>#VALUE!</v>
      </c>
      <c r="R219" t="e">
        <f t="shared" si="8"/>
        <v>#VALUE!</v>
      </c>
    </row>
    <row r="220" spans="13:18" x14ac:dyDescent="0.15">
      <c r="M220" s="7" t="str">
        <f>IF([1]电力分区!$N220="","",[1]电力分区!$N220)</f>
        <v/>
      </c>
      <c r="N220" s="7" t="str">
        <f>IF([1]电力分区!$R220="","",[1]电力分区!$R220)</f>
        <v/>
      </c>
      <c r="Q220" t="e">
        <f t="shared" si="7"/>
        <v>#VALUE!</v>
      </c>
      <c r="R220" t="e">
        <f t="shared" si="8"/>
        <v>#VALUE!</v>
      </c>
    </row>
    <row r="221" spans="13:18" x14ac:dyDescent="0.15">
      <c r="M221" s="7" t="str">
        <f>IF([1]电力分区!$N221="","",[1]电力分区!$N221)</f>
        <v/>
      </c>
      <c r="N221" s="7" t="str">
        <f>IF([1]电力分区!$R221="","",[1]电力分区!$R221)</f>
        <v/>
      </c>
      <c r="Q221" t="e">
        <f t="shared" si="7"/>
        <v>#VALUE!</v>
      </c>
      <c r="R221" t="e">
        <f t="shared" si="8"/>
        <v>#VALUE!</v>
      </c>
    </row>
    <row r="222" spans="13:18" x14ac:dyDescent="0.15">
      <c r="M222" s="7" t="str">
        <f>IF([1]电力分区!$N222="","",[1]电力分区!$N222)</f>
        <v/>
      </c>
      <c r="N222" s="7" t="str">
        <f>IF([1]电力分区!$R222="","",[1]电力分区!$R222)</f>
        <v/>
      </c>
      <c r="Q222" t="e">
        <f t="shared" si="7"/>
        <v>#VALUE!</v>
      </c>
      <c r="R222" t="e">
        <f t="shared" si="8"/>
        <v>#VALUE!</v>
      </c>
    </row>
    <row r="223" spans="13:18" x14ac:dyDescent="0.15">
      <c r="M223" s="7" t="str">
        <f>IF([1]电力分区!$N223="","",[1]电力分区!$N223)</f>
        <v/>
      </c>
      <c r="N223" s="7" t="str">
        <f>IF([1]电力分区!$R223="","",[1]电力分区!$R223)</f>
        <v/>
      </c>
      <c r="Q223" t="e">
        <f t="shared" si="7"/>
        <v>#VALUE!</v>
      </c>
      <c r="R223" t="e">
        <f t="shared" si="8"/>
        <v>#VALUE!</v>
      </c>
    </row>
    <row r="224" spans="13:18" x14ac:dyDescent="0.15">
      <c r="M224" s="7" t="str">
        <f>IF([1]电力分区!$N224="","",[1]电力分区!$N224)</f>
        <v/>
      </c>
      <c r="N224" s="7" t="str">
        <f>IF([1]电力分区!$R224="","",[1]电力分区!$R224)</f>
        <v/>
      </c>
      <c r="Q224" t="e">
        <f t="shared" si="7"/>
        <v>#VALUE!</v>
      </c>
      <c r="R224" t="e">
        <f t="shared" si="8"/>
        <v>#VALUE!</v>
      </c>
    </row>
    <row r="225" spans="13:18" x14ac:dyDescent="0.15">
      <c r="M225" s="7" t="str">
        <f>IF([1]电力分区!$N225="","",[1]电力分区!$N225)</f>
        <v/>
      </c>
      <c r="N225" s="7" t="str">
        <f>IF([1]电力分区!$R225="","",[1]电力分区!$R225)</f>
        <v/>
      </c>
      <c r="Q225" t="e">
        <f t="shared" si="7"/>
        <v>#VALUE!</v>
      </c>
      <c r="R225" t="e">
        <f t="shared" si="8"/>
        <v>#VALUE!</v>
      </c>
    </row>
    <row r="226" spans="13:18" x14ac:dyDescent="0.15">
      <c r="M226" s="7" t="str">
        <f>IF([1]电力分区!$N226="","",[1]电力分区!$N226)</f>
        <v/>
      </c>
      <c r="N226" s="7" t="str">
        <f>IF([1]电力分区!$R226="","",[1]电力分区!$R226)</f>
        <v/>
      </c>
      <c r="Q226" t="e">
        <f t="shared" si="7"/>
        <v>#VALUE!</v>
      </c>
      <c r="R226" t="e">
        <f t="shared" si="8"/>
        <v>#VALUE!</v>
      </c>
    </row>
    <row r="227" spans="13:18" x14ac:dyDescent="0.15">
      <c r="M227" s="7" t="str">
        <f>IF([1]电力分区!$N227="","",[1]电力分区!$N227)</f>
        <v/>
      </c>
      <c r="N227" s="7" t="str">
        <f>IF([1]电力分区!$R227="","",[1]电力分区!$R227)</f>
        <v/>
      </c>
      <c r="Q227" t="e">
        <f t="shared" si="7"/>
        <v>#VALUE!</v>
      </c>
      <c r="R227" t="e">
        <f t="shared" si="8"/>
        <v>#VALUE!</v>
      </c>
    </row>
    <row r="228" spans="13:18" x14ac:dyDescent="0.15">
      <c r="M228" s="7" t="str">
        <f>IF([1]电力分区!$N228="","",[1]电力分区!$N228)</f>
        <v/>
      </c>
      <c r="N228" s="7" t="str">
        <f>IF([1]电力分区!$R228="","",[1]电力分区!$R228)</f>
        <v/>
      </c>
      <c r="Q228" t="e">
        <f t="shared" si="7"/>
        <v>#VALUE!</v>
      </c>
      <c r="R228" t="e">
        <f t="shared" si="8"/>
        <v>#VALUE!</v>
      </c>
    </row>
    <row r="229" spans="13:18" x14ac:dyDescent="0.15">
      <c r="M229" s="7" t="str">
        <f>IF([1]电力分区!$N229="","",[1]电力分区!$N229)</f>
        <v/>
      </c>
      <c r="N229" s="7" t="str">
        <f>IF([1]电力分区!$R229="","",[1]电力分区!$R229)</f>
        <v/>
      </c>
      <c r="Q229" t="e">
        <f t="shared" si="7"/>
        <v>#VALUE!</v>
      </c>
      <c r="R229" t="e">
        <f t="shared" si="8"/>
        <v>#VALUE!</v>
      </c>
    </row>
    <row r="230" spans="13:18" x14ac:dyDescent="0.15">
      <c r="M230" s="7" t="str">
        <f>IF([1]电力分区!$N230="","",[1]电力分区!$N230)</f>
        <v/>
      </c>
      <c r="N230" s="7" t="str">
        <f>IF([1]电力分区!$R230="","",[1]电力分区!$R230)</f>
        <v/>
      </c>
      <c r="Q230" t="e">
        <f t="shared" si="7"/>
        <v>#VALUE!</v>
      </c>
      <c r="R230" t="e">
        <f t="shared" si="8"/>
        <v>#VALUE!</v>
      </c>
    </row>
    <row r="231" spans="13:18" x14ac:dyDescent="0.15">
      <c r="M231" s="7" t="str">
        <f>IF([1]电力分区!$N231="","",[1]电力分区!$N231)</f>
        <v/>
      </c>
      <c r="N231" s="7" t="str">
        <f>IF([1]电力分区!$R231="","",[1]电力分区!$R231)</f>
        <v/>
      </c>
      <c r="Q231" t="e">
        <f t="shared" si="7"/>
        <v>#VALUE!</v>
      </c>
      <c r="R231" t="e">
        <f t="shared" si="8"/>
        <v>#VALUE!</v>
      </c>
    </row>
    <row r="232" spans="13:18" x14ac:dyDescent="0.15">
      <c r="M232" s="7" t="str">
        <f>IF([1]电力分区!$N232="","",[1]电力分区!$N232)</f>
        <v/>
      </c>
      <c r="N232" s="7" t="str">
        <f>IF([1]电力分区!$R232="","",[1]电力分区!$R232)</f>
        <v/>
      </c>
      <c r="Q232" t="e">
        <f t="shared" si="7"/>
        <v>#VALUE!</v>
      </c>
      <c r="R232" t="e">
        <f t="shared" si="8"/>
        <v>#VALUE!</v>
      </c>
    </row>
    <row r="233" spans="13:18" x14ac:dyDescent="0.15">
      <c r="M233" s="7" t="str">
        <f>IF([1]电力分区!$N233="","",[1]电力分区!$N233)</f>
        <v/>
      </c>
      <c r="N233" s="7" t="str">
        <f>IF([1]电力分区!$R233="","",[1]电力分区!$R233)</f>
        <v/>
      </c>
      <c r="Q233" t="e">
        <f t="shared" si="7"/>
        <v>#VALUE!</v>
      </c>
      <c r="R233" t="e">
        <f t="shared" si="8"/>
        <v>#VALUE!</v>
      </c>
    </row>
    <row r="234" spans="13:18" x14ac:dyDescent="0.15">
      <c r="M234" s="7" t="str">
        <f>IF([1]电力分区!$N234="","",[1]电力分区!$N234)</f>
        <v/>
      </c>
      <c r="N234" s="7" t="str">
        <f>IF([1]电力分区!$R234="","",[1]电力分区!$R234)</f>
        <v/>
      </c>
      <c r="Q234" t="e">
        <f t="shared" si="7"/>
        <v>#VALUE!</v>
      </c>
      <c r="R234" t="e">
        <f t="shared" si="8"/>
        <v>#VALUE!</v>
      </c>
    </row>
    <row r="235" spans="13:18" x14ac:dyDescent="0.15">
      <c r="M235" s="7" t="str">
        <f>IF([1]电力分区!$N235="","",[1]电力分区!$N235)</f>
        <v/>
      </c>
      <c r="N235" s="7" t="str">
        <f>IF([1]电力分区!$R235="","",[1]电力分区!$R235)</f>
        <v/>
      </c>
      <c r="Q235" t="e">
        <f t="shared" si="7"/>
        <v>#VALUE!</v>
      </c>
      <c r="R235" t="e">
        <f t="shared" si="8"/>
        <v>#VALUE!</v>
      </c>
    </row>
    <row r="236" spans="13:18" x14ac:dyDescent="0.15">
      <c r="M236" s="7" t="str">
        <f>IF([1]电力分区!$N236="","",[1]电力分区!$N236)</f>
        <v/>
      </c>
      <c r="N236" s="7" t="str">
        <f>IF([1]电力分区!$R236="","",[1]电力分区!$R236)</f>
        <v/>
      </c>
      <c r="Q236" t="e">
        <f t="shared" si="7"/>
        <v>#VALUE!</v>
      </c>
      <c r="R236" t="e">
        <f t="shared" si="8"/>
        <v>#VALUE!</v>
      </c>
    </row>
    <row r="237" spans="13:18" x14ac:dyDescent="0.15">
      <c r="M237" s="7" t="str">
        <f>IF([1]电力分区!$N237="","",[1]电力分区!$N237)</f>
        <v/>
      </c>
      <c r="N237" s="7" t="str">
        <f>IF([1]电力分区!$R237="","",[1]电力分区!$R237)</f>
        <v/>
      </c>
      <c r="Q237" t="e">
        <f t="shared" si="7"/>
        <v>#VALUE!</v>
      </c>
      <c r="R237" t="e">
        <f t="shared" si="8"/>
        <v>#VALUE!</v>
      </c>
    </row>
    <row r="238" spans="13:18" x14ac:dyDescent="0.15">
      <c r="M238" s="7" t="str">
        <f>IF([1]电力分区!$N238="","",[1]电力分区!$N238)</f>
        <v/>
      </c>
      <c r="N238" s="7" t="str">
        <f>IF([1]电力分区!$R238="","",[1]电力分区!$R238)</f>
        <v/>
      </c>
      <c r="Q238" t="e">
        <f t="shared" si="7"/>
        <v>#VALUE!</v>
      </c>
      <c r="R238" t="e">
        <f t="shared" si="8"/>
        <v>#VALUE!</v>
      </c>
    </row>
    <row r="239" spans="13:18" x14ac:dyDescent="0.15">
      <c r="M239" s="7" t="str">
        <f>IF([1]电力分区!$N239="","",[1]电力分区!$N239)</f>
        <v/>
      </c>
      <c r="N239" s="7" t="str">
        <f>IF([1]电力分区!$R239="","",[1]电力分区!$R239)</f>
        <v/>
      </c>
      <c r="Q239" t="e">
        <f t="shared" si="7"/>
        <v>#VALUE!</v>
      </c>
      <c r="R239" t="e">
        <f t="shared" si="8"/>
        <v>#VALUE!</v>
      </c>
    </row>
    <row r="240" spans="13:18" x14ac:dyDescent="0.15">
      <c r="M240" s="7" t="str">
        <f>IF([1]电力分区!$N240="","",[1]电力分区!$N240)</f>
        <v/>
      </c>
      <c r="N240" s="7" t="str">
        <f>IF([1]电力分区!$R240="","",[1]电力分区!$R240)</f>
        <v/>
      </c>
      <c r="Q240" t="e">
        <f t="shared" si="7"/>
        <v>#VALUE!</v>
      </c>
      <c r="R240" t="e">
        <f t="shared" si="8"/>
        <v>#VALUE!</v>
      </c>
    </row>
    <row r="241" spans="13:18" x14ac:dyDescent="0.15">
      <c r="M241" s="7" t="str">
        <f>IF([1]电力分区!$N241="","",[1]电力分区!$N241)</f>
        <v/>
      </c>
      <c r="N241" s="7" t="str">
        <f>IF([1]电力分区!$R241="","",[1]电力分区!$R241)</f>
        <v/>
      </c>
      <c r="Q241" t="e">
        <f t="shared" si="7"/>
        <v>#VALUE!</v>
      </c>
      <c r="R241" t="e">
        <f t="shared" si="8"/>
        <v>#VALUE!</v>
      </c>
    </row>
    <row r="242" spans="13:18" x14ac:dyDescent="0.15">
      <c r="M242" s="7" t="str">
        <f>IF([1]电力分区!$N242="","",[1]电力分区!$N242)</f>
        <v/>
      </c>
      <c r="N242" s="7" t="str">
        <f>IF([1]电力分区!$R242="","",[1]电力分区!$R242)</f>
        <v/>
      </c>
      <c r="Q242" t="e">
        <f t="shared" si="7"/>
        <v>#VALUE!</v>
      </c>
      <c r="R242" t="e">
        <f t="shared" si="8"/>
        <v>#VALUE!</v>
      </c>
    </row>
    <row r="243" spans="13:18" x14ac:dyDescent="0.15">
      <c r="M243" s="7" t="str">
        <f>IF([1]电力分区!$N243="","",[1]电力分区!$N243)</f>
        <v/>
      </c>
      <c r="N243" s="7" t="str">
        <f>IF([1]电力分区!$R243="","",[1]电力分区!$R243)</f>
        <v/>
      </c>
      <c r="Q243" t="e">
        <f t="shared" si="7"/>
        <v>#VALUE!</v>
      </c>
      <c r="R243" t="e">
        <f t="shared" si="8"/>
        <v>#VALUE!</v>
      </c>
    </row>
    <row r="244" spans="13:18" x14ac:dyDescent="0.15">
      <c r="M244" s="7" t="str">
        <f>IF([1]电力分区!$N244="","",[1]电力分区!$N244)</f>
        <v/>
      </c>
      <c r="N244" s="7" t="str">
        <f>IF([1]电力分区!$R244="","",[1]电力分区!$R244)</f>
        <v/>
      </c>
      <c r="Q244" t="e">
        <f t="shared" si="7"/>
        <v>#VALUE!</v>
      </c>
      <c r="R244" t="e">
        <f t="shared" si="8"/>
        <v>#VALUE!</v>
      </c>
    </row>
    <row r="245" spans="13:18" x14ac:dyDescent="0.15">
      <c r="M245" s="7" t="str">
        <f>IF([1]电力分区!$N245="","",[1]电力分区!$N245)</f>
        <v/>
      </c>
      <c r="N245" s="7" t="str">
        <f>IF([1]电力分区!$R245="","",[1]电力分区!$R245)</f>
        <v/>
      </c>
      <c r="Q245" t="e">
        <f t="shared" si="7"/>
        <v>#VALUE!</v>
      </c>
      <c r="R245" t="e">
        <f t="shared" si="8"/>
        <v>#VALUE!</v>
      </c>
    </row>
    <row r="246" spans="13:18" x14ac:dyDescent="0.15">
      <c r="M246" s="7" t="str">
        <f>IF([1]电力分区!$N246="","",[1]电力分区!$N246)</f>
        <v/>
      </c>
      <c r="N246" s="7" t="str">
        <f>IF([1]电力分区!$R246="","",[1]电力分区!$R246)</f>
        <v/>
      </c>
      <c r="Q246" t="e">
        <f t="shared" si="7"/>
        <v>#VALUE!</v>
      </c>
      <c r="R246" t="e">
        <f t="shared" si="8"/>
        <v>#VALUE!</v>
      </c>
    </row>
    <row r="247" spans="13:18" x14ac:dyDescent="0.15">
      <c r="M247" s="7" t="str">
        <f>IF([1]电力分区!$N247="","",[1]电力分区!$N247)</f>
        <v/>
      </c>
      <c r="N247" s="7" t="str">
        <f>IF([1]电力分区!$R247="","",[1]电力分区!$R247)</f>
        <v/>
      </c>
      <c r="Q247" t="e">
        <f t="shared" si="7"/>
        <v>#VALUE!</v>
      </c>
      <c r="R247" t="e">
        <f t="shared" si="8"/>
        <v>#VALUE!</v>
      </c>
    </row>
    <row r="248" spans="13:18" x14ac:dyDescent="0.15">
      <c r="M248" s="7" t="str">
        <f>IF([1]电力分区!$N248="","",[1]电力分区!$N248)</f>
        <v/>
      </c>
      <c r="N248" s="7" t="str">
        <f>IF([1]电力分区!$R248="","",[1]电力分区!$R248)</f>
        <v/>
      </c>
      <c r="Q248" t="e">
        <f t="shared" si="7"/>
        <v>#VALUE!</v>
      </c>
      <c r="R248" t="e">
        <f t="shared" si="8"/>
        <v>#VALUE!</v>
      </c>
    </row>
    <row r="249" spans="13:18" x14ac:dyDescent="0.15">
      <c r="M249" s="7" t="str">
        <f>IF([1]电力分区!$N249="","",[1]电力分区!$N249)</f>
        <v/>
      </c>
      <c r="N249" s="7" t="str">
        <f>IF([1]电力分区!$R249="","",[1]电力分区!$R249)</f>
        <v/>
      </c>
      <c r="Q249" t="e">
        <f t="shared" si="7"/>
        <v>#VALUE!</v>
      </c>
      <c r="R249" t="e">
        <f t="shared" si="8"/>
        <v>#VALUE!</v>
      </c>
    </row>
    <row r="250" spans="13:18" x14ac:dyDescent="0.15">
      <c r="M250" s="7" t="str">
        <f>IF([1]电力分区!$N250="","",[1]电力分区!$N250)</f>
        <v/>
      </c>
      <c r="N250" s="7" t="str">
        <f>IF([1]电力分区!$R250="","",[1]电力分区!$R250)</f>
        <v/>
      </c>
      <c r="Q250" t="e">
        <f t="shared" si="7"/>
        <v>#VALUE!</v>
      </c>
      <c r="R250" t="e">
        <f t="shared" si="8"/>
        <v>#VALUE!</v>
      </c>
    </row>
    <row r="251" spans="13:18" x14ac:dyDescent="0.15">
      <c r="M251" s="7" t="str">
        <f>IF([1]电力分区!$N251="","",[1]电力分区!$N251)</f>
        <v/>
      </c>
      <c r="N251" s="7" t="str">
        <f>IF([1]电力分区!$R251="","",[1]电力分区!$R251)</f>
        <v/>
      </c>
      <c r="Q251" t="e">
        <f t="shared" si="7"/>
        <v>#VALUE!</v>
      </c>
      <c r="R251" t="e">
        <f t="shared" si="8"/>
        <v>#VALUE!</v>
      </c>
    </row>
    <row r="252" spans="13:18" x14ac:dyDescent="0.15">
      <c r="M252" s="7" t="str">
        <f>IF([1]电力分区!$N252="","",[1]电力分区!$N252)</f>
        <v/>
      </c>
      <c r="N252" s="7" t="str">
        <f>IF([1]电力分区!$R252="","",[1]电力分区!$R252)</f>
        <v/>
      </c>
      <c r="Q252" t="e">
        <f t="shared" si="7"/>
        <v>#VALUE!</v>
      </c>
      <c r="R252" t="e">
        <f t="shared" si="8"/>
        <v>#VALUE!</v>
      </c>
    </row>
    <row r="253" spans="13:18" x14ac:dyDescent="0.15">
      <c r="M253" s="7" t="str">
        <f>IF([1]电力分区!$N253="","",[1]电力分区!$N253)</f>
        <v/>
      </c>
      <c r="N253" s="7" t="str">
        <f>IF([1]电力分区!$R253="","",[1]电力分区!$R253)</f>
        <v/>
      </c>
      <c r="Q253" t="e">
        <f t="shared" si="7"/>
        <v>#VALUE!</v>
      </c>
      <c r="R253" t="e">
        <f t="shared" si="8"/>
        <v>#VALUE!</v>
      </c>
    </row>
    <row r="254" spans="13:18" x14ac:dyDescent="0.15">
      <c r="M254" s="7" t="str">
        <f>IF([1]电力分区!$N254="","",[1]电力分区!$N254)</f>
        <v/>
      </c>
      <c r="N254" s="7" t="str">
        <f>IF([1]电力分区!$R254="","",[1]电力分区!$R254)</f>
        <v/>
      </c>
      <c r="Q254" t="e">
        <f t="shared" si="7"/>
        <v>#VALUE!</v>
      </c>
      <c r="R254" t="e">
        <f t="shared" si="8"/>
        <v>#VALUE!</v>
      </c>
    </row>
    <row r="255" spans="13:18" x14ac:dyDescent="0.15">
      <c r="M255" s="7" t="str">
        <f>IF([1]电力分区!$N255="","",[1]电力分区!$N255)</f>
        <v/>
      </c>
      <c r="N255" s="7" t="str">
        <f>IF([1]电力分区!$R255="","",[1]电力分区!$R255)</f>
        <v/>
      </c>
      <c r="Q255" t="e">
        <f t="shared" si="7"/>
        <v>#VALUE!</v>
      </c>
      <c r="R255" t="e">
        <f t="shared" si="8"/>
        <v>#VALUE!</v>
      </c>
    </row>
    <row r="256" spans="13:18" x14ac:dyDescent="0.15">
      <c r="M256" s="7" t="str">
        <f>IF([1]电力分区!$N256="","",[1]电力分区!$N256)</f>
        <v/>
      </c>
      <c r="N256" s="7" t="str">
        <f>IF([1]电力分区!$R256="","",[1]电力分区!$R256)</f>
        <v/>
      </c>
      <c r="Q256" t="e">
        <f t="shared" si="7"/>
        <v>#VALUE!</v>
      </c>
      <c r="R256" t="e">
        <f t="shared" si="8"/>
        <v>#VALUE!</v>
      </c>
    </row>
    <row r="257" spans="13:18" x14ac:dyDescent="0.15">
      <c r="M257" s="7" t="str">
        <f>IF([1]电力分区!$N257="","",[1]电力分区!$N257)</f>
        <v/>
      </c>
      <c r="N257" s="7" t="str">
        <f>IF([1]电力分区!$R257="","",[1]电力分区!$R257)</f>
        <v/>
      </c>
      <c r="Q257" t="e">
        <f t="shared" si="7"/>
        <v>#VALUE!</v>
      </c>
      <c r="R257" t="e">
        <f t="shared" si="8"/>
        <v>#VALUE!</v>
      </c>
    </row>
    <row r="258" spans="13:18" x14ac:dyDescent="0.15">
      <c r="M258" s="7" t="str">
        <f>IF([1]电力分区!$N258="","",[1]电力分区!$N258)</f>
        <v/>
      </c>
      <c r="N258" s="7" t="str">
        <f>IF([1]电力分区!$R258="","",[1]电力分区!$R258)</f>
        <v/>
      </c>
      <c r="Q258" t="e">
        <f t="shared" si="7"/>
        <v>#VALUE!</v>
      </c>
      <c r="R258" t="e">
        <f t="shared" si="8"/>
        <v>#VALUE!</v>
      </c>
    </row>
    <row r="259" spans="13:18" x14ac:dyDescent="0.15">
      <c r="M259" s="7" t="str">
        <f>IF([1]电力分区!$N259="","",[1]电力分区!$N259)</f>
        <v/>
      </c>
      <c r="N259" s="7" t="str">
        <f>IF([1]电力分区!$R259="","",[1]电力分区!$R259)</f>
        <v/>
      </c>
      <c r="Q259" t="e">
        <f t="shared" ref="Q259:Q322" si="9">M259*G259</f>
        <v>#VALUE!</v>
      </c>
      <c r="R259" t="e">
        <f t="shared" ref="R259:R322" si="10">M259*K259/100</f>
        <v>#VALUE!</v>
      </c>
    </row>
    <row r="260" spans="13:18" x14ac:dyDescent="0.15">
      <c r="M260" s="7" t="str">
        <f>IF([1]电力分区!$N260="","",[1]电力分区!$N260)</f>
        <v/>
      </c>
      <c r="N260" s="7" t="str">
        <f>IF([1]电力分区!$R260="","",[1]电力分区!$R260)</f>
        <v/>
      </c>
      <c r="Q260" t="e">
        <f t="shared" si="9"/>
        <v>#VALUE!</v>
      </c>
      <c r="R260" t="e">
        <f t="shared" si="10"/>
        <v>#VALUE!</v>
      </c>
    </row>
    <row r="261" spans="13:18" x14ac:dyDescent="0.15">
      <c r="M261" s="7" t="str">
        <f>IF([1]电力分区!$N261="","",[1]电力分区!$N261)</f>
        <v/>
      </c>
      <c r="N261" s="7" t="str">
        <f>IF([1]电力分区!$R261="","",[1]电力分区!$R261)</f>
        <v/>
      </c>
      <c r="Q261" t="e">
        <f t="shared" si="9"/>
        <v>#VALUE!</v>
      </c>
      <c r="R261" t="e">
        <f t="shared" si="10"/>
        <v>#VALUE!</v>
      </c>
    </row>
    <row r="262" spans="13:18" x14ac:dyDescent="0.15">
      <c r="M262" s="7" t="str">
        <f>IF([1]电力分区!$N262="","",[1]电力分区!$N262)</f>
        <v/>
      </c>
      <c r="N262" s="7" t="str">
        <f>IF([1]电力分区!$R262="","",[1]电力分区!$R262)</f>
        <v/>
      </c>
      <c r="Q262" t="e">
        <f t="shared" si="9"/>
        <v>#VALUE!</v>
      </c>
      <c r="R262" t="e">
        <f t="shared" si="10"/>
        <v>#VALUE!</v>
      </c>
    </row>
    <row r="263" spans="13:18" x14ac:dyDescent="0.15">
      <c r="M263" s="7" t="str">
        <f>IF([1]电力分区!$N263="","",[1]电力分区!$N263)</f>
        <v/>
      </c>
      <c r="N263" s="7" t="str">
        <f>IF([1]电力分区!$R263="","",[1]电力分区!$R263)</f>
        <v/>
      </c>
      <c r="Q263" t="e">
        <f t="shared" si="9"/>
        <v>#VALUE!</v>
      </c>
      <c r="R263" t="e">
        <f t="shared" si="10"/>
        <v>#VALUE!</v>
      </c>
    </row>
    <row r="264" spans="13:18" x14ac:dyDescent="0.15">
      <c r="M264" s="7" t="str">
        <f>IF([1]电力分区!$N264="","",[1]电力分区!$N264)</f>
        <v/>
      </c>
      <c r="N264" s="7" t="str">
        <f>IF([1]电力分区!$R264="","",[1]电力分区!$R264)</f>
        <v/>
      </c>
      <c r="Q264" t="e">
        <f t="shared" si="9"/>
        <v>#VALUE!</v>
      </c>
      <c r="R264" t="e">
        <f t="shared" si="10"/>
        <v>#VALUE!</v>
      </c>
    </row>
    <row r="265" spans="13:18" x14ac:dyDescent="0.15">
      <c r="M265" s="7" t="str">
        <f>IF([1]电力分区!$N265="","",[1]电力分区!$N265)</f>
        <v/>
      </c>
      <c r="N265" s="7" t="str">
        <f>IF([1]电力分区!$R265="","",[1]电力分区!$R265)</f>
        <v/>
      </c>
      <c r="Q265" t="e">
        <f t="shared" si="9"/>
        <v>#VALUE!</v>
      </c>
      <c r="R265" t="e">
        <f t="shared" si="10"/>
        <v>#VALUE!</v>
      </c>
    </row>
    <row r="266" spans="13:18" x14ac:dyDescent="0.15">
      <c r="M266" s="7" t="str">
        <f>IF([1]电力分区!$N266="","",[1]电力分区!$N266)</f>
        <v/>
      </c>
      <c r="N266" s="7" t="str">
        <f>IF([1]电力分区!$R266="","",[1]电力分区!$R266)</f>
        <v/>
      </c>
      <c r="Q266" t="e">
        <f t="shared" si="9"/>
        <v>#VALUE!</v>
      </c>
      <c r="R266" t="e">
        <f t="shared" si="10"/>
        <v>#VALUE!</v>
      </c>
    </row>
    <row r="267" spans="13:18" x14ac:dyDescent="0.15">
      <c r="M267" s="7" t="str">
        <f>IF([1]电力分区!$N267="","",[1]电力分区!$N267)</f>
        <v/>
      </c>
      <c r="N267" s="7" t="str">
        <f>IF([1]电力分区!$R267="","",[1]电力分区!$R267)</f>
        <v/>
      </c>
      <c r="Q267" t="e">
        <f t="shared" si="9"/>
        <v>#VALUE!</v>
      </c>
      <c r="R267" t="e">
        <f t="shared" si="10"/>
        <v>#VALUE!</v>
      </c>
    </row>
    <row r="268" spans="13:18" x14ac:dyDescent="0.15">
      <c r="M268" s="7" t="str">
        <f>IF([1]电力分区!$N268="","",[1]电力分区!$N268)</f>
        <v/>
      </c>
      <c r="N268" s="7" t="str">
        <f>IF([1]电力分区!$R268="","",[1]电力分区!$R268)</f>
        <v/>
      </c>
      <c r="Q268" t="e">
        <f t="shared" si="9"/>
        <v>#VALUE!</v>
      </c>
      <c r="R268" t="e">
        <f t="shared" si="10"/>
        <v>#VALUE!</v>
      </c>
    </row>
    <row r="269" spans="13:18" x14ac:dyDescent="0.15">
      <c r="M269" s="7" t="str">
        <f>IF([1]电力分区!$N269="","",[1]电力分区!$N269)</f>
        <v/>
      </c>
      <c r="N269" s="7" t="str">
        <f>IF([1]电力分区!$R269="","",[1]电力分区!$R269)</f>
        <v/>
      </c>
      <c r="Q269" t="e">
        <f t="shared" si="9"/>
        <v>#VALUE!</v>
      </c>
      <c r="R269" t="e">
        <f t="shared" si="10"/>
        <v>#VALUE!</v>
      </c>
    </row>
    <row r="270" spans="13:18" x14ac:dyDescent="0.15">
      <c r="M270" s="7" t="str">
        <f>IF([1]电力分区!$N270="","",[1]电力分区!$N270)</f>
        <v/>
      </c>
      <c r="N270" s="7" t="str">
        <f>IF([1]电力分区!$R270="","",[1]电力分区!$R270)</f>
        <v/>
      </c>
      <c r="Q270" t="e">
        <f t="shared" si="9"/>
        <v>#VALUE!</v>
      </c>
      <c r="R270" t="e">
        <f t="shared" si="10"/>
        <v>#VALUE!</v>
      </c>
    </row>
    <row r="271" spans="13:18" x14ac:dyDescent="0.15">
      <c r="M271" s="7" t="str">
        <f>IF([1]电力分区!$N271="","",[1]电力分区!$N271)</f>
        <v/>
      </c>
      <c r="N271" s="7" t="str">
        <f>IF([1]电力分区!$R271="","",[1]电力分区!$R271)</f>
        <v/>
      </c>
      <c r="Q271" t="e">
        <f t="shared" si="9"/>
        <v>#VALUE!</v>
      </c>
      <c r="R271" t="e">
        <f t="shared" si="10"/>
        <v>#VALUE!</v>
      </c>
    </row>
    <row r="272" spans="13:18" x14ac:dyDescent="0.15">
      <c r="M272" s="7" t="str">
        <f>IF([1]电力分区!$N272="","",[1]电力分区!$N272)</f>
        <v/>
      </c>
      <c r="N272" s="7" t="str">
        <f>IF([1]电力分区!$R272="","",[1]电力分区!$R272)</f>
        <v/>
      </c>
      <c r="Q272" t="e">
        <f t="shared" si="9"/>
        <v>#VALUE!</v>
      </c>
      <c r="R272" t="e">
        <f t="shared" si="10"/>
        <v>#VALUE!</v>
      </c>
    </row>
    <row r="273" spans="13:18" x14ac:dyDescent="0.15">
      <c r="M273" s="7" t="str">
        <f>IF([1]电力分区!$N273="","",[1]电力分区!$N273)</f>
        <v/>
      </c>
      <c r="N273" s="7" t="str">
        <f>IF([1]电力分区!$R273="","",[1]电力分区!$R273)</f>
        <v/>
      </c>
      <c r="Q273" t="e">
        <f t="shared" si="9"/>
        <v>#VALUE!</v>
      </c>
      <c r="R273" t="e">
        <f t="shared" si="10"/>
        <v>#VALUE!</v>
      </c>
    </row>
    <row r="274" spans="13:18" x14ac:dyDescent="0.15">
      <c r="M274" s="7" t="str">
        <f>IF([1]电力分区!$N274="","",[1]电力分区!$N274)</f>
        <v/>
      </c>
      <c r="N274" s="7" t="str">
        <f>IF([1]电力分区!$R274="","",[1]电力分区!$R274)</f>
        <v/>
      </c>
      <c r="Q274" t="e">
        <f t="shared" si="9"/>
        <v>#VALUE!</v>
      </c>
      <c r="R274" t="e">
        <f t="shared" si="10"/>
        <v>#VALUE!</v>
      </c>
    </row>
    <row r="275" spans="13:18" x14ac:dyDescent="0.15">
      <c r="M275" s="7" t="str">
        <f>IF([1]电力分区!$N275="","",[1]电力分区!$N275)</f>
        <v/>
      </c>
      <c r="N275" s="7" t="str">
        <f>IF([1]电力分区!$R275="","",[1]电力分区!$R275)</f>
        <v/>
      </c>
      <c r="Q275" t="e">
        <f t="shared" si="9"/>
        <v>#VALUE!</v>
      </c>
      <c r="R275" t="e">
        <f t="shared" si="10"/>
        <v>#VALUE!</v>
      </c>
    </row>
    <row r="276" spans="13:18" x14ac:dyDescent="0.15">
      <c r="M276" s="7" t="str">
        <f>IF([1]电力分区!$N276="","",[1]电力分区!$N276)</f>
        <v/>
      </c>
      <c r="N276" s="7" t="str">
        <f>IF([1]电力分区!$R276="","",[1]电力分区!$R276)</f>
        <v/>
      </c>
      <c r="Q276" t="e">
        <f t="shared" si="9"/>
        <v>#VALUE!</v>
      </c>
      <c r="R276" t="e">
        <f t="shared" si="10"/>
        <v>#VALUE!</v>
      </c>
    </row>
    <row r="277" spans="13:18" x14ac:dyDescent="0.15">
      <c r="M277" s="7" t="str">
        <f>IF([1]电力分区!$N277="","",[1]电力分区!$N277)</f>
        <v/>
      </c>
      <c r="N277" s="7" t="str">
        <f>IF([1]电力分区!$R277="","",[1]电力分区!$R277)</f>
        <v/>
      </c>
      <c r="Q277" t="e">
        <f t="shared" si="9"/>
        <v>#VALUE!</v>
      </c>
      <c r="R277" t="e">
        <f t="shared" si="10"/>
        <v>#VALUE!</v>
      </c>
    </row>
    <row r="278" spans="13:18" x14ac:dyDescent="0.15">
      <c r="M278" s="7" t="str">
        <f>IF([1]电力分区!$N278="","",[1]电力分区!$N278)</f>
        <v/>
      </c>
      <c r="N278" s="7" t="str">
        <f>IF([1]电力分区!$R278="","",[1]电力分区!$R278)</f>
        <v/>
      </c>
      <c r="Q278" t="e">
        <f t="shared" si="9"/>
        <v>#VALUE!</v>
      </c>
      <c r="R278" t="e">
        <f t="shared" si="10"/>
        <v>#VALUE!</v>
      </c>
    </row>
    <row r="279" spans="13:18" x14ac:dyDescent="0.15">
      <c r="M279" s="7" t="str">
        <f>IF([1]电力分区!$N279="","",[1]电力分区!$N279)</f>
        <v/>
      </c>
      <c r="N279" s="7" t="str">
        <f>IF([1]电力分区!$R279="","",[1]电力分区!$R279)</f>
        <v/>
      </c>
      <c r="Q279" t="e">
        <f t="shared" si="9"/>
        <v>#VALUE!</v>
      </c>
      <c r="R279" t="e">
        <f t="shared" si="10"/>
        <v>#VALUE!</v>
      </c>
    </row>
    <row r="280" spans="13:18" x14ac:dyDescent="0.15">
      <c r="M280" s="7" t="str">
        <f>IF([1]电力分区!$N280="","",[1]电力分区!$N280)</f>
        <v/>
      </c>
      <c r="N280" s="7" t="str">
        <f>IF([1]电力分区!$R280="","",[1]电力分区!$R280)</f>
        <v/>
      </c>
      <c r="Q280" t="e">
        <f t="shared" si="9"/>
        <v>#VALUE!</v>
      </c>
      <c r="R280" t="e">
        <f t="shared" si="10"/>
        <v>#VALUE!</v>
      </c>
    </row>
    <row r="281" spans="13:18" x14ac:dyDescent="0.15">
      <c r="M281" s="7" t="str">
        <f>IF([1]电力分区!$N281="","",[1]电力分区!$N281)</f>
        <v/>
      </c>
      <c r="N281" s="7" t="str">
        <f>IF([1]电力分区!$R281="","",[1]电力分区!$R281)</f>
        <v/>
      </c>
      <c r="Q281" t="e">
        <f t="shared" si="9"/>
        <v>#VALUE!</v>
      </c>
      <c r="R281" t="e">
        <f t="shared" si="10"/>
        <v>#VALUE!</v>
      </c>
    </row>
    <row r="282" spans="13:18" x14ac:dyDescent="0.15">
      <c r="M282" s="7" t="str">
        <f>IF([1]电力分区!$N282="","",[1]电力分区!$N282)</f>
        <v/>
      </c>
      <c r="N282" s="7" t="str">
        <f>IF([1]电力分区!$R282="","",[1]电力分区!$R282)</f>
        <v/>
      </c>
      <c r="Q282" t="e">
        <f t="shared" si="9"/>
        <v>#VALUE!</v>
      </c>
      <c r="R282" t="e">
        <f t="shared" si="10"/>
        <v>#VALUE!</v>
      </c>
    </row>
    <row r="283" spans="13:18" x14ac:dyDescent="0.15">
      <c r="M283" s="7" t="str">
        <f>IF([1]电力分区!$N283="","",[1]电力分区!$N283)</f>
        <v/>
      </c>
      <c r="N283" s="7" t="str">
        <f>IF([1]电力分区!$R283="","",[1]电力分区!$R283)</f>
        <v/>
      </c>
      <c r="Q283" t="e">
        <f t="shared" si="9"/>
        <v>#VALUE!</v>
      </c>
      <c r="R283" t="e">
        <f t="shared" si="10"/>
        <v>#VALUE!</v>
      </c>
    </row>
    <row r="284" spans="13:18" x14ac:dyDescent="0.15">
      <c r="M284" s="7" t="str">
        <f>IF([1]电力分区!$N284="","",[1]电力分区!$N284)</f>
        <v/>
      </c>
      <c r="N284" s="7" t="str">
        <f>IF([1]电力分区!$R284="","",[1]电力分区!$R284)</f>
        <v/>
      </c>
      <c r="Q284" t="e">
        <f t="shared" si="9"/>
        <v>#VALUE!</v>
      </c>
      <c r="R284" t="e">
        <f t="shared" si="10"/>
        <v>#VALUE!</v>
      </c>
    </row>
    <row r="285" spans="13:18" x14ac:dyDescent="0.15">
      <c r="M285" s="7" t="str">
        <f>IF([1]电力分区!$N285="","",[1]电力分区!$N285)</f>
        <v/>
      </c>
      <c r="N285" s="7" t="str">
        <f>IF([1]电力分区!$R285="","",[1]电力分区!$R285)</f>
        <v/>
      </c>
      <c r="Q285" t="e">
        <f t="shared" si="9"/>
        <v>#VALUE!</v>
      </c>
      <c r="R285" t="e">
        <f t="shared" si="10"/>
        <v>#VALUE!</v>
      </c>
    </row>
    <row r="286" spans="13:18" x14ac:dyDescent="0.15">
      <c r="M286" s="7" t="str">
        <f>IF([1]电力分区!$N286="","",[1]电力分区!$N286)</f>
        <v/>
      </c>
      <c r="N286" s="7" t="str">
        <f>IF([1]电力分区!$R286="","",[1]电力分区!$R286)</f>
        <v/>
      </c>
      <c r="Q286" t="e">
        <f t="shared" si="9"/>
        <v>#VALUE!</v>
      </c>
      <c r="R286" t="e">
        <f t="shared" si="10"/>
        <v>#VALUE!</v>
      </c>
    </row>
    <row r="287" spans="13:18" x14ac:dyDescent="0.15">
      <c r="M287" s="7" t="str">
        <f>IF([1]电力分区!$N287="","",[1]电力分区!$N287)</f>
        <v/>
      </c>
      <c r="N287" s="7" t="str">
        <f>IF([1]电力分区!$R287="","",[1]电力分区!$R287)</f>
        <v/>
      </c>
      <c r="Q287" t="e">
        <f t="shared" si="9"/>
        <v>#VALUE!</v>
      </c>
      <c r="R287" t="e">
        <f t="shared" si="10"/>
        <v>#VALUE!</v>
      </c>
    </row>
    <row r="288" spans="13:18" x14ac:dyDescent="0.15">
      <c r="M288" s="7" t="str">
        <f>IF([1]电力分区!$N288="","",[1]电力分区!$N288)</f>
        <v/>
      </c>
      <c r="N288" s="7" t="str">
        <f>IF([1]电力分区!$R288="","",[1]电力分区!$R288)</f>
        <v/>
      </c>
      <c r="Q288" t="e">
        <f t="shared" si="9"/>
        <v>#VALUE!</v>
      </c>
      <c r="R288" t="e">
        <f t="shared" si="10"/>
        <v>#VALUE!</v>
      </c>
    </row>
    <row r="289" spans="13:18" x14ac:dyDescent="0.15">
      <c r="M289" s="7" t="str">
        <f>IF([1]电力分区!$N289="","",[1]电力分区!$N289)</f>
        <v/>
      </c>
      <c r="N289" s="7" t="str">
        <f>IF([1]电力分区!$R289="","",[1]电力分区!$R289)</f>
        <v/>
      </c>
      <c r="Q289" t="e">
        <f t="shared" si="9"/>
        <v>#VALUE!</v>
      </c>
      <c r="R289" t="e">
        <f t="shared" si="10"/>
        <v>#VALUE!</v>
      </c>
    </row>
    <row r="290" spans="13:18" x14ac:dyDescent="0.15">
      <c r="M290" s="7" t="str">
        <f>IF([1]电力分区!$N290="","",[1]电力分区!$N290)</f>
        <v/>
      </c>
      <c r="N290" s="7" t="str">
        <f>IF([1]电力分区!$R290="","",[1]电力分区!$R290)</f>
        <v/>
      </c>
      <c r="Q290" t="e">
        <f t="shared" si="9"/>
        <v>#VALUE!</v>
      </c>
      <c r="R290" t="e">
        <f t="shared" si="10"/>
        <v>#VALUE!</v>
      </c>
    </row>
    <row r="291" spans="13:18" x14ac:dyDescent="0.15">
      <c r="M291" s="7" t="str">
        <f>IF([1]电力分区!$N291="","",[1]电力分区!$N291)</f>
        <v/>
      </c>
      <c r="N291" s="7" t="str">
        <f>IF([1]电力分区!$R291="","",[1]电力分区!$R291)</f>
        <v/>
      </c>
      <c r="Q291" t="e">
        <f t="shared" si="9"/>
        <v>#VALUE!</v>
      </c>
      <c r="R291" t="e">
        <f t="shared" si="10"/>
        <v>#VALUE!</v>
      </c>
    </row>
    <row r="292" spans="13:18" x14ac:dyDescent="0.15">
      <c r="M292" s="7" t="str">
        <f>IF([1]电力分区!$N292="","",[1]电力分区!$N292)</f>
        <v/>
      </c>
      <c r="N292" s="7" t="str">
        <f>IF([1]电力分区!$R292="","",[1]电力分区!$R292)</f>
        <v/>
      </c>
      <c r="Q292" t="e">
        <f t="shared" si="9"/>
        <v>#VALUE!</v>
      </c>
      <c r="R292" t="e">
        <f t="shared" si="10"/>
        <v>#VALUE!</v>
      </c>
    </row>
    <row r="293" spans="13:18" x14ac:dyDescent="0.15">
      <c r="M293" s="7" t="str">
        <f>IF([1]电力分区!$N293="","",[1]电力分区!$N293)</f>
        <v/>
      </c>
      <c r="N293" s="7" t="str">
        <f>IF([1]电力分区!$R293="","",[1]电力分区!$R293)</f>
        <v/>
      </c>
      <c r="Q293" t="e">
        <f t="shared" si="9"/>
        <v>#VALUE!</v>
      </c>
      <c r="R293" t="e">
        <f t="shared" si="10"/>
        <v>#VALUE!</v>
      </c>
    </row>
    <row r="294" spans="13:18" x14ac:dyDescent="0.15">
      <c r="M294" s="7" t="str">
        <f>IF([1]电力分区!$N294="","",[1]电力分区!$N294)</f>
        <v/>
      </c>
      <c r="N294" s="7" t="str">
        <f>IF([1]电力分区!$R294="","",[1]电力分区!$R294)</f>
        <v/>
      </c>
      <c r="Q294" t="e">
        <f t="shared" si="9"/>
        <v>#VALUE!</v>
      </c>
      <c r="R294" t="e">
        <f t="shared" si="10"/>
        <v>#VALUE!</v>
      </c>
    </row>
    <row r="295" spans="13:18" x14ac:dyDescent="0.15">
      <c r="M295" s="7" t="str">
        <f>IF([1]电力分区!$N295="","",[1]电力分区!$N295)</f>
        <v/>
      </c>
      <c r="N295" s="7" t="str">
        <f>IF([1]电力分区!$R295="","",[1]电力分区!$R295)</f>
        <v/>
      </c>
      <c r="Q295" t="e">
        <f t="shared" si="9"/>
        <v>#VALUE!</v>
      </c>
      <c r="R295" t="e">
        <f t="shared" si="10"/>
        <v>#VALUE!</v>
      </c>
    </row>
    <row r="296" spans="13:18" x14ac:dyDescent="0.15">
      <c r="M296" s="7" t="str">
        <f>IF([1]电力分区!$N296="","",[1]电力分区!$N296)</f>
        <v/>
      </c>
      <c r="N296" s="7" t="str">
        <f>IF([1]电力分区!$R296="","",[1]电力分区!$R296)</f>
        <v/>
      </c>
      <c r="Q296" t="e">
        <f t="shared" si="9"/>
        <v>#VALUE!</v>
      </c>
      <c r="R296" t="e">
        <f t="shared" si="10"/>
        <v>#VALUE!</v>
      </c>
    </row>
    <row r="297" spans="13:18" x14ac:dyDescent="0.15">
      <c r="M297" s="7" t="str">
        <f>IF([1]电力分区!$N297="","",[1]电力分区!$N297)</f>
        <v/>
      </c>
      <c r="N297" s="7" t="str">
        <f>IF([1]电力分区!$R297="","",[1]电力分区!$R297)</f>
        <v/>
      </c>
      <c r="Q297" t="e">
        <f t="shared" si="9"/>
        <v>#VALUE!</v>
      </c>
      <c r="R297" t="e">
        <f t="shared" si="10"/>
        <v>#VALUE!</v>
      </c>
    </row>
    <row r="298" spans="13:18" x14ac:dyDescent="0.15">
      <c r="M298" s="7" t="str">
        <f>IF([1]电力分区!$N298="","",[1]电力分区!$N298)</f>
        <v/>
      </c>
      <c r="N298" s="7" t="str">
        <f>IF([1]电力分区!$R298="","",[1]电力分区!$R298)</f>
        <v/>
      </c>
      <c r="Q298" t="e">
        <f t="shared" si="9"/>
        <v>#VALUE!</v>
      </c>
      <c r="R298" t="e">
        <f t="shared" si="10"/>
        <v>#VALUE!</v>
      </c>
    </row>
    <row r="299" spans="13:18" x14ac:dyDescent="0.15">
      <c r="M299" s="7" t="str">
        <f>IF([1]电力分区!$N299="","",[1]电力分区!$N299)</f>
        <v/>
      </c>
      <c r="N299" s="7" t="str">
        <f>IF([1]电力分区!$R299="","",[1]电力分区!$R299)</f>
        <v/>
      </c>
      <c r="Q299" t="e">
        <f t="shared" si="9"/>
        <v>#VALUE!</v>
      </c>
      <c r="R299" t="e">
        <f t="shared" si="10"/>
        <v>#VALUE!</v>
      </c>
    </row>
    <row r="300" spans="13:18" x14ac:dyDescent="0.15">
      <c r="M300" s="7" t="str">
        <f>IF([1]电力分区!$N300="","",[1]电力分区!$N300)</f>
        <v/>
      </c>
      <c r="N300" s="7" t="str">
        <f>IF([1]电力分区!$R300="","",[1]电力分区!$R300)</f>
        <v/>
      </c>
      <c r="Q300" t="e">
        <f t="shared" si="9"/>
        <v>#VALUE!</v>
      </c>
      <c r="R300" t="e">
        <f t="shared" si="10"/>
        <v>#VALUE!</v>
      </c>
    </row>
    <row r="301" spans="13:18" x14ac:dyDescent="0.15">
      <c r="M301" s="7" t="str">
        <f>IF([1]电力分区!$N301="","",[1]电力分区!$N301)</f>
        <v/>
      </c>
      <c r="N301" s="7" t="str">
        <f>IF([1]电力分区!$R301="","",[1]电力分区!$R301)</f>
        <v/>
      </c>
      <c r="Q301" t="e">
        <f t="shared" si="9"/>
        <v>#VALUE!</v>
      </c>
      <c r="R301" t="e">
        <f t="shared" si="10"/>
        <v>#VALUE!</v>
      </c>
    </row>
    <row r="302" spans="13:18" x14ac:dyDescent="0.15">
      <c r="M302" s="7" t="str">
        <f>IF([1]电力分区!$N302="","",[1]电力分区!$N302)</f>
        <v/>
      </c>
      <c r="N302" s="7" t="str">
        <f>IF([1]电力分区!$R302="","",[1]电力分区!$R302)</f>
        <v/>
      </c>
      <c r="Q302" t="e">
        <f t="shared" si="9"/>
        <v>#VALUE!</v>
      </c>
      <c r="R302" t="e">
        <f t="shared" si="10"/>
        <v>#VALUE!</v>
      </c>
    </row>
    <row r="303" spans="13:18" x14ac:dyDescent="0.15">
      <c r="M303" s="7" t="str">
        <f>IF([1]电力分区!$N303="","",[1]电力分区!$N303)</f>
        <v/>
      </c>
      <c r="N303" s="7" t="str">
        <f>IF([1]电力分区!$R303="","",[1]电力分区!$R303)</f>
        <v/>
      </c>
      <c r="Q303" t="e">
        <f t="shared" si="9"/>
        <v>#VALUE!</v>
      </c>
      <c r="R303" t="e">
        <f t="shared" si="10"/>
        <v>#VALUE!</v>
      </c>
    </row>
    <row r="304" spans="13:18" x14ac:dyDescent="0.15">
      <c r="M304" s="7" t="str">
        <f>IF([1]电力分区!$N304="","",[1]电力分区!$N304)</f>
        <v/>
      </c>
      <c r="N304" s="7" t="str">
        <f>IF([1]电力分区!$R304="","",[1]电力分区!$R304)</f>
        <v/>
      </c>
      <c r="Q304" t="e">
        <f t="shared" si="9"/>
        <v>#VALUE!</v>
      </c>
      <c r="R304" t="e">
        <f t="shared" si="10"/>
        <v>#VALUE!</v>
      </c>
    </row>
    <row r="305" spans="13:18" x14ac:dyDescent="0.15">
      <c r="M305" s="7" t="str">
        <f>IF([1]电力分区!$N305="","",[1]电力分区!$N305)</f>
        <v/>
      </c>
      <c r="N305" s="7" t="str">
        <f>IF([1]电力分区!$R305="","",[1]电力分区!$R305)</f>
        <v/>
      </c>
      <c r="Q305" t="e">
        <f t="shared" si="9"/>
        <v>#VALUE!</v>
      </c>
      <c r="R305" t="e">
        <f t="shared" si="10"/>
        <v>#VALUE!</v>
      </c>
    </row>
    <row r="306" spans="13:18" x14ac:dyDescent="0.15">
      <c r="M306" s="7" t="str">
        <f>IF([1]电力分区!$N306="","",[1]电力分区!$N306)</f>
        <v/>
      </c>
      <c r="N306" s="7" t="str">
        <f>IF([1]电力分区!$R306="","",[1]电力分区!$R306)</f>
        <v/>
      </c>
      <c r="Q306" t="e">
        <f t="shared" si="9"/>
        <v>#VALUE!</v>
      </c>
      <c r="R306" t="e">
        <f t="shared" si="10"/>
        <v>#VALUE!</v>
      </c>
    </row>
    <row r="307" spans="13:18" x14ac:dyDescent="0.15">
      <c r="M307" s="7" t="str">
        <f>IF([1]电力分区!$N307="","",[1]电力分区!$N307)</f>
        <v/>
      </c>
      <c r="N307" s="7" t="str">
        <f>IF([1]电力分区!$R307="","",[1]电力分区!$R307)</f>
        <v/>
      </c>
      <c r="Q307" t="e">
        <f t="shared" si="9"/>
        <v>#VALUE!</v>
      </c>
      <c r="R307" t="e">
        <f t="shared" si="10"/>
        <v>#VALUE!</v>
      </c>
    </row>
    <row r="308" spans="13:18" x14ac:dyDescent="0.15">
      <c r="M308" s="7" t="str">
        <f>IF([1]电力分区!$N308="","",[1]电力分区!$N308)</f>
        <v/>
      </c>
      <c r="N308" s="7" t="str">
        <f>IF([1]电力分区!$R308="","",[1]电力分区!$R308)</f>
        <v/>
      </c>
      <c r="Q308" t="e">
        <f t="shared" si="9"/>
        <v>#VALUE!</v>
      </c>
      <c r="R308" t="e">
        <f t="shared" si="10"/>
        <v>#VALUE!</v>
      </c>
    </row>
    <row r="309" spans="13:18" x14ac:dyDescent="0.15">
      <c r="M309" s="7" t="str">
        <f>IF([1]电力分区!$N309="","",[1]电力分区!$N309)</f>
        <v/>
      </c>
      <c r="N309" s="7" t="str">
        <f>IF([1]电力分区!$R309="","",[1]电力分区!$R309)</f>
        <v/>
      </c>
      <c r="Q309" t="e">
        <f t="shared" si="9"/>
        <v>#VALUE!</v>
      </c>
      <c r="R309" t="e">
        <f t="shared" si="10"/>
        <v>#VALUE!</v>
      </c>
    </row>
    <row r="310" spans="13:18" x14ac:dyDescent="0.15">
      <c r="M310" s="7" t="str">
        <f>IF([1]电力分区!$N310="","",[1]电力分区!$N310)</f>
        <v/>
      </c>
      <c r="N310" s="7" t="str">
        <f>IF([1]电力分区!$R310="","",[1]电力分区!$R310)</f>
        <v/>
      </c>
      <c r="Q310" t="e">
        <f t="shared" si="9"/>
        <v>#VALUE!</v>
      </c>
      <c r="R310" t="e">
        <f t="shared" si="10"/>
        <v>#VALUE!</v>
      </c>
    </row>
    <row r="311" spans="13:18" x14ac:dyDescent="0.15">
      <c r="M311" s="7" t="str">
        <f>IF([1]电力分区!$N311="","",[1]电力分区!$N311)</f>
        <v/>
      </c>
      <c r="N311" s="7" t="str">
        <f>IF([1]电力分区!$R311="","",[1]电力分区!$R311)</f>
        <v/>
      </c>
      <c r="Q311" t="e">
        <f t="shared" si="9"/>
        <v>#VALUE!</v>
      </c>
      <c r="R311" t="e">
        <f t="shared" si="10"/>
        <v>#VALUE!</v>
      </c>
    </row>
    <row r="312" spans="13:18" x14ac:dyDescent="0.15">
      <c r="M312" s="7" t="str">
        <f>IF([1]电力分区!$N312="","",[1]电力分区!$N312)</f>
        <v/>
      </c>
      <c r="N312" s="7" t="str">
        <f>IF([1]电力分区!$R312="","",[1]电力分区!$R312)</f>
        <v/>
      </c>
      <c r="Q312" t="e">
        <f t="shared" si="9"/>
        <v>#VALUE!</v>
      </c>
      <c r="R312" t="e">
        <f t="shared" si="10"/>
        <v>#VALUE!</v>
      </c>
    </row>
    <row r="313" spans="13:18" x14ac:dyDescent="0.15">
      <c r="M313" s="7" t="str">
        <f>IF([1]电力分区!$N313="","",[1]电力分区!$N313)</f>
        <v/>
      </c>
      <c r="N313" s="7" t="str">
        <f>IF([1]电力分区!$R313="","",[1]电力分区!$R313)</f>
        <v/>
      </c>
      <c r="Q313" t="e">
        <f t="shared" si="9"/>
        <v>#VALUE!</v>
      </c>
      <c r="R313" t="e">
        <f t="shared" si="10"/>
        <v>#VALUE!</v>
      </c>
    </row>
    <row r="314" spans="13:18" x14ac:dyDescent="0.15">
      <c r="M314" s="7" t="str">
        <f>IF([1]电力分区!$N314="","",[1]电力分区!$N314)</f>
        <v/>
      </c>
      <c r="N314" s="7" t="str">
        <f>IF([1]电力分区!$R314="","",[1]电力分区!$R314)</f>
        <v/>
      </c>
      <c r="Q314" t="e">
        <f t="shared" si="9"/>
        <v>#VALUE!</v>
      </c>
      <c r="R314" t="e">
        <f t="shared" si="10"/>
        <v>#VALUE!</v>
      </c>
    </row>
    <row r="315" spans="13:18" x14ac:dyDescent="0.15">
      <c r="M315" s="7" t="str">
        <f>IF([1]电力分区!$N315="","",[1]电力分区!$N315)</f>
        <v/>
      </c>
      <c r="N315" s="7" t="str">
        <f>IF([1]电力分区!$R315="","",[1]电力分区!$R315)</f>
        <v/>
      </c>
      <c r="Q315" t="e">
        <f t="shared" si="9"/>
        <v>#VALUE!</v>
      </c>
      <c r="R315" t="e">
        <f t="shared" si="10"/>
        <v>#VALUE!</v>
      </c>
    </row>
    <row r="316" spans="13:18" x14ac:dyDescent="0.15">
      <c r="M316" s="7" t="str">
        <f>IF([1]电力分区!$N316="","",[1]电力分区!$N316)</f>
        <v/>
      </c>
      <c r="N316" s="7" t="str">
        <f>IF([1]电力分区!$R316="","",[1]电力分区!$R316)</f>
        <v/>
      </c>
      <c r="Q316" t="e">
        <f t="shared" si="9"/>
        <v>#VALUE!</v>
      </c>
      <c r="R316" t="e">
        <f t="shared" si="10"/>
        <v>#VALUE!</v>
      </c>
    </row>
    <row r="317" spans="13:18" x14ac:dyDescent="0.15">
      <c r="M317" s="7" t="str">
        <f>IF([1]电力分区!$N317="","",[1]电力分区!$N317)</f>
        <v/>
      </c>
      <c r="N317" s="7" t="str">
        <f>IF([1]电力分区!$R317="","",[1]电力分区!$R317)</f>
        <v/>
      </c>
      <c r="Q317" t="e">
        <f t="shared" si="9"/>
        <v>#VALUE!</v>
      </c>
      <c r="R317" t="e">
        <f t="shared" si="10"/>
        <v>#VALUE!</v>
      </c>
    </row>
    <row r="318" spans="13:18" x14ac:dyDescent="0.15">
      <c r="M318" s="7" t="str">
        <f>IF([1]电力分区!$N318="","",[1]电力分区!$N318)</f>
        <v/>
      </c>
      <c r="N318" s="7" t="str">
        <f>IF([1]电力分区!$R318="","",[1]电力分区!$R318)</f>
        <v/>
      </c>
      <c r="Q318" t="e">
        <f t="shared" si="9"/>
        <v>#VALUE!</v>
      </c>
      <c r="R318" t="e">
        <f t="shared" si="10"/>
        <v>#VALUE!</v>
      </c>
    </row>
    <row r="319" spans="13:18" x14ac:dyDescent="0.15">
      <c r="M319" s="7" t="str">
        <f>IF([1]电力分区!$N319="","",[1]电力分区!$N319)</f>
        <v/>
      </c>
      <c r="N319" s="7" t="str">
        <f>IF([1]电力分区!$R319="","",[1]电力分区!$R319)</f>
        <v/>
      </c>
      <c r="Q319" t="e">
        <f t="shared" si="9"/>
        <v>#VALUE!</v>
      </c>
      <c r="R319" t="e">
        <f t="shared" si="10"/>
        <v>#VALUE!</v>
      </c>
    </row>
    <row r="320" spans="13:18" x14ac:dyDescent="0.15">
      <c r="M320" s="7" t="str">
        <f>IF([1]电力分区!$N320="","",[1]电力分区!$N320)</f>
        <v/>
      </c>
      <c r="N320" s="7" t="str">
        <f>IF([1]电力分区!$R320="","",[1]电力分区!$R320)</f>
        <v/>
      </c>
      <c r="Q320" t="e">
        <f t="shared" si="9"/>
        <v>#VALUE!</v>
      </c>
      <c r="R320" t="e">
        <f t="shared" si="10"/>
        <v>#VALUE!</v>
      </c>
    </row>
    <row r="321" spans="13:18" x14ac:dyDescent="0.15">
      <c r="M321" s="7" t="str">
        <f>IF([1]电力分区!$N321="","",[1]电力分区!$N321)</f>
        <v/>
      </c>
      <c r="N321" s="7" t="str">
        <f>IF([1]电力分区!$R321="","",[1]电力分区!$R321)</f>
        <v/>
      </c>
      <c r="Q321" t="e">
        <f t="shared" si="9"/>
        <v>#VALUE!</v>
      </c>
      <c r="R321" t="e">
        <f t="shared" si="10"/>
        <v>#VALUE!</v>
      </c>
    </row>
    <row r="322" spans="13:18" x14ac:dyDescent="0.15">
      <c r="M322" s="7" t="str">
        <f>IF([1]电力分区!$N322="","",[1]电力分区!$N322)</f>
        <v/>
      </c>
      <c r="N322" s="7" t="str">
        <f>IF([1]电力分区!$R322="","",[1]电力分区!$R322)</f>
        <v/>
      </c>
      <c r="Q322" t="e">
        <f t="shared" si="9"/>
        <v>#VALUE!</v>
      </c>
      <c r="R322" t="e">
        <f t="shared" si="10"/>
        <v>#VALUE!</v>
      </c>
    </row>
    <row r="323" spans="13:18" x14ac:dyDescent="0.15">
      <c r="M323" s="7" t="str">
        <f>IF([1]电力分区!$N323="","",[1]电力分区!$N323)</f>
        <v/>
      </c>
      <c r="N323" s="7" t="str">
        <f>IF([1]电力分区!$R323="","",[1]电力分区!$R323)</f>
        <v/>
      </c>
      <c r="Q323" t="e">
        <f t="shared" ref="Q323:Q386" si="11">M323*G323</f>
        <v>#VALUE!</v>
      </c>
      <c r="R323" t="e">
        <f t="shared" ref="R323:R386" si="12">M323*K323/100</f>
        <v>#VALUE!</v>
      </c>
    </row>
    <row r="324" spans="13:18" x14ac:dyDescent="0.15">
      <c r="M324" s="7" t="str">
        <f>IF([1]电力分区!$N324="","",[1]电力分区!$N324)</f>
        <v/>
      </c>
      <c r="N324" s="7" t="str">
        <f>IF([1]电力分区!$R324="","",[1]电力分区!$R324)</f>
        <v/>
      </c>
      <c r="Q324" t="e">
        <f t="shared" si="11"/>
        <v>#VALUE!</v>
      </c>
      <c r="R324" t="e">
        <f t="shared" si="12"/>
        <v>#VALUE!</v>
      </c>
    </row>
    <row r="325" spans="13:18" x14ac:dyDescent="0.15">
      <c r="M325" s="7" t="str">
        <f>IF([1]电力分区!$N325="","",[1]电力分区!$N325)</f>
        <v/>
      </c>
      <c r="N325" s="7" t="str">
        <f>IF([1]电力分区!$R325="","",[1]电力分区!$R325)</f>
        <v/>
      </c>
      <c r="Q325" t="e">
        <f t="shared" si="11"/>
        <v>#VALUE!</v>
      </c>
      <c r="R325" t="e">
        <f t="shared" si="12"/>
        <v>#VALUE!</v>
      </c>
    </row>
    <row r="326" spans="13:18" x14ac:dyDescent="0.15">
      <c r="M326" s="7" t="str">
        <f>IF([1]电力分区!$N326="","",[1]电力分区!$N326)</f>
        <v/>
      </c>
      <c r="N326" s="7" t="str">
        <f>IF([1]电力分区!$R326="","",[1]电力分区!$R326)</f>
        <v/>
      </c>
      <c r="Q326" t="e">
        <f t="shared" si="11"/>
        <v>#VALUE!</v>
      </c>
      <c r="R326" t="e">
        <f t="shared" si="12"/>
        <v>#VALUE!</v>
      </c>
    </row>
    <row r="327" spans="13:18" x14ac:dyDescent="0.15">
      <c r="M327" s="7" t="str">
        <f>IF([1]电力分区!$N327="","",[1]电力分区!$N327)</f>
        <v/>
      </c>
      <c r="N327" s="7" t="str">
        <f>IF([1]电力分区!$R327="","",[1]电力分区!$R327)</f>
        <v/>
      </c>
      <c r="Q327" t="e">
        <f t="shared" si="11"/>
        <v>#VALUE!</v>
      </c>
      <c r="R327" t="e">
        <f t="shared" si="12"/>
        <v>#VALUE!</v>
      </c>
    </row>
    <row r="328" spans="13:18" x14ac:dyDescent="0.15">
      <c r="M328" s="7" t="str">
        <f>IF([1]电力分区!$N328="","",[1]电力分区!$N328)</f>
        <v/>
      </c>
      <c r="N328" s="7" t="str">
        <f>IF([1]电力分区!$R328="","",[1]电力分区!$R328)</f>
        <v/>
      </c>
      <c r="Q328" t="e">
        <f t="shared" si="11"/>
        <v>#VALUE!</v>
      </c>
      <c r="R328" t="e">
        <f t="shared" si="12"/>
        <v>#VALUE!</v>
      </c>
    </row>
    <row r="329" spans="13:18" x14ac:dyDescent="0.15">
      <c r="M329" s="7" t="str">
        <f>IF([1]电力分区!$N329="","",[1]电力分区!$N329)</f>
        <v/>
      </c>
      <c r="N329" s="7" t="str">
        <f>IF([1]电力分区!$R329="","",[1]电力分区!$R329)</f>
        <v/>
      </c>
      <c r="Q329" t="e">
        <f t="shared" si="11"/>
        <v>#VALUE!</v>
      </c>
      <c r="R329" t="e">
        <f t="shared" si="12"/>
        <v>#VALUE!</v>
      </c>
    </row>
    <row r="330" spans="13:18" x14ac:dyDescent="0.15">
      <c r="M330" s="7" t="str">
        <f>IF([1]电力分区!$N330="","",[1]电力分区!$N330)</f>
        <v/>
      </c>
      <c r="N330" s="7" t="str">
        <f>IF([1]电力分区!$R330="","",[1]电力分区!$R330)</f>
        <v/>
      </c>
      <c r="Q330" t="e">
        <f t="shared" si="11"/>
        <v>#VALUE!</v>
      </c>
      <c r="R330" t="e">
        <f t="shared" si="12"/>
        <v>#VALUE!</v>
      </c>
    </row>
    <row r="331" spans="13:18" x14ac:dyDescent="0.15">
      <c r="M331" s="7" t="str">
        <f>IF([1]电力分区!$N331="","",[1]电力分区!$N331)</f>
        <v/>
      </c>
      <c r="N331" s="7" t="str">
        <f>IF([1]电力分区!$R331="","",[1]电力分区!$R331)</f>
        <v/>
      </c>
      <c r="Q331" t="e">
        <f t="shared" si="11"/>
        <v>#VALUE!</v>
      </c>
      <c r="R331" t="e">
        <f t="shared" si="12"/>
        <v>#VALUE!</v>
      </c>
    </row>
    <row r="332" spans="13:18" x14ac:dyDescent="0.15">
      <c r="M332" s="7" t="str">
        <f>IF([1]电力分区!$N332="","",[1]电力分区!$N332)</f>
        <v/>
      </c>
      <c r="N332" s="7" t="str">
        <f>IF([1]电力分区!$R332="","",[1]电力分区!$R332)</f>
        <v/>
      </c>
      <c r="Q332" t="e">
        <f t="shared" si="11"/>
        <v>#VALUE!</v>
      </c>
      <c r="R332" t="e">
        <f t="shared" si="12"/>
        <v>#VALUE!</v>
      </c>
    </row>
    <row r="333" spans="13:18" x14ac:dyDescent="0.15">
      <c r="M333" s="7" t="str">
        <f>IF([1]电力分区!$N333="","",[1]电力分区!$N333)</f>
        <v/>
      </c>
      <c r="N333" s="7" t="str">
        <f>IF([1]电力分区!$R333="","",[1]电力分区!$R333)</f>
        <v/>
      </c>
      <c r="Q333" t="e">
        <f t="shared" si="11"/>
        <v>#VALUE!</v>
      </c>
      <c r="R333" t="e">
        <f t="shared" si="12"/>
        <v>#VALUE!</v>
      </c>
    </row>
    <row r="334" spans="13:18" x14ac:dyDescent="0.15">
      <c r="M334" s="7" t="str">
        <f>IF([1]电力分区!$N334="","",[1]电力分区!$N334)</f>
        <v/>
      </c>
      <c r="N334" s="7" t="str">
        <f>IF([1]电力分区!$R334="","",[1]电力分区!$R334)</f>
        <v/>
      </c>
      <c r="Q334" t="e">
        <f t="shared" si="11"/>
        <v>#VALUE!</v>
      </c>
      <c r="R334" t="e">
        <f t="shared" si="12"/>
        <v>#VALUE!</v>
      </c>
    </row>
    <row r="335" spans="13:18" x14ac:dyDescent="0.15">
      <c r="M335" s="7" t="str">
        <f>IF([1]电力分区!$N335="","",[1]电力分区!$N335)</f>
        <v/>
      </c>
      <c r="N335" s="7" t="str">
        <f>IF([1]电力分区!$R335="","",[1]电力分区!$R335)</f>
        <v/>
      </c>
      <c r="Q335" t="e">
        <f t="shared" si="11"/>
        <v>#VALUE!</v>
      </c>
      <c r="R335" t="e">
        <f t="shared" si="12"/>
        <v>#VALUE!</v>
      </c>
    </row>
    <row r="336" spans="13:18" x14ac:dyDescent="0.15">
      <c r="M336" s="7" t="str">
        <f>IF([1]电力分区!$N336="","",[1]电力分区!$N336)</f>
        <v/>
      </c>
      <c r="N336" s="7" t="str">
        <f>IF([1]电力分区!$R336="","",[1]电力分区!$R336)</f>
        <v/>
      </c>
      <c r="Q336" t="e">
        <f t="shared" si="11"/>
        <v>#VALUE!</v>
      </c>
      <c r="R336" t="e">
        <f t="shared" si="12"/>
        <v>#VALUE!</v>
      </c>
    </row>
    <row r="337" spans="13:18" x14ac:dyDescent="0.15">
      <c r="M337" s="7" t="str">
        <f>IF([1]电力分区!$N337="","",[1]电力分区!$N337)</f>
        <v/>
      </c>
      <c r="N337" s="7" t="str">
        <f>IF([1]电力分区!$R337="","",[1]电力分区!$R337)</f>
        <v/>
      </c>
      <c r="Q337" t="e">
        <f t="shared" si="11"/>
        <v>#VALUE!</v>
      </c>
      <c r="R337" t="e">
        <f t="shared" si="12"/>
        <v>#VALUE!</v>
      </c>
    </row>
    <row r="338" spans="13:18" x14ac:dyDescent="0.15">
      <c r="M338" s="7" t="str">
        <f>IF([1]电力分区!$N338="","",[1]电力分区!$N338)</f>
        <v/>
      </c>
      <c r="N338" s="7" t="str">
        <f>IF([1]电力分区!$R338="","",[1]电力分区!$R338)</f>
        <v/>
      </c>
      <c r="Q338" t="e">
        <f t="shared" si="11"/>
        <v>#VALUE!</v>
      </c>
      <c r="R338" t="e">
        <f t="shared" si="12"/>
        <v>#VALUE!</v>
      </c>
    </row>
    <row r="339" spans="13:18" x14ac:dyDescent="0.15">
      <c r="M339" s="7" t="str">
        <f>IF([1]电力分区!$N339="","",[1]电力分区!$N339)</f>
        <v/>
      </c>
      <c r="N339" s="7" t="str">
        <f>IF([1]电力分区!$R339="","",[1]电力分区!$R339)</f>
        <v/>
      </c>
      <c r="Q339" t="e">
        <f t="shared" si="11"/>
        <v>#VALUE!</v>
      </c>
      <c r="R339" t="e">
        <f t="shared" si="12"/>
        <v>#VALUE!</v>
      </c>
    </row>
    <row r="340" spans="13:18" x14ac:dyDescent="0.15">
      <c r="M340" s="7" t="str">
        <f>IF([1]电力分区!$N340="","",[1]电力分区!$N340)</f>
        <v/>
      </c>
      <c r="N340" s="7" t="str">
        <f>IF([1]电力分区!$R340="","",[1]电力分区!$R340)</f>
        <v/>
      </c>
      <c r="Q340" t="e">
        <f t="shared" si="11"/>
        <v>#VALUE!</v>
      </c>
      <c r="R340" t="e">
        <f t="shared" si="12"/>
        <v>#VALUE!</v>
      </c>
    </row>
    <row r="341" spans="13:18" x14ac:dyDescent="0.15">
      <c r="M341" s="7" t="str">
        <f>IF([1]电力分区!$N341="","",[1]电力分区!$N341)</f>
        <v/>
      </c>
      <c r="N341" s="7" t="str">
        <f>IF([1]电力分区!$R341="","",[1]电力分区!$R341)</f>
        <v/>
      </c>
      <c r="Q341" t="e">
        <f t="shared" si="11"/>
        <v>#VALUE!</v>
      </c>
      <c r="R341" t="e">
        <f t="shared" si="12"/>
        <v>#VALUE!</v>
      </c>
    </row>
    <row r="342" spans="13:18" x14ac:dyDescent="0.15">
      <c r="M342" s="7" t="str">
        <f>IF([1]电力分区!$N342="","",[1]电力分区!$N342)</f>
        <v/>
      </c>
      <c r="N342" s="7" t="str">
        <f>IF([1]电力分区!$R342="","",[1]电力分区!$R342)</f>
        <v/>
      </c>
      <c r="Q342" t="e">
        <f t="shared" si="11"/>
        <v>#VALUE!</v>
      </c>
      <c r="R342" t="e">
        <f t="shared" si="12"/>
        <v>#VALUE!</v>
      </c>
    </row>
    <row r="343" spans="13:18" x14ac:dyDescent="0.15">
      <c r="M343" s="7" t="str">
        <f>IF([1]电力分区!$N343="","",[1]电力分区!$N343)</f>
        <v/>
      </c>
      <c r="N343" s="7" t="str">
        <f>IF([1]电力分区!$R343="","",[1]电力分区!$R343)</f>
        <v/>
      </c>
      <c r="Q343" t="e">
        <f t="shared" si="11"/>
        <v>#VALUE!</v>
      </c>
      <c r="R343" t="e">
        <f t="shared" si="12"/>
        <v>#VALUE!</v>
      </c>
    </row>
    <row r="344" spans="13:18" x14ac:dyDescent="0.15">
      <c r="M344" s="7" t="str">
        <f>IF([1]电力分区!$N344="","",[1]电力分区!$N344)</f>
        <v/>
      </c>
      <c r="N344" s="7" t="str">
        <f>IF([1]电力分区!$R344="","",[1]电力分区!$R344)</f>
        <v/>
      </c>
      <c r="Q344" t="e">
        <f t="shared" si="11"/>
        <v>#VALUE!</v>
      </c>
      <c r="R344" t="e">
        <f t="shared" si="12"/>
        <v>#VALUE!</v>
      </c>
    </row>
    <row r="345" spans="13:18" x14ac:dyDescent="0.15">
      <c r="M345" s="7" t="str">
        <f>IF([1]电力分区!$N345="","",[1]电力分区!$N345)</f>
        <v/>
      </c>
      <c r="N345" s="7" t="str">
        <f>IF([1]电力分区!$R345="","",[1]电力分区!$R345)</f>
        <v/>
      </c>
      <c r="Q345" t="e">
        <f t="shared" si="11"/>
        <v>#VALUE!</v>
      </c>
      <c r="R345" t="e">
        <f t="shared" si="12"/>
        <v>#VALUE!</v>
      </c>
    </row>
    <row r="346" spans="13:18" x14ac:dyDescent="0.15">
      <c r="M346" s="7" t="str">
        <f>IF([1]电力分区!$N346="","",[1]电力分区!$N346)</f>
        <v/>
      </c>
      <c r="N346" s="7" t="str">
        <f>IF([1]电力分区!$R346="","",[1]电力分区!$R346)</f>
        <v/>
      </c>
      <c r="Q346" t="e">
        <f t="shared" si="11"/>
        <v>#VALUE!</v>
      </c>
      <c r="R346" t="e">
        <f t="shared" si="12"/>
        <v>#VALUE!</v>
      </c>
    </row>
    <row r="347" spans="13:18" x14ac:dyDescent="0.15">
      <c r="M347" s="7" t="str">
        <f>IF([1]电力分区!$N347="","",[1]电力分区!$N347)</f>
        <v/>
      </c>
      <c r="N347" s="7" t="str">
        <f>IF([1]电力分区!$R347="","",[1]电力分区!$R347)</f>
        <v/>
      </c>
      <c r="Q347" t="e">
        <f t="shared" si="11"/>
        <v>#VALUE!</v>
      </c>
      <c r="R347" t="e">
        <f t="shared" si="12"/>
        <v>#VALUE!</v>
      </c>
    </row>
    <row r="348" spans="13:18" x14ac:dyDescent="0.15">
      <c r="M348" s="7" t="str">
        <f>IF([1]电力分区!$N348="","",[1]电力分区!$N348)</f>
        <v/>
      </c>
      <c r="N348" s="7" t="str">
        <f>IF([1]电力分区!$R348="","",[1]电力分区!$R348)</f>
        <v/>
      </c>
      <c r="Q348" t="e">
        <f t="shared" si="11"/>
        <v>#VALUE!</v>
      </c>
      <c r="R348" t="e">
        <f t="shared" si="12"/>
        <v>#VALUE!</v>
      </c>
    </row>
    <row r="349" spans="13:18" x14ac:dyDescent="0.15">
      <c r="M349" s="7" t="str">
        <f>IF([1]电力分区!$N349="","",[1]电力分区!$N349)</f>
        <v/>
      </c>
      <c r="N349" s="7" t="str">
        <f>IF([1]电力分区!$R349="","",[1]电力分区!$R349)</f>
        <v/>
      </c>
      <c r="Q349" t="e">
        <f t="shared" si="11"/>
        <v>#VALUE!</v>
      </c>
      <c r="R349" t="e">
        <f t="shared" si="12"/>
        <v>#VALUE!</v>
      </c>
    </row>
    <row r="350" spans="13:18" x14ac:dyDescent="0.15">
      <c r="M350" s="7" t="str">
        <f>IF([1]电力分区!$N350="","",[1]电力分区!$N350)</f>
        <v/>
      </c>
      <c r="N350" s="7" t="str">
        <f>IF([1]电力分区!$R350="","",[1]电力分区!$R350)</f>
        <v/>
      </c>
      <c r="Q350" t="e">
        <f t="shared" si="11"/>
        <v>#VALUE!</v>
      </c>
      <c r="R350" t="e">
        <f t="shared" si="12"/>
        <v>#VALUE!</v>
      </c>
    </row>
    <row r="351" spans="13:18" x14ac:dyDescent="0.15">
      <c r="M351" s="7" t="str">
        <f>IF([1]电力分区!$N351="","",[1]电力分区!$N351)</f>
        <v/>
      </c>
      <c r="N351" s="7" t="str">
        <f>IF([1]电力分区!$R351="","",[1]电力分区!$R351)</f>
        <v/>
      </c>
      <c r="Q351" t="e">
        <f t="shared" si="11"/>
        <v>#VALUE!</v>
      </c>
      <c r="R351" t="e">
        <f t="shared" si="12"/>
        <v>#VALUE!</v>
      </c>
    </row>
    <row r="352" spans="13:18" x14ac:dyDescent="0.15">
      <c r="M352" s="7" t="str">
        <f>IF([1]电力分区!$N352="","",[1]电力分区!$N352)</f>
        <v/>
      </c>
      <c r="N352" s="7" t="str">
        <f>IF([1]电力分区!$R352="","",[1]电力分区!$R352)</f>
        <v/>
      </c>
      <c r="Q352" t="e">
        <f t="shared" si="11"/>
        <v>#VALUE!</v>
      </c>
      <c r="R352" t="e">
        <f t="shared" si="12"/>
        <v>#VALUE!</v>
      </c>
    </row>
    <row r="353" spans="13:18" x14ac:dyDescent="0.15">
      <c r="M353" s="7" t="str">
        <f>IF([1]电力分区!$N353="","",[1]电力分区!$N353)</f>
        <v/>
      </c>
      <c r="N353" s="7" t="str">
        <f>IF([1]电力分区!$R353="","",[1]电力分区!$R353)</f>
        <v/>
      </c>
      <c r="Q353" t="e">
        <f t="shared" si="11"/>
        <v>#VALUE!</v>
      </c>
      <c r="R353" t="e">
        <f t="shared" si="12"/>
        <v>#VALUE!</v>
      </c>
    </row>
    <row r="354" spans="13:18" x14ac:dyDescent="0.15">
      <c r="M354" s="7" t="str">
        <f>IF([1]电力分区!$N354="","",[1]电力分区!$N354)</f>
        <v/>
      </c>
      <c r="N354" s="7" t="str">
        <f>IF([1]电力分区!$R354="","",[1]电力分区!$R354)</f>
        <v/>
      </c>
      <c r="Q354" t="e">
        <f t="shared" si="11"/>
        <v>#VALUE!</v>
      </c>
      <c r="R354" t="e">
        <f t="shared" si="12"/>
        <v>#VALUE!</v>
      </c>
    </row>
    <row r="355" spans="13:18" x14ac:dyDescent="0.15">
      <c r="M355" s="7" t="str">
        <f>IF([1]电力分区!$N355="","",[1]电力分区!$N355)</f>
        <v/>
      </c>
      <c r="N355" s="7" t="str">
        <f>IF([1]电力分区!$R355="","",[1]电力分区!$R355)</f>
        <v/>
      </c>
      <c r="Q355" t="e">
        <f t="shared" si="11"/>
        <v>#VALUE!</v>
      </c>
      <c r="R355" t="e">
        <f t="shared" si="12"/>
        <v>#VALUE!</v>
      </c>
    </row>
    <row r="356" spans="13:18" x14ac:dyDescent="0.15">
      <c r="M356" s="7" t="str">
        <f>IF([1]电力分区!$N356="","",[1]电力分区!$N356)</f>
        <v/>
      </c>
      <c r="N356" s="7" t="str">
        <f>IF([1]电力分区!$R356="","",[1]电力分区!$R356)</f>
        <v/>
      </c>
      <c r="Q356" t="e">
        <f t="shared" si="11"/>
        <v>#VALUE!</v>
      </c>
      <c r="R356" t="e">
        <f t="shared" si="12"/>
        <v>#VALUE!</v>
      </c>
    </row>
    <row r="357" spans="13:18" x14ac:dyDescent="0.15">
      <c r="M357" s="7" t="str">
        <f>IF([1]电力分区!$N357="","",[1]电力分区!$N357)</f>
        <v/>
      </c>
      <c r="N357" s="7" t="str">
        <f>IF([1]电力分区!$R357="","",[1]电力分区!$R357)</f>
        <v/>
      </c>
      <c r="Q357" t="e">
        <f t="shared" si="11"/>
        <v>#VALUE!</v>
      </c>
      <c r="R357" t="e">
        <f t="shared" si="12"/>
        <v>#VALUE!</v>
      </c>
    </row>
    <row r="358" spans="13:18" x14ac:dyDescent="0.15">
      <c r="M358" s="7" t="str">
        <f>IF([1]电力分区!$N358="","",[1]电力分区!$N358)</f>
        <v/>
      </c>
      <c r="N358" s="7" t="str">
        <f>IF([1]电力分区!$R358="","",[1]电力分区!$R358)</f>
        <v/>
      </c>
      <c r="Q358" t="e">
        <f t="shared" si="11"/>
        <v>#VALUE!</v>
      </c>
      <c r="R358" t="e">
        <f t="shared" si="12"/>
        <v>#VALUE!</v>
      </c>
    </row>
    <row r="359" spans="13:18" x14ac:dyDescent="0.15">
      <c r="M359" s="7" t="str">
        <f>IF([1]电力分区!$N359="","",[1]电力分区!$N359)</f>
        <v/>
      </c>
      <c r="N359" s="7" t="str">
        <f>IF([1]电力分区!$R359="","",[1]电力分区!$R359)</f>
        <v/>
      </c>
      <c r="Q359" t="e">
        <f t="shared" si="11"/>
        <v>#VALUE!</v>
      </c>
      <c r="R359" t="e">
        <f t="shared" si="12"/>
        <v>#VALUE!</v>
      </c>
    </row>
    <row r="360" spans="13:18" x14ac:dyDescent="0.15">
      <c r="M360" s="7" t="str">
        <f>IF([1]电力分区!$N360="","",[1]电力分区!$N360)</f>
        <v/>
      </c>
      <c r="N360" s="7" t="str">
        <f>IF([1]电力分区!$R360="","",[1]电力分区!$R360)</f>
        <v/>
      </c>
      <c r="Q360" t="e">
        <f t="shared" si="11"/>
        <v>#VALUE!</v>
      </c>
      <c r="R360" t="e">
        <f t="shared" si="12"/>
        <v>#VALUE!</v>
      </c>
    </row>
    <row r="361" spans="13:18" x14ac:dyDescent="0.15">
      <c r="M361" s="7" t="str">
        <f>IF([1]电力分区!$N361="","",[1]电力分区!$N361)</f>
        <v/>
      </c>
      <c r="N361" s="7" t="str">
        <f>IF([1]电力分区!$R361="","",[1]电力分区!$R361)</f>
        <v/>
      </c>
      <c r="Q361" t="e">
        <f t="shared" si="11"/>
        <v>#VALUE!</v>
      </c>
      <c r="R361" t="e">
        <f t="shared" si="12"/>
        <v>#VALUE!</v>
      </c>
    </row>
    <row r="362" spans="13:18" x14ac:dyDescent="0.15">
      <c r="M362" s="7" t="str">
        <f>IF([1]电力分区!$N362="","",[1]电力分区!$N362)</f>
        <v/>
      </c>
      <c r="N362" s="7" t="str">
        <f>IF([1]电力分区!$R362="","",[1]电力分区!$R362)</f>
        <v/>
      </c>
      <c r="Q362" t="e">
        <f t="shared" si="11"/>
        <v>#VALUE!</v>
      </c>
      <c r="R362" t="e">
        <f t="shared" si="12"/>
        <v>#VALUE!</v>
      </c>
    </row>
    <row r="363" spans="13:18" x14ac:dyDescent="0.15">
      <c r="M363" s="7" t="str">
        <f>IF([1]电力分区!$N363="","",[1]电力分区!$N363)</f>
        <v/>
      </c>
      <c r="N363" s="7" t="str">
        <f>IF([1]电力分区!$R363="","",[1]电力分区!$R363)</f>
        <v/>
      </c>
      <c r="Q363" t="e">
        <f t="shared" si="11"/>
        <v>#VALUE!</v>
      </c>
      <c r="R363" t="e">
        <f t="shared" si="12"/>
        <v>#VALUE!</v>
      </c>
    </row>
    <row r="364" spans="13:18" x14ac:dyDescent="0.15">
      <c r="M364" s="7" t="str">
        <f>IF([1]电力分区!$N364="","",[1]电力分区!$N364)</f>
        <v/>
      </c>
      <c r="N364" s="7" t="str">
        <f>IF([1]电力分区!$R364="","",[1]电力分区!$R364)</f>
        <v/>
      </c>
      <c r="Q364" t="e">
        <f t="shared" si="11"/>
        <v>#VALUE!</v>
      </c>
      <c r="R364" t="e">
        <f t="shared" si="12"/>
        <v>#VALUE!</v>
      </c>
    </row>
    <row r="365" spans="13:18" x14ac:dyDescent="0.15">
      <c r="M365" s="7" t="str">
        <f>IF([1]电力分区!$N365="","",[1]电力分区!$N365)</f>
        <v/>
      </c>
      <c r="N365" s="7" t="str">
        <f>IF([1]电力分区!$R365="","",[1]电力分区!$R365)</f>
        <v/>
      </c>
      <c r="Q365" t="e">
        <f t="shared" si="11"/>
        <v>#VALUE!</v>
      </c>
      <c r="R365" t="e">
        <f t="shared" si="12"/>
        <v>#VALUE!</v>
      </c>
    </row>
    <row r="366" spans="13:18" x14ac:dyDescent="0.15">
      <c r="M366" s="7" t="str">
        <f>IF([1]电力分区!$N366="","",[1]电力分区!$N366)</f>
        <v/>
      </c>
      <c r="N366" s="7" t="str">
        <f>IF([1]电力分区!$R366="","",[1]电力分区!$R366)</f>
        <v/>
      </c>
      <c r="Q366" t="e">
        <f t="shared" si="11"/>
        <v>#VALUE!</v>
      </c>
      <c r="R366" t="e">
        <f t="shared" si="12"/>
        <v>#VALUE!</v>
      </c>
    </row>
    <row r="367" spans="13:18" x14ac:dyDescent="0.15">
      <c r="M367" s="7" t="str">
        <f>IF([1]电力分区!$N367="","",[1]电力分区!$N367)</f>
        <v/>
      </c>
      <c r="N367" s="7" t="str">
        <f>IF([1]电力分区!$R367="","",[1]电力分区!$R367)</f>
        <v/>
      </c>
      <c r="Q367" t="e">
        <f t="shared" si="11"/>
        <v>#VALUE!</v>
      </c>
      <c r="R367" t="e">
        <f t="shared" si="12"/>
        <v>#VALUE!</v>
      </c>
    </row>
    <row r="368" spans="13:18" x14ac:dyDescent="0.15">
      <c r="M368" s="7" t="str">
        <f>IF([1]电力分区!$N368="","",[1]电力分区!$N368)</f>
        <v/>
      </c>
      <c r="N368" s="7" t="str">
        <f>IF([1]电力分区!$R368="","",[1]电力分区!$R368)</f>
        <v/>
      </c>
      <c r="Q368" t="e">
        <f t="shared" si="11"/>
        <v>#VALUE!</v>
      </c>
      <c r="R368" t="e">
        <f t="shared" si="12"/>
        <v>#VALUE!</v>
      </c>
    </row>
    <row r="369" spans="13:18" x14ac:dyDescent="0.15">
      <c r="M369" s="7" t="str">
        <f>IF([1]电力分区!$N369="","",[1]电力分区!$N369)</f>
        <v/>
      </c>
      <c r="N369" s="7" t="str">
        <f>IF([1]电力分区!$R369="","",[1]电力分区!$R369)</f>
        <v/>
      </c>
      <c r="Q369" t="e">
        <f t="shared" si="11"/>
        <v>#VALUE!</v>
      </c>
      <c r="R369" t="e">
        <f t="shared" si="12"/>
        <v>#VALUE!</v>
      </c>
    </row>
    <row r="370" spans="13:18" x14ac:dyDescent="0.15">
      <c r="M370" s="7" t="str">
        <f>IF([1]电力分区!$N370="","",[1]电力分区!$N370)</f>
        <v/>
      </c>
      <c r="N370" s="7" t="str">
        <f>IF([1]电力分区!$R370="","",[1]电力分区!$R370)</f>
        <v/>
      </c>
      <c r="Q370" t="e">
        <f t="shared" si="11"/>
        <v>#VALUE!</v>
      </c>
      <c r="R370" t="e">
        <f t="shared" si="12"/>
        <v>#VALUE!</v>
      </c>
    </row>
    <row r="371" spans="13:18" x14ac:dyDescent="0.15">
      <c r="M371" s="7" t="str">
        <f>IF([1]电力分区!$N371="","",[1]电力分区!$N371)</f>
        <v/>
      </c>
      <c r="N371" s="7" t="str">
        <f>IF([1]电力分区!$R371="","",[1]电力分区!$R371)</f>
        <v/>
      </c>
      <c r="Q371" t="e">
        <f t="shared" si="11"/>
        <v>#VALUE!</v>
      </c>
      <c r="R371" t="e">
        <f t="shared" si="12"/>
        <v>#VALUE!</v>
      </c>
    </row>
    <row r="372" spans="13:18" x14ac:dyDescent="0.15">
      <c r="M372" s="7" t="str">
        <f>IF([1]电力分区!$N372="","",[1]电力分区!$N372)</f>
        <v/>
      </c>
      <c r="N372" s="7" t="str">
        <f>IF([1]电力分区!$R372="","",[1]电力分区!$R372)</f>
        <v/>
      </c>
      <c r="Q372" t="e">
        <f t="shared" si="11"/>
        <v>#VALUE!</v>
      </c>
      <c r="R372" t="e">
        <f t="shared" si="12"/>
        <v>#VALUE!</v>
      </c>
    </row>
    <row r="373" spans="13:18" x14ac:dyDescent="0.15">
      <c r="M373" s="7" t="str">
        <f>IF([1]电力分区!$N373="","",[1]电力分区!$N373)</f>
        <v/>
      </c>
      <c r="N373" s="7" t="str">
        <f>IF([1]电力分区!$R373="","",[1]电力分区!$R373)</f>
        <v/>
      </c>
      <c r="Q373" t="e">
        <f t="shared" si="11"/>
        <v>#VALUE!</v>
      </c>
      <c r="R373" t="e">
        <f t="shared" si="12"/>
        <v>#VALUE!</v>
      </c>
    </row>
    <row r="374" spans="13:18" x14ac:dyDescent="0.15">
      <c r="M374" s="7" t="str">
        <f>IF([1]电力分区!$N374="","",[1]电力分区!$N374)</f>
        <v/>
      </c>
      <c r="N374" s="7" t="str">
        <f>IF([1]电力分区!$R374="","",[1]电力分区!$R374)</f>
        <v/>
      </c>
      <c r="Q374" t="e">
        <f t="shared" si="11"/>
        <v>#VALUE!</v>
      </c>
      <c r="R374" t="e">
        <f t="shared" si="12"/>
        <v>#VALUE!</v>
      </c>
    </row>
    <row r="375" spans="13:18" x14ac:dyDescent="0.15">
      <c r="M375" s="7" t="str">
        <f>IF([1]电力分区!$N375="","",[1]电力分区!$N375)</f>
        <v/>
      </c>
      <c r="N375" s="7" t="str">
        <f>IF([1]电力分区!$R375="","",[1]电力分区!$R375)</f>
        <v/>
      </c>
      <c r="Q375" t="e">
        <f t="shared" si="11"/>
        <v>#VALUE!</v>
      </c>
      <c r="R375" t="e">
        <f t="shared" si="12"/>
        <v>#VALUE!</v>
      </c>
    </row>
    <row r="376" spans="13:18" x14ac:dyDescent="0.15">
      <c r="M376" s="7" t="str">
        <f>IF([1]电力分区!$N376="","",[1]电力分区!$N376)</f>
        <v/>
      </c>
      <c r="N376" s="7" t="str">
        <f>IF([1]电力分区!$R376="","",[1]电力分区!$R376)</f>
        <v/>
      </c>
      <c r="Q376" t="e">
        <f t="shared" si="11"/>
        <v>#VALUE!</v>
      </c>
      <c r="R376" t="e">
        <f t="shared" si="12"/>
        <v>#VALUE!</v>
      </c>
    </row>
    <row r="377" spans="13:18" x14ac:dyDescent="0.15">
      <c r="M377" s="7" t="str">
        <f>IF([1]电力分区!$N377="","",[1]电力分区!$N377)</f>
        <v/>
      </c>
      <c r="N377" s="7" t="str">
        <f>IF([1]电力分区!$R377="","",[1]电力分区!$R377)</f>
        <v/>
      </c>
      <c r="Q377" t="e">
        <f t="shared" si="11"/>
        <v>#VALUE!</v>
      </c>
      <c r="R377" t="e">
        <f t="shared" si="12"/>
        <v>#VALUE!</v>
      </c>
    </row>
    <row r="378" spans="13:18" x14ac:dyDescent="0.15">
      <c r="M378" s="7" t="str">
        <f>IF([1]电力分区!$N378="","",[1]电力分区!$N378)</f>
        <v/>
      </c>
      <c r="N378" s="7" t="str">
        <f>IF([1]电力分区!$R378="","",[1]电力分区!$R378)</f>
        <v/>
      </c>
      <c r="Q378" t="e">
        <f t="shared" si="11"/>
        <v>#VALUE!</v>
      </c>
      <c r="R378" t="e">
        <f t="shared" si="12"/>
        <v>#VALUE!</v>
      </c>
    </row>
    <row r="379" spans="13:18" x14ac:dyDescent="0.15">
      <c r="M379" s="7" t="str">
        <f>IF([1]电力分区!$N379="","",[1]电力分区!$N379)</f>
        <v/>
      </c>
      <c r="N379" s="7" t="str">
        <f>IF([1]电力分区!$R379="","",[1]电力分区!$R379)</f>
        <v/>
      </c>
      <c r="Q379" t="e">
        <f t="shared" si="11"/>
        <v>#VALUE!</v>
      </c>
      <c r="R379" t="e">
        <f t="shared" si="12"/>
        <v>#VALUE!</v>
      </c>
    </row>
    <row r="380" spans="13:18" x14ac:dyDescent="0.15">
      <c r="M380" s="7" t="str">
        <f>IF([1]电力分区!$N380="","",[1]电力分区!$N380)</f>
        <v/>
      </c>
      <c r="N380" s="7" t="str">
        <f>IF([1]电力分区!$R380="","",[1]电力分区!$R380)</f>
        <v/>
      </c>
      <c r="Q380" t="e">
        <f t="shared" si="11"/>
        <v>#VALUE!</v>
      </c>
      <c r="R380" t="e">
        <f t="shared" si="12"/>
        <v>#VALUE!</v>
      </c>
    </row>
    <row r="381" spans="13:18" x14ac:dyDescent="0.15">
      <c r="M381" s="7" t="str">
        <f>IF([1]电力分区!$N381="","",[1]电力分区!$N381)</f>
        <v/>
      </c>
      <c r="N381" s="7" t="str">
        <f>IF([1]电力分区!$R381="","",[1]电力分区!$R381)</f>
        <v/>
      </c>
      <c r="Q381" t="e">
        <f t="shared" si="11"/>
        <v>#VALUE!</v>
      </c>
      <c r="R381" t="e">
        <f t="shared" si="12"/>
        <v>#VALUE!</v>
      </c>
    </row>
    <row r="382" spans="13:18" x14ac:dyDescent="0.15">
      <c r="M382" s="7" t="str">
        <f>IF([1]电力分区!$N382="","",[1]电力分区!$N382)</f>
        <v/>
      </c>
      <c r="N382" s="7" t="str">
        <f>IF([1]电力分区!$R382="","",[1]电力分区!$R382)</f>
        <v/>
      </c>
      <c r="Q382" t="e">
        <f t="shared" si="11"/>
        <v>#VALUE!</v>
      </c>
      <c r="R382" t="e">
        <f t="shared" si="12"/>
        <v>#VALUE!</v>
      </c>
    </row>
    <row r="383" spans="13:18" x14ac:dyDescent="0.15">
      <c r="M383" s="7" t="str">
        <f>IF([1]电力分区!$N383="","",[1]电力分区!$N383)</f>
        <v/>
      </c>
      <c r="N383" s="7" t="str">
        <f>IF([1]电力分区!$R383="","",[1]电力分区!$R383)</f>
        <v/>
      </c>
      <c r="Q383" t="e">
        <f t="shared" si="11"/>
        <v>#VALUE!</v>
      </c>
      <c r="R383" t="e">
        <f t="shared" si="12"/>
        <v>#VALUE!</v>
      </c>
    </row>
    <row r="384" spans="13:18" x14ac:dyDescent="0.15">
      <c r="M384" s="7" t="str">
        <f>IF([1]电力分区!$N384="","",[1]电力分区!$N384)</f>
        <v/>
      </c>
      <c r="N384" s="7" t="str">
        <f>IF([1]电力分区!$R384="","",[1]电力分区!$R384)</f>
        <v/>
      </c>
      <c r="Q384" t="e">
        <f t="shared" si="11"/>
        <v>#VALUE!</v>
      </c>
      <c r="R384" t="e">
        <f t="shared" si="12"/>
        <v>#VALUE!</v>
      </c>
    </row>
    <row r="385" spans="13:18" x14ac:dyDescent="0.15">
      <c r="M385" s="7" t="str">
        <f>IF([1]电力分区!$N385="","",[1]电力分区!$N385)</f>
        <v/>
      </c>
      <c r="N385" s="7" t="str">
        <f>IF([1]电力分区!$R385="","",[1]电力分区!$R385)</f>
        <v/>
      </c>
      <c r="Q385" t="e">
        <f t="shared" si="11"/>
        <v>#VALUE!</v>
      </c>
      <c r="R385" t="e">
        <f t="shared" si="12"/>
        <v>#VALUE!</v>
      </c>
    </row>
    <row r="386" spans="13:18" x14ac:dyDescent="0.15">
      <c r="M386" s="7" t="str">
        <f>IF([1]电力分区!$N386="","",[1]电力分区!$N386)</f>
        <v/>
      </c>
      <c r="N386" s="7" t="str">
        <f>IF([1]电力分区!$R386="","",[1]电力分区!$R386)</f>
        <v/>
      </c>
      <c r="Q386" t="e">
        <f t="shared" si="11"/>
        <v>#VALUE!</v>
      </c>
      <c r="R386" t="e">
        <f t="shared" si="12"/>
        <v>#VALUE!</v>
      </c>
    </row>
    <row r="387" spans="13:18" x14ac:dyDescent="0.15">
      <c r="M387" s="7" t="str">
        <f>IF([1]电力分区!$N387="","",[1]电力分区!$N387)</f>
        <v/>
      </c>
      <c r="N387" s="7" t="str">
        <f>IF([1]电力分区!$R387="","",[1]电力分区!$R387)</f>
        <v/>
      </c>
      <c r="Q387" t="e">
        <f t="shared" ref="Q387:Q450" si="13">M387*G387</f>
        <v>#VALUE!</v>
      </c>
      <c r="R387" t="e">
        <f t="shared" ref="R387:R450" si="14">M387*K387/100</f>
        <v>#VALUE!</v>
      </c>
    </row>
    <row r="388" spans="13:18" x14ac:dyDescent="0.15">
      <c r="M388" s="7" t="str">
        <f>IF([1]电力分区!$N388="","",[1]电力分区!$N388)</f>
        <v/>
      </c>
      <c r="N388" s="7" t="str">
        <f>IF([1]电力分区!$R388="","",[1]电力分区!$R388)</f>
        <v/>
      </c>
      <c r="Q388" t="e">
        <f t="shared" si="13"/>
        <v>#VALUE!</v>
      </c>
      <c r="R388" t="e">
        <f t="shared" si="14"/>
        <v>#VALUE!</v>
      </c>
    </row>
    <row r="389" spans="13:18" x14ac:dyDescent="0.15">
      <c r="M389" s="7" t="str">
        <f>IF([1]电力分区!$N389="","",[1]电力分区!$N389)</f>
        <v/>
      </c>
      <c r="N389" s="7" t="str">
        <f>IF([1]电力分区!$R389="","",[1]电力分区!$R389)</f>
        <v/>
      </c>
      <c r="Q389" t="e">
        <f t="shared" si="13"/>
        <v>#VALUE!</v>
      </c>
      <c r="R389" t="e">
        <f t="shared" si="14"/>
        <v>#VALUE!</v>
      </c>
    </row>
    <row r="390" spans="13:18" x14ac:dyDescent="0.15">
      <c r="M390" s="7" t="str">
        <f>IF([1]电力分区!$N390="","",[1]电力分区!$N390)</f>
        <v/>
      </c>
      <c r="N390" s="7" t="str">
        <f>IF([1]电力分区!$R390="","",[1]电力分区!$R390)</f>
        <v/>
      </c>
      <c r="Q390" t="e">
        <f t="shared" si="13"/>
        <v>#VALUE!</v>
      </c>
      <c r="R390" t="e">
        <f t="shared" si="14"/>
        <v>#VALUE!</v>
      </c>
    </row>
    <row r="391" spans="13:18" x14ac:dyDescent="0.15">
      <c r="M391" s="7" t="str">
        <f>IF([1]电力分区!$N391="","",[1]电力分区!$N391)</f>
        <v/>
      </c>
      <c r="N391" s="7" t="str">
        <f>IF([1]电力分区!$R391="","",[1]电力分区!$R391)</f>
        <v/>
      </c>
      <c r="Q391" t="e">
        <f t="shared" si="13"/>
        <v>#VALUE!</v>
      </c>
      <c r="R391" t="e">
        <f t="shared" si="14"/>
        <v>#VALUE!</v>
      </c>
    </row>
    <row r="392" spans="13:18" x14ac:dyDescent="0.15">
      <c r="M392" s="7" t="str">
        <f>IF([1]电力分区!$N392="","",[1]电力分区!$N392)</f>
        <v/>
      </c>
      <c r="N392" s="7" t="str">
        <f>IF([1]电力分区!$R392="","",[1]电力分区!$R392)</f>
        <v/>
      </c>
      <c r="Q392" t="e">
        <f t="shared" si="13"/>
        <v>#VALUE!</v>
      </c>
      <c r="R392" t="e">
        <f t="shared" si="14"/>
        <v>#VALUE!</v>
      </c>
    </row>
    <row r="393" spans="13:18" x14ac:dyDescent="0.15">
      <c r="M393" s="7" t="str">
        <f>IF([1]电力分区!$N393="","",[1]电力分区!$N393)</f>
        <v/>
      </c>
      <c r="N393" s="7" t="str">
        <f>IF([1]电力分区!$R393="","",[1]电力分区!$R393)</f>
        <v/>
      </c>
      <c r="Q393" t="e">
        <f t="shared" si="13"/>
        <v>#VALUE!</v>
      </c>
      <c r="R393" t="e">
        <f t="shared" si="14"/>
        <v>#VALUE!</v>
      </c>
    </row>
    <row r="394" spans="13:18" x14ac:dyDescent="0.15">
      <c r="M394" s="7" t="str">
        <f>IF([1]电力分区!$N394="","",[1]电力分区!$N394)</f>
        <v/>
      </c>
      <c r="N394" s="7" t="str">
        <f>IF([1]电力分区!$R394="","",[1]电力分区!$R394)</f>
        <v/>
      </c>
      <c r="Q394" t="e">
        <f t="shared" si="13"/>
        <v>#VALUE!</v>
      </c>
      <c r="R394" t="e">
        <f t="shared" si="14"/>
        <v>#VALUE!</v>
      </c>
    </row>
    <row r="395" spans="13:18" x14ac:dyDescent="0.15">
      <c r="M395" s="7" t="str">
        <f>IF([1]电力分区!$N395="","",[1]电力分区!$N395)</f>
        <v/>
      </c>
      <c r="N395" s="7" t="str">
        <f>IF([1]电力分区!$R395="","",[1]电力分区!$R395)</f>
        <v/>
      </c>
      <c r="Q395" t="e">
        <f t="shared" si="13"/>
        <v>#VALUE!</v>
      </c>
      <c r="R395" t="e">
        <f t="shared" si="14"/>
        <v>#VALUE!</v>
      </c>
    </row>
    <row r="396" spans="13:18" x14ac:dyDescent="0.15">
      <c r="M396" s="7" t="str">
        <f>IF([1]电力分区!$N396="","",[1]电力分区!$N396)</f>
        <v/>
      </c>
      <c r="N396" s="7" t="str">
        <f>IF([1]电力分区!$R396="","",[1]电力分区!$R396)</f>
        <v/>
      </c>
      <c r="Q396" t="e">
        <f t="shared" si="13"/>
        <v>#VALUE!</v>
      </c>
      <c r="R396" t="e">
        <f t="shared" si="14"/>
        <v>#VALUE!</v>
      </c>
    </row>
    <row r="397" spans="13:18" x14ac:dyDescent="0.15">
      <c r="M397" s="7" t="str">
        <f>IF([1]电力分区!$N397="","",[1]电力分区!$N397)</f>
        <v/>
      </c>
      <c r="N397" s="7" t="str">
        <f>IF([1]电力分区!$R397="","",[1]电力分区!$R397)</f>
        <v/>
      </c>
      <c r="Q397" t="e">
        <f t="shared" si="13"/>
        <v>#VALUE!</v>
      </c>
      <c r="R397" t="e">
        <f t="shared" si="14"/>
        <v>#VALUE!</v>
      </c>
    </row>
    <row r="398" spans="13:18" x14ac:dyDescent="0.15">
      <c r="M398" s="7" t="str">
        <f>IF([1]电力分区!$N398="","",[1]电力分区!$N398)</f>
        <v/>
      </c>
      <c r="N398" s="7" t="str">
        <f>IF([1]电力分区!$R398="","",[1]电力分区!$R398)</f>
        <v/>
      </c>
      <c r="Q398" t="e">
        <f t="shared" si="13"/>
        <v>#VALUE!</v>
      </c>
      <c r="R398" t="e">
        <f t="shared" si="14"/>
        <v>#VALUE!</v>
      </c>
    </row>
    <row r="399" spans="13:18" x14ac:dyDescent="0.15">
      <c r="M399" s="7" t="str">
        <f>IF([1]电力分区!$N399="","",[1]电力分区!$N399)</f>
        <v/>
      </c>
      <c r="N399" s="7" t="str">
        <f>IF([1]电力分区!$R399="","",[1]电力分区!$R399)</f>
        <v/>
      </c>
      <c r="Q399" t="e">
        <f t="shared" si="13"/>
        <v>#VALUE!</v>
      </c>
      <c r="R399" t="e">
        <f t="shared" si="14"/>
        <v>#VALUE!</v>
      </c>
    </row>
    <row r="400" spans="13:18" x14ac:dyDescent="0.15">
      <c r="M400" s="7" t="str">
        <f>IF([1]电力分区!$N400="","",[1]电力分区!$N400)</f>
        <v/>
      </c>
      <c r="N400" s="7" t="str">
        <f>IF([1]电力分区!$R400="","",[1]电力分区!$R400)</f>
        <v/>
      </c>
      <c r="Q400" t="e">
        <f t="shared" si="13"/>
        <v>#VALUE!</v>
      </c>
      <c r="R400" t="e">
        <f t="shared" si="14"/>
        <v>#VALUE!</v>
      </c>
    </row>
    <row r="401" spans="13:18" x14ac:dyDescent="0.15">
      <c r="M401" s="7" t="str">
        <f>IF([1]电力分区!$N401="","",[1]电力分区!$N401)</f>
        <v/>
      </c>
      <c r="N401" s="7" t="str">
        <f>IF([1]电力分区!$R401="","",[1]电力分区!$R401)</f>
        <v/>
      </c>
      <c r="Q401" t="e">
        <f t="shared" si="13"/>
        <v>#VALUE!</v>
      </c>
      <c r="R401" t="e">
        <f t="shared" si="14"/>
        <v>#VALUE!</v>
      </c>
    </row>
    <row r="402" spans="13:18" x14ac:dyDescent="0.15">
      <c r="M402" s="7" t="str">
        <f>IF([1]电力分区!$N402="","",[1]电力分区!$N402)</f>
        <v/>
      </c>
      <c r="N402" s="7" t="str">
        <f>IF([1]电力分区!$R402="","",[1]电力分区!$R402)</f>
        <v/>
      </c>
      <c r="Q402" t="e">
        <f t="shared" si="13"/>
        <v>#VALUE!</v>
      </c>
      <c r="R402" t="e">
        <f t="shared" si="14"/>
        <v>#VALUE!</v>
      </c>
    </row>
    <row r="403" spans="13:18" x14ac:dyDescent="0.15">
      <c r="M403" s="7" t="str">
        <f>IF([1]电力分区!$N403="","",[1]电力分区!$N403)</f>
        <v/>
      </c>
      <c r="N403" s="7" t="str">
        <f>IF([1]电力分区!$R403="","",[1]电力分区!$R403)</f>
        <v/>
      </c>
      <c r="Q403" t="e">
        <f t="shared" si="13"/>
        <v>#VALUE!</v>
      </c>
      <c r="R403" t="e">
        <f t="shared" si="14"/>
        <v>#VALUE!</v>
      </c>
    </row>
    <row r="404" spans="13:18" x14ac:dyDescent="0.15">
      <c r="M404" s="7" t="str">
        <f>IF([1]电力分区!$N404="","",[1]电力分区!$N404)</f>
        <v/>
      </c>
      <c r="N404" s="7" t="str">
        <f>IF([1]电力分区!$R404="","",[1]电力分区!$R404)</f>
        <v/>
      </c>
      <c r="Q404" t="e">
        <f t="shared" si="13"/>
        <v>#VALUE!</v>
      </c>
      <c r="R404" t="e">
        <f t="shared" si="14"/>
        <v>#VALUE!</v>
      </c>
    </row>
    <row r="405" spans="13:18" x14ac:dyDescent="0.15">
      <c r="M405" s="7" t="str">
        <f>IF([1]电力分区!$N405="","",[1]电力分区!$N405)</f>
        <v/>
      </c>
      <c r="N405" s="7" t="str">
        <f>IF([1]电力分区!$R405="","",[1]电力分区!$R405)</f>
        <v/>
      </c>
      <c r="Q405" t="e">
        <f t="shared" si="13"/>
        <v>#VALUE!</v>
      </c>
      <c r="R405" t="e">
        <f t="shared" si="14"/>
        <v>#VALUE!</v>
      </c>
    </row>
    <row r="406" spans="13:18" x14ac:dyDescent="0.15">
      <c r="M406" s="7" t="str">
        <f>IF([1]电力分区!$N406="","",[1]电力分区!$N406)</f>
        <v/>
      </c>
      <c r="N406" s="7" t="str">
        <f>IF([1]电力分区!$R406="","",[1]电力分区!$R406)</f>
        <v/>
      </c>
      <c r="Q406" t="e">
        <f t="shared" si="13"/>
        <v>#VALUE!</v>
      </c>
      <c r="R406" t="e">
        <f t="shared" si="14"/>
        <v>#VALUE!</v>
      </c>
    </row>
    <row r="407" spans="13:18" x14ac:dyDescent="0.15">
      <c r="M407" s="7" t="str">
        <f>IF([1]电力分区!$N407="","",[1]电力分区!$N407)</f>
        <v/>
      </c>
      <c r="N407" s="7" t="str">
        <f>IF([1]电力分区!$R407="","",[1]电力分区!$R407)</f>
        <v/>
      </c>
      <c r="Q407" t="e">
        <f t="shared" si="13"/>
        <v>#VALUE!</v>
      </c>
      <c r="R407" t="e">
        <f t="shared" si="14"/>
        <v>#VALUE!</v>
      </c>
    </row>
    <row r="408" spans="13:18" x14ac:dyDescent="0.15">
      <c r="M408" s="7" t="str">
        <f>IF([1]电力分区!$N408="","",[1]电力分区!$N408)</f>
        <v/>
      </c>
      <c r="N408" s="7" t="str">
        <f>IF([1]电力分区!$R408="","",[1]电力分区!$R408)</f>
        <v/>
      </c>
      <c r="Q408" t="e">
        <f t="shared" si="13"/>
        <v>#VALUE!</v>
      </c>
      <c r="R408" t="e">
        <f t="shared" si="14"/>
        <v>#VALUE!</v>
      </c>
    </row>
    <row r="409" spans="13:18" x14ac:dyDescent="0.15">
      <c r="M409" s="7" t="str">
        <f>IF([1]电力分区!$N409="","",[1]电力分区!$N409)</f>
        <v/>
      </c>
      <c r="N409" s="7" t="str">
        <f>IF([1]电力分区!$R409="","",[1]电力分区!$R409)</f>
        <v/>
      </c>
      <c r="Q409" t="e">
        <f t="shared" si="13"/>
        <v>#VALUE!</v>
      </c>
      <c r="R409" t="e">
        <f t="shared" si="14"/>
        <v>#VALUE!</v>
      </c>
    </row>
    <row r="410" spans="13:18" x14ac:dyDescent="0.15">
      <c r="M410" s="7" t="str">
        <f>IF([1]电力分区!$N410="","",[1]电力分区!$N410)</f>
        <v/>
      </c>
      <c r="N410" s="7" t="str">
        <f>IF([1]电力分区!$R410="","",[1]电力分区!$R410)</f>
        <v/>
      </c>
      <c r="Q410" t="e">
        <f t="shared" si="13"/>
        <v>#VALUE!</v>
      </c>
      <c r="R410" t="e">
        <f t="shared" si="14"/>
        <v>#VALUE!</v>
      </c>
    </row>
    <row r="411" spans="13:18" x14ac:dyDescent="0.15">
      <c r="M411" s="7" t="str">
        <f>IF([1]电力分区!$N411="","",[1]电力分区!$N411)</f>
        <v/>
      </c>
      <c r="N411" s="7" t="str">
        <f>IF([1]电力分区!$R411="","",[1]电力分区!$R411)</f>
        <v/>
      </c>
      <c r="Q411" t="e">
        <f t="shared" si="13"/>
        <v>#VALUE!</v>
      </c>
      <c r="R411" t="e">
        <f t="shared" si="14"/>
        <v>#VALUE!</v>
      </c>
    </row>
    <row r="412" spans="13:18" x14ac:dyDescent="0.15">
      <c r="M412" s="7" t="str">
        <f>IF([1]电力分区!$N412="","",[1]电力分区!$N412)</f>
        <v/>
      </c>
      <c r="N412" s="7" t="str">
        <f>IF([1]电力分区!$R412="","",[1]电力分区!$R412)</f>
        <v/>
      </c>
      <c r="Q412" t="e">
        <f t="shared" si="13"/>
        <v>#VALUE!</v>
      </c>
      <c r="R412" t="e">
        <f t="shared" si="14"/>
        <v>#VALUE!</v>
      </c>
    </row>
    <row r="413" spans="13:18" x14ac:dyDescent="0.15">
      <c r="M413" s="7" t="str">
        <f>IF([1]电力分区!$N413="","",[1]电力分区!$N413)</f>
        <v/>
      </c>
      <c r="N413" s="7" t="str">
        <f>IF([1]电力分区!$R413="","",[1]电力分区!$R413)</f>
        <v/>
      </c>
      <c r="Q413" t="e">
        <f t="shared" si="13"/>
        <v>#VALUE!</v>
      </c>
      <c r="R413" t="e">
        <f t="shared" si="14"/>
        <v>#VALUE!</v>
      </c>
    </row>
    <row r="414" spans="13:18" x14ac:dyDescent="0.15">
      <c r="M414" s="7" t="str">
        <f>IF([1]电力分区!$N414="","",[1]电力分区!$N414)</f>
        <v/>
      </c>
      <c r="N414" s="7" t="str">
        <f>IF([1]电力分区!$R414="","",[1]电力分区!$R414)</f>
        <v/>
      </c>
      <c r="Q414" t="e">
        <f t="shared" si="13"/>
        <v>#VALUE!</v>
      </c>
      <c r="R414" t="e">
        <f t="shared" si="14"/>
        <v>#VALUE!</v>
      </c>
    </row>
    <row r="415" spans="13:18" x14ac:dyDescent="0.15">
      <c r="M415" s="7" t="str">
        <f>IF([1]电力分区!$N415="","",[1]电力分区!$N415)</f>
        <v/>
      </c>
      <c r="N415" s="7" t="str">
        <f>IF([1]电力分区!$R415="","",[1]电力分区!$R415)</f>
        <v/>
      </c>
      <c r="Q415" t="e">
        <f t="shared" si="13"/>
        <v>#VALUE!</v>
      </c>
      <c r="R415" t="e">
        <f t="shared" si="14"/>
        <v>#VALUE!</v>
      </c>
    </row>
    <row r="416" spans="13:18" x14ac:dyDescent="0.15">
      <c r="M416" s="7" t="str">
        <f>IF([1]电力分区!$N416="","",[1]电力分区!$N416)</f>
        <v/>
      </c>
      <c r="N416" s="7" t="str">
        <f>IF([1]电力分区!$R416="","",[1]电力分区!$R416)</f>
        <v/>
      </c>
      <c r="Q416" t="e">
        <f t="shared" si="13"/>
        <v>#VALUE!</v>
      </c>
      <c r="R416" t="e">
        <f t="shared" si="14"/>
        <v>#VALUE!</v>
      </c>
    </row>
    <row r="417" spans="13:18" x14ac:dyDescent="0.15">
      <c r="M417" s="7" t="str">
        <f>IF([1]电力分区!$N417="","",[1]电力分区!$N417)</f>
        <v/>
      </c>
      <c r="N417" s="7" t="str">
        <f>IF([1]电力分区!$R417="","",[1]电力分区!$R417)</f>
        <v/>
      </c>
      <c r="Q417" t="e">
        <f t="shared" si="13"/>
        <v>#VALUE!</v>
      </c>
      <c r="R417" t="e">
        <f t="shared" si="14"/>
        <v>#VALUE!</v>
      </c>
    </row>
    <row r="418" spans="13:18" x14ac:dyDescent="0.15">
      <c r="M418" s="7" t="str">
        <f>IF([1]电力分区!$N418="","",[1]电力分区!$N418)</f>
        <v/>
      </c>
      <c r="N418" s="7" t="str">
        <f>IF([1]电力分区!$R418="","",[1]电力分区!$R418)</f>
        <v/>
      </c>
      <c r="Q418" t="e">
        <f t="shared" si="13"/>
        <v>#VALUE!</v>
      </c>
      <c r="R418" t="e">
        <f t="shared" si="14"/>
        <v>#VALUE!</v>
      </c>
    </row>
    <row r="419" spans="13:18" x14ac:dyDescent="0.15">
      <c r="M419" s="7" t="str">
        <f>IF([1]电力分区!$N419="","",[1]电力分区!$N419)</f>
        <v/>
      </c>
      <c r="N419" s="7" t="str">
        <f>IF([1]电力分区!$R419="","",[1]电力分区!$R419)</f>
        <v/>
      </c>
      <c r="Q419" t="e">
        <f t="shared" si="13"/>
        <v>#VALUE!</v>
      </c>
      <c r="R419" t="e">
        <f t="shared" si="14"/>
        <v>#VALUE!</v>
      </c>
    </row>
    <row r="420" spans="13:18" x14ac:dyDescent="0.15">
      <c r="M420" s="7" t="str">
        <f>IF([1]电力分区!$N420="","",[1]电力分区!$N420)</f>
        <v/>
      </c>
      <c r="N420" s="7" t="str">
        <f>IF([1]电力分区!$R420="","",[1]电力分区!$R420)</f>
        <v/>
      </c>
      <c r="Q420" t="e">
        <f t="shared" si="13"/>
        <v>#VALUE!</v>
      </c>
      <c r="R420" t="e">
        <f t="shared" si="14"/>
        <v>#VALUE!</v>
      </c>
    </row>
    <row r="421" spans="13:18" x14ac:dyDescent="0.15">
      <c r="M421" s="7" t="str">
        <f>IF([1]电力分区!$N421="","",[1]电力分区!$N421)</f>
        <v/>
      </c>
      <c r="N421" s="7" t="str">
        <f>IF([1]电力分区!$R421="","",[1]电力分区!$R421)</f>
        <v/>
      </c>
      <c r="Q421" t="e">
        <f t="shared" si="13"/>
        <v>#VALUE!</v>
      </c>
      <c r="R421" t="e">
        <f t="shared" si="14"/>
        <v>#VALUE!</v>
      </c>
    </row>
    <row r="422" spans="13:18" x14ac:dyDescent="0.15">
      <c r="M422" s="7" t="str">
        <f>IF([1]电力分区!$N422="","",[1]电力分区!$N422)</f>
        <v/>
      </c>
      <c r="N422" s="7" t="str">
        <f>IF([1]电力分区!$R422="","",[1]电力分区!$R422)</f>
        <v/>
      </c>
      <c r="Q422" t="e">
        <f t="shared" si="13"/>
        <v>#VALUE!</v>
      </c>
      <c r="R422" t="e">
        <f t="shared" si="14"/>
        <v>#VALUE!</v>
      </c>
    </row>
    <row r="423" spans="13:18" x14ac:dyDescent="0.15">
      <c r="M423" s="7" t="str">
        <f>IF([1]电力分区!$N423="","",[1]电力分区!$N423)</f>
        <v/>
      </c>
      <c r="N423" s="7" t="str">
        <f>IF([1]电力分区!$R423="","",[1]电力分区!$R423)</f>
        <v/>
      </c>
      <c r="Q423" t="e">
        <f t="shared" si="13"/>
        <v>#VALUE!</v>
      </c>
      <c r="R423" t="e">
        <f t="shared" si="14"/>
        <v>#VALUE!</v>
      </c>
    </row>
    <row r="424" spans="13:18" x14ac:dyDescent="0.15">
      <c r="M424" s="7" t="str">
        <f>IF([1]电力分区!$N424="","",[1]电力分区!$N424)</f>
        <v/>
      </c>
      <c r="N424" s="7" t="str">
        <f>IF([1]电力分区!$R424="","",[1]电力分区!$R424)</f>
        <v/>
      </c>
      <c r="Q424" t="e">
        <f t="shared" si="13"/>
        <v>#VALUE!</v>
      </c>
      <c r="R424" t="e">
        <f t="shared" si="14"/>
        <v>#VALUE!</v>
      </c>
    </row>
    <row r="425" spans="13:18" x14ac:dyDescent="0.15">
      <c r="M425" s="7" t="str">
        <f>IF([1]电力分区!$N425="","",[1]电力分区!$N425)</f>
        <v/>
      </c>
      <c r="N425" s="7" t="str">
        <f>IF([1]电力分区!$R425="","",[1]电力分区!$R425)</f>
        <v/>
      </c>
      <c r="Q425" t="e">
        <f t="shared" si="13"/>
        <v>#VALUE!</v>
      </c>
      <c r="R425" t="e">
        <f t="shared" si="14"/>
        <v>#VALUE!</v>
      </c>
    </row>
    <row r="426" spans="13:18" x14ac:dyDescent="0.15">
      <c r="M426" s="7" t="str">
        <f>IF([1]电力分区!$N426="","",[1]电力分区!$N426)</f>
        <v/>
      </c>
      <c r="N426" s="7" t="str">
        <f>IF([1]电力分区!$R426="","",[1]电力分区!$R426)</f>
        <v/>
      </c>
      <c r="Q426" t="e">
        <f t="shared" si="13"/>
        <v>#VALUE!</v>
      </c>
      <c r="R426" t="e">
        <f t="shared" si="14"/>
        <v>#VALUE!</v>
      </c>
    </row>
    <row r="427" spans="13:18" x14ac:dyDescent="0.15">
      <c r="M427" s="7" t="str">
        <f>IF([1]电力分区!$N427="","",[1]电力分区!$N427)</f>
        <v/>
      </c>
      <c r="N427" s="7" t="str">
        <f>IF([1]电力分区!$R427="","",[1]电力分区!$R427)</f>
        <v/>
      </c>
      <c r="Q427" t="e">
        <f t="shared" si="13"/>
        <v>#VALUE!</v>
      </c>
      <c r="R427" t="e">
        <f t="shared" si="14"/>
        <v>#VALUE!</v>
      </c>
    </row>
    <row r="428" spans="13:18" x14ac:dyDescent="0.15">
      <c r="M428" s="7" t="str">
        <f>IF([1]电力分区!$N428="","",[1]电力分区!$N428)</f>
        <v/>
      </c>
      <c r="N428" s="7" t="str">
        <f>IF([1]电力分区!$R428="","",[1]电力分区!$R428)</f>
        <v/>
      </c>
      <c r="Q428" t="e">
        <f t="shared" si="13"/>
        <v>#VALUE!</v>
      </c>
      <c r="R428" t="e">
        <f t="shared" si="14"/>
        <v>#VALUE!</v>
      </c>
    </row>
    <row r="429" spans="13:18" x14ac:dyDescent="0.15">
      <c r="M429" s="7" t="str">
        <f>IF([1]电力分区!$N429="","",[1]电力分区!$N429)</f>
        <v/>
      </c>
      <c r="N429" s="7" t="str">
        <f>IF([1]电力分区!$R429="","",[1]电力分区!$R429)</f>
        <v/>
      </c>
      <c r="Q429" t="e">
        <f t="shared" si="13"/>
        <v>#VALUE!</v>
      </c>
      <c r="R429" t="e">
        <f t="shared" si="14"/>
        <v>#VALUE!</v>
      </c>
    </row>
    <row r="430" spans="13:18" x14ac:dyDescent="0.15">
      <c r="M430" s="7" t="str">
        <f>IF([1]电力分区!$N430="","",[1]电力分区!$N430)</f>
        <v/>
      </c>
      <c r="N430" s="7" t="str">
        <f>IF([1]电力分区!$R430="","",[1]电力分区!$R430)</f>
        <v/>
      </c>
      <c r="Q430" t="e">
        <f t="shared" si="13"/>
        <v>#VALUE!</v>
      </c>
      <c r="R430" t="e">
        <f t="shared" si="14"/>
        <v>#VALUE!</v>
      </c>
    </row>
    <row r="431" spans="13:18" x14ac:dyDescent="0.15">
      <c r="M431" s="7" t="str">
        <f>IF([1]电力分区!$N431="","",[1]电力分区!$N431)</f>
        <v/>
      </c>
      <c r="N431" s="7" t="str">
        <f>IF([1]电力分区!$R431="","",[1]电力分区!$R431)</f>
        <v/>
      </c>
      <c r="Q431" t="e">
        <f t="shared" si="13"/>
        <v>#VALUE!</v>
      </c>
      <c r="R431" t="e">
        <f t="shared" si="14"/>
        <v>#VALUE!</v>
      </c>
    </row>
    <row r="432" spans="13:18" x14ac:dyDescent="0.15">
      <c r="M432" s="7" t="str">
        <f>IF([1]电力分区!$N432="","",[1]电力分区!$N432)</f>
        <v/>
      </c>
      <c r="N432" s="7" t="str">
        <f>IF([1]电力分区!$R432="","",[1]电力分区!$R432)</f>
        <v/>
      </c>
      <c r="Q432" t="e">
        <f t="shared" si="13"/>
        <v>#VALUE!</v>
      </c>
      <c r="R432" t="e">
        <f t="shared" si="14"/>
        <v>#VALUE!</v>
      </c>
    </row>
    <row r="433" spans="13:18" x14ac:dyDescent="0.15">
      <c r="M433" s="7" t="str">
        <f>IF([1]电力分区!$N433="","",[1]电力分区!$N433)</f>
        <v/>
      </c>
      <c r="N433" s="7" t="str">
        <f>IF([1]电力分区!$R433="","",[1]电力分区!$R433)</f>
        <v/>
      </c>
      <c r="Q433" t="e">
        <f t="shared" si="13"/>
        <v>#VALUE!</v>
      </c>
      <c r="R433" t="e">
        <f t="shared" si="14"/>
        <v>#VALUE!</v>
      </c>
    </row>
    <row r="434" spans="13:18" x14ac:dyDescent="0.15">
      <c r="M434" s="7" t="str">
        <f>IF([1]电力分区!$N434="","",[1]电力分区!$N434)</f>
        <v/>
      </c>
      <c r="N434" s="7" t="str">
        <f>IF([1]电力分区!$R434="","",[1]电力分区!$R434)</f>
        <v/>
      </c>
      <c r="Q434" t="e">
        <f t="shared" si="13"/>
        <v>#VALUE!</v>
      </c>
      <c r="R434" t="e">
        <f t="shared" si="14"/>
        <v>#VALUE!</v>
      </c>
    </row>
    <row r="435" spans="13:18" x14ac:dyDescent="0.15">
      <c r="M435" s="7" t="str">
        <f>IF([1]电力分区!$N435="","",[1]电力分区!$N435)</f>
        <v/>
      </c>
      <c r="N435" s="7" t="str">
        <f>IF([1]电力分区!$R435="","",[1]电力分区!$R435)</f>
        <v/>
      </c>
      <c r="Q435" t="e">
        <f t="shared" si="13"/>
        <v>#VALUE!</v>
      </c>
      <c r="R435" t="e">
        <f t="shared" si="14"/>
        <v>#VALUE!</v>
      </c>
    </row>
    <row r="436" spans="13:18" x14ac:dyDescent="0.15">
      <c r="M436" s="7" t="str">
        <f>IF([1]电力分区!$N436="","",[1]电力分区!$N436)</f>
        <v/>
      </c>
      <c r="N436" s="7" t="str">
        <f>IF([1]电力分区!$R436="","",[1]电力分区!$R436)</f>
        <v/>
      </c>
      <c r="Q436" t="e">
        <f t="shared" si="13"/>
        <v>#VALUE!</v>
      </c>
      <c r="R436" t="e">
        <f t="shared" si="14"/>
        <v>#VALUE!</v>
      </c>
    </row>
    <row r="437" spans="13:18" x14ac:dyDescent="0.15">
      <c r="M437" s="7" t="str">
        <f>IF([1]电力分区!$N437="","",[1]电力分区!$N437)</f>
        <v/>
      </c>
      <c r="N437" s="7" t="str">
        <f>IF([1]电力分区!$R437="","",[1]电力分区!$R437)</f>
        <v/>
      </c>
      <c r="Q437" t="e">
        <f t="shared" si="13"/>
        <v>#VALUE!</v>
      </c>
      <c r="R437" t="e">
        <f t="shared" si="14"/>
        <v>#VALUE!</v>
      </c>
    </row>
    <row r="438" spans="13:18" x14ac:dyDescent="0.15">
      <c r="M438" s="7" t="str">
        <f>IF([1]电力分区!$N438="","",[1]电力分区!$N438)</f>
        <v/>
      </c>
      <c r="N438" s="7" t="str">
        <f>IF([1]电力分区!$R438="","",[1]电力分区!$R438)</f>
        <v/>
      </c>
      <c r="Q438" t="e">
        <f t="shared" si="13"/>
        <v>#VALUE!</v>
      </c>
      <c r="R438" t="e">
        <f t="shared" si="14"/>
        <v>#VALUE!</v>
      </c>
    </row>
    <row r="439" spans="13:18" x14ac:dyDescent="0.15">
      <c r="M439" s="7" t="str">
        <f>IF([1]电力分区!$N439="","",[1]电力分区!$N439)</f>
        <v/>
      </c>
      <c r="N439" s="7" t="str">
        <f>IF([1]电力分区!$R439="","",[1]电力分区!$R439)</f>
        <v/>
      </c>
      <c r="Q439" t="e">
        <f t="shared" si="13"/>
        <v>#VALUE!</v>
      </c>
      <c r="R439" t="e">
        <f t="shared" si="14"/>
        <v>#VALUE!</v>
      </c>
    </row>
    <row r="440" spans="13:18" x14ac:dyDescent="0.15">
      <c r="M440" s="7" t="str">
        <f>IF([1]电力分区!$N440="","",[1]电力分区!$N440)</f>
        <v/>
      </c>
      <c r="N440" s="7" t="str">
        <f>IF([1]电力分区!$R440="","",[1]电力分区!$R440)</f>
        <v/>
      </c>
      <c r="Q440" t="e">
        <f t="shared" si="13"/>
        <v>#VALUE!</v>
      </c>
      <c r="R440" t="e">
        <f t="shared" si="14"/>
        <v>#VALUE!</v>
      </c>
    </row>
    <row r="441" spans="13:18" x14ac:dyDescent="0.15">
      <c r="M441" s="7" t="str">
        <f>IF([1]电力分区!$N441="","",[1]电力分区!$N441)</f>
        <v/>
      </c>
      <c r="N441" s="7" t="str">
        <f>IF([1]电力分区!$R441="","",[1]电力分区!$R441)</f>
        <v/>
      </c>
      <c r="Q441" t="e">
        <f t="shared" si="13"/>
        <v>#VALUE!</v>
      </c>
      <c r="R441" t="e">
        <f t="shared" si="14"/>
        <v>#VALUE!</v>
      </c>
    </row>
    <row r="442" spans="13:18" x14ac:dyDescent="0.15">
      <c r="M442" s="7" t="str">
        <f>IF([1]电力分区!$N442="","",[1]电力分区!$N442)</f>
        <v/>
      </c>
      <c r="N442" s="7" t="str">
        <f>IF([1]电力分区!$R442="","",[1]电力分区!$R442)</f>
        <v/>
      </c>
      <c r="Q442" t="e">
        <f t="shared" si="13"/>
        <v>#VALUE!</v>
      </c>
      <c r="R442" t="e">
        <f t="shared" si="14"/>
        <v>#VALUE!</v>
      </c>
    </row>
    <row r="443" spans="13:18" x14ac:dyDescent="0.15">
      <c r="M443" s="7" t="str">
        <f>IF([1]电力分区!$N443="","",[1]电力分区!$N443)</f>
        <v/>
      </c>
      <c r="N443" s="7" t="str">
        <f>IF([1]电力分区!$R443="","",[1]电力分区!$R443)</f>
        <v/>
      </c>
      <c r="Q443" t="e">
        <f t="shared" si="13"/>
        <v>#VALUE!</v>
      </c>
      <c r="R443" t="e">
        <f t="shared" si="14"/>
        <v>#VALUE!</v>
      </c>
    </row>
    <row r="444" spans="13:18" x14ac:dyDescent="0.15">
      <c r="M444" s="7" t="str">
        <f>IF([1]电力分区!$N444="","",[1]电力分区!$N444)</f>
        <v/>
      </c>
      <c r="N444" s="7" t="str">
        <f>IF([1]电力分区!$R444="","",[1]电力分区!$R444)</f>
        <v/>
      </c>
      <c r="Q444" t="e">
        <f t="shared" si="13"/>
        <v>#VALUE!</v>
      </c>
      <c r="R444" t="e">
        <f t="shared" si="14"/>
        <v>#VALUE!</v>
      </c>
    </row>
    <row r="445" spans="13:18" x14ac:dyDescent="0.15">
      <c r="M445" s="7" t="str">
        <f>IF([1]电力分区!$N445="","",[1]电力分区!$N445)</f>
        <v/>
      </c>
      <c r="N445" s="7" t="str">
        <f>IF([1]电力分区!$R445="","",[1]电力分区!$R445)</f>
        <v/>
      </c>
      <c r="Q445" t="e">
        <f t="shared" si="13"/>
        <v>#VALUE!</v>
      </c>
      <c r="R445" t="e">
        <f t="shared" si="14"/>
        <v>#VALUE!</v>
      </c>
    </row>
    <row r="446" spans="13:18" x14ac:dyDescent="0.15">
      <c r="M446" s="7" t="str">
        <f>IF([1]电力分区!$N446="","",[1]电力分区!$N446)</f>
        <v/>
      </c>
      <c r="N446" s="7" t="str">
        <f>IF([1]电力分区!$R446="","",[1]电力分区!$R446)</f>
        <v/>
      </c>
      <c r="Q446" t="e">
        <f t="shared" si="13"/>
        <v>#VALUE!</v>
      </c>
      <c r="R446" t="e">
        <f t="shared" si="14"/>
        <v>#VALUE!</v>
      </c>
    </row>
    <row r="447" spans="13:18" x14ac:dyDescent="0.15">
      <c r="M447" s="7" t="str">
        <f>IF([1]电力分区!$N447="","",[1]电力分区!$N447)</f>
        <v/>
      </c>
      <c r="N447" s="7" t="str">
        <f>IF([1]电力分区!$R447="","",[1]电力分区!$R447)</f>
        <v/>
      </c>
      <c r="Q447" t="e">
        <f t="shared" si="13"/>
        <v>#VALUE!</v>
      </c>
      <c r="R447" t="e">
        <f t="shared" si="14"/>
        <v>#VALUE!</v>
      </c>
    </row>
    <row r="448" spans="13:18" x14ac:dyDescent="0.15">
      <c r="M448" s="7" t="str">
        <f>IF([1]电力分区!$N448="","",[1]电力分区!$N448)</f>
        <v/>
      </c>
      <c r="N448" s="7" t="str">
        <f>IF([1]电力分区!$R448="","",[1]电力分区!$R448)</f>
        <v/>
      </c>
      <c r="Q448" t="e">
        <f t="shared" si="13"/>
        <v>#VALUE!</v>
      </c>
      <c r="R448" t="e">
        <f t="shared" si="14"/>
        <v>#VALUE!</v>
      </c>
    </row>
    <row r="449" spans="13:18" x14ac:dyDescent="0.15">
      <c r="M449" s="7" t="str">
        <f>IF([1]电力分区!$N449="","",[1]电力分区!$N449)</f>
        <v/>
      </c>
      <c r="N449" s="7" t="str">
        <f>IF([1]电力分区!$R449="","",[1]电力分区!$R449)</f>
        <v/>
      </c>
      <c r="Q449" t="e">
        <f t="shared" si="13"/>
        <v>#VALUE!</v>
      </c>
      <c r="R449" t="e">
        <f t="shared" si="14"/>
        <v>#VALUE!</v>
      </c>
    </row>
    <row r="450" spans="13:18" x14ac:dyDescent="0.15">
      <c r="M450" s="7" t="str">
        <f>IF([1]电力分区!$N450="","",[1]电力分区!$N450)</f>
        <v/>
      </c>
      <c r="N450" s="7" t="str">
        <f>IF([1]电力分区!$R450="","",[1]电力分区!$R450)</f>
        <v/>
      </c>
      <c r="Q450" t="e">
        <f t="shared" si="13"/>
        <v>#VALUE!</v>
      </c>
      <c r="R450" t="e">
        <f t="shared" si="14"/>
        <v>#VALUE!</v>
      </c>
    </row>
    <row r="451" spans="13:18" x14ac:dyDescent="0.15">
      <c r="M451" s="7" t="str">
        <f>IF([1]电力分区!$N451="","",[1]电力分区!$N451)</f>
        <v/>
      </c>
      <c r="N451" s="7" t="str">
        <f>IF([1]电力分区!$R451="","",[1]电力分区!$R451)</f>
        <v/>
      </c>
      <c r="Q451" t="e">
        <f t="shared" ref="Q451:Q500" si="15">M451*G451</f>
        <v>#VALUE!</v>
      </c>
      <c r="R451" t="e">
        <f t="shared" ref="R451:R500" si="16">M451*K451/100</f>
        <v>#VALUE!</v>
      </c>
    </row>
    <row r="452" spans="13:18" x14ac:dyDescent="0.15">
      <c r="M452" s="7" t="str">
        <f>IF([1]电力分区!$N452="","",[1]电力分区!$N452)</f>
        <v/>
      </c>
      <c r="N452" s="7" t="str">
        <f>IF([1]电力分区!$R452="","",[1]电力分区!$R452)</f>
        <v/>
      </c>
      <c r="Q452" t="e">
        <f t="shared" si="15"/>
        <v>#VALUE!</v>
      </c>
      <c r="R452" t="e">
        <f t="shared" si="16"/>
        <v>#VALUE!</v>
      </c>
    </row>
    <row r="453" spans="13:18" x14ac:dyDescent="0.15">
      <c r="M453" s="7" t="str">
        <f>IF([1]电力分区!$N453="","",[1]电力分区!$N453)</f>
        <v/>
      </c>
      <c r="N453" s="7" t="str">
        <f>IF([1]电力分区!$R453="","",[1]电力分区!$R453)</f>
        <v/>
      </c>
      <c r="Q453" t="e">
        <f t="shared" si="15"/>
        <v>#VALUE!</v>
      </c>
      <c r="R453" t="e">
        <f t="shared" si="16"/>
        <v>#VALUE!</v>
      </c>
    </row>
    <row r="454" spans="13:18" x14ac:dyDescent="0.15">
      <c r="M454" s="7" t="str">
        <f>IF([1]电力分区!$N454="","",[1]电力分区!$N454)</f>
        <v/>
      </c>
      <c r="N454" s="7" t="str">
        <f>IF([1]电力分区!$R454="","",[1]电力分区!$R454)</f>
        <v/>
      </c>
      <c r="Q454" t="e">
        <f t="shared" si="15"/>
        <v>#VALUE!</v>
      </c>
      <c r="R454" t="e">
        <f t="shared" si="16"/>
        <v>#VALUE!</v>
      </c>
    </row>
    <row r="455" spans="13:18" x14ac:dyDescent="0.15">
      <c r="M455" s="7" t="str">
        <f>IF([1]电力分区!$N455="","",[1]电力分区!$N455)</f>
        <v/>
      </c>
      <c r="N455" s="7" t="str">
        <f>IF([1]电力分区!$R455="","",[1]电力分区!$R455)</f>
        <v/>
      </c>
      <c r="Q455" t="e">
        <f t="shared" si="15"/>
        <v>#VALUE!</v>
      </c>
      <c r="R455" t="e">
        <f t="shared" si="16"/>
        <v>#VALUE!</v>
      </c>
    </row>
    <row r="456" spans="13:18" x14ac:dyDescent="0.15">
      <c r="M456" s="7" t="str">
        <f>IF([1]电力分区!$N456="","",[1]电力分区!$N456)</f>
        <v/>
      </c>
      <c r="N456" s="7" t="str">
        <f>IF([1]电力分区!$R456="","",[1]电力分区!$R456)</f>
        <v/>
      </c>
      <c r="Q456" t="e">
        <f t="shared" si="15"/>
        <v>#VALUE!</v>
      </c>
      <c r="R456" t="e">
        <f t="shared" si="16"/>
        <v>#VALUE!</v>
      </c>
    </row>
    <row r="457" spans="13:18" x14ac:dyDescent="0.15">
      <c r="M457" s="7" t="str">
        <f>IF([1]电力分区!$N457="","",[1]电力分区!$N457)</f>
        <v/>
      </c>
      <c r="N457" s="7" t="str">
        <f>IF([1]电力分区!$R457="","",[1]电力分区!$R457)</f>
        <v/>
      </c>
      <c r="Q457" t="e">
        <f t="shared" si="15"/>
        <v>#VALUE!</v>
      </c>
      <c r="R457" t="e">
        <f t="shared" si="16"/>
        <v>#VALUE!</v>
      </c>
    </row>
    <row r="458" spans="13:18" x14ac:dyDescent="0.15">
      <c r="M458" s="7" t="str">
        <f>IF([1]电力分区!$N458="","",[1]电力分区!$N458)</f>
        <v/>
      </c>
      <c r="N458" s="7" t="str">
        <f>IF([1]电力分区!$R458="","",[1]电力分区!$R458)</f>
        <v/>
      </c>
      <c r="Q458" t="e">
        <f t="shared" si="15"/>
        <v>#VALUE!</v>
      </c>
      <c r="R458" t="e">
        <f t="shared" si="16"/>
        <v>#VALUE!</v>
      </c>
    </row>
    <row r="459" spans="13:18" x14ac:dyDescent="0.15">
      <c r="M459" s="7" t="str">
        <f>IF([1]电力分区!$N459="","",[1]电力分区!$N459)</f>
        <v/>
      </c>
      <c r="N459" s="7" t="str">
        <f>IF([1]电力分区!$R459="","",[1]电力分区!$R459)</f>
        <v/>
      </c>
      <c r="Q459" t="e">
        <f t="shared" si="15"/>
        <v>#VALUE!</v>
      </c>
      <c r="R459" t="e">
        <f t="shared" si="16"/>
        <v>#VALUE!</v>
      </c>
    </row>
    <row r="460" spans="13:18" x14ac:dyDescent="0.15">
      <c r="M460" s="7" t="str">
        <f>IF([1]电力分区!$N460="","",[1]电力分区!$N460)</f>
        <v/>
      </c>
      <c r="N460" s="7" t="str">
        <f>IF([1]电力分区!$R460="","",[1]电力分区!$R460)</f>
        <v/>
      </c>
      <c r="Q460" t="e">
        <f t="shared" si="15"/>
        <v>#VALUE!</v>
      </c>
      <c r="R460" t="e">
        <f t="shared" si="16"/>
        <v>#VALUE!</v>
      </c>
    </row>
    <row r="461" spans="13:18" x14ac:dyDescent="0.15">
      <c r="M461" s="7" t="str">
        <f>IF([1]电力分区!$N461="","",[1]电力分区!$N461)</f>
        <v/>
      </c>
      <c r="N461" s="7" t="str">
        <f>IF([1]电力分区!$R461="","",[1]电力分区!$R461)</f>
        <v/>
      </c>
      <c r="Q461" t="e">
        <f t="shared" si="15"/>
        <v>#VALUE!</v>
      </c>
      <c r="R461" t="e">
        <f t="shared" si="16"/>
        <v>#VALUE!</v>
      </c>
    </row>
    <row r="462" spans="13:18" x14ac:dyDescent="0.15">
      <c r="M462" s="7" t="str">
        <f>IF([1]电力分区!$N462="","",[1]电力分区!$N462)</f>
        <v/>
      </c>
      <c r="N462" s="7" t="str">
        <f>IF([1]电力分区!$R462="","",[1]电力分区!$R462)</f>
        <v/>
      </c>
      <c r="Q462" t="e">
        <f t="shared" si="15"/>
        <v>#VALUE!</v>
      </c>
      <c r="R462" t="e">
        <f t="shared" si="16"/>
        <v>#VALUE!</v>
      </c>
    </row>
    <row r="463" spans="13:18" x14ac:dyDescent="0.15">
      <c r="M463" s="7" t="str">
        <f>IF([1]电力分区!$N463="","",[1]电力分区!$N463)</f>
        <v/>
      </c>
      <c r="N463" s="7" t="str">
        <f>IF([1]电力分区!$R463="","",[1]电力分区!$R463)</f>
        <v/>
      </c>
      <c r="Q463" t="e">
        <f t="shared" si="15"/>
        <v>#VALUE!</v>
      </c>
      <c r="R463" t="e">
        <f t="shared" si="16"/>
        <v>#VALUE!</v>
      </c>
    </row>
    <row r="464" spans="13:18" x14ac:dyDescent="0.15">
      <c r="M464" s="7" t="str">
        <f>IF([1]电力分区!$N464="","",[1]电力分区!$N464)</f>
        <v/>
      </c>
      <c r="N464" s="7" t="str">
        <f>IF([1]电力分区!$R464="","",[1]电力分区!$R464)</f>
        <v/>
      </c>
      <c r="Q464" t="e">
        <f t="shared" si="15"/>
        <v>#VALUE!</v>
      </c>
      <c r="R464" t="e">
        <f t="shared" si="16"/>
        <v>#VALUE!</v>
      </c>
    </row>
    <row r="465" spans="13:18" x14ac:dyDescent="0.15">
      <c r="M465" s="7" t="str">
        <f>IF([1]电力分区!$N465="","",[1]电力分区!$N465)</f>
        <v/>
      </c>
      <c r="N465" s="7" t="str">
        <f>IF([1]电力分区!$R465="","",[1]电力分区!$R465)</f>
        <v/>
      </c>
      <c r="Q465" t="e">
        <f t="shared" si="15"/>
        <v>#VALUE!</v>
      </c>
      <c r="R465" t="e">
        <f t="shared" si="16"/>
        <v>#VALUE!</v>
      </c>
    </row>
    <row r="466" spans="13:18" x14ac:dyDescent="0.15">
      <c r="M466" s="7" t="str">
        <f>IF([1]电力分区!$N466="","",[1]电力分区!$N466)</f>
        <v/>
      </c>
      <c r="N466" s="7" t="str">
        <f>IF([1]电力分区!$R466="","",[1]电力分区!$R466)</f>
        <v/>
      </c>
      <c r="Q466" t="e">
        <f t="shared" si="15"/>
        <v>#VALUE!</v>
      </c>
      <c r="R466" t="e">
        <f t="shared" si="16"/>
        <v>#VALUE!</v>
      </c>
    </row>
    <row r="467" spans="13:18" x14ac:dyDescent="0.15">
      <c r="M467" s="7" t="str">
        <f>IF([1]电力分区!$N467="","",[1]电力分区!$N467)</f>
        <v/>
      </c>
      <c r="N467" s="7" t="str">
        <f>IF([1]电力分区!$R467="","",[1]电力分区!$R467)</f>
        <v/>
      </c>
      <c r="Q467" t="e">
        <f t="shared" si="15"/>
        <v>#VALUE!</v>
      </c>
      <c r="R467" t="e">
        <f t="shared" si="16"/>
        <v>#VALUE!</v>
      </c>
    </row>
    <row r="468" spans="13:18" x14ac:dyDescent="0.15">
      <c r="M468" s="7" t="str">
        <f>IF([1]电力分区!$N468="","",[1]电力分区!$N468)</f>
        <v/>
      </c>
      <c r="N468" s="7" t="str">
        <f>IF([1]电力分区!$R468="","",[1]电力分区!$R468)</f>
        <v/>
      </c>
      <c r="Q468" t="e">
        <f t="shared" si="15"/>
        <v>#VALUE!</v>
      </c>
      <c r="R468" t="e">
        <f t="shared" si="16"/>
        <v>#VALUE!</v>
      </c>
    </row>
    <row r="469" spans="13:18" x14ac:dyDescent="0.15">
      <c r="M469" s="7" t="str">
        <f>IF([1]电力分区!$N469="","",[1]电力分区!$N469)</f>
        <v/>
      </c>
      <c r="N469" s="7" t="str">
        <f>IF([1]电力分区!$R469="","",[1]电力分区!$R469)</f>
        <v/>
      </c>
      <c r="Q469" t="e">
        <f t="shared" si="15"/>
        <v>#VALUE!</v>
      </c>
      <c r="R469" t="e">
        <f t="shared" si="16"/>
        <v>#VALUE!</v>
      </c>
    </row>
    <row r="470" spans="13:18" x14ac:dyDescent="0.15">
      <c r="M470" s="7" t="str">
        <f>IF([1]电力分区!$N470="","",[1]电力分区!$N470)</f>
        <v/>
      </c>
      <c r="N470" s="7" t="str">
        <f>IF([1]电力分区!$R470="","",[1]电力分区!$R470)</f>
        <v/>
      </c>
      <c r="Q470" t="e">
        <f t="shared" si="15"/>
        <v>#VALUE!</v>
      </c>
      <c r="R470" t="e">
        <f t="shared" si="16"/>
        <v>#VALUE!</v>
      </c>
    </row>
    <row r="471" spans="13:18" x14ac:dyDescent="0.15">
      <c r="M471" s="7" t="str">
        <f>IF([1]电力分区!$N471="","",[1]电力分区!$N471)</f>
        <v/>
      </c>
      <c r="N471" s="7" t="str">
        <f>IF([1]电力分区!$R471="","",[1]电力分区!$R471)</f>
        <v/>
      </c>
      <c r="Q471" t="e">
        <f t="shared" si="15"/>
        <v>#VALUE!</v>
      </c>
      <c r="R471" t="e">
        <f t="shared" si="16"/>
        <v>#VALUE!</v>
      </c>
    </row>
    <row r="472" spans="13:18" x14ac:dyDescent="0.15">
      <c r="M472" s="7" t="str">
        <f>IF([1]电力分区!$N472="","",[1]电力分区!$N472)</f>
        <v/>
      </c>
      <c r="N472" s="7" t="str">
        <f>IF([1]电力分区!$R472="","",[1]电力分区!$R472)</f>
        <v/>
      </c>
      <c r="Q472" t="e">
        <f t="shared" si="15"/>
        <v>#VALUE!</v>
      </c>
      <c r="R472" t="e">
        <f t="shared" si="16"/>
        <v>#VALUE!</v>
      </c>
    </row>
    <row r="473" spans="13:18" x14ac:dyDescent="0.15">
      <c r="M473" s="7" t="str">
        <f>IF([1]电力分区!$N473="","",[1]电力分区!$N473)</f>
        <v/>
      </c>
      <c r="N473" s="7" t="str">
        <f>IF([1]电力分区!$R473="","",[1]电力分区!$R473)</f>
        <v/>
      </c>
      <c r="Q473" t="e">
        <f t="shared" si="15"/>
        <v>#VALUE!</v>
      </c>
      <c r="R473" t="e">
        <f t="shared" si="16"/>
        <v>#VALUE!</v>
      </c>
    </row>
    <row r="474" spans="13:18" x14ac:dyDescent="0.15">
      <c r="M474" s="7" t="str">
        <f>IF([1]电力分区!$N474="","",[1]电力分区!$N474)</f>
        <v/>
      </c>
      <c r="N474" s="7" t="str">
        <f>IF([1]电力分区!$R474="","",[1]电力分区!$R474)</f>
        <v/>
      </c>
      <c r="Q474" t="e">
        <f t="shared" si="15"/>
        <v>#VALUE!</v>
      </c>
      <c r="R474" t="e">
        <f t="shared" si="16"/>
        <v>#VALUE!</v>
      </c>
    </row>
    <row r="475" spans="13:18" x14ac:dyDescent="0.15">
      <c r="M475" s="7" t="str">
        <f>IF([1]电力分区!$N475="","",[1]电力分区!$N475)</f>
        <v/>
      </c>
      <c r="N475" s="7" t="str">
        <f>IF([1]电力分区!$R475="","",[1]电力分区!$R475)</f>
        <v/>
      </c>
      <c r="Q475" t="e">
        <f t="shared" si="15"/>
        <v>#VALUE!</v>
      </c>
      <c r="R475" t="e">
        <f t="shared" si="16"/>
        <v>#VALUE!</v>
      </c>
    </row>
    <row r="476" spans="13:18" x14ac:dyDescent="0.15">
      <c r="M476" s="7" t="str">
        <f>IF([1]电力分区!$N476="","",[1]电力分区!$N476)</f>
        <v/>
      </c>
      <c r="N476" s="7" t="str">
        <f>IF([1]电力分区!$R476="","",[1]电力分区!$R476)</f>
        <v/>
      </c>
      <c r="Q476" t="e">
        <f t="shared" si="15"/>
        <v>#VALUE!</v>
      </c>
      <c r="R476" t="e">
        <f t="shared" si="16"/>
        <v>#VALUE!</v>
      </c>
    </row>
    <row r="477" spans="13:18" x14ac:dyDescent="0.15">
      <c r="M477" s="7" t="str">
        <f>IF([1]电力分区!$N477="","",[1]电力分区!$N477)</f>
        <v/>
      </c>
      <c r="N477" s="7" t="str">
        <f>IF([1]电力分区!$R477="","",[1]电力分区!$R477)</f>
        <v/>
      </c>
      <c r="Q477" t="e">
        <f t="shared" si="15"/>
        <v>#VALUE!</v>
      </c>
      <c r="R477" t="e">
        <f t="shared" si="16"/>
        <v>#VALUE!</v>
      </c>
    </row>
    <row r="478" spans="13:18" x14ac:dyDescent="0.15">
      <c r="M478" s="7" t="str">
        <f>IF([1]电力分区!$N478="","",[1]电力分区!$N478)</f>
        <v/>
      </c>
      <c r="N478" s="7" t="str">
        <f>IF([1]电力分区!$R478="","",[1]电力分区!$R478)</f>
        <v/>
      </c>
      <c r="Q478" t="e">
        <f t="shared" si="15"/>
        <v>#VALUE!</v>
      </c>
      <c r="R478" t="e">
        <f t="shared" si="16"/>
        <v>#VALUE!</v>
      </c>
    </row>
    <row r="479" spans="13:18" x14ac:dyDescent="0.15">
      <c r="M479" s="7" t="str">
        <f>IF([1]电力分区!$N479="","",[1]电力分区!$N479)</f>
        <v/>
      </c>
      <c r="N479" s="7" t="str">
        <f>IF([1]电力分区!$R479="","",[1]电力分区!$R479)</f>
        <v/>
      </c>
      <c r="Q479" t="e">
        <f t="shared" si="15"/>
        <v>#VALUE!</v>
      </c>
      <c r="R479" t="e">
        <f t="shared" si="16"/>
        <v>#VALUE!</v>
      </c>
    </row>
    <row r="480" spans="13:18" x14ac:dyDescent="0.15">
      <c r="M480" s="7" t="str">
        <f>IF([1]电力分区!$N480="","",[1]电力分区!$N480)</f>
        <v/>
      </c>
      <c r="N480" s="7" t="str">
        <f>IF([1]电力分区!$R480="","",[1]电力分区!$R480)</f>
        <v/>
      </c>
      <c r="Q480" t="e">
        <f t="shared" si="15"/>
        <v>#VALUE!</v>
      </c>
      <c r="R480" t="e">
        <f t="shared" si="16"/>
        <v>#VALUE!</v>
      </c>
    </row>
    <row r="481" spans="13:18" x14ac:dyDescent="0.15">
      <c r="M481" s="7" t="str">
        <f>IF([1]电力分区!$N481="","",[1]电力分区!$N481)</f>
        <v/>
      </c>
      <c r="N481" s="7" t="str">
        <f>IF([1]电力分区!$R481="","",[1]电力分区!$R481)</f>
        <v/>
      </c>
      <c r="Q481" t="e">
        <f t="shared" si="15"/>
        <v>#VALUE!</v>
      </c>
      <c r="R481" t="e">
        <f t="shared" si="16"/>
        <v>#VALUE!</v>
      </c>
    </row>
    <row r="482" spans="13:18" x14ac:dyDescent="0.15">
      <c r="M482" s="7" t="str">
        <f>IF([1]电力分区!$N482="","",[1]电力分区!$N482)</f>
        <v/>
      </c>
      <c r="N482" s="7" t="str">
        <f>IF([1]电力分区!$R482="","",[1]电力分区!$R482)</f>
        <v/>
      </c>
      <c r="Q482" t="e">
        <f t="shared" si="15"/>
        <v>#VALUE!</v>
      </c>
      <c r="R482" t="e">
        <f t="shared" si="16"/>
        <v>#VALUE!</v>
      </c>
    </row>
    <row r="483" spans="13:18" x14ac:dyDescent="0.15">
      <c r="M483" s="7" t="str">
        <f>IF([1]电力分区!$N483="","",[1]电力分区!$N483)</f>
        <v/>
      </c>
      <c r="N483" s="7" t="str">
        <f>IF([1]电力分区!$R483="","",[1]电力分区!$R483)</f>
        <v/>
      </c>
      <c r="Q483" t="e">
        <f t="shared" si="15"/>
        <v>#VALUE!</v>
      </c>
      <c r="R483" t="e">
        <f t="shared" si="16"/>
        <v>#VALUE!</v>
      </c>
    </row>
    <row r="484" spans="13:18" x14ac:dyDescent="0.15">
      <c r="M484" s="7" t="str">
        <f>IF([1]电力分区!$N484="","",[1]电力分区!$N484)</f>
        <v/>
      </c>
      <c r="N484" s="7" t="str">
        <f>IF([1]电力分区!$R484="","",[1]电力分区!$R484)</f>
        <v/>
      </c>
      <c r="Q484" t="e">
        <f t="shared" si="15"/>
        <v>#VALUE!</v>
      </c>
      <c r="R484" t="e">
        <f t="shared" si="16"/>
        <v>#VALUE!</v>
      </c>
    </row>
    <row r="485" spans="13:18" x14ac:dyDescent="0.15">
      <c r="M485" s="7" t="str">
        <f>IF([1]电力分区!$N485="","",[1]电力分区!$N485)</f>
        <v/>
      </c>
      <c r="N485" s="7" t="str">
        <f>IF([1]电力分区!$R485="","",[1]电力分区!$R485)</f>
        <v/>
      </c>
      <c r="Q485" t="e">
        <f t="shared" si="15"/>
        <v>#VALUE!</v>
      </c>
      <c r="R485" t="e">
        <f t="shared" si="16"/>
        <v>#VALUE!</v>
      </c>
    </row>
    <row r="486" spans="13:18" x14ac:dyDescent="0.15">
      <c r="M486" s="7" t="str">
        <f>IF([1]电力分区!$N486="","",[1]电力分区!$N486)</f>
        <v/>
      </c>
      <c r="N486" s="7" t="str">
        <f>IF([1]电力分区!$R486="","",[1]电力分区!$R486)</f>
        <v/>
      </c>
      <c r="Q486" t="e">
        <f t="shared" si="15"/>
        <v>#VALUE!</v>
      </c>
      <c r="R486" t="e">
        <f t="shared" si="16"/>
        <v>#VALUE!</v>
      </c>
    </row>
    <row r="487" spans="13:18" x14ac:dyDescent="0.15">
      <c r="M487" s="7" t="str">
        <f>IF([1]电力分区!$N487="","",[1]电力分区!$N487)</f>
        <v/>
      </c>
      <c r="N487" s="7" t="str">
        <f>IF([1]电力分区!$R487="","",[1]电力分区!$R487)</f>
        <v/>
      </c>
      <c r="Q487" t="e">
        <f t="shared" si="15"/>
        <v>#VALUE!</v>
      </c>
      <c r="R487" t="e">
        <f t="shared" si="16"/>
        <v>#VALUE!</v>
      </c>
    </row>
    <row r="488" spans="13:18" x14ac:dyDescent="0.15">
      <c r="M488" s="7" t="str">
        <f>IF([1]电力分区!$N488="","",[1]电力分区!$N488)</f>
        <v/>
      </c>
      <c r="N488" s="7" t="str">
        <f>IF([1]电力分区!$R488="","",[1]电力分区!$R488)</f>
        <v/>
      </c>
      <c r="Q488" t="e">
        <f t="shared" si="15"/>
        <v>#VALUE!</v>
      </c>
      <c r="R488" t="e">
        <f t="shared" si="16"/>
        <v>#VALUE!</v>
      </c>
    </row>
    <row r="489" spans="13:18" x14ac:dyDescent="0.15">
      <c r="M489" s="7" t="str">
        <f>IF([1]电力分区!$N489="","",[1]电力分区!$N489)</f>
        <v/>
      </c>
      <c r="N489" s="7" t="str">
        <f>IF([1]电力分区!$R489="","",[1]电力分区!$R489)</f>
        <v/>
      </c>
      <c r="Q489" t="e">
        <f t="shared" si="15"/>
        <v>#VALUE!</v>
      </c>
      <c r="R489" t="e">
        <f t="shared" si="16"/>
        <v>#VALUE!</v>
      </c>
    </row>
    <row r="490" spans="13:18" x14ac:dyDescent="0.15">
      <c r="M490" s="7" t="str">
        <f>IF([1]电力分区!$N490="","",[1]电力分区!$N490)</f>
        <v/>
      </c>
      <c r="N490" s="7" t="str">
        <f>IF([1]电力分区!$R490="","",[1]电力分区!$R490)</f>
        <v/>
      </c>
      <c r="Q490" t="e">
        <f t="shared" si="15"/>
        <v>#VALUE!</v>
      </c>
      <c r="R490" t="e">
        <f t="shared" si="16"/>
        <v>#VALUE!</v>
      </c>
    </row>
    <row r="491" spans="13:18" x14ac:dyDescent="0.15">
      <c r="M491" s="7" t="str">
        <f>IF([1]电力分区!$N491="","",[1]电力分区!$N491)</f>
        <v/>
      </c>
      <c r="N491" s="7" t="str">
        <f>IF([1]电力分区!$R491="","",[1]电力分区!$R491)</f>
        <v/>
      </c>
      <c r="Q491" t="e">
        <f t="shared" si="15"/>
        <v>#VALUE!</v>
      </c>
      <c r="R491" t="e">
        <f t="shared" si="16"/>
        <v>#VALUE!</v>
      </c>
    </row>
    <row r="492" spans="13:18" x14ac:dyDescent="0.15">
      <c r="M492" s="7" t="str">
        <f>IF([1]电力分区!$N492="","",[1]电力分区!$N492)</f>
        <v/>
      </c>
      <c r="N492" s="7" t="str">
        <f>IF([1]电力分区!$R492="","",[1]电力分区!$R492)</f>
        <v/>
      </c>
      <c r="Q492" t="e">
        <f t="shared" si="15"/>
        <v>#VALUE!</v>
      </c>
      <c r="R492" t="e">
        <f t="shared" si="16"/>
        <v>#VALUE!</v>
      </c>
    </row>
    <row r="493" spans="13:18" x14ac:dyDescent="0.15">
      <c r="M493" s="7" t="str">
        <f>IF([1]电力分区!$N493="","",[1]电力分区!$N493)</f>
        <v/>
      </c>
      <c r="N493" s="7" t="str">
        <f>IF([1]电力分区!$R493="","",[1]电力分区!$R493)</f>
        <v/>
      </c>
      <c r="Q493" t="e">
        <f t="shared" si="15"/>
        <v>#VALUE!</v>
      </c>
      <c r="R493" t="e">
        <f t="shared" si="16"/>
        <v>#VALUE!</v>
      </c>
    </row>
    <row r="494" spans="13:18" x14ac:dyDescent="0.15">
      <c r="M494" s="7" t="str">
        <f>IF([1]电力分区!$N494="","",[1]电力分区!$N494)</f>
        <v/>
      </c>
      <c r="N494" s="7" t="str">
        <f>IF([1]电力分区!$R494="","",[1]电力分区!$R494)</f>
        <v/>
      </c>
      <c r="Q494" t="e">
        <f t="shared" si="15"/>
        <v>#VALUE!</v>
      </c>
      <c r="R494" t="e">
        <f t="shared" si="16"/>
        <v>#VALUE!</v>
      </c>
    </row>
    <row r="495" spans="13:18" x14ac:dyDescent="0.15">
      <c r="M495" s="7" t="str">
        <f>IF([1]电力分区!$N495="","",[1]电力分区!$N495)</f>
        <v/>
      </c>
      <c r="N495" s="7" t="str">
        <f>IF([1]电力分区!$R495="","",[1]电力分区!$R495)</f>
        <v/>
      </c>
      <c r="Q495" t="e">
        <f t="shared" si="15"/>
        <v>#VALUE!</v>
      </c>
      <c r="R495" t="e">
        <f t="shared" si="16"/>
        <v>#VALUE!</v>
      </c>
    </row>
    <row r="496" spans="13:18" x14ac:dyDescent="0.15">
      <c r="M496" s="7" t="str">
        <f>IF([1]电力分区!$N496="","",[1]电力分区!$N496)</f>
        <v/>
      </c>
      <c r="N496" s="7" t="str">
        <f>IF([1]电力分区!$R496="","",[1]电力分区!$R496)</f>
        <v/>
      </c>
      <c r="Q496" t="e">
        <f t="shared" si="15"/>
        <v>#VALUE!</v>
      </c>
      <c r="R496" t="e">
        <f t="shared" si="16"/>
        <v>#VALUE!</v>
      </c>
    </row>
    <row r="497" spans="13:18" x14ac:dyDescent="0.15">
      <c r="M497" s="7" t="str">
        <f>IF([1]电力分区!$N497="","",[1]电力分区!$N497)</f>
        <v/>
      </c>
      <c r="N497" s="7" t="str">
        <f>IF([1]电力分区!$R497="","",[1]电力分区!$R497)</f>
        <v/>
      </c>
      <c r="Q497" t="e">
        <f t="shared" si="15"/>
        <v>#VALUE!</v>
      </c>
      <c r="R497" t="e">
        <f t="shared" si="16"/>
        <v>#VALUE!</v>
      </c>
    </row>
    <row r="498" spans="13:18" x14ac:dyDescent="0.15">
      <c r="M498" s="7" t="str">
        <f>IF([1]电力分区!$N498="","",[1]电力分区!$N498)</f>
        <v/>
      </c>
      <c r="N498" s="7" t="str">
        <f>IF([1]电力分区!$R498="","",[1]电力分区!$R498)</f>
        <v/>
      </c>
      <c r="Q498" t="e">
        <f t="shared" si="15"/>
        <v>#VALUE!</v>
      </c>
      <c r="R498" t="e">
        <f t="shared" si="16"/>
        <v>#VALUE!</v>
      </c>
    </row>
    <row r="499" spans="13:18" x14ac:dyDescent="0.15">
      <c r="M499" s="7" t="str">
        <f>IF([1]电力分区!$N499="","",[1]电力分区!$N499)</f>
        <v/>
      </c>
      <c r="N499" s="7" t="str">
        <f>IF([1]电力分区!$R499="","",[1]电力分区!$R499)</f>
        <v/>
      </c>
      <c r="Q499" t="e">
        <f t="shared" si="15"/>
        <v>#VALUE!</v>
      </c>
      <c r="R499" t="e">
        <f t="shared" si="16"/>
        <v>#VALUE!</v>
      </c>
    </row>
    <row r="500" spans="13:18" x14ac:dyDescent="0.15">
      <c r="M500" s="7" t="str">
        <f>IF([1]电力分区!$N500="","",[1]电力分区!$N500)</f>
        <v/>
      </c>
      <c r="N500" s="7" t="str">
        <f>IF([1]电力分区!$R500="","",[1]电力分区!$R500)</f>
        <v/>
      </c>
      <c r="Q500" t="e">
        <f t="shared" si="15"/>
        <v>#VALUE!</v>
      </c>
      <c r="R500" t="e">
        <f t="shared" si="16"/>
        <v>#VALUE!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H14" sqref="H14"/>
    </sheetView>
  </sheetViews>
  <sheetFormatPr defaultRowHeight="13.5" x14ac:dyDescent="0.15"/>
  <cols>
    <col min="1" max="1" width="13" customWidth="1"/>
    <col min="2" max="2" width="11.625" customWidth="1"/>
    <col min="3" max="3" width="12.125" customWidth="1"/>
    <col min="4" max="4" width="21" customWidth="1"/>
    <col min="5" max="5" width="15.125" customWidth="1"/>
    <col min="6" max="6" width="10.5" customWidth="1"/>
    <col min="7" max="8" width="27.125" customWidth="1"/>
    <col min="9" max="9" width="23.375" customWidth="1"/>
    <col min="10" max="10" width="23.625" customWidth="1"/>
    <col min="11" max="11" width="23.25" customWidth="1"/>
  </cols>
  <sheetData>
    <row r="1" spans="1:12" ht="17.25" customHeight="1" x14ac:dyDescent="0.15">
      <c r="A1" s="15" t="s">
        <v>42</v>
      </c>
      <c r="B1" s="15" t="s">
        <v>30</v>
      </c>
      <c r="C1" s="15" t="s">
        <v>31</v>
      </c>
      <c r="D1" s="15" t="s">
        <v>29</v>
      </c>
      <c r="E1" s="15" t="s">
        <v>33</v>
      </c>
      <c r="F1" s="9"/>
      <c r="G1" s="9" t="s">
        <v>37</v>
      </c>
      <c r="H1" s="9" t="s">
        <v>38</v>
      </c>
      <c r="I1" s="9" t="s">
        <v>39</v>
      </c>
      <c r="J1" s="9" t="s">
        <v>35</v>
      </c>
      <c r="K1" s="9" t="s">
        <v>34</v>
      </c>
    </row>
    <row r="2" spans="1:12" x14ac:dyDescent="0.15">
      <c r="A2" t="str">
        <f>IF([1]主干线!$A2="","",[1]主干线!$A2)</f>
        <v>公叁线路64-1</v>
      </c>
      <c r="B2" t="str">
        <f>IF([1]主干线!$B2="","",[1]主干线!$B2)</f>
        <v>10kV</v>
      </c>
      <c r="C2" t="str">
        <f>IF([1]主干线!$C2="","",[1]主干线!$C2)</f>
        <v>123公叁线</v>
      </c>
      <c r="D2" t="str">
        <f>IF([1]主干线!$AB2="","",[1]主干线!$AB2)</f>
        <v/>
      </c>
      <c r="E2" t="str">
        <f>IF([1]主干线!$H2="","",[1]主干线!$H2)</f>
        <v>市辖</v>
      </c>
      <c r="F2" s="12" t="s">
        <v>23</v>
      </c>
      <c r="G2" s="12">
        <f ca="1">SUMIFS(OFFSET(主干线!$D$2,0,0,10000,1),OFFSET(主干线!$E$2,0,0,10000,1),"市辖",OFFSET(主干线!$B$2,0,0,10000,1),"110kV")</f>
        <v>0</v>
      </c>
      <c r="H2" s="12">
        <f ca="1">SUMIFS(OFFSET(主干线!$D$2,0,0,10000,1),OFFSET(主干线!$E$2,0,0,10000,1),"市辖",OFFSET(主干线!$B$2,0,0,10000,1),"35kV")</f>
        <v>0</v>
      </c>
      <c r="I2" s="12">
        <f ca="1">SUMIFS(OFFSET(主干线!$D$2,0,0,10000,1),OFFSET(主干线!$E$2,0,0,10000,1),"市辖",OFFSET(主干线!$B$2,0,0,10000,1),"10kV")</f>
        <v>0</v>
      </c>
      <c r="J2" s="12" t="e">
        <f ca="1">(G2+H2+I2)/电力分区!$O$2*100</f>
        <v>#DIV/0!</v>
      </c>
      <c r="K2" s="12" t="e">
        <f ca="1">(I2)/电力分区!$P$2*100</f>
        <v>#DIV/0!</v>
      </c>
      <c r="L2" s="11"/>
    </row>
    <row r="3" spans="1:12" x14ac:dyDescent="0.15">
      <c r="A3" t="str">
        <f>IF([1]主干线!$A3="","",[1]主干线!$A3)</f>
        <v>公叁线路29-1</v>
      </c>
      <c r="B3" t="str">
        <f>IF([1]主干线!$B3="","",[1]主干线!$B3)</f>
        <v>10kV</v>
      </c>
      <c r="C3" t="str">
        <f>IF([1]主干线!$C3="","",[1]主干线!$C3)</f>
        <v>123公叁线</v>
      </c>
      <c r="D3" t="str">
        <f>IF([1]主干线!$AB3="","",[1]主干线!$AB3)</f>
        <v/>
      </c>
      <c r="E3" t="str">
        <f>IF([1]主干线!$H3="","",[1]主干线!$H3)</f>
        <v>市辖</v>
      </c>
      <c r="F3" s="13" t="s">
        <v>36</v>
      </c>
      <c r="G3" s="13">
        <f ca="1">SUMIFS(OFFSET(主干线!$D$2,0,0,10000,1),OFFSET(主干线!$E$2,0,0,10000,1),"县级",OFFSET(主干线!$B$2,0,0,10000,1),"110kV")</f>
        <v>0</v>
      </c>
      <c r="H3" s="13">
        <f ca="1">SUMIFS(OFFSET(主干线!$D$2,0,0,10000,1),OFFSET(主干线!$E$2,0,0,10000,1),"县级",OFFSET(主干线!$B$2,0,0,10000,1),"35kV")</f>
        <v>0</v>
      </c>
      <c r="I3" s="13">
        <f ca="1">SUMIFS(OFFSET(主干线!$D$2,0,0,10000,1),OFFSET(主干线!$E$2,0,0,10000,1),"县级",OFFSET(主干线!$B$2,0,0,10000,1),"10kV")</f>
        <v>0</v>
      </c>
      <c r="J3" s="13" t="e">
        <f ca="1">(G3+H3+I3)/电力分区!$O$2*100</f>
        <v>#DIV/0!</v>
      </c>
      <c r="K3" s="13" t="e">
        <f ca="1">(I3)/电力分区!$P$2*100</f>
        <v>#DIV/0!</v>
      </c>
      <c r="L3" s="11"/>
    </row>
    <row r="4" spans="1:12" x14ac:dyDescent="0.15">
      <c r="A4" t="str">
        <f>IF([1]主干线!$A4="","",[1]主干线!$A4)</f>
        <v>公叁线路29-2</v>
      </c>
      <c r="B4" t="str">
        <f>IF([1]主干线!$B4="","",[1]主干线!$B4)</f>
        <v>10kV</v>
      </c>
      <c r="C4" t="str">
        <f>IF([1]主干线!$C4="","",[1]主干线!$C4)</f>
        <v>123公叁线</v>
      </c>
      <c r="D4" t="str">
        <f>IF([1]主干线!$AB4="","",[1]主干线!$AB4)</f>
        <v/>
      </c>
      <c r="E4" t="str">
        <f>IF([1]主干线!$H4="","",[1]主干线!$H4)</f>
        <v>市辖</v>
      </c>
      <c r="F4" t="s">
        <v>53</v>
      </c>
      <c r="G4">
        <f ca="1">SUM(G2:G3)</f>
        <v>0</v>
      </c>
      <c r="H4">
        <f t="shared" ref="H4:I4" ca="1" si="0">SUM(H2:H3)</f>
        <v>0</v>
      </c>
      <c r="I4">
        <f t="shared" ca="1" si="0"/>
        <v>0</v>
      </c>
      <c r="J4" s="13" t="e">
        <f ca="1">(G4+H4+I4)/电力分区!$O$2*100</f>
        <v>#DIV/0!</v>
      </c>
      <c r="K4" s="13" t="e">
        <f ca="1">(I4)/电力分区!$P$2*100</f>
        <v>#DIV/0!</v>
      </c>
    </row>
    <row r="5" spans="1:12" x14ac:dyDescent="0.15">
      <c r="A5" t="str">
        <f>IF([1]主干线!$A5="","",[1]主干线!$A5)</f>
        <v>方季线路2-1</v>
      </c>
      <c r="B5" t="str">
        <f>IF([1]主干线!$B5="","",[1]主干线!$B5)</f>
        <v>10kV</v>
      </c>
      <c r="C5" t="str">
        <f>IF([1]主干线!$C5="","",[1]主干线!$C5)</f>
        <v>133方季线</v>
      </c>
      <c r="D5" t="str">
        <f>IF([1]主干线!$AB5="","",[1]主干线!$AB5)</f>
        <v/>
      </c>
      <c r="E5" t="str">
        <f>IF([1]主干线!$H5="","",[1]主干线!$H5)</f>
        <v>县级</v>
      </c>
    </row>
    <row r="6" spans="1:12" x14ac:dyDescent="0.15">
      <c r="A6" t="str">
        <f>IF([1]主干线!$A6="","",[1]主干线!$A6)</f>
        <v>巷浦线路72-1</v>
      </c>
      <c r="B6" t="str">
        <f>IF([1]主干线!$B6="","",[1]主干线!$B6)</f>
        <v>10kV</v>
      </c>
      <c r="C6" t="str">
        <f>IF([1]主干线!$C6="","",[1]主干线!$C6)</f>
        <v>156巷浦线</v>
      </c>
      <c r="D6" t="str">
        <f>IF([1]主干线!$AB6="","",[1]主干线!$AB6)</f>
        <v/>
      </c>
      <c r="E6" t="str">
        <f>IF([1]主干线!$H6="","",[1]主干线!$H6)</f>
        <v>市辖</v>
      </c>
    </row>
    <row r="7" spans="1:12" x14ac:dyDescent="0.15">
      <c r="A7" t="str">
        <f>IF([1]主干线!$A7="","",[1]主干线!$A7)</f>
        <v>黎明线路23</v>
      </c>
      <c r="B7" t="str">
        <f>IF([1]主干线!$B7="","",[1]主干线!$B7)</f>
        <v>10kV</v>
      </c>
      <c r="C7" t="str">
        <f>IF([1]主干线!$C7="","",[1]主干线!$C7)</f>
        <v>154黎明线</v>
      </c>
      <c r="D7" t="str">
        <f>IF([1]主干线!$AB7="","",[1]主干线!$AB7)</f>
        <v/>
      </c>
      <c r="E7" t="str">
        <f>IF([1]主干线!$H7="","",[1]主干线!$H7)</f>
        <v>市辖</v>
      </c>
    </row>
    <row r="8" spans="1:12" x14ac:dyDescent="0.15">
      <c r="A8" t="str">
        <f>IF([1]主干线!$A8="","",[1]主干线!$A8)</f>
        <v>曹顺线路5-2</v>
      </c>
      <c r="B8" t="str">
        <f>IF([1]主干线!$B8="","",[1]主干线!$B8)</f>
        <v>10kV</v>
      </c>
      <c r="C8" t="str">
        <f>IF([1]主干线!$C8="","",[1]主干线!$C8)</f>
        <v>148曹顺线</v>
      </c>
      <c r="D8" t="str">
        <f>IF([1]主干线!$AB8="","",[1]主干线!$AB8)</f>
        <v/>
      </c>
      <c r="E8" t="str">
        <f>IF([1]主干线!$H8="","",[1]主干线!$H8)</f>
        <v>市辖</v>
      </c>
    </row>
    <row r="9" spans="1:12" x14ac:dyDescent="0.15">
      <c r="A9" t="str">
        <f>IF([1]主干线!$A9="","",[1]主干线!$A9)</f>
        <v>古南线路1</v>
      </c>
      <c r="B9" t="str">
        <f>IF([1]主干线!$B9="","",[1]主干线!$B9)</f>
        <v>10kV</v>
      </c>
      <c r="C9" t="str">
        <f>IF([1]主干线!$C9="","",[1]主干线!$C9)</f>
        <v>138古南线</v>
      </c>
      <c r="D9" t="str">
        <f>IF([1]主干线!$AB9="","",[1]主干线!$AB9)</f>
        <v/>
      </c>
      <c r="E9" t="str">
        <f>IF([1]主干线!$H9="","",[1]主干线!$H9)</f>
        <v>市辖</v>
      </c>
    </row>
    <row r="10" spans="1:12" x14ac:dyDescent="0.15">
      <c r="A10" t="str">
        <f>IF([1]主干线!$A10="","",[1]主干线!$A10)</f>
        <v>古南线路2</v>
      </c>
      <c r="B10" t="str">
        <f>IF([1]主干线!$B10="","",[1]主干线!$B10)</f>
        <v>10kV</v>
      </c>
      <c r="C10" t="str">
        <f>IF([1]主干线!$C10="","",[1]主干线!$C10)</f>
        <v>138古南线</v>
      </c>
      <c r="D10" t="str">
        <f>IF([1]主干线!$AB10="","",[1]主干线!$AB10)</f>
        <v/>
      </c>
      <c r="E10" t="str">
        <f>IF([1]主干线!$H10="","",[1]主干线!$H10)</f>
        <v>市辖</v>
      </c>
    </row>
    <row r="11" spans="1:12" x14ac:dyDescent="0.15">
      <c r="A11" t="str">
        <f>IF([1]主干线!$A11="","",[1]主干线!$A11)</f>
        <v>古南线路3</v>
      </c>
      <c r="B11" t="str">
        <f>IF([1]主干线!$B11="","",[1]主干线!$B11)</f>
        <v>10kV</v>
      </c>
      <c r="C11" t="str">
        <f>IF([1]主干线!$C11="","",[1]主干线!$C11)</f>
        <v>138古南线</v>
      </c>
      <c r="D11" t="str">
        <f>IF([1]主干线!$AB11="","",[1]主干线!$AB11)</f>
        <v/>
      </c>
      <c r="E11" t="str">
        <f>IF([1]主干线!$H11="","",[1]主干线!$H11)</f>
        <v>市辖</v>
      </c>
    </row>
    <row r="12" spans="1:12" x14ac:dyDescent="0.15">
      <c r="A12" t="str">
        <f>IF([1]主干线!$A12="","",[1]主干线!$A12)</f>
        <v>古南线路4</v>
      </c>
      <c r="B12" t="str">
        <f>IF([1]主干线!$B12="","",[1]主干线!$B12)</f>
        <v>10kV</v>
      </c>
      <c r="C12" t="str">
        <f>IF([1]主干线!$C12="","",[1]主干线!$C12)</f>
        <v>138古南线</v>
      </c>
      <c r="D12" t="str">
        <f>IF([1]主干线!$AB12="","",[1]主干线!$AB12)</f>
        <v/>
      </c>
      <c r="E12" t="str">
        <f>IF([1]主干线!$H12="","",[1]主干线!$H12)</f>
        <v>市辖</v>
      </c>
    </row>
    <row r="13" spans="1:12" x14ac:dyDescent="0.15">
      <c r="A13" t="str">
        <f>IF([1]主干线!$A13="","",[1]主干线!$A13)</f>
        <v>古南线路5</v>
      </c>
      <c r="B13" t="str">
        <f>IF([1]主干线!$B13="","",[1]主干线!$B13)</f>
        <v>10kV</v>
      </c>
      <c r="C13" t="str">
        <f>IF([1]主干线!$C13="","",[1]主干线!$C13)</f>
        <v>138古南线</v>
      </c>
      <c r="D13" t="str">
        <f>IF([1]主干线!$AB13="","",[1]主干线!$AB13)</f>
        <v/>
      </c>
      <c r="E13" t="str">
        <f>IF([1]主干线!$H13="","",[1]主干线!$H13)</f>
        <v>市辖</v>
      </c>
    </row>
    <row r="14" spans="1:12" x14ac:dyDescent="0.15">
      <c r="A14" t="str">
        <f>IF([1]主干线!$A14="","",[1]主干线!$A14)</f>
        <v>古南线路6</v>
      </c>
      <c r="B14" t="str">
        <f>IF([1]主干线!$B14="","",[1]主干线!$B14)</f>
        <v>10kV</v>
      </c>
      <c r="C14" t="str">
        <f>IF([1]主干线!$C14="","",[1]主干线!$C14)</f>
        <v>138古南线</v>
      </c>
      <c r="D14" t="str">
        <f>IF([1]主干线!$AB14="","",[1]主干线!$AB14)</f>
        <v/>
      </c>
      <c r="E14" t="str">
        <f>IF([1]主干线!$H14="","",[1]主干线!$H14)</f>
        <v>市辖</v>
      </c>
    </row>
    <row r="15" spans="1:12" x14ac:dyDescent="0.15">
      <c r="A15" t="str">
        <f>IF([1]主干线!$A15="","",[1]主干线!$A15)</f>
        <v>古南线路7</v>
      </c>
      <c r="B15" t="str">
        <f>IF([1]主干线!$B15="","",[1]主干线!$B15)</f>
        <v>10kV</v>
      </c>
      <c r="C15" t="str">
        <f>IF([1]主干线!$C15="","",[1]主干线!$C15)</f>
        <v>138古南线</v>
      </c>
      <c r="D15" t="str">
        <f>IF([1]主干线!$AB15="","",[1]主干线!$AB15)</f>
        <v/>
      </c>
      <c r="E15" t="str">
        <f>IF([1]主干线!$H15="","",[1]主干线!$H15)</f>
        <v>市辖</v>
      </c>
    </row>
    <row r="16" spans="1:12" x14ac:dyDescent="0.15">
      <c r="A16" t="str">
        <f>IF([1]主干线!$A16="","",[1]主干线!$A16)</f>
        <v>古南线路8</v>
      </c>
      <c r="B16" t="str">
        <f>IF([1]主干线!$B16="","",[1]主干线!$B16)</f>
        <v>10kV</v>
      </c>
      <c r="C16" t="str">
        <f>IF([1]主干线!$C16="","",[1]主干线!$C16)</f>
        <v>138古南线</v>
      </c>
      <c r="D16" t="str">
        <f>IF([1]主干线!$AB16="","",[1]主干线!$AB16)</f>
        <v/>
      </c>
      <c r="E16" t="str">
        <f>IF([1]主干线!$H16="","",[1]主干线!$H16)</f>
        <v>市辖</v>
      </c>
    </row>
    <row r="17" spans="1:5" x14ac:dyDescent="0.15">
      <c r="A17" t="str">
        <f>IF([1]主干线!$A17="","",[1]主干线!$A17)</f>
        <v>古南线路9</v>
      </c>
      <c r="B17" t="str">
        <f>IF([1]主干线!$B17="","",[1]主干线!$B17)</f>
        <v>10kV</v>
      </c>
      <c r="C17" t="str">
        <f>IF([1]主干线!$C17="","",[1]主干线!$C17)</f>
        <v>138古南线</v>
      </c>
      <c r="D17" t="str">
        <f>IF([1]主干线!$AB17="","",[1]主干线!$AB17)</f>
        <v/>
      </c>
      <c r="E17" t="str">
        <f>IF([1]主干线!$H17="","",[1]主干线!$H17)</f>
        <v>市辖</v>
      </c>
    </row>
    <row r="18" spans="1:5" x14ac:dyDescent="0.15">
      <c r="A18" t="str">
        <f>IF([1]主干线!$A18="","",[1]主干线!$A18)</f>
        <v>古南线路10</v>
      </c>
      <c r="B18" t="str">
        <f>IF([1]主干线!$B18="","",[1]主干线!$B18)</f>
        <v>10kV</v>
      </c>
      <c r="C18" t="str">
        <f>IF([1]主干线!$C18="","",[1]主干线!$C18)</f>
        <v>138古南线</v>
      </c>
      <c r="D18" t="str">
        <f>IF([1]主干线!$AB18="","",[1]主干线!$AB18)</f>
        <v/>
      </c>
      <c r="E18" t="str">
        <f>IF([1]主干线!$H18="","",[1]主干线!$H18)</f>
        <v>市辖</v>
      </c>
    </row>
    <row r="19" spans="1:5" x14ac:dyDescent="0.15">
      <c r="A19" t="str">
        <f>IF([1]主干线!$A19="","",[1]主干线!$A19)</f>
        <v>古南线路11</v>
      </c>
      <c r="B19" t="str">
        <f>IF([1]主干线!$B19="","",[1]主干线!$B19)</f>
        <v>10kV</v>
      </c>
      <c r="C19" t="str">
        <f>IF([1]主干线!$C19="","",[1]主干线!$C19)</f>
        <v>138古南线</v>
      </c>
      <c r="D19" t="str">
        <f>IF([1]主干线!$AB19="","",[1]主干线!$AB19)</f>
        <v/>
      </c>
      <c r="E19" t="str">
        <f>IF([1]主干线!$H19="","",[1]主干线!$H19)</f>
        <v>市辖</v>
      </c>
    </row>
    <row r="20" spans="1:5" x14ac:dyDescent="0.15">
      <c r="A20" t="str">
        <f>IF([1]主干线!$A20="","",[1]主干线!$A20)</f>
        <v>古南线路12</v>
      </c>
      <c r="B20" t="str">
        <f>IF([1]主干线!$B20="","",[1]主干线!$B20)</f>
        <v>10kV</v>
      </c>
      <c r="C20" t="str">
        <f>IF([1]主干线!$C20="","",[1]主干线!$C20)</f>
        <v>138古南线</v>
      </c>
      <c r="D20" t="str">
        <f>IF([1]主干线!$AB20="","",[1]主干线!$AB20)</f>
        <v/>
      </c>
      <c r="E20" t="str">
        <f>IF([1]主干线!$H20="","",[1]主干线!$H20)</f>
        <v>市辖</v>
      </c>
    </row>
    <row r="21" spans="1:5" x14ac:dyDescent="0.15">
      <c r="A21" t="str">
        <f>IF([1]主干线!$A21="","",[1]主干线!$A21)</f>
        <v>古南线路13</v>
      </c>
      <c r="B21" t="str">
        <f>IF([1]主干线!$B21="","",[1]主干线!$B21)</f>
        <v>10kV</v>
      </c>
      <c r="C21" t="str">
        <f>IF([1]主干线!$C21="","",[1]主干线!$C21)</f>
        <v>138古南线</v>
      </c>
      <c r="D21" t="str">
        <f>IF([1]主干线!$AB21="","",[1]主干线!$AB21)</f>
        <v/>
      </c>
      <c r="E21" t="str">
        <f>IF([1]主干线!$H21="","",[1]主干线!$H21)</f>
        <v>市辖</v>
      </c>
    </row>
    <row r="22" spans="1:5" x14ac:dyDescent="0.15">
      <c r="A22" t="str">
        <f>IF([1]主干线!$A22="","",[1]主干线!$A22)</f>
        <v>古南线路14</v>
      </c>
      <c r="B22" t="str">
        <f>IF([1]主干线!$B22="","",[1]主干线!$B22)</f>
        <v>10kV</v>
      </c>
      <c r="C22" t="str">
        <f>IF([1]主干线!$C22="","",[1]主干线!$C22)</f>
        <v>138古南线</v>
      </c>
      <c r="D22" t="str">
        <f>IF([1]主干线!$AB22="","",[1]主干线!$AB22)</f>
        <v/>
      </c>
      <c r="E22" t="str">
        <f>IF([1]主干线!$H22="","",[1]主干线!$H22)</f>
        <v>市辖</v>
      </c>
    </row>
    <row r="23" spans="1:5" x14ac:dyDescent="0.15">
      <c r="A23" t="str">
        <f>IF([1]主干线!$A23="","",[1]主干线!$A23)</f>
        <v>古南线路15</v>
      </c>
      <c r="B23" t="str">
        <f>IF([1]主干线!$B23="","",[1]主干线!$B23)</f>
        <v>10kV</v>
      </c>
      <c r="C23" t="str">
        <f>IF([1]主干线!$C23="","",[1]主干线!$C23)</f>
        <v>138古南线</v>
      </c>
      <c r="D23" t="str">
        <f>IF([1]主干线!$AB23="","",[1]主干线!$AB23)</f>
        <v/>
      </c>
      <c r="E23" t="str">
        <f>IF([1]主干线!$H23="","",[1]主干线!$H23)</f>
        <v>市辖</v>
      </c>
    </row>
    <row r="24" spans="1:5" x14ac:dyDescent="0.15">
      <c r="A24" t="str">
        <f>IF([1]主干线!$A24="","",[1]主干线!$A24)</f>
        <v>古南线路16</v>
      </c>
      <c r="B24" t="str">
        <f>IF([1]主干线!$B24="","",[1]主干线!$B24)</f>
        <v>10kV</v>
      </c>
      <c r="C24" t="str">
        <f>IF([1]主干线!$C24="","",[1]主干线!$C24)</f>
        <v>138古南线</v>
      </c>
      <c r="D24" t="str">
        <f>IF([1]主干线!$AB24="","",[1]主干线!$AB24)</f>
        <v/>
      </c>
      <c r="E24" t="str">
        <f>IF([1]主干线!$H24="","",[1]主干线!$H24)</f>
        <v>市辖</v>
      </c>
    </row>
    <row r="25" spans="1:5" x14ac:dyDescent="0.15">
      <c r="A25" t="str">
        <f>IF([1]主干线!$A25="","",[1]主干线!$A25)</f>
        <v>古南线路17</v>
      </c>
      <c r="B25" t="str">
        <f>IF([1]主干线!$B25="","",[1]主干线!$B25)</f>
        <v>10kV</v>
      </c>
      <c r="C25" t="str">
        <f>IF([1]主干线!$C25="","",[1]主干线!$C25)</f>
        <v>138古南线</v>
      </c>
      <c r="D25" t="str">
        <f>IF([1]主干线!$AB25="","",[1]主干线!$AB25)</f>
        <v/>
      </c>
      <c r="E25" t="str">
        <f>IF([1]主干线!$H25="","",[1]主干线!$H25)</f>
        <v>市辖</v>
      </c>
    </row>
    <row r="26" spans="1:5" x14ac:dyDescent="0.15">
      <c r="A26" t="str">
        <f>IF([1]主干线!$A26="","",[1]主干线!$A26)</f>
        <v>古南线路18</v>
      </c>
      <c r="B26" t="str">
        <f>IF([1]主干线!$B26="","",[1]主干线!$B26)</f>
        <v>10kV</v>
      </c>
      <c r="C26" t="str">
        <f>IF([1]主干线!$C26="","",[1]主干线!$C26)</f>
        <v>138古南线</v>
      </c>
      <c r="D26" t="str">
        <f>IF([1]主干线!$AB26="","",[1]主干线!$AB26)</f>
        <v/>
      </c>
      <c r="E26" t="str">
        <f>IF([1]主干线!$H26="","",[1]主干线!$H26)</f>
        <v>市辖</v>
      </c>
    </row>
    <row r="27" spans="1:5" x14ac:dyDescent="0.15">
      <c r="A27" t="str">
        <f>IF([1]主干线!$A27="","",[1]主干线!$A27)</f>
        <v>古南线路19</v>
      </c>
      <c r="B27" t="str">
        <f>IF([1]主干线!$B27="","",[1]主干线!$B27)</f>
        <v>10kV</v>
      </c>
      <c r="C27" t="str">
        <f>IF([1]主干线!$C27="","",[1]主干线!$C27)</f>
        <v>138古南线</v>
      </c>
      <c r="D27" t="str">
        <f>IF([1]主干线!$AB27="","",[1]主干线!$AB27)</f>
        <v/>
      </c>
      <c r="E27" t="str">
        <f>IF([1]主干线!$H27="","",[1]主干线!$H27)</f>
        <v>市辖</v>
      </c>
    </row>
    <row r="28" spans="1:5" x14ac:dyDescent="0.15">
      <c r="A28" t="str">
        <f>IF([1]主干线!$A28="","",[1]主干线!$A28)</f>
        <v>古南线路20</v>
      </c>
      <c r="B28" t="str">
        <f>IF([1]主干线!$B28="","",[1]主干线!$B28)</f>
        <v>10kV</v>
      </c>
      <c r="C28" t="str">
        <f>IF([1]主干线!$C28="","",[1]主干线!$C28)</f>
        <v>138古南线</v>
      </c>
      <c r="D28" t="str">
        <f>IF([1]主干线!$AB28="","",[1]主干线!$AB28)</f>
        <v/>
      </c>
      <c r="E28" t="str">
        <f>IF([1]主干线!$H28="","",[1]主干线!$H28)</f>
        <v>市辖</v>
      </c>
    </row>
    <row r="29" spans="1:5" x14ac:dyDescent="0.15">
      <c r="A29" t="str">
        <f>IF([1]主干线!$A29="","",[1]主干线!$A29)</f>
        <v>古南线路21</v>
      </c>
      <c r="B29" t="str">
        <f>IF([1]主干线!$B29="","",[1]主干线!$B29)</f>
        <v>10kV</v>
      </c>
      <c r="C29" t="str">
        <f>IF([1]主干线!$C29="","",[1]主干线!$C29)</f>
        <v>138古南线</v>
      </c>
      <c r="D29" t="str">
        <f>IF([1]主干线!$AB29="","",[1]主干线!$AB29)</f>
        <v/>
      </c>
      <c r="E29" t="str">
        <f>IF([1]主干线!$H29="","",[1]主干线!$H29)</f>
        <v>市辖</v>
      </c>
    </row>
    <row r="30" spans="1:5" x14ac:dyDescent="0.15">
      <c r="A30" t="str">
        <f>IF([1]主干线!$A30="","",[1]主干线!$A30)</f>
        <v>古南线路22</v>
      </c>
      <c r="B30" t="str">
        <f>IF([1]主干线!$B30="","",[1]主干线!$B30)</f>
        <v>10kV</v>
      </c>
      <c r="C30" t="str">
        <f>IF([1]主干线!$C30="","",[1]主干线!$C30)</f>
        <v>138古南线</v>
      </c>
      <c r="D30" t="str">
        <f>IF([1]主干线!$AB30="","",[1]主干线!$AB30)</f>
        <v/>
      </c>
      <c r="E30" t="str">
        <f>IF([1]主干线!$H30="","",[1]主干线!$H30)</f>
        <v>市辖</v>
      </c>
    </row>
    <row r="31" spans="1:5" x14ac:dyDescent="0.15">
      <c r="A31" t="str">
        <f>IF([1]主干线!$A31="","",[1]主干线!$A31)</f>
        <v>古南线路23</v>
      </c>
      <c r="B31" t="str">
        <f>IF([1]主干线!$B31="","",[1]主干线!$B31)</f>
        <v>10kV</v>
      </c>
      <c r="C31" t="str">
        <f>IF([1]主干线!$C31="","",[1]主干线!$C31)</f>
        <v>138古南线</v>
      </c>
      <c r="D31" t="str">
        <f>IF([1]主干线!$AB31="","",[1]主干线!$AB31)</f>
        <v/>
      </c>
      <c r="E31" t="str">
        <f>IF([1]主干线!$H31="","",[1]主干线!$H31)</f>
        <v>市辖</v>
      </c>
    </row>
    <row r="32" spans="1:5" x14ac:dyDescent="0.15">
      <c r="A32" t="str">
        <f>IF([1]主干线!$A32="","",[1]主干线!$A32)</f>
        <v>古南线路24</v>
      </c>
      <c r="B32" t="str">
        <f>IF([1]主干线!$B32="","",[1]主干线!$B32)</f>
        <v>10kV</v>
      </c>
      <c r="C32" t="str">
        <f>IF([1]主干线!$C32="","",[1]主干线!$C32)</f>
        <v>138古南线</v>
      </c>
      <c r="D32" t="str">
        <f>IF([1]主干线!$AB32="","",[1]主干线!$AB32)</f>
        <v/>
      </c>
      <c r="E32" t="str">
        <f>IF([1]主干线!$H32="","",[1]主干线!$H32)</f>
        <v>市辖</v>
      </c>
    </row>
    <row r="33" spans="1:5" x14ac:dyDescent="0.15">
      <c r="A33" t="str">
        <f>IF([1]主干线!$A33="","",[1]主干线!$A33)</f>
        <v>古南线路25</v>
      </c>
      <c r="B33" t="str">
        <f>IF([1]主干线!$B33="","",[1]主干线!$B33)</f>
        <v>10kV</v>
      </c>
      <c r="C33" t="str">
        <f>IF([1]主干线!$C33="","",[1]主干线!$C33)</f>
        <v>138古南线</v>
      </c>
      <c r="D33" t="str">
        <f>IF([1]主干线!$AB33="","",[1]主干线!$AB33)</f>
        <v/>
      </c>
      <c r="E33" t="str">
        <f>IF([1]主干线!$H33="","",[1]主干线!$H33)</f>
        <v>市辖</v>
      </c>
    </row>
    <row r="34" spans="1:5" x14ac:dyDescent="0.15">
      <c r="A34" t="str">
        <f>IF([1]主干线!$A34="","",[1]主干线!$A34)</f>
        <v>古南线路26</v>
      </c>
      <c r="B34" t="str">
        <f>IF([1]主干线!$B34="","",[1]主干线!$B34)</f>
        <v>10kV</v>
      </c>
      <c r="C34" t="str">
        <f>IF([1]主干线!$C34="","",[1]主干线!$C34)</f>
        <v>138古南线</v>
      </c>
      <c r="D34" t="str">
        <f>IF([1]主干线!$AB34="","",[1]主干线!$AB34)</f>
        <v/>
      </c>
      <c r="E34" t="str">
        <f>IF([1]主干线!$H34="","",[1]主干线!$H34)</f>
        <v>市辖</v>
      </c>
    </row>
    <row r="35" spans="1:5" x14ac:dyDescent="0.15">
      <c r="A35" t="str">
        <f>IF([1]主干线!$A35="","",[1]主干线!$A35)</f>
        <v>古南线路27</v>
      </c>
      <c r="B35" t="str">
        <f>IF([1]主干线!$B35="","",[1]主干线!$B35)</f>
        <v>10kV</v>
      </c>
      <c r="C35" t="str">
        <f>IF([1]主干线!$C35="","",[1]主干线!$C35)</f>
        <v>138古南线</v>
      </c>
      <c r="D35" t="str">
        <f>IF([1]主干线!$AB35="","",[1]主干线!$AB35)</f>
        <v/>
      </c>
      <c r="E35" t="str">
        <f>IF([1]主干线!$H35="","",[1]主干线!$H35)</f>
        <v>市辖</v>
      </c>
    </row>
    <row r="36" spans="1:5" x14ac:dyDescent="0.15">
      <c r="A36" t="str">
        <f>IF([1]主干线!$A36="","",[1]主干线!$A36)</f>
        <v>古南线路28</v>
      </c>
      <c r="B36" t="str">
        <f>IF([1]主干线!$B36="","",[1]主干线!$B36)</f>
        <v>10kV</v>
      </c>
      <c r="C36" t="str">
        <f>IF([1]主干线!$C36="","",[1]主干线!$C36)</f>
        <v>138古南线</v>
      </c>
      <c r="D36" t="str">
        <f>IF([1]主干线!$AB36="","",[1]主干线!$AB36)</f>
        <v/>
      </c>
      <c r="E36" t="str">
        <f>IF([1]主干线!$H36="","",[1]主干线!$H36)</f>
        <v>市辖</v>
      </c>
    </row>
    <row r="37" spans="1:5" x14ac:dyDescent="0.15">
      <c r="A37" t="str">
        <f>IF([1]主干线!$A37="","",[1]主干线!$A37)</f>
        <v>古南线路29</v>
      </c>
      <c r="B37" t="str">
        <f>IF([1]主干线!$B37="","",[1]主干线!$B37)</f>
        <v>10kV</v>
      </c>
      <c r="C37" t="str">
        <f>IF([1]主干线!$C37="","",[1]主干线!$C37)</f>
        <v>138古南线</v>
      </c>
      <c r="D37" t="str">
        <f>IF([1]主干线!$AB37="","",[1]主干线!$AB37)</f>
        <v/>
      </c>
      <c r="E37" t="str">
        <f>IF([1]主干线!$H37="","",[1]主干线!$H37)</f>
        <v>市辖</v>
      </c>
    </row>
    <row r="38" spans="1:5" x14ac:dyDescent="0.15">
      <c r="A38" t="str">
        <f>IF([1]主干线!$A38="","",[1]主干线!$A38)</f>
        <v>古南线路30</v>
      </c>
      <c r="B38" t="str">
        <f>IF([1]主干线!$B38="","",[1]主干线!$B38)</f>
        <v>10kV</v>
      </c>
      <c r="C38" t="str">
        <f>IF([1]主干线!$C38="","",[1]主干线!$C38)</f>
        <v>138古南线</v>
      </c>
      <c r="D38" t="str">
        <f>IF([1]主干线!$AB38="","",[1]主干线!$AB38)</f>
        <v/>
      </c>
      <c r="E38" t="str">
        <f>IF([1]主干线!$H38="","",[1]主干线!$H38)</f>
        <v>市辖</v>
      </c>
    </row>
    <row r="39" spans="1:5" x14ac:dyDescent="0.15">
      <c r="A39" t="str">
        <f>IF([1]主干线!$A39="","",[1]主干线!$A39)</f>
        <v>古南线路31</v>
      </c>
      <c r="B39" t="str">
        <f>IF([1]主干线!$B39="","",[1]主干线!$B39)</f>
        <v>10kV</v>
      </c>
      <c r="C39" t="str">
        <f>IF([1]主干线!$C39="","",[1]主干线!$C39)</f>
        <v>138古南线</v>
      </c>
      <c r="D39" t="str">
        <f>IF([1]主干线!$AB39="","",[1]主干线!$AB39)</f>
        <v/>
      </c>
      <c r="E39" t="str">
        <f>IF([1]主干线!$H39="","",[1]主干线!$H39)</f>
        <v>市辖</v>
      </c>
    </row>
    <row r="40" spans="1:5" x14ac:dyDescent="0.15">
      <c r="A40" t="str">
        <f>IF([1]主干线!$A40="","",[1]主干线!$A40)</f>
        <v>古南线路32</v>
      </c>
      <c r="B40" t="str">
        <f>IF([1]主干线!$B40="","",[1]主干线!$B40)</f>
        <v>10kV</v>
      </c>
      <c r="C40" t="str">
        <f>IF([1]主干线!$C40="","",[1]主干线!$C40)</f>
        <v>138古南线</v>
      </c>
      <c r="D40" t="str">
        <f>IF([1]主干线!$AB40="","",[1]主干线!$AB40)</f>
        <v/>
      </c>
      <c r="E40" t="str">
        <f>IF([1]主干线!$H40="","",[1]主干线!$H40)</f>
        <v>市辖</v>
      </c>
    </row>
    <row r="41" spans="1:5" x14ac:dyDescent="0.15">
      <c r="A41" t="str">
        <f>IF([1]主干线!$A41="","",[1]主干线!$A41)</f>
        <v>古南线路33</v>
      </c>
      <c r="B41" t="str">
        <f>IF([1]主干线!$B41="","",[1]主干线!$B41)</f>
        <v>10kV</v>
      </c>
      <c r="C41" t="str">
        <f>IF([1]主干线!$C41="","",[1]主干线!$C41)</f>
        <v>138古南线</v>
      </c>
      <c r="D41" t="str">
        <f>IF([1]主干线!$AB41="","",[1]主干线!$AB41)</f>
        <v/>
      </c>
      <c r="E41" t="str">
        <f>IF([1]主干线!$H41="","",[1]主干线!$H41)</f>
        <v>市辖</v>
      </c>
    </row>
    <row r="42" spans="1:5" x14ac:dyDescent="0.15">
      <c r="A42" t="str">
        <f>IF([1]主干线!$A42="","",[1]主干线!$A42)</f>
        <v>古南线路34</v>
      </c>
      <c r="B42" t="str">
        <f>IF([1]主干线!$B42="","",[1]主干线!$B42)</f>
        <v>10kV</v>
      </c>
      <c r="C42" t="str">
        <f>IF([1]主干线!$C42="","",[1]主干线!$C42)</f>
        <v>138古南线</v>
      </c>
      <c r="D42" t="str">
        <f>IF([1]主干线!$AB42="","",[1]主干线!$AB42)</f>
        <v/>
      </c>
      <c r="E42" t="str">
        <f>IF([1]主干线!$H42="","",[1]主干线!$H42)</f>
        <v>市辖</v>
      </c>
    </row>
    <row r="43" spans="1:5" x14ac:dyDescent="0.15">
      <c r="A43" t="str">
        <f>IF([1]主干线!$A43="","",[1]主干线!$A43)</f>
        <v>古南线路35</v>
      </c>
      <c r="B43" t="str">
        <f>IF([1]主干线!$B43="","",[1]主干线!$B43)</f>
        <v>10kV</v>
      </c>
      <c r="C43" t="str">
        <f>IF([1]主干线!$C43="","",[1]主干线!$C43)</f>
        <v>138古南线</v>
      </c>
      <c r="D43" t="str">
        <f>IF([1]主干线!$AB43="","",[1]主干线!$AB43)</f>
        <v/>
      </c>
      <c r="E43" t="str">
        <f>IF([1]主干线!$H43="","",[1]主干线!$H43)</f>
        <v>市辖</v>
      </c>
    </row>
    <row r="44" spans="1:5" x14ac:dyDescent="0.15">
      <c r="A44" t="str">
        <f>IF([1]主干线!$A44="","",[1]主干线!$A44)</f>
        <v>古南线路36</v>
      </c>
      <c r="B44" t="str">
        <f>IF([1]主干线!$B44="","",[1]主干线!$B44)</f>
        <v>10kV</v>
      </c>
      <c r="C44" t="str">
        <f>IF([1]主干线!$C44="","",[1]主干线!$C44)</f>
        <v>138古南线</v>
      </c>
      <c r="D44" t="str">
        <f>IF([1]主干线!$AB44="","",[1]主干线!$AB44)</f>
        <v/>
      </c>
      <c r="E44" t="str">
        <f>IF([1]主干线!$H44="","",[1]主干线!$H44)</f>
        <v>市辖</v>
      </c>
    </row>
    <row r="45" spans="1:5" x14ac:dyDescent="0.15">
      <c r="A45" t="str">
        <f>IF([1]主干线!$A45="","",[1]主干线!$A45)</f>
        <v>古南线路37</v>
      </c>
      <c r="B45" t="str">
        <f>IF([1]主干线!$B45="","",[1]主干线!$B45)</f>
        <v>10kV</v>
      </c>
      <c r="C45" t="str">
        <f>IF([1]主干线!$C45="","",[1]主干线!$C45)</f>
        <v>138古南线</v>
      </c>
      <c r="D45" t="str">
        <f>IF([1]主干线!$AB45="","",[1]主干线!$AB45)</f>
        <v/>
      </c>
      <c r="E45" t="str">
        <f>IF([1]主干线!$H45="","",[1]主干线!$H45)</f>
        <v>市辖</v>
      </c>
    </row>
    <row r="46" spans="1:5" x14ac:dyDescent="0.15">
      <c r="A46" t="str">
        <f>IF([1]主干线!$A46="","",[1]主干线!$A46)</f>
        <v>古南线路38</v>
      </c>
      <c r="B46" t="str">
        <f>IF([1]主干线!$B46="","",[1]主干线!$B46)</f>
        <v>10kV</v>
      </c>
      <c r="C46" t="str">
        <f>IF([1]主干线!$C46="","",[1]主干线!$C46)</f>
        <v>138古南线</v>
      </c>
      <c r="D46" t="str">
        <f>IF([1]主干线!$AB46="","",[1]主干线!$AB46)</f>
        <v/>
      </c>
      <c r="E46" t="str">
        <f>IF([1]主干线!$H46="","",[1]主干线!$H46)</f>
        <v>市辖</v>
      </c>
    </row>
    <row r="47" spans="1:5" x14ac:dyDescent="0.15">
      <c r="A47" t="str">
        <f>IF([1]主干线!$A47="","",[1]主干线!$A47)</f>
        <v>古南线路39</v>
      </c>
      <c r="B47" t="str">
        <f>IF([1]主干线!$B47="","",[1]主干线!$B47)</f>
        <v>10kV</v>
      </c>
      <c r="C47" t="str">
        <f>IF([1]主干线!$C47="","",[1]主干线!$C47)</f>
        <v>138古南线</v>
      </c>
      <c r="D47" t="str">
        <f>IF([1]主干线!$AB47="","",[1]主干线!$AB47)</f>
        <v/>
      </c>
      <c r="E47" t="str">
        <f>IF([1]主干线!$H47="","",[1]主干线!$H47)</f>
        <v>市辖</v>
      </c>
    </row>
    <row r="48" spans="1:5" x14ac:dyDescent="0.15">
      <c r="A48" t="str">
        <f>IF([1]主干线!$A48="","",[1]主干线!$A48)</f>
        <v>古南线路40</v>
      </c>
      <c r="B48" t="str">
        <f>IF([1]主干线!$B48="","",[1]主干线!$B48)</f>
        <v>10kV</v>
      </c>
      <c r="C48" t="str">
        <f>IF([1]主干线!$C48="","",[1]主干线!$C48)</f>
        <v>138古南线</v>
      </c>
      <c r="D48" t="str">
        <f>IF([1]主干线!$AB48="","",[1]主干线!$AB48)</f>
        <v/>
      </c>
      <c r="E48" t="str">
        <f>IF([1]主干线!$H48="","",[1]主干线!$H48)</f>
        <v>市辖</v>
      </c>
    </row>
    <row r="49" spans="1:5" x14ac:dyDescent="0.15">
      <c r="A49" t="str">
        <f>IF([1]主干线!$A49="","",[1]主干线!$A49)</f>
        <v>古南线路41</v>
      </c>
      <c r="B49" t="str">
        <f>IF([1]主干线!$B49="","",[1]主干线!$B49)</f>
        <v>10kV</v>
      </c>
      <c r="C49" t="str">
        <f>IF([1]主干线!$C49="","",[1]主干线!$C49)</f>
        <v>138古南线</v>
      </c>
      <c r="D49" t="str">
        <f>IF([1]主干线!$AB49="","",[1]主干线!$AB49)</f>
        <v/>
      </c>
      <c r="E49" t="str">
        <f>IF([1]主干线!$H49="","",[1]主干线!$H49)</f>
        <v>市辖</v>
      </c>
    </row>
    <row r="50" spans="1:5" x14ac:dyDescent="0.15">
      <c r="A50" t="str">
        <f>IF([1]主干线!$A50="","",[1]主干线!$A50)</f>
        <v>古南线路42</v>
      </c>
      <c r="B50" t="str">
        <f>IF([1]主干线!$B50="","",[1]主干线!$B50)</f>
        <v>10kV</v>
      </c>
      <c r="C50" t="str">
        <f>IF([1]主干线!$C50="","",[1]主干线!$C50)</f>
        <v>138古南线</v>
      </c>
      <c r="D50" t="str">
        <f>IF([1]主干线!$AB50="","",[1]主干线!$AB50)</f>
        <v/>
      </c>
      <c r="E50" t="str">
        <f>IF([1]主干线!$H50="","",[1]主干线!$H50)</f>
        <v>市辖</v>
      </c>
    </row>
    <row r="51" spans="1:5" x14ac:dyDescent="0.15">
      <c r="A51" t="str">
        <f>IF([1]主干线!$A51="","",[1]主干线!$A51)</f>
        <v>古南线路43</v>
      </c>
      <c r="B51" t="str">
        <f>IF([1]主干线!$B51="","",[1]主干线!$B51)</f>
        <v>10kV</v>
      </c>
      <c r="C51" t="str">
        <f>IF([1]主干线!$C51="","",[1]主干线!$C51)</f>
        <v>138古南线</v>
      </c>
      <c r="D51" t="str">
        <f>IF([1]主干线!$AB51="","",[1]主干线!$AB51)</f>
        <v/>
      </c>
      <c r="E51" t="str">
        <f>IF([1]主干线!$H51="","",[1]主干线!$H51)</f>
        <v>市辖</v>
      </c>
    </row>
    <row r="52" spans="1:5" x14ac:dyDescent="0.15">
      <c r="A52" t="str">
        <f>IF([1]主干线!$A52="","",[1]主干线!$A52)</f>
        <v>古南线路44</v>
      </c>
      <c r="B52" t="str">
        <f>IF([1]主干线!$B52="","",[1]主干线!$B52)</f>
        <v>10kV</v>
      </c>
      <c r="C52" t="str">
        <f>IF([1]主干线!$C52="","",[1]主干线!$C52)</f>
        <v>138古南线</v>
      </c>
      <c r="D52" t="str">
        <f>IF([1]主干线!$AB52="","",[1]主干线!$AB52)</f>
        <v/>
      </c>
      <c r="E52" t="str">
        <f>IF([1]主干线!$H52="","",[1]主干线!$H52)</f>
        <v>市辖</v>
      </c>
    </row>
    <row r="53" spans="1:5" x14ac:dyDescent="0.15">
      <c r="A53" t="str">
        <f>IF([1]主干线!$A53="","",[1]主干线!$A53)</f>
        <v>古南线路45</v>
      </c>
      <c r="B53" t="str">
        <f>IF([1]主干线!$B53="","",[1]主干线!$B53)</f>
        <v>10kV</v>
      </c>
      <c r="C53" t="str">
        <f>IF([1]主干线!$C53="","",[1]主干线!$C53)</f>
        <v>138古南线</v>
      </c>
      <c r="D53" t="str">
        <f>IF([1]主干线!$AB53="","",[1]主干线!$AB53)</f>
        <v/>
      </c>
      <c r="E53" t="str">
        <f>IF([1]主干线!$H53="","",[1]主干线!$H53)</f>
        <v>市辖</v>
      </c>
    </row>
    <row r="54" spans="1:5" x14ac:dyDescent="0.15">
      <c r="A54" t="str">
        <f>IF([1]主干线!$A54="","",[1]主干线!$A54)</f>
        <v>古南线路46</v>
      </c>
      <c r="B54" t="str">
        <f>IF([1]主干线!$B54="","",[1]主干线!$B54)</f>
        <v>10kV</v>
      </c>
      <c r="C54" t="str">
        <f>IF([1]主干线!$C54="","",[1]主干线!$C54)</f>
        <v>138古南线</v>
      </c>
      <c r="D54" t="str">
        <f>IF([1]主干线!$AB54="","",[1]主干线!$AB54)</f>
        <v/>
      </c>
      <c r="E54" t="str">
        <f>IF([1]主干线!$H54="","",[1]主干线!$H54)</f>
        <v>市辖</v>
      </c>
    </row>
    <row r="55" spans="1:5" x14ac:dyDescent="0.15">
      <c r="A55" t="str">
        <f>IF([1]主干线!$A55="","",[1]主干线!$A55)</f>
        <v>古南线路47</v>
      </c>
      <c r="B55" t="str">
        <f>IF([1]主干线!$B55="","",[1]主干线!$B55)</f>
        <v>10kV</v>
      </c>
      <c r="C55" t="str">
        <f>IF([1]主干线!$C55="","",[1]主干线!$C55)</f>
        <v>138古南线</v>
      </c>
      <c r="D55" t="str">
        <f>IF([1]主干线!$AB55="","",[1]主干线!$AB55)</f>
        <v/>
      </c>
      <c r="E55" t="str">
        <f>IF([1]主干线!$H55="","",[1]主干线!$H55)</f>
        <v>市辖</v>
      </c>
    </row>
    <row r="56" spans="1:5" x14ac:dyDescent="0.15">
      <c r="A56" t="str">
        <f>IF([1]主干线!$A56="","",[1]主干线!$A56)</f>
        <v>古南线路48</v>
      </c>
      <c r="B56" t="str">
        <f>IF([1]主干线!$B56="","",[1]主干线!$B56)</f>
        <v>10kV</v>
      </c>
      <c r="C56" t="str">
        <f>IF([1]主干线!$C56="","",[1]主干线!$C56)</f>
        <v>138古南线</v>
      </c>
      <c r="D56" t="str">
        <f>IF([1]主干线!$AB56="","",[1]主干线!$AB56)</f>
        <v/>
      </c>
      <c r="E56" t="str">
        <f>IF([1]主干线!$H56="","",[1]主干线!$H56)</f>
        <v>市辖</v>
      </c>
    </row>
    <row r="57" spans="1:5" x14ac:dyDescent="0.15">
      <c r="A57" t="str">
        <f>IF([1]主干线!$A57="","",[1]主干线!$A57)</f>
        <v>古南线路49</v>
      </c>
      <c r="B57" t="str">
        <f>IF([1]主干线!$B57="","",[1]主干线!$B57)</f>
        <v>10kV</v>
      </c>
      <c r="C57" t="str">
        <f>IF([1]主干线!$C57="","",[1]主干线!$C57)</f>
        <v>138古南线</v>
      </c>
      <c r="D57" t="str">
        <f>IF([1]主干线!$AB57="","",[1]主干线!$AB57)</f>
        <v/>
      </c>
      <c r="E57" t="str">
        <f>IF([1]主干线!$H57="","",[1]主干线!$H57)</f>
        <v>市辖</v>
      </c>
    </row>
    <row r="58" spans="1:5" x14ac:dyDescent="0.15">
      <c r="A58" t="str">
        <f>IF([1]主干线!$A58="","",[1]主干线!$A58)</f>
        <v>古南线路50</v>
      </c>
      <c r="B58" t="str">
        <f>IF([1]主干线!$B58="","",[1]主干线!$B58)</f>
        <v>10kV</v>
      </c>
      <c r="C58" t="str">
        <f>IF([1]主干线!$C58="","",[1]主干线!$C58)</f>
        <v>138古南线</v>
      </c>
      <c r="D58" t="str">
        <f>IF([1]主干线!$AB58="","",[1]主干线!$AB58)</f>
        <v/>
      </c>
      <c r="E58" t="str">
        <f>IF([1]主干线!$H58="","",[1]主干线!$H58)</f>
        <v>市辖</v>
      </c>
    </row>
    <row r="59" spans="1:5" x14ac:dyDescent="0.15">
      <c r="A59" t="str">
        <f>IF([1]主干线!$A59="","",[1]主干线!$A59)</f>
        <v>古南线路51</v>
      </c>
      <c r="B59" t="str">
        <f>IF([1]主干线!$B59="","",[1]主干线!$B59)</f>
        <v>10kV</v>
      </c>
      <c r="C59" t="str">
        <f>IF([1]主干线!$C59="","",[1]主干线!$C59)</f>
        <v>138古南线</v>
      </c>
      <c r="D59" t="str">
        <f>IF([1]主干线!$AB59="","",[1]主干线!$AB59)</f>
        <v/>
      </c>
      <c r="E59" t="str">
        <f>IF([1]主干线!$H59="","",[1]主干线!$H59)</f>
        <v>市辖</v>
      </c>
    </row>
    <row r="60" spans="1:5" x14ac:dyDescent="0.15">
      <c r="A60" t="str">
        <f>IF([1]主干线!$A60="","",[1]主干线!$A60)</f>
        <v>古南线路52</v>
      </c>
      <c r="B60" t="str">
        <f>IF([1]主干线!$B60="","",[1]主干线!$B60)</f>
        <v>10kV</v>
      </c>
      <c r="C60" t="str">
        <f>IF([1]主干线!$C60="","",[1]主干线!$C60)</f>
        <v>138古南线</v>
      </c>
      <c r="D60" t="str">
        <f>IF([1]主干线!$AB60="","",[1]主干线!$AB60)</f>
        <v/>
      </c>
      <c r="E60" t="str">
        <f>IF([1]主干线!$H60="","",[1]主干线!$H60)</f>
        <v>市辖</v>
      </c>
    </row>
    <row r="61" spans="1:5" x14ac:dyDescent="0.15">
      <c r="A61" t="str">
        <f>IF([1]主干线!$A61="","",[1]主干线!$A61)</f>
        <v>古南线路53</v>
      </c>
      <c r="B61" t="str">
        <f>IF([1]主干线!$B61="","",[1]主干线!$B61)</f>
        <v>10kV</v>
      </c>
      <c r="C61" t="str">
        <f>IF([1]主干线!$C61="","",[1]主干线!$C61)</f>
        <v>138古南线</v>
      </c>
      <c r="D61" t="str">
        <f>IF([1]主干线!$AB61="","",[1]主干线!$AB61)</f>
        <v/>
      </c>
      <c r="E61" t="str">
        <f>IF([1]主干线!$H61="","",[1]主干线!$H61)</f>
        <v>市辖</v>
      </c>
    </row>
    <row r="62" spans="1:5" x14ac:dyDescent="0.15">
      <c r="A62" t="str">
        <f>IF([1]主干线!$A62="","",[1]主干线!$A62)</f>
        <v>古南线路54</v>
      </c>
      <c r="B62" t="str">
        <f>IF([1]主干线!$B62="","",[1]主干线!$B62)</f>
        <v>10kV</v>
      </c>
      <c r="C62" t="str">
        <f>IF([1]主干线!$C62="","",[1]主干线!$C62)</f>
        <v>138古南线</v>
      </c>
      <c r="D62" t="str">
        <f>IF([1]主干线!$AB62="","",[1]主干线!$AB62)</f>
        <v/>
      </c>
      <c r="E62" t="str">
        <f>IF([1]主干线!$H62="","",[1]主干线!$H62)</f>
        <v>市辖</v>
      </c>
    </row>
    <row r="63" spans="1:5" x14ac:dyDescent="0.15">
      <c r="A63" t="str">
        <f>IF([1]主干线!$A63="","",[1]主干线!$A63)</f>
        <v>古南线路55</v>
      </c>
      <c r="B63" t="str">
        <f>IF([1]主干线!$B63="","",[1]主干线!$B63)</f>
        <v>10kV</v>
      </c>
      <c r="C63" t="str">
        <f>IF([1]主干线!$C63="","",[1]主干线!$C63)</f>
        <v>138古南线</v>
      </c>
      <c r="D63" t="str">
        <f>IF([1]主干线!$AB63="","",[1]主干线!$AB63)</f>
        <v/>
      </c>
      <c r="E63" t="str">
        <f>IF([1]主干线!$H63="","",[1]主干线!$H63)</f>
        <v>市辖</v>
      </c>
    </row>
    <row r="64" spans="1:5" x14ac:dyDescent="0.15">
      <c r="A64" t="str">
        <f>IF([1]主干线!$A64="","",[1]主干线!$A64)</f>
        <v>古南线路56</v>
      </c>
      <c r="B64" t="str">
        <f>IF([1]主干线!$B64="","",[1]主干线!$B64)</f>
        <v>10kV</v>
      </c>
      <c r="C64" t="str">
        <f>IF([1]主干线!$C64="","",[1]主干线!$C64)</f>
        <v>138绿中线</v>
      </c>
      <c r="D64" t="str">
        <f>IF([1]主干线!$AB64="","",[1]主干线!$AB64)</f>
        <v/>
      </c>
      <c r="E64" t="str">
        <f>IF([1]主干线!$H64="","",[1]主干线!$H64)</f>
        <v>市辖</v>
      </c>
    </row>
    <row r="65" spans="1:5" x14ac:dyDescent="0.15">
      <c r="A65" t="str">
        <f>IF([1]主干线!$A65="","",[1]主干线!$A65)</f>
        <v>古南线路57</v>
      </c>
      <c r="B65" t="str">
        <f>IF([1]主干线!$B65="","",[1]主干线!$B65)</f>
        <v>10kV</v>
      </c>
      <c r="C65" t="str">
        <f>IF([1]主干线!$C65="","",[1]主干线!$C65)</f>
        <v>138绿中线</v>
      </c>
      <c r="D65" t="str">
        <f>IF([1]主干线!$AB65="","",[1]主干线!$AB65)</f>
        <v/>
      </c>
      <c r="E65" t="str">
        <f>IF([1]主干线!$H65="","",[1]主干线!$H65)</f>
        <v>市辖</v>
      </c>
    </row>
    <row r="66" spans="1:5" x14ac:dyDescent="0.15">
      <c r="A66" t="str">
        <f>IF([1]主干线!$A66="","",[1]主干线!$A66)</f>
        <v>古南线路58</v>
      </c>
      <c r="B66" t="str">
        <f>IF([1]主干线!$B66="","",[1]主干线!$B66)</f>
        <v>10kV</v>
      </c>
      <c r="C66" t="str">
        <f>IF([1]主干线!$C66="","",[1]主干线!$C66)</f>
        <v>138绿中线</v>
      </c>
      <c r="D66" t="str">
        <f>IF([1]主干线!$AB66="","",[1]主干线!$AB66)</f>
        <v/>
      </c>
      <c r="E66" t="str">
        <f>IF([1]主干线!$H66="","",[1]主干线!$H66)</f>
        <v>市辖</v>
      </c>
    </row>
    <row r="67" spans="1:5" x14ac:dyDescent="0.15">
      <c r="A67" t="str">
        <f>IF([1]主干线!$A67="","",[1]主干线!$A67)</f>
        <v>古南线路59</v>
      </c>
      <c r="B67" t="str">
        <f>IF([1]主干线!$B67="","",[1]主干线!$B67)</f>
        <v>10kV</v>
      </c>
      <c r="C67" t="str">
        <f>IF([1]主干线!$C67="","",[1]主干线!$C67)</f>
        <v>138绿中线</v>
      </c>
      <c r="D67" t="str">
        <f>IF([1]主干线!$AB67="","",[1]主干线!$AB67)</f>
        <v/>
      </c>
      <c r="E67" t="str">
        <f>IF([1]主干线!$H67="","",[1]主干线!$H67)</f>
        <v>市辖</v>
      </c>
    </row>
    <row r="68" spans="1:5" x14ac:dyDescent="0.15">
      <c r="A68" t="str">
        <f>IF([1]主干线!$A68="","",[1]主干线!$A68)</f>
        <v>古南线路60</v>
      </c>
      <c r="B68" t="str">
        <f>IF([1]主干线!$B68="","",[1]主干线!$B68)</f>
        <v>10kV</v>
      </c>
      <c r="C68" t="str">
        <f>IF([1]主干线!$C68="","",[1]主干线!$C68)</f>
        <v>138绿中线</v>
      </c>
      <c r="D68" t="str">
        <f>IF([1]主干线!$AB68="","",[1]主干线!$AB68)</f>
        <v/>
      </c>
      <c r="E68" t="str">
        <f>IF([1]主干线!$H68="","",[1]主干线!$H68)</f>
        <v>市辖</v>
      </c>
    </row>
    <row r="69" spans="1:5" x14ac:dyDescent="0.15">
      <c r="A69" t="str">
        <f>IF([1]主干线!$A69="","",[1]主干线!$A69)</f>
        <v>古南线路61</v>
      </c>
      <c r="B69" t="str">
        <f>IF([1]主干线!$B69="","",[1]主干线!$B69)</f>
        <v>10kV</v>
      </c>
      <c r="C69" t="str">
        <f>IF([1]主干线!$C69="","",[1]主干线!$C69)</f>
        <v>138绿中线</v>
      </c>
      <c r="D69" t="str">
        <f>IF([1]主干线!$AB69="","",[1]主干线!$AB69)</f>
        <v/>
      </c>
      <c r="E69" t="str">
        <f>IF([1]主干线!$H69="","",[1]主干线!$H69)</f>
        <v>市辖</v>
      </c>
    </row>
    <row r="70" spans="1:5" x14ac:dyDescent="0.15">
      <c r="A70" t="str">
        <f>IF([1]主干线!$A70="","",[1]主干线!$A70)</f>
        <v>古南线路62</v>
      </c>
      <c r="B70" t="str">
        <f>IF([1]主干线!$B70="","",[1]主干线!$B70)</f>
        <v>10kV</v>
      </c>
      <c r="C70" t="str">
        <f>IF([1]主干线!$C70="","",[1]主干线!$C70)</f>
        <v>138绿中线</v>
      </c>
      <c r="D70" t="str">
        <f>IF([1]主干线!$AB70="","",[1]主干线!$AB70)</f>
        <v/>
      </c>
      <c r="E70" t="str">
        <f>IF([1]主干线!$H70="","",[1]主干线!$H70)</f>
        <v>市辖</v>
      </c>
    </row>
    <row r="71" spans="1:5" x14ac:dyDescent="0.15">
      <c r="A71" t="str">
        <f>IF([1]主干线!$A71="","",[1]主干线!$A71)</f>
        <v>古南线路63</v>
      </c>
      <c r="B71" t="str">
        <f>IF([1]主干线!$B71="","",[1]主干线!$B71)</f>
        <v>10kV</v>
      </c>
      <c r="C71" t="str">
        <f>IF([1]主干线!$C71="","",[1]主干线!$C71)</f>
        <v>138绿中线</v>
      </c>
      <c r="D71" t="str">
        <f>IF([1]主干线!$AB71="","",[1]主干线!$AB71)</f>
        <v/>
      </c>
      <c r="E71" t="str">
        <f>IF([1]主干线!$H71="","",[1]主干线!$H71)</f>
        <v>市辖</v>
      </c>
    </row>
    <row r="72" spans="1:5" x14ac:dyDescent="0.15">
      <c r="A72" t="str">
        <f>IF([1]主干线!$A72="","",[1]主干线!$A72)</f>
        <v>古南线路64</v>
      </c>
      <c r="B72" t="str">
        <f>IF([1]主干线!$B72="","",[1]主干线!$B72)</f>
        <v>10kV</v>
      </c>
      <c r="C72" t="str">
        <f>IF([1]主干线!$C72="","",[1]主干线!$C72)</f>
        <v>138绿中线</v>
      </c>
      <c r="D72" t="str">
        <f>IF([1]主干线!$AB72="","",[1]主干线!$AB72)</f>
        <v/>
      </c>
      <c r="E72" t="str">
        <f>IF([1]主干线!$H72="","",[1]主干线!$H72)</f>
        <v>市辖</v>
      </c>
    </row>
    <row r="73" spans="1:5" x14ac:dyDescent="0.15">
      <c r="A73" t="str">
        <f>IF([1]主干线!$A73="","",[1]主干线!$A73)</f>
        <v>古南线路65</v>
      </c>
      <c r="B73" t="str">
        <f>IF([1]主干线!$B73="","",[1]主干线!$B73)</f>
        <v>10kV</v>
      </c>
      <c r="C73" t="str">
        <f>IF([1]主干线!$C73="","",[1]主干线!$C73)</f>
        <v>138绿中线</v>
      </c>
      <c r="D73" t="str">
        <f>IF([1]主干线!$AB73="","",[1]主干线!$AB73)</f>
        <v/>
      </c>
      <c r="E73" t="str">
        <f>IF([1]主干线!$H73="","",[1]主干线!$H73)</f>
        <v>市辖</v>
      </c>
    </row>
    <row r="74" spans="1:5" x14ac:dyDescent="0.15">
      <c r="A74" t="str">
        <f>IF([1]主干线!$A74="","",[1]主干线!$A74)</f>
        <v>古南线路66</v>
      </c>
      <c r="B74" t="str">
        <f>IF([1]主干线!$B74="","",[1]主干线!$B74)</f>
        <v>10kV</v>
      </c>
      <c r="C74" t="str">
        <f>IF([1]主干线!$C74="","",[1]主干线!$C74)</f>
        <v>138绿中线</v>
      </c>
      <c r="D74" t="str">
        <f>IF([1]主干线!$AB74="","",[1]主干线!$AB74)</f>
        <v/>
      </c>
      <c r="E74" t="str">
        <f>IF([1]主干线!$H74="","",[1]主干线!$H74)</f>
        <v>市辖</v>
      </c>
    </row>
    <row r="75" spans="1:5" x14ac:dyDescent="0.15">
      <c r="A75" t="str">
        <f>IF([1]主干线!$A75="","",[1]主干线!$A75)</f>
        <v>古南线路67</v>
      </c>
      <c r="B75" t="str">
        <f>IF([1]主干线!$B75="","",[1]主干线!$B75)</f>
        <v>10kV</v>
      </c>
      <c r="C75" t="str">
        <f>IF([1]主干线!$C75="","",[1]主干线!$C75)</f>
        <v>138绿中线</v>
      </c>
      <c r="D75" t="str">
        <f>IF([1]主干线!$AB75="","",[1]主干线!$AB75)</f>
        <v/>
      </c>
      <c r="E75" t="str">
        <f>IF([1]主干线!$H75="","",[1]主干线!$H75)</f>
        <v>市辖</v>
      </c>
    </row>
    <row r="76" spans="1:5" x14ac:dyDescent="0.15">
      <c r="A76" t="str">
        <f>IF([1]主干线!$A76="","",[1]主干线!$A76)</f>
        <v>古南线路68</v>
      </c>
      <c r="B76" t="str">
        <f>IF([1]主干线!$B76="","",[1]主干线!$B76)</f>
        <v>10kV</v>
      </c>
      <c r="C76" t="str">
        <f>IF([1]主干线!$C76="","",[1]主干线!$C76)</f>
        <v>138绿中线</v>
      </c>
      <c r="D76" t="str">
        <f>IF([1]主干线!$AB76="","",[1]主干线!$AB76)</f>
        <v/>
      </c>
      <c r="E76" t="str">
        <f>IF([1]主干线!$H76="","",[1]主干线!$H76)</f>
        <v>市辖</v>
      </c>
    </row>
    <row r="77" spans="1:5" x14ac:dyDescent="0.15">
      <c r="A77" t="str">
        <f>IF([1]主干线!$A77="","",[1]主干线!$A77)</f>
        <v>古南线路69</v>
      </c>
      <c r="B77" t="str">
        <f>IF([1]主干线!$B77="","",[1]主干线!$B77)</f>
        <v>10kV</v>
      </c>
      <c r="C77" t="str">
        <f>IF([1]主干线!$C77="","",[1]主干线!$C77)</f>
        <v>138绿中线</v>
      </c>
      <c r="D77" t="str">
        <f>IF([1]主干线!$AB77="","",[1]主干线!$AB77)</f>
        <v/>
      </c>
      <c r="E77" t="str">
        <f>IF([1]主干线!$H77="","",[1]主干线!$H77)</f>
        <v>市辖</v>
      </c>
    </row>
    <row r="78" spans="1:5" x14ac:dyDescent="0.15">
      <c r="A78" t="str">
        <f>IF([1]主干线!$A78="","",[1]主干线!$A78)</f>
        <v>古南线路70</v>
      </c>
      <c r="B78" t="str">
        <f>IF([1]主干线!$B78="","",[1]主干线!$B78)</f>
        <v>10kV</v>
      </c>
      <c r="C78" t="str">
        <f>IF([1]主干线!$C78="","",[1]主干线!$C78)</f>
        <v>138绿中线</v>
      </c>
      <c r="D78" t="str">
        <f>IF([1]主干线!$AB78="","",[1]主干线!$AB78)</f>
        <v/>
      </c>
      <c r="E78" t="str">
        <f>IF([1]主干线!$H78="","",[1]主干线!$H78)</f>
        <v>市辖</v>
      </c>
    </row>
    <row r="79" spans="1:5" x14ac:dyDescent="0.15">
      <c r="A79" t="str">
        <f>IF([1]主干线!$A79="","",[1]主干线!$A79)</f>
        <v>古南线路71</v>
      </c>
      <c r="B79" t="str">
        <f>IF([1]主干线!$B79="","",[1]主干线!$B79)</f>
        <v>10kV</v>
      </c>
      <c r="C79" t="str">
        <f>IF([1]主干线!$C79="","",[1]主干线!$C79)</f>
        <v>138绿中线</v>
      </c>
      <c r="D79" t="str">
        <f>IF([1]主干线!$AB79="","",[1]主干线!$AB79)</f>
        <v/>
      </c>
      <c r="E79" t="str">
        <f>IF([1]主干线!$H79="","",[1]主干线!$H79)</f>
        <v>市辖</v>
      </c>
    </row>
    <row r="80" spans="1:5" x14ac:dyDescent="0.15">
      <c r="A80" t="str">
        <f>IF([1]主干线!$A80="","",[1]主干线!$A80)</f>
        <v>古南线路72</v>
      </c>
      <c r="B80" t="str">
        <f>IF([1]主干线!$B80="","",[1]主干线!$B80)</f>
        <v>10kV</v>
      </c>
      <c r="C80" t="str">
        <f>IF([1]主干线!$C80="","",[1]主干线!$C80)</f>
        <v>138绿中线</v>
      </c>
      <c r="D80" t="str">
        <f>IF([1]主干线!$AB80="","",[1]主干线!$AB80)</f>
        <v/>
      </c>
      <c r="E80" t="str">
        <f>IF([1]主干线!$H80="","",[1]主干线!$H80)</f>
        <v>市辖</v>
      </c>
    </row>
    <row r="81" spans="1:5" x14ac:dyDescent="0.15">
      <c r="A81" t="str">
        <f>IF([1]主干线!$A81="","",[1]主干线!$A81)</f>
        <v>古南线路73</v>
      </c>
      <c r="B81" t="str">
        <f>IF([1]主干线!$B81="","",[1]主干线!$B81)</f>
        <v>10kV</v>
      </c>
      <c r="C81" t="str">
        <f>IF([1]主干线!$C81="","",[1]主干线!$C81)</f>
        <v>138绿中线</v>
      </c>
      <c r="D81" t="str">
        <f>IF([1]主干线!$AB81="","",[1]主干线!$AB81)</f>
        <v/>
      </c>
      <c r="E81" t="str">
        <f>IF([1]主干线!$H81="","",[1]主干线!$H81)</f>
        <v>市辖</v>
      </c>
    </row>
    <row r="82" spans="1:5" x14ac:dyDescent="0.15">
      <c r="A82" t="str">
        <f>IF([1]主干线!$A82="","",[1]主干线!$A82)</f>
        <v>古南线路74</v>
      </c>
      <c r="B82" t="str">
        <f>IF([1]主干线!$B82="","",[1]主干线!$B82)</f>
        <v>10kV</v>
      </c>
      <c r="C82" t="str">
        <f>IF([1]主干线!$C82="","",[1]主干线!$C82)</f>
        <v>138绿中线</v>
      </c>
      <c r="D82" t="str">
        <f>IF([1]主干线!$AB82="","",[1]主干线!$AB82)</f>
        <v/>
      </c>
      <c r="E82" t="str">
        <f>IF([1]主干线!$H82="","",[1]主干线!$H82)</f>
        <v>市辖</v>
      </c>
    </row>
    <row r="83" spans="1:5" x14ac:dyDescent="0.15">
      <c r="A83" t="str">
        <f>IF([1]主干线!$A83="","",[1]主干线!$A83)</f>
        <v>古南线路75</v>
      </c>
      <c r="B83" t="str">
        <f>IF([1]主干线!$B83="","",[1]主干线!$B83)</f>
        <v>10kV</v>
      </c>
      <c r="C83" t="str">
        <f>IF([1]主干线!$C83="","",[1]主干线!$C83)</f>
        <v>138绿中线</v>
      </c>
      <c r="D83" t="str">
        <f>IF([1]主干线!$AB83="","",[1]主干线!$AB83)</f>
        <v/>
      </c>
      <c r="E83" t="str">
        <f>IF([1]主干线!$H83="","",[1]主干线!$H83)</f>
        <v>市辖</v>
      </c>
    </row>
    <row r="84" spans="1:5" x14ac:dyDescent="0.15">
      <c r="A84" t="str">
        <f>IF([1]主干线!$A84="","",[1]主干线!$A84)</f>
        <v>古南线路76</v>
      </c>
      <c r="B84" t="str">
        <f>IF([1]主干线!$B84="","",[1]主干线!$B84)</f>
        <v>10kV</v>
      </c>
      <c r="C84" t="str">
        <f>IF([1]主干线!$C84="","",[1]主干线!$C84)</f>
        <v>138绿中线</v>
      </c>
      <c r="D84" t="str">
        <f>IF([1]主干线!$AB84="","",[1]主干线!$AB84)</f>
        <v/>
      </c>
      <c r="E84" t="str">
        <f>IF([1]主干线!$H84="","",[1]主干线!$H84)</f>
        <v>市辖</v>
      </c>
    </row>
    <row r="85" spans="1:5" x14ac:dyDescent="0.15">
      <c r="A85" t="str">
        <f>IF([1]主干线!$A85="","",[1]主干线!$A85)</f>
        <v>古南线路77</v>
      </c>
      <c r="B85" t="str">
        <f>IF([1]主干线!$B85="","",[1]主干线!$B85)</f>
        <v>10kV</v>
      </c>
      <c r="C85" t="str">
        <f>IF([1]主干线!$C85="","",[1]主干线!$C85)</f>
        <v>138绿中线</v>
      </c>
      <c r="D85" t="str">
        <f>IF([1]主干线!$AB85="","",[1]主干线!$AB85)</f>
        <v/>
      </c>
      <c r="E85" t="str">
        <f>IF([1]主干线!$H85="","",[1]主干线!$H85)</f>
        <v>市辖</v>
      </c>
    </row>
    <row r="86" spans="1:5" x14ac:dyDescent="0.15">
      <c r="A86" t="str">
        <f>IF([1]主干线!$A86="","",[1]主干线!$A86)</f>
        <v>古南线路78</v>
      </c>
      <c r="B86" t="str">
        <f>IF([1]主干线!$B86="","",[1]主干线!$B86)</f>
        <v>10kV</v>
      </c>
      <c r="C86" t="str">
        <f>IF([1]主干线!$C86="","",[1]主干线!$C86)</f>
        <v>138古南线</v>
      </c>
      <c r="D86" t="str">
        <f>IF([1]主干线!$AB86="","",[1]主干线!$AB86)</f>
        <v/>
      </c>
      <c r="E86" t="str">
        <f>IF([1]主干线!$H86="","",[1]主干线!$H86)</f>
        <v>市辖</v>
      </c>
    </row>
    <row r="87" spans="1:5" x14ac:dyDescent="0.15">
      <c r="A87" t="str">
        <f>IF([1]主干线!$A87="","",[1]主干线!$A87)</f>
        <v>古南线路80</v>
      </c>
      <c r="B87" t="str">
        <f>IF([1]主干线!$B87="","",[1]主干线!$B87)</f>
        <v>10kV</v>
      </c>
      <c r="C87" t="str">
        <f>IF([1]主干线!$C87="","",[1]主干线!$C87)</f>
        <v>138古南线</v>
      </c>
      <c r="D87" t="str">
        <f>IF([1]主干线!$AB87="","",[1]主干线!$AB87)</f>
        <v/>
      </c>
      <c r="E87" t="str">
        <f>IF([1]主干线!$H87="","",[1]主干线!$H87)</f>
        <v>市辖</v>
      </c>
    </row>
    <row r="88" spans="1:5" x14ac:dyDescent="0.15">
      <c r="A88" t="str">
        <f>IF([1]主干线!$A88="","",[1]主干线!$A88)</f>
        <v>古南线路81</v>
      </c>
      <c r="B88" t="str">
        <f>IF([1]主干线!$B88="","",[1]主干线!$B88)</f>
        <v>10kV</v>
      </c>
      <c r="C88" t="str">
        <f>IF([1]主干线!$C88="","",[1]主干线!$C88)</f>
        <v>138古南线</v>
      </c>
      <c r="D88" t="str">
        <f>IF([1]主干线!$AB88="","",[1]主干线!$AB88)</f>
        <v/>
      </c>
      <c r="E88" t="str">
        <f>IF([1]主干线!$H88="","",[1]主干线!$H88)</f>
        <v>市辖</v>
      </c>
    </row>
    <row r="89" spans="1:5" x14ac:dyDescent="0.15">
      <c r="A89" t="str">
        <f>IF([1]主干线!$A89="","",[1]主干线!$A89)</f>
        <v>古南线路82</v>
      </c>
      <c r="B89" t="str">
        <f>IF([1]主干线!$B89="","",[1]主干线!$B89)</f>
        <v>10kV</v>
      </c>
      <c r="C89" t="str">
        <f>IF([1]主干线!$C89="","",[1]主干线!$C89)</f>
        <v>138古南线</v>
      </c>
      <c r="D89" t="str">
        <f>IF([1]主干线!$AB89="","",[1]主干线!$AB89)</f>
        <v/>
      </c>
      <c r="E89" t="str">
        <f>IF([1]主干线!$H89="","",[1]主干线!$H89)</f>
        <v>县级</v>
      </c>
    </row>
    <row r="90" spans="1:5" x14ac:dyDescent="0.15">
      <c r="A90" t="str">
        <f>IF([1]主干线!$A90="","",[1]主干线!$A90)</f>
        <v>古南线路83</v>
      </c>
      <c r="B90" t="str">
        <f>IF([1]主干线!$B90="","",[1]主干线!$B90)</f>
        <v>10kV</v>
      </c>
      <c r="C90" t="str">
        <f>IF([1]主干线!$C90="","",[1]主干线!$C90)</f>
        <v>138古南线</v>
      </c>
      <c r="D90" t="str">
        <f>IF([1]主干线!$AB90="","",[1]主干线!$AB90)</f>
        <v/>
      </c>
      <c r="E90" t="str">
        <f>IF([1]主干线!$H90="","",[1]主干线!$H90)</f>
        <v>市辖</v>
      </c>
    </row>
    <row r="91" spans="1:5" x14ac:dyDescent="0.15">
      <c r="A91" t="str">
        <f>IF([1]主干线!$A91="","",[1]主干线!$A91)</f>
        <v>古南线路84</v>
      </c>
      <c r="B91" t="str">
        <f>IF([1]主干线!$B91="","",[1]主干线!$B91)</f>
        <v>10kV</v>
      </c>
      <c r="C91" t="str">
        <f>IF([1]主干线!$C91="","",[1]主干线!$C91)</f>
        <v>138古南线</v>
      </c>
      <c r="D91" t="str">
        <f>IF([1]主干线!$AB91="","",[1]主干线!$AB91)</f>
        <v/>
      </c>
      <c r="E91" t="str">
        <f>IF([1]主干线!$H91="","",[1]主干线!$H91)</f>
        <v>市辖</v>
      </c>
    </row>
    <row r="92" spans="1:5" x14ac:dyDescent="0.15">
      <c r="A92" t="str">
        <f>IF([1]主干线!$A92="","",[1]主干线!$A92)</f>
        <v>古南线路85</v>
      </c>
      <c r="B92" t="str">
        <f>IF([1]主干线!$B92="","",[1]主干线!$B92)</f>
        <v>10kV</v>
      </c>
      <c r="C92" t="str">
        <f>IF([1]主干线!$C92="","",[1]主干线!$C92)</f>
        <v>138古南线</v>
      </c>
      <c r="D92" t="str">
        <f>IF([1]主干线!$AB92="","",[1]主干线!$AB92)</f>
        <v/>
      </c>
      <c r="E92" t="str">
        <f>IF([1]主干线!$H92="","",[1]主干线!$H92)</f>
        <v/>
      </c>
    </row>
    <row r="93" spans="1:5" x14ac:dyDescent="0.15">
      <c r="A93" t="str">
        <f>IF([1]主干线!$A93="","",[1]主干线!$A93)</f>
        <v>古南线路86</v>
      </c>
      <c r="B93" t="str">
        <f>IF([1]主干线!$B93="","",[1]主干线!$B93)</f>
        <v>10kV</v>
      </c>
      <c r="C93" t="str">
        <f>IF([1]主干线!$C93="","",[1]主干线!$C93)</f>
        <v>138古南线</v>
      </c>
      <c r="D93" t="str">
        <f>IF([1]主干线!$AB93="","",[1]主干线!$AB93)</f>
        <v/>
      </c>
      <c r="E93" t="str">
        <f>IF([1]主干线!$H93="","",[1]主干线!$H93)</f>
        <v>市辖</v>
      </c>
    </row>
    <row r="94" spans="1:5" x14ac:dyDescent="0.15">
      <c r="A94" t="str">
        <f>IF([1]主干线!$A94="","",[1]主干线!$A94)</f>
        <v>古南线路87</v>
      </c>
      <c r="B94" t="str">
        <f>IF([1]主干线!$B94="","",[1]主干线!$B94)</f>
        <v>10kV</v>
      </c>
      <c r="C94" t="str">
        <f>IF([1]主干线!$C94="","",[1]主干线!$C94)</f>
        <v>138古南线</v>
      </c>
      <c r="D94" t="str">
        <f>IF([1]主干线!$AB94="","",[1]主干线!$AB94)</f>
        <v/>
      </c>
      <c r="E94" t="str">
        <f>IF([1]主干线!$H94="","",[1]主干线!$H94)</f>
        <v>市辖</v>
      </c>
    </row>
    <row r="95" spans="1:5" x14ac:dyDescent="0.15">
      <c r="A95" t="str">
        <f>IF([1]主干线!$A95="","",[1]主干线!$A95)</f>
        <v>古南线路88</v>
      </c>
      <c r="B95" t="str">
        <f>IF([1]主干线!$B95="","",[1]主干线!$B95)</f>
        <v>10kV</v>
      </c>
      <c r="C95" t="str">
        <f>IF([1]主干线!$C95="","",[1]主干线!$C95)</f>
        <v>138古南线</v>
      </c>
      <c r="D95" t="str">
        <f>IF([1]主干线!$AB95="","",[1]主干线!$AB95)</f>
        <v/>
      </c>
      <c r="E95" t="str">
        <f>IF([1]主干线!$H95="","",[1]主干线!$H95)</f>
        <v>市辖</v>
      </c>
    </row>
    <row r="96" spans="1:5" x14ac:dyDescent="0.15">
      <c r="A96" t="str">
        <f>IF([1]主干线!$A96="","",[1]主干线!$A96)</f>
        <v>古南线路89</v>
      </c>
      <c r="B96" t="str">
        <f>IF([1]主干线!$B96="","",[1]主干线!$B96)</f>
        <v>10kV</v>
      </c>
      <c r="C96" t="str">
        <f>IF([1]主干线!$C96="","",[1]主干线!$C96)</f>
        <v>138古南线</v>
      </c>
      <c r="D96" t="str">
        <f>IF([1]主干线!$AB96="","",[1]主干线!$AB96)</f>
        <v/>
      </c>
      <c r="E96" t="str">
        <f>IF([1]主干线!$H96="","",[1]主干线!$H96)</f>
        <v/>
      </c>
    </row>
    <row r="97" spans="1:5" x14ac:dyDescent="0.15">
      <c r="A97" t="str">
        <f>IF([1]主干线!$A97="","",[1]主干线!$A97)</f>
        <v>古南线路90</v>
      </c>
      <c r="B97" t="str">
        <f>IF([1]主干线!$B97="","",[1]主干线!$B97)</f>
        <v>10kV</v>
      </c>
      <c r="C97" t="str">
        <f>IF([1]主干线!$C97="","",[1]主干线!$C97)</f>
        <v>138古南线</v>
      </c>
      <c r="D97" t="str">
        <f>IF([1]主干线!$AB97="","",[1]主干线!$AB97)</f>
        <v/>
      </c>
      <c r="E97" t="str">
        <f>IF([1]主干线!$H97="","",[1]主干线!$H97)</f>
        <v/>
      </c>
    </row>
    <row r="98" spans="1:5" x14ac:dyDescent="0.15">
      <c r="A98" t="str">
        <f>IF([1]主干线!$A98="","",[1]主干线!$A98)</f>
        <v>古南线路91</v>
      </c>
      <c r="B98" t="str">
        <f>IF([1]主干线!$B98="","",[1]主干线!$B98)</f>
        <v>10kV</v>
      </c>
      <c r="C98" t="str">
        <f>IF([1]主干线!$C98="","",[1]主干线!$C98)</f>
        <v>138古南线</v>
      </c>
      <c r="D98" t="str">
        <f>IF([1]主干线!$AB98="","",[1]主干线!$AB98)</f>
        <v/>
      </c>
      <c r="E98" t="str">
        <f>IF([1]主干线!$H98="","",[1]主干线!$H98)</f>
        <v/>
      </c>
    </row>
    <row r="99" spans="1:5" x14ac:dyDescent="0.15">
      <c r="A99" t="str">
        <f>IF([1]主干线!$A99="","",[1]主干线!$A99)</f>
        <v>古南线路92</v>
      </c>
      <c r="B99" t="str">
        <f>IF([1]主干线!$B99="","",[1]主干线!$B99)</f>
        <v>10kV</v>
      </c>
      <c r="C99" t="str">
        <f>IF([1]主干线!$C99="","",[1]主干线!$C99)</f>
        <v>138古南线</v>
      </c>
      <c r="D99" t="str">
        <f>IF([1]主干线!$AB99="","",[1]主干线!$AB99)</f>
        <v/>
      </c>
      <c r="E99" t="str">
        <f>IF([1]主干线!$H99="","",[1]主干线!$H99)</f>
        <v>市辖</v>
      </c>
    </row>
    <row r="100" spans="1:5" x14ac:dyDescent="0.15">
      <c r="A100" t="str">
        <f>IF([1]主干线!$A100="","",[1]主干线!$A100)</f>
        <v>古南线路93</v>
      </c>
      <c r="B100" t="str">
        <f>IF([1]主干线!$B100="","",[1]主干线!$B100)</f>
        <v>10kV</v>
      </c>
      <c r="C100" t="str">
        <f>IF([1]主干线!$C100="","",[1]主干线!$C100)</f>
        <v>138古南线</v>
      </c>
      <c r="D100" t="str">
        <f>IF([1]主干线!$AB100="","",[1]主干线!$AB100)</f>
        <v/>
      </c>
      <c r="E100" t="str">
        <f>IF([1]主干线!$H100="","",[1]主干线!$H100)</f>
        <v>市辖</v>
      </c>
    </row>
    <row r="101" spans="1:5" x14ac:dyDescent="0.15">
      <c r="A101" t="str">
        <f>IF([1]主干线!$A101="","",[1]主干线!$A101)</f>
        <v>古南线路94</v>
      </c>
      <c r="B101" t="str">
        <f>IF([1]主干线!$B101="","",[1]主干线!$B101)</f>
        <v>10kV</v>
      </c>
      <c r="C101" t="str">
        <f>IF([1]主干线!$C101="","",[1]主干线!$C101)</f>
        <v>138古南线</v>
      </c>
      <c r="D101" t="str">
        <f>IF([1]主干线!$AB101="","",[1]主干线!$AB101)</f>
        <v/>
      </c>
      <c r="E101" t="str">
        <f>IF([1]主干线!$H101="","",[1]主干线!$H101)</f>
        <v>市辖</v>
      </c>
    </row>
    <row r="102" spans="1:5" x14ac:dyDescent="0.15">
      <c r="A102" t="str">
        <f>IF([1]主干线!$A102="","",[1]主干线!$A102)</f>
        <v>古南线路95</v>
      </c>
      <c r="B102" t="str">
        <f>IF([1]主干线!$B102="","",[1]主干线!$B102)</f>
        <v>10kV</v>
      </c>
      <c r="C102" t="str">
        <f>IF([1]主干线!$C102="","",[1]主干线!$C102)</f>
        <v>138古南线</v>
      </c>
      <c r="D102" t="str">
        <f>IF([1]主干线!$AB102="","",[1]主干线!$AB102)</f>
        <v/>
      </c>
      <c r="E102" t="str">
        <f>IF([1]主干线!$H102="","",[1]主干线!$H102)</f>
        <v>市辖</v>
      </c>
    </row>
    <row r="103" spans="1:5" x14ac:dyDescent="0.15">
      <c r="A103" t="str">
        <f>IF([1]主干线!$A103="","",[1]主干线!$A103)</f>
        <v>古南线路96</v>
      </c>
      <c r="B103" t="str">
        <f>IF([1]主干线!$B103="","",[1]主干线!$B103)</f>
        <v>10kV</v>
      </c>
      <c r="C103" t="str">
        <f>IF([1]主干线!$C103="","",[1]主干线!$C103)</f>
        <v>138古南线</v>
      </c>
      <c r="D103" t="str">
        <f>IF([1]主干线!$AB103="","",[1]主干线!$AB103)</f>
        <v/>
      </c>
      <c r="E103" t="str">
        <f>IF([1]主干线!$H103="","",[1]主干线!$H103)</f>
        <v/>
      </c>
    </row>
    <row r="104" spans="1:5" x14ac:dyDescent="0.15">
      <c r="A104" t="str">
        <f>IF([1]主干线!$A104="","",[1]主干线!$A104)</f>
        <v>古南线路97</v>
      </c>
      <c r="B104" t="str">
        <f>IF([1]主干线!$B104="","",[1]主干线!$B104)</f>
        <v>10kV</v>
      </c>
      <c r="C104" t="str">
        <f>IF([1]主干线!$C104="","",[1]主干线!$C104)</f>
        <v>138古南线</v>
      </c>
      <c r="D104" t="str">
        <f>IF([1]主干线!$AB104="","",[1]主干线!$AB104)</f>
        <v/>
      </c>
      <c r="E104" t="str">
        <f>IF([1]主干线!$H104="","",[1]主干线!$H104)</f>
        <v>市辖</v>
      </c>
    </row>
    <row r="105" spans="1:5" x14ac:dyDescent="0.15">
      <c r="A105" t="str">
        <f>IF([1]主干线!$A105="","",[1]主干线!$A105)</f>
        <v>古南线路98</v>
      </c>
      <c r="B105" t="str">
        <f>IF([1]主干线!$B105="","",[1]主干线!$B105)</f>
        <v>10kV</v>
      </c>
      <c r="C105" t="str">
        <f>IF([1]主干线!$C105="","",[1]主干线!$C105)</f>
        <v>138古南线</v>
      </c>
      <c r="D105" t="str">
        <f>IF([1]主干线!$AB105="","",[1]主干线!$AB105)</f>
        <v/>
      </c>
      <c r="E105" t="str">
        <f>IF([1]主干线!$H105="","",[1]主干线!$H105)</f>
        <v>市辖</v>
      </c>
    </row>
    <row r="106" spans="1:5" x14ac:dyDescent="0.15">
      <c r="A106" t="str">
        <f>IF([1]主干线!$A106="","",[1]主干线!$A106)</f>
        <v>古南线路99</v>
      </c>
      <c r="B106" t="str">
        <f>IF([1]主干线!$B106="","",[1]主干线!$B106)</f>
        <v>10kV</v>
      </c>
      <c r="C106" t="str">
        <f>IF([1]主干线!$C106="","",[1]主干线!$C106)</f>
        <v>138古南线</v>
      </c>
      <c r="D106" t="str">
        <f>IF([1]主干线!$AB106="","",[1]主干线!$AB106)</f>
        <v/>
      </c>
      <c r="E106" t="str">
        <f>IF([1]主干线!$H106="","",[1]主干线!$H106)</f>
        <v/>
      </c>
    </row>
    <row r="107" spans="1:5" x14ac:dyDescent="0.15">
      <c r="A107" t="str">
        <f>IF([1]主干线!$A107="","",[1]主干线!$A107)</f>
        <v>古南线路100</v>
      </c>
      <c r="B107" t="str">
        <f>IF([1]主干线!$B107="","",[1]主干线!$B107)</f>
        <v>10kV</v>
      </c>
      <c r="C107" t="str">
        <f>IF([1]主干线!$C107="","",[1]主干线!$C107)</f>
        <v>138古南线</v>
      </c>
      <c r="D107" t="str">
        <f>IF([1]主干线!$AB107="","",[1]主干线!$AB107)</f>
        <v/>
      </c>
      <c r="E107" t="str">
        <f>IF([1]主干线!$H107="","",[1]主干线!$H107)</f>
        <v>县级</v>
      </c>
    </row>
    <row r="108" spans="1:5" x14ac:dyDescent="0.15">
      <c r="A108" t="str">
        <f>IF([1]主干线!$A108="","",[1]主干线!$A108)</f>
        <v>古南线路101</v>
      </c>
      <c r="B108" t="str">
        <f>IF([1]主干线!$B108="","",[1]主干线!$B108)</f>
        <v>10kV</v>
      </c>
      <c r="C108" t="str">
        <f>IF([1]主干线!$C108="","",[1]主干线!$C108)</f>
        <v>138古南线</v>
      </c>
      <c r="D108" t="str">
        <f>IF([1]主干线!$AB108="","",[1]主干线!$AB108)</f>
        <v/>
      </c>
      <c r="E108" t="str">
        <f>IF([1]主干线!$H108="","",[1]主干线!$H108)</f>
        <v>县级</v>
      </c>
    </row>
    <row r="109" spans="1:5" x14ac:dyDescent="0.15">
      <c r="A109" t="str">
        <f>IF([1]主干线!$A109="","",[1]主干线!$A109)</f>
        <v>古南线路102</v>
      </c>
      <c r="B109" t="str">
        <f>IF([1]主干线!$B109="","",[1]主干线!$B109)</f>
        <v>10kV</v>
      </c>
      <c r="C109" t="str">
        <f>IF([1]主干线!$C109="","",[1]主干线!$C109)</f>
        <v>138古南线</v>
      </c>
      <c r="D109" t="str">
        <f>IF([1]主干线!$AB109="","",[1]主干线!$AB109)</f>
        <v/>
      </c>
      <c r="E109" t="str">
        <f>IF([1]主干线!$H109="","",[1]主干线!$H109)</f>
        <v>县级</v>
      </c>
    </row>
    <row r="110" spans="1:5" x14ac:dyDescent="0.15">
      <c r="A110" t="str">
        <f>IF([1]主干线!$A110="","",[1]主干线!$A110)</f>
        <v>古南线路103</v>
      </c>
      <c r="B110" t="str">
        <f>IF([1]主干线!$B110="","",[1]主干线!$B110)</f>
        <v>10kV</v>
      </c>
      <c r="C110" t="str">
        <f>IF([1]主干线!$C110="","",[1]主干线!$C110)</f>
        <v>138古南线</v>
      </c>
      <c r="D110" t="str">
        <f>IF([1]主干线!$AB110="","",[1]主干线!$AB110)</f>
        <v/>
      </c>
      <c r="E110" t="str">
        <f>IF([1]主干线!$H110="","",[1]主干线!$H110)</f>
        <v>县级</v>
      </c>
    </row>
    <row r="111" spans="1:5" x14ac:dyDescent="0.15">
      <c r="A111" t="str">
        <f>IF([1]主干线!$A111="","",[1]主干线!$A111)</f>
        <v>古南线路104</v>
      </c>
      <c r="B111" t="str">
        <f>IF([1]主干线!$B111="","",[1]主干线!$B111)</f>
        <v>10kV</v>
      </c>
      <c r="C111" t="str">
        <f>IF([1]主干线!$C111="","",[1]主干线!$C111)</f>
        <v>138古南线</v>
      </c>
      <c r="D111" t="str">
        <f>IF([1]主干线!$AB111="","",[1]主干线!$AB111)</f>
        <v/>
      </c>
      <c r="E111" t="str">
        <f>IF([1]主干线!$H111="","",[1]主干线!$H111)</f>
        <v>县级</v>
      </c>
    </row>
    <row r="112" spans="1:5" x14ac:dyDescent="0.15">
      <c r="A112" t="str">
        <f>IF([1]主干线!$A112="","",[1]主干线!$A112)</f>
        <v>古南线路105</v>
      </c>
      <c r="B112" t="str">
        <f>IF([1]主干线!$B112="","",[1]主干线!$B112)</f>
        <v>10kV</v>
      </c>
      <c r="C112" t="str">
        <f>IF([1]主干线!$C112="","",[1]主干线!$C112)</f>
        <v>138古南线</v>
      </c>
      <c r="D112" t="str">
        <f>IF([1]主干线!$AB112="","",[1]主干线!$AB112)</f>
        <v/>
      </c>
      <c r="E112" t="str">
        <f>IF([1]主干线!$H112="","",[1]主干线!$H112)</f>
        <v>县级</v>
      </c>
    </row>
    <row r="113" spans="1:5" x14ac:dyDescent="0.15">
      <c r="A113" t="str">
        <f>IF([1]主干线!$A113="","",[1]主干线!$A113)</f>
        <v>古南线路106</v>
      </c>
      <c r="B113" t="str">
        <f>IF([1]主干线!$B113="","",[1]主干线!$B113)</f>
        <v>10kV</v>
      </c>
      <c r="C113" t="str">
        <f>IF([1]主干线!$C113="","",[1]主干线!$C113)</f>
        <v>138古南线</v>
      </c>
      <c r="D113" t="str">
        <f>IF([1]主干线!$AB113="","",[1]主干线!$AB113)</f>
        <v/>
      </c>
      <c r="E113" t="str">
        <f>IF([1]主干线!$H113="","",[1]主干线!$H113)</f>
        <v>县级</v>
      </c>
    </row>
    <row r="114" spans="1:5" x14ac:dyDescent="0.15">
      <c r="A114" t="str">
        <f>IF([1]主干线!$A114="","",[1]主干线!$A114)</f>
        <v>古南线路107</v>
      </c>
      <c r="B114" t="str">
        <f>IF([1]主干线!$B114="","",[1]主干线!$B114)</f>
        <v>10kV</v>
      </c>
      <c r="C114" t="str">
        <f>IF([1]主干线!$C114="","",[1]主干线!$C114)</f>
        <v>138古南线</v>
      </c>
      <c r="D114" t="str">
        <f>IF([1]主干线!$AB114="","",[1]主干线!$AB114)</f>
        <v/>
      </c>
      <c r="E114" t="str">
        <f>IF([1]主干线!$H114="","",[1]主干线!$H114)</f>
        <v>县级</v>
      </c>
    </row>
    <row r="115" spans="1:5" x14ac:dyDescent="0.15">
      <c r="A115" t="str">
        <f>IF([1]主干线!$A115="","",[1]主干线!$A115)</f>
        <v>古南线路108</v>
      </c>
      <c r="B115" t="str">
        <f>IF([1]主干线!$B115="","",[1]主干线!$B115)</f>
        <v>10kV</v>
      </c>
      <c r="C115" t="str">
        <f>IF([1]主干线!$C115="","",[1]主干线!$C115)</f>
        <v>138古南线</v>
      </c>
      <c r="D115" t="str">
        <f>IF([1]主干线!$AB115="","",[1]主干线!$AB115)</f>
        <v/>
      </c>
      <c r="E115" t="str">
        <f>IF([1]主干线!$H115="","",[1]主干线!$H115)</f>
        <v/>
      </c>
    </row>
    <row r="116" spans="1:5" x14ac:dyDescent="0.15">
      <c r="A116" t="str">
        <f>IF([1]主干线!$A116="","",[1]主干线!$A116)</f>
        <v>古南线路109</v>
      </c>
      <c r="B116" t="str">
        <f>IF([1]主干线!$B116="","",[1]主干线!$B116)</f>
        <v>10kV</v>
      </c>
      <c r="C116" t="str">
        <f>IF([1]主干线!$C116="","",[1]主干线!$C116)</f>
        <v>138古南线</v>
      </c>
      <c r="D116" t="str">
        <f>IF([1]主干线!$AB116="","",[1]主干线!$AB116)</f>
        <v/>
      </c>
      <c r="E116" t="str">
        <f>IF([1]主干线!$H116="","",[1]主干线!$H116)</f>
        <v/>
      </c>
    </row>
    <row r="117" spans="1:5" x14ac:dyDescent="0.15">
      <c r="A117" t="str">
        <f>IF([1]主干线!$A117="","",[1]主干线!$A117)</f>
        <v>古南线路110</v>
      </c>
      <c r="B117" t="str">
        <f>IF([1]主干线!$B117="","",[1]主干线!$B117)</f>
        <v>10kV</v>
      </c>
      <c r="C117" t="str">
        <f>IF([1]主干线!$C117="","",[1]主干线!$C117)</f>
        <v>138古南线</v>
      </c>
      <c r="D117" t="str">
        <f>IF([1]主干线!$AB117="","",[1]主干线!$AB117)</f>
        <v/>
      </c>
      <c r="E117" t="str">
        <f>IF([1]主干线!$H117="","",[1]主干线!$H117)</f>
        <v/>
      </c>
    </row>
    <row r="118" spans="1:5" x14ac:dyDescent="0.15">
      <c r="A118" t="str">
        <f>IF([1]主干线!$A118="","",[1]主干线!$A118)</f>
        <v>古南线路111</v>
      </c>
      <c r="B118" t="str">
        <f>IF([1]主干线!$B118="","",[1]主干线!$B118)</f>
        <v>10kV</v>
      </c>
      <c r="C118" t="str">
        <f>IF([1]主干线!$C118="","",[1]主干线!$C118)</f>
        <v>138古南线</v>
      </c>
      <c r="D118" t="str">
        <f>IF([1]主干线!$AB118="","",[1]主干线!$AB118)</f>
        <v/>
      </c>
      <c r="E118" t="str">
        <f>IF([1]主干线!$H118="","",[1]主干线!$H118)</f>
        <v/>
      </c>
    </row>
    <row r="119" spans="1:5" x14ac:dyDescent="0.15">
      <c r="A119" t="str">
        <f>IF([1]主干线!$A119="","",[1]主干线!$A119)</f>
        <v>古南线路112</v>
      </c>
      <c r="B119" t="str">
        <f>IF([1]主干线!$B119="","",[1]主干线!$B119)</f>
        <v>10kV</v>
      </c>
      <c r="C119" t="str">
        <f>IF([1]主干线!$C119="","",[1]主干线!$C119)</f>
        <v>138古南线</v>
      </c>
      <c r="D119" t="str">
        <f>IF([1]主干线!$AB119="","",[1]主干线!$AB119)</f>
        <v/>
      </c>
      <c r="E119" t="str">
        <f>IF([1]主干线!$H119="","",[1]主干线!$H119)</f>
        <v/>
      </c>
    </row>
    <row r="120" spans="1:5" x14ac:dyDescent="0.15">
      <c r="A120" t="str">
        <f>IF([1]主干线!$A120="","",[1]主干线!$A120)</f>
        <v>古南线路113</v>
      </c>
      <c r="B120" t="str">
        <f>IF([1]主干线!$B120="","",[1]主干线!$B120)</f>
        <v>10kV</v>
      </c>
      <c r="C120" t="str">
        <f>IF([1]主干线!$C120="","",[1]主干线!$C120)</f>
        <v>138古南线</v>
      </c>
      <c r="D120" t="str">
        <f>IF([1]主干线!$AB120="","",[1]主干线!$AB120)</f>
        <v/>
      </c>
      <c r="E120" t="str">
        <f>IF([1]主干线!$H120="","",[1]主干线!$H120)</f>
        <v/>
      </c>
    </row>
    <row r="121" spans="1:5" x14ac:dyDescent="0.15">
      <c r="A121" t="str">
        <f>IF([1]主干线!$A121="","",[1]主干线!$A121)</f>
        <v>古南线路114</v>
      </c>
      <c r="B121" t="str">
        <f>IF([1]主干线!$B121="","",[1]主干线!$B121)</f>
        <v>10kV</v>
      </c>
      <c r="C121" t="str">
        <f>IF([1]主干线!$C121="","",[1]主干线!$C121)</f>
        <v>138古南线</v>
      </c>
      <c r="D121" t="str">
        <f>IF([1]主干线!$AB121="","",[1]主干线!$AB121)</f>
        <v/>
      </c>
      <c r="E121" t="str">
        <f>IF([1]主干线!$H121="","",[1]主干线!$H121)</f>
        <v/>
      </c>
    </row>
    <row r="122" spans="1:5" x14ac:dyDescent="0.15">
      <c r="A122" t="str">
        <f>IF([1]主干线!$A122="","",[1]主干线!$A122)</f>
        <v>古南线路115</v>
      </c>
      <c r="B122" t="str">
        <f>IF([1]主干线!$B122="","",[1]主干线!$B122)</f>
        <v>10kV</v>
      </c>
      <c r="C122" t="str">
        <f>IF([1]主干线!$C122="","",[1]主干线!$C122)</f>
        <v>138古南线</v>
      </c>
      <c r="D122" t="str">
        <f>IF([1]主干线!$AB122="","",[1]主干线!$AB122)</f>
        <v/>
      </c>
      <c r="E122" t="str">
        <f>IF([1]主干线!$H122="","",[1]主干线!$H122)</f>
        <v/>
      </c>
    </row>
    <row r="123" spans="1:5" x14ac:dyDescent="0.15">
      <c r="A123" t="str">
        <f>IF([1]主干线!$A123="","",[1]主干线!$A123)</f>
        <v>古南线路116</v>
      </c>
      <c r="B123" t="str">
        <f>IF([1]主干线!$B123="","",[1]主干线!$B123)</f>
        <v>10kV</v>
      </c>
      <c r="C123" t="str">
        <f>IF([1]主干线!$C123="","",[1]主干线!$C123)</f>
        <v>138古南线</v>
      </c>
      <c r="D123" t="str">
        <f>IF([1]主干线!$AB123="","",[1]主干线!$AB123)</f>
        <v/>
      </c>
      <c r="E123" t="str">
        <f>IF([1]主干线!$H123="","",[1]主干线!$H123)</f>
        <v/>
      </c>
    </row>
    <row r="124" spans="1:5" x14ac:dyDescent="0.15">
      <c r="A124" t="str">
        <f>IF([1]主干线!$A124="","",[1]主干线!$A124)</f>
        <v>古南线路117</v>
      </c>
      <c r="B124" t="str">
        <f>IF([1]主干线!$B124="","",[1]主干线!$B124)</f>
        <v>10kV</v>
      </c>
      <c r="C124" t="str">
        <f>IF([1]主干线!$C124="","",[1]主干线!$C124)</f>
        <v>138古南线</v>
      </c>
      <c r="D124" t="str">
        <f>IF([1]主干线!$AB124="","",[1]主干线!$AB124)</f>
        <v/>
      </c>
      <c r="E124" t="str">
        <f>IF([1]主干线!$H124="","",[1]主干线!$H124)</f>
        <v/>
      </c>
    </row>
    <row r="125" spans="1:5" x14ac:dyDescent="0.15">
      <c r="A125" t="str">
        <f>IF([1]主干线!$A125="","",[1]主干线!$A125)</f>
        <v>古南线路118</v>
      </c>
      <c r="B125" t="str">
        <f>IF([1]主干线!$B125="","",[1]主干线!$B125)</f>
        <v>10kV</v>
      </c>
      <c r="C125" t="str">
        <f>IF([1]主干线!$C125="","",[1]主干线!$C125)</f>
        <v>138古南线</v>
      </c>
      <c r="D125" t="str">
        <f>IF([1]主干线!$AB125="","",[1]主干线!$AB125)</f>
        <v/>
      </c>
      <c r="E125" t="str">
        <f>IF([1]主干线!$H125="","",[1]主干线!$H125)</f>
        <v/>
      </c>
    </row>
    <row r="126" spans="1:5" x14ac:dyDescent="0.15">
      <c r="A126" t="str">
        <f>IF([1]主干线!$A126="","",[1]主干线!$A126)</f>
        <v>古南线路119</v>
      </c>
      <c r="B126" t="str">
        <f>IF([1]主干线!$B126="","",[1]主干线!$B126)</f>
        <v>10kV</v>
      </c>
      <c r="C126" t="str">
        <f>IF([1]主干线!$C126="","",[1]主干线!$C126)</f>
        <v>138古南线</v>
      </c>
      <c r="D126" t="str">
        <f>IF([1]主干线!$AB126="","",[1]主干线!$AB126)</f>
        <v/>
      </c>
      <c r="E126" t="str">
        <f>IF([1]主干线!$H126="","",[1]主干线!$H126)</f>
        <v>县级</v>
      </c>
    </row>
    <row r="127" spans="1:5" x14ac:dyDescent="0.15">
      <c r="A127" t="str">
        <f>IF([1]主干线!$A127="","",[1]主干线!$A127)</f>
        <v>古南线路120</v>
      </c>
      <c r="B127" t="str">
        <f>IF([1]主干线!$B127="","",[1]主干线!$B127)</f>
        <v>10kV</v>
      </c>
      <c r="C127" t="str">
        <f>IF([1]主干线!$C127="","",[1]主干线!$C127)</f>
        <v>138古南线</v>
      </c>
      <c r="D127" t="str">
        <f>IF([1]主干线!$AB127="","",[1]主干线!$AB127)</f>
        <v/>
      </c>
      <c r="E127" t="str">
        <f>IF([1]主干线!$H127="","",[1]主干线!$H127)</f>
        <v>县级</v>
      </c>
    </row>
    <row r="128" spans="1:5" x14ac:dyDescent="0.15">
      <c r="A128" t="str">
        <f>IF([1]主干线!$A128="","",[1]主干线!$A128)</f>
        <v>古南线路121</v>
      </c>
      <c r="B128" t="str">
        <f>IF([1]主干线!$B128="","",[1]主干线!$B128)</f>
        <v>10kV</v>
      </c>
      <c r="C128" t="str">
        <f>IF([1]主干线!$C128="","",[1]主干线!$C128)</f>
        <v>138古南线</v>
      </c>
      <c r="D128" t="str">
        <f>IF([1]主干线!$AB128="","",[1]主干线!$AB128)</f>
        <v/>
      </c>
      <c r="E128" t="str">
        <f>IF([1]主干线!$H128="","",[1]主干线!$H128)</f>
        <v>县级</v>
      </c>
    </row>
    <row r="129" spans="1:5" x14ac:dyDescent="0.15">
      <c r="A129" t="str">
        <f>IF([1]主干线!$A129="","",[1]主干线!$A129)</f>
        <v>古南线路122</v>
      </c>
      <c r="B129" t="str">
        <f>IF([1]主干线!$B129="","",[1]主干线!$B129)</f>
        <v>10kV</v>
      </c>
      <c r="C129" t="str">
        <f>IF([1]主干线!$C129="","",[1]主干线!$C129)</f>
        <v>138古南线</v>
      </c>
      <c r="D129" t="str">
        <f>IF([1]主干线!$AB129="","",[1]主干线!$AB129)</f>
        <v/>
      </c>
      <c r="E129" t="str">
        <f>IF([1]主干线!$H129="","",[1]主干线!$H129)</f>
        <v>县级</v>
      </c>
    </row>
    <row r="130" spans="1:5" x14ac:dyDescent="0.15">
      <c r="A130" t="str">
        <f>IF([1]主干线!$A130="","",[1]主干线!$A130)</f>
        <v>古南线路123</v>
      </c>
      <c r="B130" t="str">
        <f>IF([1]主干线!$B130="","",[1]主干线!$B130)</f>
        <v>10kV</v>
      </c>
      <c r="C130" t="str">
        <f>IF([1]主干线!$C130="","",[1]主干线!$C130)</f>
        <v>138古南线</v>
      </c>
      <c r="D130" t="str">
        <f>IF([1]主干线!$AB130="","",[1]主干线!$AB130)</f>
        <v/>
      </c>
      <c r="E130" t="str">
        <f>IF([1]主干线!$H130="","",[1]主干线!$H130)</f>
        <v>县级</v>
      </c>
    </row>
    <row r="131" spans="1:5" x14ac:dyDescent="0.15">
      <c r="A131" t="str">
        <f>IF([1]主干线!$A131="","",[1]主干线!$A131)</f>
        <v>古南线路124</v>
      </c>
      <c r="B131" t="str">
        <f>IF([1]主干线!$B131="","",[1]主干线!$B131)</f>
        <v>10kV</v>
      </c>
      <c r="C131" t="str">
        <f>IF([1]主干线!$C131="","",[1]主干线!$C131)</f>
        <v>138古南线</v>
      </c>
      <c r="D131" t="str">
        <f>IF([1]主干线!$AB131="","",[1]主干线!$AB131)</f>
        <v/>
      </c>
      <c r="E131" t="str">
        <f>IF([1]主干线!$H131="","",[1]主干线!$H131)</f>
        <v>县级</v>
      </c>
    </row>
    <row r="132" spans="1:5" x14ac:dyDescent="0.15">
      <c r="A132" t="str">
        <f>IF([1]主干线!$A132="","",[1]主干线!$A132)</f>
        <v>古南线路125</v>
      </c>
      <c r="B132" t="str">
        <f>IF([1]主干线!$B132="","",[1]主干线!$B132)</f>
        <v>10kV</v>
      </c>
      <c r="C132" t="str">
        <f>IF([1]主干线!$C132="","",[1]主干线!$C132)</f>
        <v>138古南线</v>
      </c>
      <c r="D132" t="str">
        <f>IF([1]主干线!$AB132="","",[1]主干线!$AB132)</f>
        <v/>
      </c>
      <c r="E132" t="str">
        <f>IF([1]主干线!$H132="","",[1]主干线!$H132)</f>
        <v>县级</v>
      </c>
    </row>
    <row r="133" spans="1:5" x14ac:dyDescent="0.15">
      <c r="A133" t="str">
        <f>IF([1]主干线!$A133="","",[1]主干线!$A133)</f>
        <v>古南线路126</v>
      </c>
      <c r="B133" t="str">
        <f>IF([1]主干线!$B133="","",[1]主干线!$B133)</f>
        <v>10kV</v>
      </c>
      <c r="C133" t="str">
        <f>IF([1]主干线!$C133="","",[1]主干线!$C133)</f>
        <v>138古南线</v>
      </c>
      <c r="D133" t="str">
        <f>IF([1]主干线!$AB133="","",[1]主干线!$AB133)</f>
        <v/>
      </c>
      <c r="E133" t="str">
        <f>IF([1]主干线!$H133="","",[1]主干线!$H133)</f>
        <v/>
      </c>
    </row>
    <row r="134" spans="1:5" x14ac:dyDescent="0.15">
      <c r="A134" t="str">
        <f>IF([1]主干线!$A134="","",[1]主干线!$A134)</f>
        <v>古南线路127</v>
      </c>
      <c r="B134" t="str">
        <f>IF([1]主干线!$B134="","",[1]主干线!$B134)</f>
        <v>10kV</v>
      </c>
      <c r="C134" t="str">
        <f>IF([1]主干线!$C134="","",[1]主干线!$C134)</f>
        <v>138古南线</v>
      </c>
      <c r="D134" t="str">
        <f>IF([1]主干线!$AB134="","",[1]主干线!$AB134)</f>
        <v/>
      </c>
      <c r="E134" t="str">
        <f>IF([1]主干线!$H134="","",[1]主干线!$H134)</f>
        <v/>
      </c>
    </row>
    <row r="135" spans="1:5" x14ac:dyDescent="0.15">
      <c r="A135" t="str">
        <f>IF([1]主干线!$A135="","",[1]主干线!$A135)</f>
        <v>古南线路128</v>
      </c>
      <c r="B135" t="str">
        <f>IF([1]主干线!$B135="","",[1]主干线!$B135)</f>
        <v>10kV</v>
      </c>
      <c r="C135" t="str">
        <f>IF([1]主干线!$C135="","",[1]主干线!$C135)</f>
        <v>138古南线</v>
      </c>
      <c r="D135" t="str">
        <f>IF([1]主干线!$AB135="","",[1]主干线!$AB135)</f>
        <v/>
      </c>
      <c r="E135" t="str">
        <f>IF([1]主干线!$H135="","",[1]主干线!$H135)</f>
        <v/>
      </c>
    </row>
    <row r="136" spans="1:5" x14ac:dyDescent="0.15">
      <c r="A136" t="str">
        <f>IF([1]主干线!$A136="","",[1]主干线!$A136)</f>
        <v>古南线路129</v>
      </c>
      <c r="B136" t="str">
        <f>IF([1]主干线!$B136="","",[1]主干线!$B136)</f>
        <v>10kV</v>
      </c>
      <c r="C136" t="str">
        <f>IF([1]主干线!$C136="","",[1]主干线!$C136)</f>
        <v>138古南线</v>
      </c>
      <c r="D136" t="str">
        <f>IF([1]主干线!$AB136="","",[1]主干线!$AB136)</f>
        <v/>
      </c>
      <c r="E136" t="str">
        <f>IF([1]主干线!$H136="","",[1]主干线!$H136)</f>
        <v>县级</v>
      </c>
    </row>
    <row r="137" spans="1:5" x14ac:dyDescent="0.15">
      <c r="A137" t="str">
        <f>IF([1]主干线!$A137="","",[1]主干线!$A137)</f>
        <v>古南线路130</v>
      </c>
      <c r="B137" t="str">
        <f>IF([1]主干线!$B137="","",[1]主干线!$B137)</f>
        <v>10kV</v>
      </c>
      <c r="C137" t="str">
        <f>IF([1]主干线!$C137="","",[1]主干线!$C137)</f>
        <v>138古南线</v>
      </c>
      <c r="D137" t="str">
        <f>IF([1]主干线!$AB137="","",[1]主干线!$AB137)</f>
        <v/>
      </c>
      <c r="E137" t="str">
        <f>IF([1]主干线!$H137="","",[1]主干线!$H137)</f>
        <v>县级</v>
      </c>
    </row>
    <row r="138" spans="1:5" x14ac:dyDescent="0.15">
      <c r="A138" t="str">
        <f>IF([1]主干线!$A138="","",[1]主干线!$A138)</f>
        <v>古南线路131</v>
      </c>
      <c r="B138" t="str">
        <f>IF([1]主干线!$B138="","",[1]主干线!$B138)</f>
        <v>10kV</v>
      </c>
      <c r="C138" t="str">
        <f>IF([1]主干线!$C138="","",[1]主干线!$C138)</f>
        <v>138古南线</v>
      </c>
      <c r="D138" t="str">
        <f>IF([1]主干线!$AB138="","",[1]主干线!$AB138)</f>
        <v/>
      </c>
      <c r="E138" t="str">
        <f>IF([1]主干线!$H138="","",[1]主干线!$H138)</f>
        <v>县级</v>
      </c>
    </row>
    <row r="139" spans="1:5" x14ac:dyDescent="0.15">
      <c r="A139" t="str">
        <f>IF([1]主干线!$A139="","",[1]主干线!$A139)</f>
        <v>古南线路132</v>
      </c>
      <c r="B139" t="str">
        <f>IF([1]主干线!$B139="","",[1]主干线!$B139)</f>
        <v>10kV</v>
      </c>
      <c r="C139" t="str">
        <f>IF([1]主干线!$C139="","",[1]主干线!$C139)</f>
        <v>138古南线</v>
      </c>
      <c r="D139" t="str">
        <f>IF([1]主干线!$AB139="","",[1]主干线!$AB139)</f>
        <v/>
      </c>
      <c r="E139" t="str">
        <f>IF([1]主干线!$H139="","",[1]主干线!$H139)</f>
        <v>县级</v>
      </c>
    </row>
    <row r="140" spans="1:5" x14ac:dyDescent="0.15">
      <c r="A140" t="str">
        <f>IF([1]主干线!$A140="","",[1]主干线!$A140)</f>
        <v>古南线路133</v>
      </c>
      <c r="B140" t="str">
        <f>IF([1]主干线!$B140="","",[1]主干线!$B140)</f>
        <v>10kV</v>
      </c>
      <c r="C140" t="str">
        <f>IF([1]主干线!$C140="","",[1]主干线!$C140)</f>
        <v>138古南线</v>
      </c>
      <c r="D140" t="str">
        <f>IF([1]主干线!$AB140="","",[1]主干线!$AB140)</f>
        <v/>
      </c>
      <c r="E140" t="str">
        <f>IF([1]主干线!$H140="","",[1]主干线!$H140)</f>
        <v>县级</v>
      </c>
    </row>
    <row r="141" spans="1:5" x14ac:dyDescent="0.15">
      <c r="A141" t="str">
        <f>IF([1]主干线!$A141="","",[1]主干线!$A141)</f>
        <v>古南线路134</v>
      </c>
      <c r="B141" t="str">
        <f>IF([1]主干线!$B141="","",[1]主干线!$B141)</f>
        <v>10kV</v>
      </c>
      <c r="C141" t="str">
        <f>IF([1]主干线!$C141="","",[1]主干线!$C141)</f>
        <v>138古南线</v>
      </c>
      <c r="D141" t="str">
        <f>IF([1]主干线!$AB141="","",[1]主干线!$AB141)</f>
        <v/>
      </c>
      <c r="E141" t="str">
        <f>IF([1]主干线!$H141="","",[1]主干线!$H141)</f>
        <v>县级</v>
      </c>
    </row>
    <row r="142" spans="1:5" x14ac:dyDescent="0.15">
      <c r="A142" t="str">
        <f>IF([1]主干线!$A142="","",[1]主干线!$A142)</f>
        <v>古南线路135</v>
      </c>
      <c r="B142" t="str">
        <f>IF([1]主干线!$B142="","",[1]主干线!$B142)</f>
        <v>10kV</v>
      </c>
      <c r="C142" t="str">
        <f>IF([1]主干线!$C142="","",[1]主干线!$C142)</f>
        <v>138古南线</v>
      </c>
      <c r="D142" t="str">
        <f>IF([1]主干线!$AB142="","",[1]主干线!$AB142)</f>
        <v/>
      </c>
      <c r="E142" t="str">
        <f>IF([1]主干线!$H142="","",[1]主干线!$H142)</f>
        <v>县级</v>
      </c>
    </row>
    <row r="143" spans="1:5" x14ac:dyDescent="0.15">
      <c r="A143" t="str">
        <f>IF([1]主干线!$A143="","",[1]主干线!$A143)</f>
        <v>古南线路136</v>
      </c>
      <c r="B143" t="str">
        <f>IF([1]主干线!$B143="","",[1]主干线!$B143)</f>
        <v>10kV</v>
      </c>
      <c r="C143" t="str">
        <f>IF([1]主干线!$C143="","",[1]主干线!$C143)</f>
        <v>138古南线</v>
      </c>
      <c r="D143" t="str">
        <f>IF([1]主干线!$AB143="","",[1]主干线!$AB143)</f>
        <v/>
      </c>
      <c r="E143" t="str">
        <f>IF([1]主干线!$H143="","",[1]主干线!$H143)</f>
        <v>县级</v>
      </c>
    </row>
    <row r="144" spans="1:5" x14ac:dyDescent="0.15">
      <c r="A144" t="str">
        <f>IF([1]主干线!$A144="","",[1]主干线!$A144)</f>
        <v>古南线路5-1</v>
      </c>
      <c r="B144" t="str">
        <f>IF([1]主干线!$B144="","",[1]主干线!$B144)</f>
        <v>10kV</v>
      </c>
      <c r="C144" t="str">
        <f>IF([1]主干线!$C144="","",[1]主干线!$C144)</f>
        <v>138古南线</v>
      </c>
      <c r="D144" t="str">
        <f>IF([1]主干线!$AB144="","",[1]主干线!$AB144)</f>
        <v/>
      </c>
      <c r="E144" t="str">
        <f>IF([1]主干线!$H144="","",[1]主干线!$H144)</f>
        <v>市辖</v>
      </c>
    </row>
    <row r="145" spans="1:5" x14ac:dyDescent="0.15">
      <c r="A145" t="str">
        <f>IF([1]主干线!$A145="","",[1]主干线!$A145)</f>
        <v>安贰线路42-1</v>
      </c>
      <c r="B145" t="str">
        <f>IF([1]主干线!$B145="","",[1]主干线!$B145)</f>
        <v>10kV</v>
      </c>
      <c r="C145" t="str">
        <f>IF([1]主干线!$C145="","",[1]主干线!$C145)</f>
        <v>142安贰线</v>
      </c>
      <c r="D145" t="str">
        <f>IF([1]主干线!$AB145="","",[1]主干线!$AB145)</f>
        <v/>
      </c>
      <c r="E145" t="str">
        <f>IF([1]主干线!$H145="","",[1]主干线!$H145)</f>
        <v>市辖</v>
      </c>
    </row>
    <row r="146" spans="1:5" x14ac:dyDescent="0.15">
      <c r="A146" t="str">
        <f>IF([1]主干线!$A146="","",[1]主干线!$A146)</f>
        <v>曹家线路94-1</v>
      </c>
      <c r="B146" t="str">
        <f>IF([1]主干线!$B146="","",[1]主干线!$B146)</f>
        <v>10kV</v>
      </c>
      <c r="C146" t="str">
        <f>IF([1]主干线!$C146="","",[1]主干线!$C146)</f>
        <v>137曹家线</v>
      </c>
      <c r="D146" t="str">
        <f>IF([1]主干线!$AB146="","",[1]主干线!$AB146)</f>
        <v/>
      </c>
      <c r="E146" t="str">
        <f>IF([1]主干线!$H146="","",[1]主干线!$H146)</f>
        <v>市辖</v>
      </c>
    </row>
    <row r="147" spans="1:5" x14ac:dyDescent="0.15">
      <c r="A147" t="str">
        <f>IF([1]主干线!$A147="","",[1]主干线!$A147)</f>
        <v>花溪线路26-1</v>
      </c>
      <c r="B147" t="str">
        <f>IF([1]主干线!$B147="","",[1]主干线!$B147)</f>
        <v>10kV</v>
      </c>
      <c r="C147" t="str">
        <f>IF([1]主干线!$C147="","",[1]主干线!$C147)</f>
        <v>153花溪线</v>
      </c>
      <c r="D147" t="str">
        <f>IF([1]主干线!$AB147="","",[1]主干线!$AB147)</f>
        <v/>
      </c>
      <c r="E147" t="str">
        <f>IF([1]主干线!$H147="","",[1]主干线!$H147)</f>
        <v>市辖</v>
      </c>
    </row>
    <row r="148" spans="1:5" x14ac:dyDescent="0.15">
      <c r="A148" t="str">
        <f>IF([1]主干线!$A148="","",[1]主干线!$A148)</f>
        <v>公叁线路87-1</v>
      </c>
      <c r="B148" t="str">
        <f>IF([1]主干线!$B148="","",[1]主干线!$B148)</f>
        <v>10kV</v>
      </c>
      <c r="C148" t="str">
        <f>IF([1]主干线!$C148="","",[1]主干线!$C148)</f>
        <v>137曹家线</v>
      </c>
      <c r="D148" t="str">
        <f>IF([1]主干线!$AB148="","",[1]主干线!$AB148)</f>
        <v/>
      </c>
      <c r="E148" t="str">
        <f>IF([1]主干线!$H148="","",[1]主干线!$H148)</f>
        <v>市辖</v>
      </c>
    </row>
    <row r="149" spans="1:5" x14ac:dyDescent="0.15">
      <c r="A149" t="str">
        <f>IF([1]主干线!$A149="","",[1]主干线!$A149)</f>
        <v>创业线路14-1</v>
      </c>
      <c r="B149" t="str">
        <f>IF([1]主干线!$B149="","",[1]主干线!$B149)</f>
        <v>10kV</v>
      </c>
      <c r="C149" t="str">
        <f>IF([1]主干线!$C149="","",[1]主干线!$C149)</f>
        <v>135创业线</v>
      </c>
      <c r="D149" t="str">
        <f>IF([1]主干线!$AB149="","",[1]主干线!$AB149)</f>
        <v/>
      </c>
      <c r="E149" t="str">
        <f>IF([1]主干线!$H149="","",[1]主干线!$H149)</f>
        <v>市辖</v>
      </c>
    </row>
    <row r="150" spans="1:5" x14ac:dyDescent="0.15">
      <c r="A150" t="str">
        <f>IF([1]主干线!$A150="","",[1]主干线!$A150)</f>
        <v>瑞伍线路11-1</v>
      </c>
      <c r="B150" t="str">
        <f>IF([1]主干线!$B150="","",[1]主干线!$B150)</f>
        <v>10kV</v>
      </c>
      <c r="C150" t="str">
        <f>IF([1]主干线!$C150="","",[1]主干线!$C150)</f>
        <v>125瑞伍线</v>
      </c>
      <c r="D150" t="str">
        <f>IF([1]主干线!$AB150="","",[1]主干线!$AB150)</f>
        <v/>
      </c>
      <c r="E150" t="str">
        <f>IF([1]主干线!$H150="","",[1]主干线!$H150)</f>
        <v>市辖</v>
      </c>
    </row>
    <row r="151" spans="1:5" x14ac:dyDescent="0.15">
      <c r="A151" t="str">
        <f>IF([1]主干线!$A151="","",[1]主干线!$A151)</f>
        <v>巷浦线路66-1</v>
      </c>
      <c r="B151" t="str">
        <f>IF([1]主干线!$B151="","",[1]主干线!$B151)</f>
        <v>10kV</v>
      </c>
      <c r="C151" t="str">
        <f>IF([1]主干线!$C151="","",[1]主干线!$C151)</f>
        <v>131集善线</v>
      </c>
      <c r="D151" t="str">
        <f>IF([1]主干线!$AB151="","",[1]主干线!$AB151)</f>
        <v/>
      </c>
      <c r="E151" t="str">
        <f>IF([1]主干线!$H151="","",[1]主干线!$H151)</f>
        <v>市辖</v>
      </c>
    </row>
    <row r="152" spans="1:5" x14ac:dyDescent="0.15">
      <c r="A152" t="str">
        <f>IF([1]主干线!$A152="","",[1]主干线!$A152)</f>
        <v>方季线路43-1</v>
      </c>
      <c r="B152" t="str">
        <f>IF([1]主干线!$B152="","",[1]主干线!$B152)</f>
        <v>10kV</v>
      </c>
      <c r="C152" t="str">
        <f>IF([1]主干线!$C152="","",[1]主干线!$C152)</f>
        <v>133方季线</v>
      </c>
      <c r="D152" t="str">
        <f>IF([1]主干线!$AB152="","",[1]主干线!$AB152)</f>
        <v/>
      </c>
      <c r="E152" t="str">
        <f>IF([1]主干线!$H152="","",[1]主干线!$H152)</f>
        <v>市辖</v>
      </c>
    </row>
    <row r="153" spans="1:5" x14ac:dyDescent="0.15">
      <c r="A153" t="str">
        <f>IF([1]主干线!$A153="","",[1]主干线!$A153)</f>
        <v>线路186-1</v>
      </c>
      <c r="B153" t="str">
        <f>IF([1]主干线!$B153="","",[1]主干线!$B153)</f>
        <v>10kV</v>
      </c>
      <c r="C153" t="str">
        <f>IF([1]主干线!$C153="","",[1]主干线!$C153)</f>
        <v>131集善线</v>
      </c>
      <c r="D153" t="str">
        <f>IF([1]主干线!$AB153="","",[1]主干线!$AB153)</f>
        <v/>
      </c>
      <c r="E153" t="str">
        <f>IF([1]主干线!$H153="","",[1]主干线!$H153)</f>
        <v>市辖</v>
      </c>
    </row>
    <row r="154" spans="1:5" x14ac:dyDescent="0.15">
      <c r="A154" t="str">
        <f>IF([1]主干线!$A154="","",[1]主干线!$A154)</f>
        <v>公桥线路58-1</v>
      </c>
      <c r="B154" t="str">
        <f>IF([1]主干线!$B154="","",[1]主干线!$B154)</f>
        <v>10kV</v>
      </c>
      <c r="C154" t="str">
        <f>IF([1]主干线!$C154="","",[1]主干线!$C154)</f>
        <v>139公桥线</v>
      </c>
      <c r="D154" t="str">
        <f>IF([1]主干线!$AB154="","",[1]主干线!$AB154)</f>
        <v/>
      </c>
      <c r="E154" t="str">
        <f>IF([1]主干线!$H154="","",[1]主干线!$H154)</f>
        <v>县级</v>
      </c>
    </row>
    <row r="155" spans="1:5" x14ac:dyDescent="0.15">
      <c r="A155" t="str">
        <f>IF([1]主干线!$A155="","",[1]主干线!$A155)</f>
        <v>公桥线路57-1</v>
      </c>
      <c r="B155" t="str">
        <f>IF([1]主干线!$B155="","",[1]主干线!$B155)</f>
        <v>10kV</v>
      </c>
      <c r="C155" t="str">
        <f>IF([1]主干线!$C155="","",[1]主干线!$C155)</f>
        <v>139公桥线</v>
      </c>
      <c r="D155" t="str">
        <f>IF([1]主干线!$AB155="","",[1]主干线!$AB155)</f>
        <v/>
      </c>
      <c r="E155" t="str">
        <f>IF([1]主干线!$H155="","",[1]主干线!$H155)</f>
        <v>县级</v>
      </c>
    </row>
    <row r="156" spans="1:5" x14ac:dyDescent="0.15">
      <c r="A156" t="str">
        <f>IF([1]主干线!$A156="","",[1]主干线!$A156)</f>
        <v>花曹线路47-1</v>
      </c>
      <c r="B156" t="str">
        <f>IF([1]主干线!$B156="","",[1]主干线!$B156)</f>
        <v>10kV</v>
      </c>
      <c r="C156" t="str">
        <f>IF([1]主干线!$C156="","",[1]主干线!$C156)</f>
        <v>152花曹线</v>
      </c>
      <c r="D156" t="str">
        <f>IF([1]主干线!$AB156="","",[1]主干线!$AB156)</f>
        <v/>
      </c>
      <c r="E156" t="str">
        <f>IF([1]主干线!$H156="","",[1]主干线!$H156)</f>
        <v>市辖</v>
      </c>
    </row>
    <row r="157" spans="1:5" x14ac:dyDescent="0.15">
      <c r="A157" t="str">
        <f>IF([1]主干线!$A157="","",[1]主干线!$A157)</f>
        <v>瑞伍线路33-2</v>
      </c>
      <c r="B157" t="str">
        <f>IF([1]主干线!$B157="","",[1]主干线!$B157)</f>
        <v>10kV</v>
      </c>
      <c r="C157" t="str">
        <f>IF([1]主干线!$C157="","",[1]主干线!$C157)</f>
        <v>125瑞伍线</v>
      </c>
      <c r="D157" t="str">
        <f>IF([1]主干线!$AB157="","",[1]主干线!$AB157)</f>
        <v/>
      </c>
      <c r="E157" t="str">
        <f>IF([1]主干线!$H157="","",[1]主干线!$H157)</f>
        <v>市辖</v>
      </c>
    </row>
    <row r="158" spans="1:5" x14ac:dyDescent="0.15">
      <c r="A158" t="str">
        <f>IF([1]主干线!$A158="","",[1]主干线!$A158)</f>
        <v>绿中线路22-1</v>
      </c>
      <c r="B158" t="str">
        <f>IF([1]主干线!$B158="","",[1]主干线!$B158)</f>
        <v>10kV</v>
      </c>
      <c r="C158" t="str">
        <f>IF([1]主干线!$C158="","",[1]主干线!$C158)</f>
        <v>138绿中线</v>
      </c>
      <c r="D158" t="str">
        <f>IF([1]主干线!$AB158="","",[1]主干线!$AB158)</f>
        <v/>
      </c>
      <c r="E158" t="str">
        <f>IF([1]主干线!$H158="","",[1]主干线!$H158)</f>
        <v>市辖</v>
      </c>
    </row>
    <row r="159" spans="1:5" x14ac:dyDescent="0.15">
      <c r="A159" t="str">
        <f>IF([1]主干线!$A159="","",[1]主干线!$A159)</f>
        <v>绿北线路35</v>
      </c>
      <c r="B159" t="str">
        <f>IF([1]主干线!$B159="","",[1]主干线!$B159)</f>
        <v>10kV</v>
      </c>
      <c r="C159" t="str">
        <f>IF([1]主干线!$C159="","",[1]主干线!$C159)</f>
        <v>137绿北线</v>
      </c>
      <c r="D159" t="str">
        <f>IF([1]主干线!$AB159="","",[1]主干线!$AB159)</f>
        <v/>
      </c>
      <c r="E159" t="str">
        <f>IF([1]主干线!$H159="","",[1]主干线!$H159)</f>
        <v>县级</v>
      </c>
    </row>
    <row r="160" spans="1:5" x14ac:dyDescent="0.15">
      <c r="A160" t="str">
        <f>IF([1]主干线!$A160="","",[1]主干线!$A160)</f>
        <v>绿北线路35-1</v>
      </c>
      <c r="B160" t="str">
        <f>IF([1]主干线!$B160="","",[1]主干线!$B160)</f>
        <v>10kV</v>
      </c>
      <c r="C160" t="str">
        <f>IF([1]主干线!$C160="","",[1]主干线!$C160)</f>
        <v>137绿北线</v>
      </c>
      <c r="D160" t="str">
        <f>IF([1]主干线!$AB160="","",[1]主干线!$AB160)</f>
        <v/>
      </c>
      <c r="E160" t="str">
        <f>IF([1]主干线!$H160="","",[1]主干线!$H160)</f>
        <v>县级</v>
      </c>
    </row>
    <row r="161" spans="1:5" x14ac:dyDescent="0.15">
      <c r="A161" t="str">
        <f>IF([1]主干线!$A161="","",[1]主干线!$A161)</f>
        <v>巷浦线路85-1</v>
      </c>
      <c r="B161" t="str">
        <f>IF([1]主干线!$B161="","",[1]主干线!$B161)</f>
        <v>10kV</v>
      </c>
      <c r="C161" t="str">
        <f>IF([1]主干线!$C161="","",[1]主干线!$C161)</f>
        <v>156巷浦线</v>
      </c>
      <c r="D161" t="str">
        <f>IF([1]主干线!$AB161="","",[1]主干线!$AB161)</f>
        <v/>
      </c>
      <c r="E161" t="str">
        <f>IF([1]主干线!$H161="","",[1]主干线!$H161)</f>
        <v>县级</v>
      </c>
    </row>
    <row r="162" spans="1:5" x14ac:dyDescent="0.15">
      <c r="A162" t="str">
        <f>IF([1]主干线!$A162="","",[1]主干线!$A162)</f>
        <v>绿南线路11-1</v>
      </c>
      <c r="B162" t="str">
        <f>IF([1]主干线!$B162="","",[1]主干线!$B162)</f>
        <v>10kV</v>
      </c>
      <c r="C162" t="str">
        <f>IF([1]主干线!$C162="","",[1]主干线!$C162)</f>
        <v>139绿南线</v>
      </c>
      <c r="D162" t="str">
        <f>IF([1]主干线!$AB162="","",[1]主干线!$AB162)</f>
        <v/>
      </c>
      <c r="E162" t="str">
        <f>IF([1]主干线!$H162="","",[1]主干线!$H162)</f>
        <v>县级</v>
      </c>
    </row>
    <row r="163" spans="1:5" x14ac:dyDescent="0.15">
      <c r="A163" t="str">
        <f>IF([1]主干线!$A163="","",[1]主干线!$A163)</f>
        <v>浦项线路59-1</v>
      </c>
      <c r="B163" t="str">
        <f>IF([1]主干线!$B163="","",[1]主干线!$B163)</f>
        <v>10kV</v>
      </c>
      <c r="C163" t="str">
        <f>IF([1]主干线!$C163="","",[1]主干线!$C163)</f>
        <v>136浦项线</v>
      </c>
      <c r="D163" t="str">
        <f>IF([1]主干线!$AB163="","",[1]主干线!$AB163)</f>
        <v/>
      </c>
      <c r="E163" t="str">
        <f>IF([1]主干线!$H163="","",[1]主干线!$H163)</f>
        <v>市辖</v>
      </c>
    </row>
    <row r="164" spans="1:5" x14ac:dyDescent="0.15">
      <c r="A164" t="str">
        <f>IF([1]主干线!$A164="","",[1]主干线!$A164)</f>
        <v>朗花线</v>
      </c>
      <c r="B164" t="str">
        <f>IF([1]主干线!$B164="","",[1]主干线!$B164)</f>
        <v>110kV</v>
      </c>
      <c r="C164" t="str">
        <f>IF([1]主干线!$C164="","",[1]主干线!$C164)</f>
        <v>朗花线</v>
      </c>
      <c r="D164" t="str">
        <f>IF([1]主干线!$AB164="","",[1]主干线!$AB164)</f>
        <v/>
      </c>
      <c r="E164" t="str">
        <f>IF([1]主干线!$H164="","",[1]主干线!$H164)</f>
        <v>市辖</v>
      </c>
    </row>
    <row r="165" spans="1:5" x14ac:dyDescent="0.15">
      <c r="A165" t="str">
        <f>IF([1]主干线!$A165="","",[1]主干线!$A165)</f>
        <v>线路1</v>
      </c>
      <c r="B165" t="str">
        <f>IF([1]主干线!$B165="","",[1]主干线!$B165)</f>
        <v>110kV</v>
      </c>
      <c r="C165" t="str">
        <f>IF([1]主干线!$C165="","",[1]主干线!$C165)</f>
        <v>线路1</v>
      </c>
      <c r="D165" t="str">
        <f>IF([1]主干线!$AB165="","",[1]主干线!$AB165)</f>
        <v/>
      </c>
      <c r="E165" t="str">
        <f>IF([1]主干线!$H165="","",[1]主干线!$H165)</f>
        <v>市辖</v>
      </c>
    </row>
    <row r="166" spans="1:5" x14ac:dyDescent="0.15">
      <c r="A166" t="str">
        <f>IF([1]主干线!$A166="","",[1]主干线!$A166)</f>
        <v>花福线1-2</v>
      </c>
      <c r="B166" t="str">
        <f>IF([1]主干线!$B166="","",[1]主干线!$B166)</f>
        <v>110kV</v>
      </c>
      <c r="C166" t="str">
        <f>IF([1]主干线!$C166="","",[1]主干线!$C166)</f>
        <v>花福线1-2</v>
      </c>
      <c r="D166" t="str">
        <f>IF([1]主干线!$AB166="","",[1]主干线!$AB166)</f>
        <v/>
      </c>
      <c r="E166" t="str">
        <f>IF([1]主干线!$H166="","",[1]主干线!$H166)</f>
        <v>市辖</v>
      </c>
    </row>
    <row r="167" spans="1:5" x14ac:dyDescent="0.15">
      <c r="A167" t="str">
        <f>IF([1]主干线!$A167="","",[1]主干线!$A167)</f>
        <v>城桥线</v>
      </c>
      <c r="B167" t="str">
        <f>IF([1]主干线!$B167="","",[1]主干线!$B167)</f>
        <v>110kV</v>
      </c>
      <c r="C167" t="str">
        <f>IF([1]主干线!$C167="","",[1]主干线!$C167)</f>
        <v>城桥线</v>
      </c>
      <c r="D167" t="str">
        <f>IF([1]主干线!$AB167="","",[1]主干线!$AB167)</f>
        <v/>
      </c>
      <c r="E167" t="str">
        <f>IF([1]主干线!$H167="","",[1]主干线!$H167)</f>
        <v>市辖</v>
      </c>
    </row>
    <row r="168" spans="1:5" x14ac:dyDescent="0.15">
      <c r="A168" t="str">
        <f>IF([1]主干线!$A168="","",[1]主干线!$A168)</f>
        <v>花泗线</v>
      </c>
      <c r="B168" t="str">
        <f>IF([1]主干线!$B168="","",[1]主干线!$B168)</f>
        <v>110kV</v>
      </c>
      <c r="C168" t="str">
        <f>IF([1]主干线!$C168="","",[1]主干线!$C168)</f>
        <v>花泗线</v>
      </c>
      <c r="D168" t="str">
        <f>IF([1]主干线!$AB168="","",[1]主干线!$AB168)</f>
        <v/>
      </c>
      <c r="E168" t="str">
        <f>IF([1]主干线!$H168="","",[1]主干线!$H168)</f>
        <v>市辖</v>
      </c>
    </row>
    <row r="169" spans="1:5" x14ac:dyDescent="0.15">
      <c r="A169" t="str">
        <f>IF([1]主干线!$A169="","",[1]主干线!$A169)</f>
        <v>花安线</v>
      </c>
      <c r="B169" t="str">
        <f>IF([1]主干线!$B169="","",[1]主干线!$B169)</f>
        <v>110kV</v>
      </c>
      <c r="C169" t="str">
        <f>IF([1]主干线!$C169="","",[1]主干线!$C169)</f>
        <v>花安线</v>
      </c>
      <c r="D169" t="str">
        <f>IF([1]主干线!$AB169="","",[1]主干线!$AB169)</f>
        <v/>
      </c>
      <c r="E169" t="str">
        <f>IF([1]主干线!$H169="","",[1]主干线!$H169)</f>
        <v>市辖</v>
      </c>
    </row>
    <row r="170" spans="1:5" x14ac:dyDescent="0.15">
      <c r="A170" t="str">
        <f>IF([1]主干线!$A170="","",[1]主干线!$A170)</f>
        <v>线路5-2</v>
      </c>
      <c r="B170" t="str">
        <f>IF([1]主干线!$B170="","",[1]主干线!$B170)</f>
        <v>110kV</v>
      </c>
      <c r="C170" t="str">
        <f>IF([1]主干线!$C170="","",[1]主干线!$C170)</f>
        <v>线路5-2</v>
      </c>
      <c r="D170" t="str">
        <f>IF([1]主干线!$AB170="","",[1]主干线!$AB170)</f>
        <v/>
      </c>
      <c r="E170" t="str">
        <f>IF([1]主干线!$H170="","",[1]主干线!$H170)</f>
        <v>市辖</v>
      </c>
    </row>
    <row r="171" spans="1:5" x14ac:dyDescent="0.15">
      <c r="A171" t="str">
        <f>IF([1]主干线!$A171="","",[1]主干线!$A171)</f>
        <v>桥曹线</v>
      </c>
      <c r="B171" t="str">
        <f>IF([1]主干线!$B171="","",[1]主干线!$B171)</f>
        <v>110kV</v>
      </c>
      <c r="C171" t="str">
        <f>IF([1]主干线!$C171="","",[1]主干线!$C171)</f>
        <v>桥曹线</v>
      </c>
      <c r="D171" t="str">
        <f>IF([1]主干线!$AB171="","",[1]主干线!$AB171)</f>
        <v/>
      </c>
      <c r="E171" t="str">
        <f>IF([1]主干线!$H171="","",[1]主干线!$H171)</f>
        <v>市辖</v>
      </c>
    </row>
    <row r="172" spans="1:5" x14ac:dyDescent="0.15">
      <c r="A172" t="str">
        <f>IF([1]主干线!$A172="","",[1]主干线!$A172)</f>
        <v>线路6-2</v>
      </c>
      <c r="B172" t="str">
        <f>IF([1]主干线!$B172="","",[1]主干线!$B172)</f>
        <v>110kV</v>
      </c>
      <c r="C172" t="str">
        <f>IF([1]主干线!$C172="","",[1]主干线!$C172)</f>
        <v>线路6-2</v>
      </c>
      <c r="D172" t="str">
        <f>IF([1]主干线!$AB172="","",[1]主干线!$AB172)</f>
        <v/>
      </c>
      <c r="E172" t="str">
        <f>IF([1]主干线!$H172="","",[1]主干线!$H172)</f>
        <v>市辖</v>
      </c>
    </row>
    <row r="173" spans="1:5" x14ac:dyDescent="0.15">
      <c r="A173" t="str">
        <f>IF([1]主干线!$A173="","",[1]主干线!$A173)</f>
        <v>线路10</v>
      </c>
      <c r="B173" t="str">
        <f>IF([1]主干线!$B173="","",[1]主干线!$B173)</f>
        <v>110kV</v>
      </c>
      <c r="C173" t="str">
        <f>IF([1]主干线!$C173="","",[1]主干线!$C173)</f>
        <v>线路10</v>
      </c>
      <c r="D173" t="str">
        <f>IF([1]主干线!$AB173="","",[1]主干线!$AB173)</f>
        <v/>
      </c>
      <c r="E173" t="str">
        <f>IF([1]主干线!$H173="","",[1]主干线!$H173)</f>
        <v>市辖</v>
      </c>
    </row>
    <row r="174" spans="1:5" x14ac:dyDescent="0.15">
      <c r="A174" t="str">
        <f>IF([1]主干线!$A174="","",[1]主干线!$A174)</f>
        <v>线路11</v>
      </c>
      <c r="B174" t="str">
        <f>IF([1]主干线!$B174="","",[1]主干线!$B174)</f>
        <v>110kV</v>
      </c>
      <c r="C174" t="str">
        <f>IF([1]主干线!$C174="","",[1]主干线!$C174)</f>
        <v>线路11</v>
      </c>
      <c r="D174" t="str">
        <f>IF([1]主干线!$AB174="","",[1]主干线!$AB174)</f>
        <v/>
      </c>
      <c r="E174" t="str">
        <f>IF([1]主干线!$H174="","",[1]主干线!$H174)</f>
        <v>市辖</v>
      </c>
    </row>
    <row r="175" spans="1:5" x14ac:dyDescent="0.15">
      <c r="A175" t="str">
        <f>IF([1]主干线!$A175="","",[1]主干线!$A175)</f>
        <v>线路12-1</v>
      </c>
      <c r="B175" t="str">
        <f>IF([1]主干线!$B175="","",[1]主干线!$B175)</f>
        <v>110kV</v>
      </c>
      <c r="C175" t="str">
        <f>IF([1]主干线!$C175="","",[1]主干线!$C175)</f>
        <v>线路12-1</v>
      </c>
      <c r="D175" t="str">
        <f>IF([1]主干线!$AB175="","",[1]主干线!$AB175)</f>
        <v/>
      </c>
      <c r="E175" t="str">
        <f>IF([1]主干线!$H175="","",[1]主干线!$H175)</f>
        <v>县级</v>
      </c>
    </row>
    <row r="176" spans="1:5" x14ac:dyDescent="0.15">
      <c r="A176" t="str">
        <f>IF([1]主干线!$A176="","",[1]主干线!$A176)</f>
        <v>线路12-2</v>
      </c>
      <c r="B176" t="str">
        <f>IF([1]主干线!$B176="","",[1]主干线!$B176)</f>
        <v>110kV</v>
      </c>
      <c r="C176" t="str">
        <f>IF([1]主干线!$C176="","",[1]主干线!$C176)</f>
        <v>线路12-2</v>
      </c>
      <c r="D176" t="str">
        <f>IF([1]主干线!$AB176="","",[1]主干线!$AB176)</f>
        <v/>
      </c>
      <c r="E176" t="str">
        <f>IF([1]主干线!$H176="","",[1]主干线!$H176)</f>
        <v>县级</v>
      </c>
    </row>
    <row r="177" spans="1:5" x14ac:dyDescent="0.15">
      <c r="A177" t="str">
        <f>IF([1]主干线!$A177="","",[1]主干线!$A177)</f>
        <v>线路13</v>
      </c>
      <c r="B177" t="str">
        <f>IF([1]主干线!$B177="","",[1]主干线!$B177)</f>
        <v>110kV</v>
      </c>
      <c r="C177" t="str">
        <f>IF([1]主干线!$C177="","",[1]主干线!$C177)</f>
        <v>线路13</v>
      </c>
      <c r="D177" t="str">
        <f>IF([1]主干线!$AB177="","",[1]主干线!$AB177)</f>
        <v/>
      </c>
      <c r="E177" t="str">
        <f>IF([1]主干线!$H177="","",[1]主干线!$H177)</f>
        <v>县级</v>
      </c>
    </row>
    <row r="178" spans="1:5" x14ac:dyDescent="0.15">
      <c r="A178" t="str">
        <f>IF([1]主干线!$A178="","",[1]主干线!$A178)</f>
        <v>桥集线</v>
      </c>
      <c r="B178" t="str">
        <f>IF([1]主干线!$B178="","",[1]主干线!$B178)</f>
        <v>110kV</v>
      </c>
      <c r="C178" t="str">
        <f>IF([1]主干线!$C178="","",[1]主干线!$C178)</f>
        <v>桥集线</v>
      </c>
      <c r="D178" t="str">
        <f>IF([1]主干线!$AB178="","",[1]主干线!$AB178)</f>
        <v/>
      </c>
      <c r="E178" t="str">
        <f>IF([1]主干线!$H178="","",[1]主干线!$H178)</f>
        <v>县级</v>
      </c>
    </row>
    <row r="179" spans="1:5" x14ac:dyDescent="0.15">
      <c r="A179" t="str">
        <f>IF([1]主干线!$A179="","",[1]主干线!$A179)</f>
        <v>花顺线</v>
      </c>
      <c r="B179" t="str">
        <f>IF([1]主干线!$B179="","",[1]主干线!$B179)</f>
        <v>35kV</v>
      </c>
      <c r="C179" t="str">
        <f>IF([1]主干线!$C179="","",[1]主干线!$C179)</f>
        <v>花顺线</v>
      </c>
      <c r="D179" t="str">
        <f>IF([1]主干线!$AB179="","",[1]主干线!$AB179)</f>
        <v/>
      </c>
      <c r="E179" t="str">
        <f>IF([1]主干线!$H179="","",[1]主干线!$H179)</f>
        <v>市辖</v>
      </c>
    </row>
    <row r="180" spans="1:5" x14ac:dyDescent="0.15">
      <c r="A180" t="str">
        <f>IF([1]主干线!$A180="","",[1]主干线!$A180)</f>
        <v>花杨线</v>
      </c>
      <c r="B180" t="str">
        <f>IF([1]主干线!$B180="","",[1]主干线!$B180)</f>
        <v>35kV</v>
      </c>
      <c r="C180" t="str">
        <f>IF([1]主干线!$C180="","",[1]主干线!$C180)</f>
        <v>花杨线</v>
      </c>
      <c r="D180" t="str">
        <f>IF([1]主干线!$AB180="","",[1]主干线!$AB180)</f>
        <v/>
      </c>
      <c r="E180" t="str">
        <f>IF([1]主干线!$H180="","",[1]主干线!$H180)</f>
        <v>市辖</v>
      </c>
    </row>
    <row r="181" spans="1:5" x14ac:dyDescent="0.15">
      <c r="A181" t="str">
        <f>IF([1]主干线!$A181="","",[1]主干线!$A181)</f>
        <v>线路7</v>
      </c>
      <c r="B181" t="str">
        <f>IF([1]主干线!$B181="","",[1]主干线!$B181)</f>
        <v>10kV</v>
      </c>
      <c r="C181" t="str">
        <f>IF([1]主干线!$C181="","",[1]主干线!$C181)</f>
        <v>132集花线</v>
      </c>
      <c r="D181" t="str">
        <f>IF([1]主干线!$AB181="","",[1]主干线!$AB181)</f>
        <v/>
      </c>
      <c r="E181" t="str">
        <f>IF([1]主干线!$H181="","",[1]主干线!$H181)</f>
        <v>县级</v>
      </c>
    </row>
    <row r="182" spans="1:5" x14ac:dyDescent="0.15">
      <c r="A182" t="str">
        <f>IF([1]主干线!$A182="","",[1]主干线!$A182)</f>
        <v>线路8</v>
      </c>
      <c r="B182" t="str">
        <f>IF([1]主干线!$B182="","",[1]主干线!$B182)</f>
        <v>10kV</v>
      </c>
      <c r="C182" t="str">
        <f>IF([1]主干线!$C182="","",[1]主干线!$C182)</f>
        <v>132集花线</v>
      </c>
      <c r="D182" t="str">
        <f>IF([1]主干线!$AB182="","",[1]主干线!$AB182)</f>
        <v/>
      </c>
      <c r="E182" t="str">
        <f>IF([1]主干线!$H182="","",[1]主干线!$H182)</f>
        <v>市辖</v>
      </c>
    </row>
    <row r="183" spans="1:5" x14ac:dyDescent="0.15">
      <c r="A183" t="str">
        <f>IF([1]主干线!$A183="","",[1]主干线!$A183)</f>
        <v>线路9</v>
      </c>
      <c r="B183" t="str">
        <f>IF([1]主干线!$B183="","",[1]主干线!$B183)</f>
        <v>10kV</v>
      </c>
      <c r="C183" t="str">
        <f>IF([1]主干线!$C183="","",[1]主干线!$C183)</f>
        <v>132集花线</v>
      </c>
      <c r="D183" t="str">
        <f>IF([1]主干线!$AB183="","",[1]主干线!$AB183)</f>
        <v/>
      </c>
      <c r="E183" t="str">
        <f>IF([1]主干线!$H183="","",[1]主干线!$H183)</f>
        <v>市辖</v>
      </c>
    </row>
    <row r="184" spans="1:5" x14ac:dyDescent="0.15">
      <c r="A184" t="str">
        <f>IF([1]主干线!$A184="","",[1]主干线!$A184)</f>
        <v>线路71</v>
      </c>
      <c r="B184" t="str">
        <f>IF([1]主干线!$B184="","",[1]主干线!$B184)</f>
        <v>10kV</v>
      </c>
      <c r="C184" t="str">
        <f>IF([1]主干线!$C184="","",[1]主干线!$C184)</f>
        <v>132集花线</v>
      </c>
      <c r="D184" t="str">
        <f>IF([1]主干线!$AB184="","",[1]主干线!$AB184)</f>
        <v/>
      </c>
      <c r="E184" t="str">
        <f>IF([1]主干线!$H184="","",[1]主干线!$H184)</f>
        <v>市辖</v>
      </c>
    </row>
    <row r="185" spans="1:5" x14ac:dyDescent="0.15">
      <c r="A185" t="str">
        <f>IF([1]主干线!$A185="","",[1]主干线!$A185)</f>
        <v>线路111111</v>
      </c>
      <c r="B185" t="str">
        <f>IF([1]主干线!$B185="","",[1]主干线!$B185)</f>
        <v>10kV</v>
      </c>
      <c r="C185" t="str">
        <f>IF([1]主干线!$C185="","",[1]主干线!$C185)</f>
        <v>132集花线</v>
      </c>
      <c r="D185" t="str">
        <f>IF([1]主干线!$AB185="","",[1]主干线!$AB185)</f>
        <v/>
      </c>
      <c r="E185" t="str">
        <f>IF([1]主干线!$H185="","",[1]主干线!$H185)</f>
        <v>市辖</v>
      </c>
    </row>
    <row r="186" spans="1:5" x14ac:dyDescent="0.15">
      <c r="A186" t="str">
        <f>IF([1]主干线!$A186="","",[1]主干线!$A186)</f>
        <v>线路133333</v>
      </c>
      <c r="B186" t="str">
        <f>IF([1]主干线!$B186="","",[1]主干线!$B186)</f>
        <v>10kV</v>
      </c>
      <c r="C186" t="str">
        <f>IF([1]主干线!$C186="","",[1]主干线!$C186)</f>
        <v>132集花线</v>
      </c>
      <c r="D186" t="str">
        <f>IF([1]主干线!$AB186="","",[1]主干线!$AB186)</f>
        <v/>
      </c>
      <c r="E186" t="str">
        <f>IF([1]主干线!$H186="","",[1]主干线!$H186)</f>
        <v>市辖</v>
      </c>
    </row>
    <row r="187" spans="1:5" x14ac:dyDescent="0.15">
      <c r="A187" t="str">
        <f>IF([1]主干线!$A187="","",[1]主干线!$A187)</f>
        <v>线路14</v>
      </c>
      <c r="B187" t="str">
        <f>IF([1]主干线!$B187="","",[1]主干线!$B187)</f>
        <v>10kV</v>
      </c>
      <c r="C187" t="str">
        <f>IF([1]主干线!$C187="","",[1]主干线!$C187)</f>
        <v>132集花线</v>
      </c>
      <c r="D187" t="str">
        <f>IF([1]主干线!$AB187="","",[1]主干线!$AB187)</f>
        <v/>
      </c>
      <c r="E187" t="str">
        <f>IF([1]主干线!$H187="","",[1]主干线!$H187)</f>
        <v>市辖</v>
      </c>
    </row>
    <row r="188" spans="1:5" x14ac:dyDescent="0.15">
      <c r="A188" t="str">
        <f>IF([1]主干线!$A188="","",[1]主干线!$A188)</f>
        <v>线路15</v>
      </c>
      <c r="B188" t="str">
        <f>IF([1]主干线!$B188="","",[1]主干线!$B188)</f>
        <v>10kV</v>
      </c>
      <c r="C188" t="str">
        <f>IF([1]主干线!$C188="","",[1]主干线!$C188)</f>
        <v>132集花线</v>
      </c>
      <c r="D188" t="str">
        <f>IF([1]主干线!$AB188="","",[1]主干线!$AB188)</f>
        <v/>
      </c>
      <c r="E188" t="str">
        <f>IF([1]主干线!$H188="","",[1]主干线!$H188)</f>
        <v>市辖</v>
      </c>
    </row>
    <row r="189" spans="1:5" x14ac:dyDescent="0.15">
      <c r="A189" t="str">
        <f>IF([1]主干线!$A189="","",[1]主干线!$A189)</f>
        <v>线路16</v>
      </c>
      <c r="B189" t="str">
        <f>IF([1]主干线!$B189="","",[1]主干线!$B189)</f>
        <v>10kV</v>
      </c>
      <c r="C189" t="str">
        <f>IF([1]主干线!$C189="","",[1]主干线!$C189)</f>
        <v>132集花线</v>
      </c>
      <c r="D189" t="str">
        <f>IF([1]主干线!$AB189="","",[1]主干线!$AB189)</f>
        <v/>
      </c>
      <c r="E189" t="str">
        <f>IF([1]主干线!$H189="","",[1]主干线!$H189)</f>
        <v>市辖</v>
      </c>
    </row>
    <row r="190" spans="1:5" x14ac:dyDescent="0.15">
      <c r="A190" t="str">
        <f>IF([1]主干线!$A190="","",[1]主干线!$A190)</f>
        <v>线路17</v>
      </c>
      <c r="B190" t="str">
        <f>IF([1]主干线!$B190="","",[1]主干线!$B190)</f>
        <v>10kV</v>
      </c>
      <c r="C190" t="str">
        <f>IF([1]主干线!$C190="","",[1]主干线!$C190)</f>
        <v>132集花线</v>
      </c>
      <c r="D190" t="str">
        <f>IF([1]主干线!$AB190="","",[1]主干线!$AB190)</f>
        <v/>
      </c>
      <c r="E190" t="str">
        <f>IF([1]主干线!$H190="","",[1]主干线!$H190)</f>
        <v>市辖</v>
      </c>
    </row>
    <row r="191" spans="1:5" x14ac:dyDescent="0.15">
      <c r="A191" t="str">
        <f>IF([1]主干线!$A191="","",[1]主干线!$A191)</f>
        <v>线路18</v>
      </c>
      <c r="B191" t="str">
        <f>IF([1]主干线!$B191="","",[1]主干线!$B191)</f>
        <v>10kV</v>
      </c>
      <c r="C191" t="str">
        <f>IF([1]主干线!$C191="","",[1]主干线!$C191)</f>
        <v>132集花线</v>
      </c>
      <c r="D191" t="str">
        <f>IF([1]主干线!$AB191="","",[1]主干线!$AB191)</f>
        <v/>
      </c>
      <c r="E191" t="str">
        <f>IF([1]主干线!$H191="","",[1]主干线!$H191)</f>
        <v>市辖</v>
      </c>
    </row>
    <row r="192" spans="1:5" x14ac:dyDescent="0.15">
      <c r="A192" t="str">
        <f>IF([1]主干线!$A192="","",[1]主干线!$A192)</f>
        <v>线路19</v>
      </c>
      <c r="B192" t="str">
        <f>IF([1]主干线!$B192="","",[1]主干线!$B192)</f>
        <v>10kV</v>
      </c>
      <c r="C192" t="str">
        <f>IF([1]主干线!$C192="","",[1]主干线!$C192)</f>
        <v>132集花线</v>
      </c>
      <c r="D192" t="str">
        <f>IF([1]主干线!$AB192="","",[1]主干线!$AB192)</f>
        <v/>
      </c>
      <c r="E192" t="str">
        <f>IF([1]主干线!$H192="","",[1]主干线!$H192)</f>
        <v>市辖</v>
      </c>
    </row>
    <row r="193" spans="1:5" x14ac:dyDescent="0.15">
      <c r="A193" t="str">
        <f>IF([1]主干线!$A193="","",[1]主干线!$A193)</f>
        <v>线路20</v>
      </c>
      <c r="B193" t="str">
        <f>IF([1]主干线!$B193="","",[1]主干线!$B193)</f>
        <v>10kV</v>
      </c>
      <c r="C193" t="str">
        <f>IF([1]主干线!$C193="","",[1]主干线!$C193)</f>
        <v>132集花线</v>
      </c>
      <c r="D193" t="str">
        <f>IF([1]主干线!$AB193="","",[1]主干线!$AB193)</f>
        <v/>
      </c>
      <c r="E193" t="str">
        <f>IF([1]主干线!$H193="","",[1]主干线!$H193)</f>
        <v>市辖</v>
      </c>
    </row>
    <row r="194" spans="1:5" x14ac:dyDescent="0.15">
      <c r="A194" t="str">
        <f>IF([1]主干线!$A194="","",[1]主干线!$A194)</f>
        <v>线路21</v>
      </c>
      <c r="B194" t="str">
        <f>IF([1]主干线!$B194="","",[1]主干线!$B194)</f>
        <v>10kV</v>
      </c>
      <c r="C194" t="str">
        <f>IF([1]主干线!$C194="","",[1]主干线!$C194)</f>
        <v>132集花线</v>
      </c>
      <c r="D194" t="str">
        <f>IF([1]主干线!$AB194="","",[1]主干线!$AB194)</f>
        <v/>
      </c>
      <c r="E194" t="str">
        <f>IF([1]主干线!$H194="","",[1]主干线!$H194)</f>
        <v>市辖</v>
      </c>
    </row>
    <row r="195" spans="1:5" x14ac:dyDescent="0.15">
      <c r="A195" t="str">
        <f>IF([1]主干线!$A195="","",[1]主干线!$A195)</f>
        <v>线路22</v>
      </c>
      <c r="B195" t="str">
        <f>IF([1]主干线!$B195="","",[1]主干线!$B195)</f>
        <v>10kV</v>
      </c>
      <c r="C195" t="str">
        <f>IF([1]主干线!$C195="","",[1]主干线!$C195)</f>
        <v>132集花线</v>
      </c>
      <c r="D195" t="str">
        <f>IF([1]主干线!$AB195="","",[1]主干线!$AB195)</f>
        <v/>
      </c>
      <c r="E195" t="str">
        <f>IF([1]主干线!$H195="","",[1]主干线!$H195)</f>
        <v>市辖</v>
      </c>
    </row>
    <row r="196" spans="1:5" x14ac:dyDescent="0.15">
      <c r="A196" t="str">
        <f>IF([1]主干线!$A196="","",[1]主干线!$A196)</f>
        <v>线路23</v>
      </c>
      <c r="B196" t="str">
        <f>IF([1]主干线!$B196="","",[1]主干线!$B196)</f>
        <v>10kV</v>
      </c>
      <c r="C196" t="str">
        <f>IF([1]主干线!$C196="","",[1]主干线!$C196)</f>
        <v>132集花线</v>
      </c>
      <c r="D196" t="str">
        <f>IF([1]主干线!$AB196="","",[1]主干线!$AB196)</f>
        <v/>
      </c>
      <c r="E196" t="str">
        <f>IF([1]主干线!$H196="","",[1]主干线!$H196)</f>
        <v>市辖</v>
      </c>
    </row>
    <row r="197" spans="1:5" x14ac:dyDescent="0.15">
      <c r="A197" t="str">
        <f>IF([1]主干线!$A197="","",[1]主干线!$A197)</f>
        <v>线路24</v>
      </c>
      <c r="B197" t="str">
        <f>IF([1]主干线!$B197="","",[1]主干线!$B197)</f>
        <v>10kV</v>
      </c>
      <c r="C197" t="str">
        <f>IF([1]主干线!$C197="","",[1]主干线!$C197)</f>
        <v>132集花线</v>
      </c>
      <c r="D197" t="str">
        <f>IF([1]主干线!$AB197="","",[1]主干线!$AB197)</f>
        <v/>
      </c>
      <c r="E197" t="str">
        <f>IF([1]主干线!$H197="","",[1]主干线!$H197)</f>
        <v>市辖</v>
      </c>
    </row>
    <row r="198" spans="1:5" x14ac:dyDescent="0.15">
      <c r="A198" t="str">
        <f>IF([1]主干线!$A198="","",[1]主干线!$A198)</f>
        <v>线路25</v>
      </c>
      <c r="B198" t="str">
        <f>IF([1]主干线!$B198="","",[1]主干线!$B198)</f>
        <v>10kV</v>
      </c>
      <c r="C198" t="str">
        <f>IF([1]主干线!$C198="","",[1]主干线!$C198)</f>
        <v>132集花线</v>
      </c>
      <c r="D198" t="str">
        <f>IF([1]主干线!$AB198="","",[1]主干线!$AB198)</f>
        <v/>
      </c>
      <c r="E198" t="str">
        <f>IF([1]主干线!$H198="","",[1]主干线!$H198)</f>
        <v>市辖</v>
      </c>
    </row>
    <row r="199" spans="1:5" x14ac:dyDescent="0.15">
      <c r="A199" t="str">
        <f>IF([1]主干线!$A199="","",[1]主干线!$A199)</f>
        <v>线路26</v>
      </c>
      <c r="B199" t="str">
        <f>IF([1]主干线!$B199="","",[1]主干线!$B199)</f>
        <v>10kV</v>
      </c>
      <c r="C199" t="str">
        <f>IF([1]主干线!$C199="","",[1]主干线!$C199)</f>
        <v>132集花线</v>
      </c>
      <c r="D199" t="str">
        <f>IF([1]主干线!$AB199="","",[1]主干线!$AB199)</f>
        <v/>
      </c>
      <c r="E199" t="str">
        <f>IF([1]主干线!$H199="","",[1]主干线!$H199)</f>
        <v>市辖</v>
      </c>
    </row>
    <row r="200" spans="1:5" x14ac:dyDescent="0.15">
      <c r="A200" t="str">
        <f>IF([1]主干线!$A200="","",[1]主干线!$A200)</f>
        <v>线路27</v>
      </c>
      <c r="B200" t="str">
        <f>IF([1]主干线!$B200="","",[1]主干线!$B200)</f>
        <v>10kV</v>
      </c>
      <c r="C200" t="str">
        <f>IF([1]主干线!$C200="","",[1]主干线!$C200)</f>
        <v>132集花线</v>
      </c>
      <c r="D200" t="str">
        <f>IF([1]主干线!$AB200="","",[1]主干线!$AB200)</f>
        <v/>
      </c>
      <c r="E200" t="str">
        <f>IF([1]主干线!$H200="","",[1]主干线!$H200)</f>
        <v>市辖</v>
      </c>
    </row>
    <row r="201" spans="1:5" x14ac:dyDescent="0.15">
      <c r="A201" t="str">
        <f>IF([1]主干线!$A201="","",[1]主干线!$A201)</f>
        <v>线路28</v>
      </c>
      <c r="B201" t="str">
        <f>IF([1]主干线!$B201="","",[1]主干线!$B201)</f>
        <v>10kV</v>
      </c>
      <c r="C201" t="str">
        <f>IF([1]主干线!$C201="","",[1]主干线!$C201)</f>
        <v>132集花线</v>
      </c>
      <c r="D201" t="str">
        <f>IF([1]主干线!$AB201="","",[1]主干线!$AB201)</f>
        <v/>
      </c>
      <c r="E201" t="str">
        <f>IF([1]主干线!$H201="","",[1]主干线!$H201)</f>
        <v>市辖</v>
      </c>
    </row>
    <row r="202" spans="1:5" x14ac:dyDescent="0.15">
      <c r="A202" t="str">
        <f>IF([1]主干线!$A202="","",[1]主干线!$A202)</f>
        <v>线路29</v>
      </c>
      <c r="B202" t="str">
        <f>IF([1]主干线!$B202="","",[1]主干线!$B202)</f>
        <v>10kV</v>
      </c>
      <c r="C202" t="str">
        <f>IF([1]主干线!$C202="","",[1]主干线!$C202)</f>
        <v>132集花线</v>
      </c>
      <c r="D202" t="str">
        <f>IF([1]主干线!$AB202="","",[1]主干线!$AB202)</f>
        <v/>
      </c>
      <c r="E202" t="str">
        <f>IF([1]主干线!$H202="","",[1]主干线!$H202)</f>
        <v>市辖</v>
      </c>
    </row>
    <row r="203" spans="1:5" x14ac:dyDescent="0.15">
      <c r="A203" t="str">
        <f>IF([1]主干线!$A203="","",[1]主干线!$A203)</f>
        <v>线路30</v>
      </c>
      <c r="B203" t="str">
        <f>IF([1]主干线!$B203="","",[1]主干线!$B203)</f>
        <v>10kV</v>
      </c>
      <c r="C203" t="str">
        <f>IF([1]主干线!$C203="","",[1]主干线!$C203)</f>
        <v>132集花线</v>
      </c>
      <c r="D203" t="str">
        <f>IF([1]主干线!$AB203="","",[1]主干线!$AB203)</f>
        <v/>
      </c>
      <c r="E203" t="str">
        <f>IF([1]主干线!$H203="","",[1]主干线!$H203)</f>
        <v>市辖</v>
      </c>
    </row>
    <row r="204" spans="1:5" x14ac:dyDescent="0.15">
      <c r="A204" t="str">
        <f>IF([1]主干线!$A204="","",[1]主干线!$A204)</f>
        <v>线路31</v>
      </c>
      <c r="B204" t="str">
        <f>IF([1]主干线!$B204="","",[1]主干线!$B204)</f>
        <v>10kV</v>
      </c>
      <c r="C204" t="str">
        <f>IF([1]主干线!$C204="","",[1]主干线!$C204)</f>
        <v>132集花线</v>
      </c>
      <c r="D204" t="str">
        <f>IF([1]主干线!$AB204="","",[1]主干线!$AB204)</f>
        <v/>
      </c>
      <c r="E204" t="str">
        <f>IF([1]主干线!$H204="","",[1]主干线!$H204)</f>
        <v>市辖</v>
      </c>
    </row>
    <row r="205" spans="1:5" x14ac:dyDescent="0.15">
      <c r="A205" t="str">
        <f>IF([1]主干线!$A205="","",[1]主干线!$A205)</f>
        <v>线路32</v>
      </c>
      <c r="B205" t="str">
        <f>IF([1]主干线!$B205="","",[1]主干线!$B205)</f>
        <v>10kV</v>
      </c>
      <c r="C205" t="str">
        <f>IF([1]主干线!$C205="","",[1]主干线!$C205)</f>
        <v>132集花线</v>
      </c>
      <c r="D205" t="str">
        <f>IF([1]主干线!$AB205="","",[1]主干线!$AB205)</f>
        <v/>
      </c>
      <c r="E205" t="str">
        <f>IF([1]主干线!$H205="","",[1]主干线!$H205)</f>
        <v>市辖</v>
      </c>
    </row>
    <row r="206" spans="1:5" x14ac:dyDescent="0.15">
      <c r="A206" t="str">
        <f>IF([1]主干线!$A206="","",[1]主干线!$A206)</f>
        <v>线路33</v>
      </c>
      <c r="B206" t="str">
        <f>IF([1]主干线!$B206="","",[1]主干线!$B206)</f>
        <v>10kV</v>
      </c>
      <c r="C206" t="str">
        <f>IF([1]主干线!$C206="","",[1]主干线!$C206)</f>
        <v>132集花线</v>
      </c>
      <c r="D206" t="str">
        <f>IF([1]主干线!$AB206="","",[1]主干线!$AB206)</f>
        <v/>
      </c>
      <c r="E206" t="str">
        <f>IF([1]主干线!$H206="","",[1]主干线!$H206)</f>
        <v>市辖</v>
      </c>
    </row>
    <row r="207" spans="1:5" x14ac:dyDescent="0.15">
      <c r="A207" t="str">
        <f>IF([1]主干线!$A207="","",[1]主干线!$A207)</f>
        <v>线路34</v>
      </c>
      <c r="B207" t="str">
        <f>IF([1]主干线!$B207="","",[1]主干线!$B207)</f>
        <v>10kV</v>
      </c>
      <c r="C207" t="str">
        <f>IF([1]主干线!$C207="","",[1]主干线!$C207)</f>
        <v>132集花线</v>
      </c>
      <c r="D207" t="str">
        <f>IF([1]主干线!$AB207="","",[1]主干线!$AB207)</f>
        <v/>
      </c>
      <c r="E207" t="str">
        <f>IF([1]主干线!$H207="","",[1]主干线!$H207)</f>
        <v>市辖</v>
      </c>
    </row>
    <row r="208" spans="1:5" x14ac:dyDescent="0.15">
      <c r="A208" t="str">
        <f>IF([1]主干线!$A208="","",[1]主干线!$A208)</f>
        <v>线路35</v>
      </c>
      <c r="B208" t="str">
        <f>IF([1]主干线!$B208="","",[1]主干线!$B208)</f>
        <v>10kV</v>
      </c>
      <c r="C208" t="str">
        <f>IF([1]主干线!$C208="","",[1]主干线!$C208)</f>
        <v>132集花线</v>
      </c>
      <c r="D208" t="str">
        <f>IF([1]主干线!$AB208="","",[1]主干线!$AB208)</f>
        <v/>
      </c>
      <c r="E208" t="str">
        <f>IF([1]主干线!$H208="","",[1]主干线!$H208)</f>
        <v>市辖</v>
      </c>
    </row>
    <row r="209" spans="1:5" x14ac:dyDescent="0.15">
      <c r="A209" t="str">
        <f>IF([1]主干线!$A209="","",[1]主干线!$A209)</f>
        <v>线路36</v>
      </c>
      <c r="B209" t="str">
        <f>IF([1]主干线!$B209="","",[1]主干线!$B209)</f>
        <v>10kV</v>
      </c>
      <c r="C209" t="str">
        <f>IF([1]主干线!$C209="","",[1]主干线!$C209)</f>
        <v>132集花线</v>
      </c>
      <c r="D209" t="str">
        <f>IF([1]主干线!$AB209="","",[1]主干线!$AB209)</f>
        <v/>
      </c>
      <c r="E209" t="str">
        <f>IF([1]主干线!$H209="","",[1]主干线!$H209)</f>
        <v>市辖</v>
      </c>
    </row>
    <row r="210" spans="1:5" x14ac:dyDescent="0.15">
      <c r="A210" t="str">
        <f>IF([1]主干线!$A210="","",[1]主干线!$A210)</f>
        <v>线路37</v>
      </c>
      <c r="B210" t="str">
        <f>IF([1]主干线!$B210="","",[1]主干线!$B210)</f>
        <v>10kV</v>
      </c>
      <c r="C210" t="str">
        <f>IF([1]主干线!$C210="","",[1]主干线!$C210)</f>
        <v>132集花线</v>
      </c>
      <c r="D210" t="str">
        <f>IF([1]主干线!$AB210="","",[1]主干线!$AB210)</f>
        <v/>
      </c>
      <c r="E210" t="str">
        <f>IF([1]主干线!$H210="","",[1]主干线!$H210)</f>
        <v>市辖</v>
      </c>
    </row>
    <row r="211" spans="1:5" x14ac:dyDescent="0.15">
      <c r="A211" t="str">
        <f>IF([1]主干线!$A211="","",[1]主干线!$A211)</f>
        <v>线路40</v>
      </c>
      <c r="B211" t="str">
        <f>IF([1]主干线!$B211="","",[1]主干线!$B211)</f>
        <v>10kV</v>
      </c>
      <c r="C211" t="str">
        <f>IF([1]主干线!$C211="","",[1]主干线!$C211)</f>
        <v>131集善线</v>
      </c>
      <c r="D211" t="str">
        <f>IF([1]主干线!$AB211="","",[1]主干线!$AB211)</f>
        <v/>
      </c>
      <c r="E211" t="str">
        <f>IF([1]主干线!$H211="","",[1]主干线!$H211)</f>
        <v>市辖</v>
      </c>
    </row>
    <row r="212" spans="1:5" x14ac:dyDescent="0.15">
      <c r="A212" t="str">
        <f>IF([1]主干线!$A212="","",[1]主干线!$A212)</f>
        <v>线路43</v>
      </c>
      <c r="B212" t="str">
        <f>IF([1]主干线!$B212="","",[1]主干线!$B212)</f>
        <v>10kV</v>
      </c>
      <c r="C212" t="str">
        <f>IF([1]主干线!$C212="","",[1]主干线!$C212)</f>
        <v>131集善线</v>
      </c>
      <c r="D212" t="str">
        <f>IF([1]主干线!$AB212="","",[1]主干线!$AB212)</f>
        <v/>
      </c>
      <c r="E212" t="str">
        <f>IF([1]主干线!$H212="","",[1]主干线!$H212)</f>
        <v>市辖</v>
      </c>
    </row>
    <row r="213" spans="1:5" x14ac:dyDescent="0.15">
      <c r="A213" t="str">
        <f>IF([1]主干线!$A213="","",[1]主干线!$A213)</f>
        <v>线路44</v>
      </c>
      <c r="B213" t="str">
        <f>IF([1]主干线!$B213="","",[1]主干线!$B213)</f>
        <v>10kV</v>
      </c>
      <c r="C213" t="str">
        <f>IF([1]主干线!$C213="","",[1]主干线!$C213)</f>
        <v>131集善线</v>
      </c>
      <c r="D213" t="str">
        <f>IF([1]主干线!$AB213="","",[1]主干线!$AB213)</f>
        <v/>
      </c>
      <c r="E213" t="str">
        <f>IF([1]主干线!$H213="","",[1]主干线!$H213)</f>
        <v>市辖</v>
      </c>
    </row>
    <row r="214" spans="1:5" x14ac:dyDescent="0.15">
      <c r="A214" t="str">
        <f>IF([1]主干线!$A214="","",[1]主干线!$A214)</f>
        <v>线路45</v>
      </c>
      <c r="B214" t="str">
        <f>IF([1]主干线!$B214="","",[1]主干线!$B214)</f>
        <v>10kV</v>
      </c>
      <c r="C214" t="str">
        <f>IF([1]主干线!$C214="","",[1]主干线!$C214)</f>
        <v>131集善线</v>
      </c>
      <c r="D214" t="str">
        <f>IF([1]主干线!$AB214="","",[1]主干线!$AB214)</f>
        <v/>
      </c>
      <c r="E214" t="str">
        <f>IF([1]主干线!$H214="","",[1]主干线!$H214)</f>
        <v>市辖</v>
      </c>
    </row>
    <row r="215" spans="1:5" x14ac:dyDescent="0.15">
      <c r="A215" t="str">
        <f>IF([1]主干线!$A215="","",[1]主干线!$A215)</f>
        <v>线路46</v>
      </c>
      <c r="B215" t="str">
        <f>IF([1]主干线!$B215="","",[1]主干线!$B215)</f>
        <v>10kV</v>
      </c>
      <c r="C215" t="str">
        <f>IF([1]主干线!$C215="","",[1]主干线!$C215)</f>
        <v>131集善线</v>
      </c>
      <c r="D215" t="str">
        <f>IF([1]主干线!$AB215="","",[1]主干线!$AB215)</f>
        <v/>
      </c>
      <c r="E215" t="str">
        <f>IF([1]主干线!$H215="","",[1]主干线!$H215)</f>
        <v>市辖</v>
      </c>
    </row>
    <row r="216" spans="1:5" x14ac:dyDescent="0.15">
      <c r="A216" t="str">
        <f>IF([1]主干线!$A216="","",[1]主干线!$A216)</f>
        <v>线路47</v>
      </c>
      <c r="B216" t="str">
        <f>IF([1]主干线!$B216="","",[1]主干线!$B216)</f>
        <v>10kV</v>
      </c>
      <c r="C216" t="str">
        <f>IF([1]主干线!$C216="","",[1]主干线!$C216)</f>
        <v>131集善线</v>
      </c>
      <c r="D216" t="str">
        <f>IF([1]主干线!$AB216="","",[1]主干线!$AB216)</f>
        <v/>
      </c>
      <c r="E216" t="str">
        <f>IF([1]主干线!$H216="","",[1]主干线!$H216)</f>
        <v>市辖</v>
      </c>
    </row>
    <row r="217" spans="1:5" x14ac:dyDescent="0.15">
      <c r="A217" t="str">
        <f>IF([1]主干线!$A217="","",[1]主干线!$A217)</f>
        <v>线路49</v>
      </c>
      <c r="B217" t="str">
        <f>IF([1]主干线!$B217="","",[1]主干线!$B217)</f>
        <v>10kV</v>
      </c>
      <c r="C217" t="str">
        <f>IF([1]主干线!$C217="","",[1]主干线!$C217)</f>
        <v>131集善线</v>
      </c>
      <c r="D217" t="str">
        <f>IF([1]主干线!$AB217="","",[1]主干线!$AB217)</f>
        <v/>
      </c>
      <c r="E217" t="str">
        <f>IF([1]主干线!$H217="","",[1]主干线!$H217)</f>
        <v>市辖</v>
      </c>
    </row>
    <row r="218" spans="1:5" x14ac:dyDescent="0.15">
      <c r="A218" t="str">
        <f>IF([1]主干线!$A218="","",[1]主干线!$A218)</f>
        <v>线路50</v>
      </c>
      <c r="B218" t="str">
        <f>IF([1]主干线!$B218="","",[1]主干线!$B218)</f>
        <v>10kV</v>
      </c>
      <c r="C218" t="str">
        <f>IF([1]主干线!$C218="","",[1]主干线!$C218)</f>
        <v>131集善线</v>
      </c>
      <c r="D218" t="str">
        <f>IF([1]主干线!$AB218="","",[1]主干线!$AB218)</f>
        <v/>
      </c>
      <c r="E218" t="str">
        <f>IF([1]主干线!$H218="","",[1]主干线!$H218)</f>
        <v>市辖</v>
      </c>
    </row>
    <row r="219" spans="1:5" x14ac:dyDescent="0.15">
      <c r="A219" t="str">
        <f>IF([1]主干线!$A219="","",[1]主干线!$A219)</f>
        <v>线路51</v>
      </c>
      <c r="B219" t="str">
        <f>IF([1]主干线!$B219="","",[1]主干线!$B219)</f>
        <v>10kV</v>
      </c>
      <c r="C219" t="str">
        <f>IF([1]主干线!$C219="","",[1]主干线!$C219)</f>
        <v>131集善线</v>
      </c>
      <c r="D219" t="str">
        <f>IF([1]主干线!$AB219="","",[1]主干线!$AB219)</f>
        <v/>
      </c>
      <c r="E219" t="str">
        <f>IF([1]主干线!$H219="","",[1]主干线!$H219)</f>
        <v>市辖</v>
      </c>
    </row>
    <row r="220" spans="1:5" x14ac:dyDescent="0.15">
      <c r="A220" t="str">
        <f>IF([1]主干线!$A220="","",[1]主干线!$A220)</f>
        <v>线路52</v>
      </c>
      <c r="B220" t="str">
        <f>IF([1]主干线!$B220="","",[1]主干线!$B220)</f>
        <v>10kV</v>
      </c>
      <c r="C220" t="str">
        <f>IF([1]主干线!$C220="","",[1]主干线!$C220)</f>
        <v>131集善线</v>
      </c>
      <c r="D220" t="str">
        <f>IF([1]主干线!$AB220="","",[1]主干线!$AB220)</f>
        <v/>
      </c>
      <c r="E220" t="str">
        <f>IF([1]主干线!$H220="","",[1]主干线!$H220)</f>
        <v>市辖</v>
      </c>
    </row>
    <row r="221" spans="1:5" x14ac:dyDescent="0.15">
      <c r="A221" t="str">
        <f>IF([1]主干线!$A221="","",[1]主干线!$A221)</f>
        <v>线路53</v>
      </c>
      <c r="B221" t="str">
        <f>IF([1]主干线!$B221="","",[1]主干线!$B221)</f>
        <v>10kV</v>
      </c>
      <c r="C221" t="str">
        <f>IF([1]主干线!$C221="","",[1]主干线!$C221)</f>
        <v>131集善线</v>
      </c>
      <c r="D221" t="str">
        <f>IF([1]主干线!$AB221="","",[1]主干线!$AB221)</f>
        <v/>
      </c>
      <c r="E221" t="str">
        <f>IF([1]主干线!$H221="","",[1]主干线!$H221)</f>
        <v>市辖</v>
      </c>
    </row>
    <row r="222" spans="1:5" x14ac:dyDescent="0.15">
      <c r="A222" t="str">
        <f>IF([1]主干线!$A222="","",[1]主干线!$A222)</f>
        <v>线路54</v>
      </c>
      <c r="B222" t="str">
        <f>IF([1]主干线!$B222="","",[1]主干线!$B222)</f>
        <v>10kV</v>
      </c>
      <c r="C222" t="str">
        <f>IF([1]主干线!$C222="","",[1]主干线!$C222)</f>
        <v>131集善线</v>
      </c>
      <c r="D222" t="str">
        <f>IF([1]主干线!$AB222="","",[1]主干线!$AB222)</f>
        <v/>
      </c>
      <c r="E222" t="str">
        <f>IF([1]主干线!$H222="","",[1]主干线!$H222)</f>
        <v>市辖</v>
      </c>
    </row>
    <row r="223" spans="1:5" x14ac:dyDescent="0.15">
      <c r="A223" t="str">
        <f>IF([1]主干线!$A223="","",[1]主干线!$A223)</f>
        <v>线路55</v>
      </c>
      <c r="B223" t="str">
        <f>IF([1]主干线!$B223="","",[1]主干线!$B223)</f>
        <v>10kV</v>
      </c>
      <c r="C223" t="str">
        <f>IF([1]主干线!$C223="","",[1]主干线!$C223)</f>
        <v>131集善线</v>
      </c>
      <c r="D223" t="str">
        <f>IF([1]主干线!$AB223="","",[1]主干线!$AB223)</f>
        <v/>
      </c>
      <c r="E223" t="str">
        <f>IF([1]主干线!$H223="","",[1]主干线!$H223)</f>
        <v>市辖</v>
      </c>
    </row>
    <row r="224" spans="1:5" x14ac:dyDescent="0.15">
      <c r="A224" t="str">
        <f>IF([1]主干线!$A224="","",[1]主干线!$A224)</f>
        <v>线路56</v>
      </c>
      <c r="B224" t="str">
        <f>IF([1]主干线!$B224="","",[1]主干线!$B224)</f>
        <v>10kV</v>
      </c>
      <c r="C224" t="str">
        <f>IF([1]主干线!$C224="","",[1]主干线!$C224)</f>
        <v>131集善线</v>
      </c>
      <c r="D224" t="str">
        <f>IF([1]主干线!$AB224="","",[1]主干线!$AB224)</f>
        <v/>
      </c>
      <c r="E224" t="str">
        <f>IF([1]主干线!$H224="","",[1]主干线!$H224)</f>
        <v>市辖</v>
      </c>
    </row>
    <row r="225" spans="1:5" x14ac:dyDescent="0.15">
      <c r="A225" t="str">
        <f>IF([1]主干线!$A225="","",[1]主干线!$A225)</f>
        <v>线路57</v>
      </c>
      <c r="B225" t="str">
        <f>IF([1]主干线!$B225="","",[1]主干线!$B225)</f>
        <v>10kV</v>
      </c>
      <c r="C225" t="str">
        <f>IF([1]主干线!$C225="","",[1]主干线!$C225)</f>
        <v>131集善线</v>
      </c>
      <c r="D225" t="str">
        <f>IF([1]主干线!$AB225="","",[1]主干线!$AB225)</f>
        <v/>
      </c>
      <c r="E225" t="str">
        <f>IF([1]主干线!$H225="","",[1]主干线!$H225)</f>
        <v>市辖</v>
      </c>
    </row>
    <row r="226" spans="1:5" x14ac:dyDescent="0.15">
      <c r="A226" t="str">
        <f>IF([1]主干线!$A226="","",[1]主干线!$A226)</f>
        <v>线路58</v>
      </c>
      <c r="B226" t="str">
        <f>IF([1]主干线!$B226="","",[1]主干线!$B226)</f>
        <v>10kV</v>
      </c>
      <c r="C226" t="str">
        <f>IF([1]主干线!$C226="","",[1]主干线!$C226)</f>
        <v>131集善线</v>
      </c>
      <c r="D226" t="str">
        <f>IF([1]主干线!$AB226="","",[1]主干线!$AB226)</f>
        <v/>
      </c>
      <c r="E226" t="str">
        <f>IF([1]主干线!$H226="","",[1]主干线!$H226)</f>
        <v>市辖</v>
      </c>
    </row>
    <row r="227" spans="1:5" x14ac:dyDescent="0.15">
      <c r="A227" t="str">
        <f>IF([1]主干线!$A227="","",[1]主干线!$A227)</f>
        <v>线路59</v>
      </c>
      <c r="B227" t="str">
        <f>IF([1]主干线!$B227="","",[1]主干线!$B227)</f>
        <v>10kV</v>
      </c>
      <c r="C227" t="str">
        <f>IF([1]主干线!$C227="","",[1]主干线!$C227)</f>
        <v>131集善线</v>
      </c>
      <c r="D227" t="str">
        <f>IF([1]主干线!$AB227="","",[1]主干线!$AB227)</f>
        <v/>
      </c>
      <c r="E227" t="str">
        <f>IF([1]主干线!$H227="","",[1]主干线!$H227)</f>
        <v>市辖</v>
      </c>
    </row>
    <row r="228" spans="1:5" x14ac:dyDescent="0.15">
      <c r="A228" t="str">
        <f>IF([1]主干线!$A228="","",[1]主干线!$A228)</f>
        <v>线路60</v>
      </c>
      <c r="B228" t="str">
        <f>IF([1]主干线!$B228="","",[1]主干线!$B228)</f>
        <v>10kV</v>
      </c>
      <c r="C228" t="str">
        <f>IF([1]主干线!$C228="","",[1]主干线!$C228)</f>
        <v>131集善线</v>
      </c>
      <c r="D228" t="str">
        <f>IF([1]主干线!$AB228="","",[1]主干线!$AB228)</f>
        <v/>
      </c>
      <c r="E228" t="str">
        <f>IF([1]主干线!$H228="","",[1]主干线!$H228)</f>
        <v>市辖</v>
      </c>
    </row>
    <row r="229" spans="1:5" x14ac:dyDescent="0.15">
      <c r="A229" t="str">
        <f>IF([1]主干线!$A229="","",[1]主干线!$A229)</f>
        <v>线路69</v>
      </c>
      <c r="B229" t="str">
        <f>IF([1]主干线!$B229="","",[1]主干线!$B229)</f>
        <v>10kV</v>
      </c>
      <c r="C229" t="str">
        <f>IF([1]主干线!$C229="","",[1]主干线!$C229)</f>
        <v>132集花线</v>
      </c>
      <c r="D229" t="str">
        <f>IF([1]主干线!$AB229="","",[1]主干线!$AB229)</f>
        <v/>
      </c>
      <c r="E229" t="str">
        <f>IF([1]主干线!$H229="","",[1]主干线!$H229)</f>
        <v/>
      </c>
    </row>
    <row r="230" spans="1:5" x14ac:dyDescent="0.15">
      <c r="A230" t="str">
        <f>IF([1]主干线!$A230="","",[1]主干线!$A230)</f>
        <v>线路62</v>
      </c>
      <c r="B230" t="str">
        <f>IF([1]主干线!$B230="","",[1]主干线!$B230)</f>
        <v>10kV</v>
      </c>
      <c r="C230" t="str">
        <f>IF([1]主干线!$C230="","",[1]主干线!$C230)</f>
        <v>132集花线</v>
      </c>
      <c r="D230" t="str">
        <f>IF([1]主干线!$AB230="","",[1]主干线!$AB230)</f>
        <v/>
      </c>
      <c r="E230" t="str">
        <f>IF([1]主干线!$H230="","",[1]主干线!$H230)</f>
        <v>市辖</v>
      </c>
    </row>
    <row r="231" spans="1:5" x14ac:dyDescent="0.15">
      <c r="A231" t="str">
        <f>IF([1]主干线!$A231="","",[1]主干线!$A231)</f>
        <v>线路64</v>
      </c>
      <c r="B231" t="str">
        <f>IF([1]主干线!$B231="","",[1]主干线!$B231)</f>
        <v>10kV</v>
      </c>
      <c r="C231" t="str">
        <f>IF([1]主干线!$C231="","",[1]主干线!$C231)</f>
        <v>132集花线</v>
      </c>
      <c r="D231" t="str">
        <f>IF([1]主干线!$AB231="","",[1]主干线!$AB231)</f>
        <v/>
      </c>
      <c r="E231" t="str">
        <f>IF([1]主干线!$H231="","",[1]主干线!$H231)</f>
        <v>市辖</v>
      </c>
    </row>
    <row r="232" spans="1:5" x14ac:dyDescent="0.15">
      <c r="A232" t="str">
        <f>IF([1]主干线!$A232="","",[1]主干线!$A232)</f>
        <v>线路65</v>
      </c>
      <c r="B232" t="str">
        <f>IF([1]主干线!$B232="","",[1]主干线!$B232)</f>
        <v>10kV</v>
      </c>
      <c r="C232" t="str">
        <f>IF([1]主干线!$C232="","",[1]主干线!$C232)</f>
        <v>132集花线</v>
      </c>
      <c r="D232" t="str">
        <f>IF([1]主干线!$AB232="","",[1]主干线!$AB232)</f>
        <v/>
      </c>
      <c r="E232" t="str">
        <f>IF([1]主干线!$H232="","",[1]主干线!$H232)</f>
        <v>市辖</v>
      </c>
    </row>
    <row r="233" spans="1:5" x14ac:dyDescent="0.15">
      <c r="A233" t="str">
        <f>IF([1]主干线!$A233="","",[1]主干线!$A233)</f>
        <v>线路63</v>
      </c>
      <c r="B233" t="str">
        <f>IF([1]主干线!$B233="","",[1]主干线!$B233)</f>
        <v>10kV</v>
      </c>
      <c r="C233" t="str">
        <f>IF([1]主干线!$C233="","",[1]主干线!$C233)</f>
        <v>132集花线</v>
      </c>
      <c r="D233" t="str">
        <f>IF([1]主干线!$AB233="","",[1]主干线!$AB233)</f>
        <v/>
      </c>
      <c r="E233" t="str">
        <f>IF([1]主干线!$H233="","",[1]主干线!$H233)</f>
        <v>市辖</v>
      </c>
    </row>
    <row r="234" spans="1:5" x14ac:dyDescent="0.15">
      <c r="A234" t="str">
        <f>IF([1]主干线!$A234="","",[1]主干线!$A234)</f>
        <v>线路66</v>
      </c>
      <c r="B234" t="str">
        <f>IF([1]主干线!$B234="","",[1]主干线!$B234)</f>
        <v>10kV</v>
      </c>
      <c r="C234" t="str">
        <f>IF([1]主干线!$C234="","",[1]主干线!$C234)</f>
        <v>132集花线</v>
      </c>
      <c r="D234" t="str">
        <f>IF([1]主干线!$AB234="","",[1]主干线!$AB234)</f>
        <v/>
      </c>
      <c r="E234" t="str">
        <f>IF([1]主干线!$H234="","",[1]主干线!$H234)</f>
        <v>市辖</v>
      </c>
    </row>
    <row r="235" spans="1:5" x14ac:dyDescent="0.15">
      <c r="A235" t="str">
        <f>IF([1]主干线!$A235="","",[1]主干线!$A235)</f>
        <v>线路67</v>
      </c>
      <c r="B235" t="str">
        <f>IF([1]主干线!$B235="","",[1]主干线!$B235)</f>
        <v>10kV</v>
      </c>
      <c r="C235" t="str">
        <f>IF([1]主干线!$C235="","",[1]主干线!$C235)</f>
        <v>132集花线</v>
      </c>
      <c r="D235" t="str">
        <f>IF([1]主干线!$AB235="","",[1]主干线!$AB235)</f>
        <v/>
      </c>
      <c r="E235" t="str">
        <f>IF([1]主干线!$H235="","",[1]主干线!$H235)</f>
        <v>市辖</v>
      </c>
    </row>
    <row r="236" spans="1:5" x14ac:dyDescent="0.15">
      <c r="A236" t="str">
        <f>IF([1]主干线!$A236="","",[1]主干线!$A236)</f>
        <v>线路68</v>
      </c>
      <c r="B236" t="str">
        <f>IF([1]主干线!$B236="","",[1]主干线!$B236)</f>
        <v>10kV</v>
      </c>
      <c r="C236" t="str">
        <f>IF([1]主干线!$C236="","",[1]主干线!$C236)</f>
        <v>132集花线</v>
      </c>
      <c r="D236" t="str">
        <f>IF([1]主干线!$AB236="","",[1]主干线!$AB236)</f>
        <v/>
      </c>
      <c r="E236" t="str">
        <f>IF([1]主干线!$H236="","",[1]主干线!$H236)</f>
        <v>市辖</v>
      </c>
    </row>
    <row r="237" spans="1:5" x14ac:dyDescent="0.15">
      <c r="A237" t="str">
        <f>IF([1]主干线!$A237="","",[1]主干线!$A237)</f>
        <v>线路70</v>
      </c>
      <c r="B237" t="str">
        <f>IF([1]主干线!$B237="","",[1]主干线!$B237)</f>
        <v>10kV</v>
      </c>
      <c r="C237" t="str">
        <f>IF([1]主干线!$C237="","",[1]主干线!$C237)</f>
        <v>132集花线</v>
      </c>
      <c r="D237" t="str">
        <f>IF([1]主干线!$AB237="","",[1]主干线!$AB237)</f>
        <v/>
      </c>
      <c r="E237" t="str">
        <f>IF([1]主干线!$H237="","",[1]主干线!$H237)</f>
        <v>市辖</v>
      </c>
    </row>
    <row r="238" spans="1:5" x14ac:dyDescent="0.15">
      <c r="A238" t="str">
        <f>IF([1]主干线!$A238="","",[1]主干线!$A238)</f>
        <v>线路71-1</v>
      </c>
      <c r="B238" t="str">
        <f>IF([1]主干线!$B238="","",[1]主干线!$B238)</f>
        <v>10kV</v>
      </c>
      <c r="C238" t="str">
        <f>IF([1]主干线!$C238="","",[1]主干线!$C238)</f>
        <v>132集花线</v>
      </c>
      <c r="D238" t="str">
        <f>IF([1]主干线!$AB238="","",[1]主干线!$AB238)</f>
        <v/>
      </c>
      <c r="E238" t="str">
        <f>IF([1]主干线!$H238="","",[1]主干线!$H238)</f>
        <v>县级</v>
      </c>
    </row>
    <row r="239" spans="1:5" x14ac:dyDescent="0.15">
      <c r="A239" t="str">
        <f>IF([1]主干线!$A239="","",[1]主干线!$A239)</f>
        <v>线路72</v>
      </c>
      <c r="B239" t="str">
        <f>IF([1]主干线!$B239="","",[1]主干线!$B239)</f>
        <v>10kV</v>
      </c>
      <c r="C239" t="str">
        <f>IF([1]主干线!$C239="","",[1]主干线!$C239)</f>
        <v>132集花线</v>
      </c>
      <c r="D239" t="str">
        <f>IF([1]主干线!$AB239="","",[1]主干线!$AB239)</f>
        <v/>
      </c>
      <c r="E239" t="str">
        <f>IF([1]主干线!$H239="","",[1]主干线!$H239)</f>
        <v>县级</v>
      </c>
    </row>
    <row r="240" spans="1:5" x14ac:dyDescent="0.15">
      <c r="A240" t="str">
        <f>IF([1]主干线!$A240="","",[1]主干线!$A240)</f>
        <v>线路74</v>
      </c>
      <c r="B240" t="str">
        <f>IF([1]主干线!$B240="","",[1]主干线!$B240)</f>
        <v>10kV</v>
      </c>
      <c r="C240" t="str">
        <f>IF([1]主干线!$C240="","",[1]主干线!$C240)</f>
        <v>132集花线</v>
      </c>
      <c r="D240" t="str">
        <f>IF([1]主干线!$AB240="","",[1]主干线!$AB240)</f>
        <v/>
      </c>
      <c r="E240" t="str">
        <f>IF([1]主干线!$H240="","",[1]主干线!$H240)</f>
        <v>县级</v>
      </c>
    </row>
    <row r="241" spans="1:5" x14ac:dyDescent="0.15">
      <c r="A241" t="str">
        <f>IF([1]主干线!$A241="","",[1]主干线!$A241)</f>
        <v>线路75</v>
      </c>
      <c r="B241" t="str">
        <f>IF([1]主干线!$B241="","",[1]主干线!$B241)</f>
        <v>10kV</v>
      </c>
      <c r="C241" t="str">
        <f>IF([1]主干线!$C241="","",[1]主干线!$C241)</f>
        <v>132集花线</v>
      </c>
      <c r="D241" t="str">
        <f>IF([1]主干线!$AB241="","",[1]主干线!$AB241)</f>
        <v/>
      </c>
      <c r="E241" t="str">
        <f>IF([1]主干线!$H241="","",[1]主干线!$H241)</f>
        <v>县级</v>
      </c>
    </row>
    <row r="242" spans="1:5" x14ac:dyDescent="0.15">
      <c r="A242" t="str">
        <f>IF([1]主干线!$A242="","",[1]主干线!$A242)</f>
        <v>线路76</v>
      </c>
      <c r="B242" t="str">
        <f>IF([1]主干线!$B242="","",[1]主干线!$B242)</f>
        <v>10kV</v>
      </c>
      <c r="C242" t="str">
        <f>IF([1]主干线!$C242="","",[1]主干线!$C242)</f>
        <v>132集花线</v>
      </c>
      <c r="D242" t="str">
        <f>IF([1]主干线!$AB242="","",[1]主干线!$AB242)</f>
        <v/>
      </c>
      <c r="E242" t="str">
        <f>IF([1]主干线!$H242="","",[1]主干线!$H242)</f>
        <v>县级</v>
      </c>
    </row>
    <row r="243" spans="1:5" x14ac:dyDescent="0.15">
      <c r="A243" t="str">
        <f>IF([1]主干线!$A243="","",[1]主干线!$A243)</f>
        <v>线路77</v>
      </c>
      <c r="B243" t="str">
        <f>IF([1]主干线!$B243="","",[1]主干线!$B243)</f>
        <v>10kV</v>
      </c>
      <c r="C243" t="str">
        <f>IF([1]主干线!$C243="","",[1]主干线!$C243)</f>
        <v>132集花线</v>
      </c>
      <c r="D243" t="str">
        <f>IF([1]主干线!$AB243="","",[1]主干线!$AB243)</f>
        <v/>
      </c>
      <c r="E243" t="str">
        <f>IF([1]主干线!$H243="","",[1]主干线!$H243)</f>
        <v>县级</v>
      </c>
    </row>
    <row r="244" spans="1:5" x14ac:dyDescent="0.15">
      <c r="A244" t="str">
        <f>IF([1]主干线!$A244="","",[1]主干线!$A244)</f>
        <v>线路78</v>
      </c>
      <c r="B244" t="str">
        <f>IF([1]主干线!$B244="","",[1]主干线!$B244)</f>
        <v>10kV</v>
      </c>
      <c r="C244" t="str">
        <f>IF([1]主干线!$C244="","",[1]主干线!$C244)</f>
        <v>132集花线</v>
      </c>
      <c r="D244" t="str">
        <f>IF([1]主干线!$AB244="","",[1]主干线!$AB244)</f>
        <v/>
      </c>
      <c r="E244" t="str">
        <f>IF([1]主干线!$H244="","",[1]主干线!$H244)</f>
        <v>县级</v>
      </c>
    </row>
    <row r="245" spans="1:5" x14ac:dyDescent="0.15">
      <c r="A245" t="str">
        <f>IF([1]主干线!$A245="","",[1]主干线!$A245)</f>
        <v>线路79</v>
      </c>
      <c r="B245" t="str">
        <f>IF([1]主干线!$B245="","",[1]主干线!$B245)</f>
        <v>10kV</v>
      </c>
      <c r="C245" t="str">
        <f>IF([1]主干线!$C245="","",[1]主干线!$C245)</f>
        <v>132集花线</v>
      </c>
      <c r="D245" t="str">
        <f>IF([1]主干线!$AB245="","",[1]主干线!$AB245)</f>
        <v/>
      </c>
      <c r="E245" t="str">
        <f>IF([1]主干线!$H245="","",[1]主干线!$H245)</f>
        <v>县级</v>
      </c>
    </row>
    <row r="246" spans="1:5" x14ac:dyDescent="0.15">
      <c r="A246" t="str">
        <f>IF([1]主干线!$A246="","",[1]主干线!$A246)</f>
        <v>线路80</v>
      </c>
      <c r="B246" t="str">
        <f>IF([1]主干线!$B246="","",[1]主干线!$B246)</f>
        <v>10kV</v>
      </c>
      <c r="C246" t="str">
        <f>IF([1]主干线!$C246="","",[1]主干线!$C246)</f>
        <v>132集花线</v>
      </c>
      <c r="D246" t="str">
        <f>IF([1]主干线!$AB246="","",[1]主干线!$AB246)</f>
        <v/>
      </c>
      <c r="E246" t="str">
        <f>IF([1]主干线!$H246="","",[1]主干线!$H246)</f>
        <v>县级</v>
      </c>
    </row>
    <row r="247" spans="1:5" x14ac:dyDescent="0.15">
      <c r="A247" t="str">
        <f>IF([1]主干线!$A247="","",[1]主干线!$A247)</f>
        <v>线路81</v>
      </c>
      <c r="B247" t="str">
        <f>IF([1]主干线!$B247="","",[1]主干线!$B247)</f>
        <v>10kV</v>
      </c>
      <c r="C247" t="str">
        <f>IF([1]主干线!$C247="","",[1]主干线!$C247)</f>
        <v>132集花线</v>
      </c>
      <c r="D247" t="str">
        <f>IF([1]主干线!$AB247="","",[1]主干线!$AB247)</f>
        <v/>
      </c>
      <c r="E247" t="str">
        <f>IF([1]主干线!$H247="","",[1]主干线!$H247)</f>
        <v>县级</v>
      </c>
    </row>
    <row r="248" spans="1:5" x14ac:dyDescent="0.15">
      <c r="A248" t="str">
        <f>IF([1]主干线!$A248="","",[1]主干线!$A248)</f>
        <v>线路82</v>
      </c>
      <c r="B248" t="str">
        <f>IF([1]主干线!$B248="","",[1]主干线!$B248)</f>
        <v>10kV</v>
      </c>
      <c r="C248" t="str">
        <f>IF([1]主干线!$C248="","",[1]主干线!$C248)</f>
        <v>132集花线</v>
      </c>
      <c r="D248" t="str">
        <f>IF([1]主干线!$AB248="","",[1]主干线!$AB248)</f>
        <v/>
      </c>
      <c r="E248" t="str">
        <f>IF([1]主干线!$H248="","",[1]主干线!$H248)</f>
        <v>县级</v>
      </c>
    </row>
    <row r="249" spans="1:5" x14ac:dyDescent="0.15">
      <c r="A249" t="str">
        <f>IF([1]主干线!$A249="","",[1]主干线!$A249)</f>
        <v>线路83</v>
      </c>
      <c r="B249" t="str">
        <f>IF([1]主干线!$B249="","",[1]主干线!$B249)</f>
        <v>10kV</v>
      </c>
      <c r="C249" t="str">
        <f>IF([1]主干线!$C249="","",[1]主干线!$C249)</f>
        <v>132集花线</v>
      </c>
      <c r="D249" t="str">
        <f>IF([1]主干线!$AB249="","",[1]主干线!$AB249)</f>
        <v/>
      </c>
      <c r="E249" t="str">
        <f>IF([1]主干线!$H249="","",[1]主干线!$H249)</f>
        <v>县级</v>
      </c>
    </row>
    <row r="250" spans="1:5" x14ac:dyDescent="0.15">
      <c r="A250" t="str">
        <f>IF([1]主干线!$A250="","",[1]主干线!$A250)</f>
        <v>线路84</v>
      </c>
      <c r="B250" t="str">
        <f>IF([1]主干线!$B250="","",[1]主干线!$B250)</f>
        <v>10kV</v>
      </c>
      <c r="C250" t="str">
        <f>IF([1]主干线!$C250="","",[1]主干线!$C250)</f>
        <v>132集花线</v>
      </c>
      <c r="D250" t="str">
        <f>IF([1]主干线!$AB250="","",[1]主干线!$AB250)</f>
        <v/>
      </c>
      <c r="E250" t="str">
        <f>IF([1]主干线!$H250="","",[1]主干线!$H250)</f>
        <v>县级</v>
      </c>
    </row>
    <row r="251" spans="1:5" x14ac:dyDescent="0.15">
      <c r="A251" t="str">
        <f>IF([1]主干线!$A251="","",[1]主干线!$A251)</f>
        <v>线路85</v>
      </c>
      <c r="B251" t="str">
        <f>IF([1]主干线!$B251="","",[1]主干线!$B251)</f>
        <v>10kV</v>
      </c>
      <c r="C251" t="str">
        <f>IF([1]主干线!$C251="","",[1]主干线!$C251)</f>
        <v>132集花线</v>
      </c>
      <c r="D251" t="str">
        <f>IF([1]主干线!$AB251="","",[1]主干线!$AB251)</f>
        <v/>
      </c>
      <c r="E251" t="str">
        <f>IF([1]主干线!$H251="","",[1]主干线!$H251)</f>
        <v>县级</v>
      </c>
    </row>
    <row r="252" spans="1:5" x14ac:dyDescent="0.15">
      <c r="A252" t="str">
        <f>IF([1]主干线!$A252="","",[1]主干线!$A252)</f>
        <v>线路86</v>
      </c>
      <c r="B252" t="str">
        <f>IF([1]主干线!$B252="","",[1]主干线!$B252)</f>
        <v>10kV</v>
      </c>
      <c r="C252" t="str">
        <f>IF([1]主干线!$C252="","",[1]主干线!$C252)</f>
        <v>132集花线</v>
      </c>
      <c r="D252" t="str">
        <f>IF([1]主干线!$AB252="","",[1]主干线!$AB252)</f>
        <v/>
      </c>
      <c r="E252" t="str">
        <f>IF([1]主干线!$H252="","",[1]主干线!$H252)</f>
        <v>县级</v>
      </c>
    </row>
    <row r="253" spans="1:5" x14ac:dyDescent="0.15">
      <c r="A253" t="str">
        <f>IF([1]主干线!$A253="","",[1]主干线!$A253)</f>
        <v>线路87</v>
      </c>
      <c r="B253" t="str">
        <f>IF([1]主干线!$B253="","",[1]主干线!$B253)</f>
        <v>10kV</v>
      </c>
      <c r="C253" t="str">
        <f>IF([1]主干线!$C253="","",[1]主干线!$C253)</f>
        <v>132集花线</v>
      </c>
      <c r="D253" t="str">
        <f>IF([1]主干线!$AB253="","",[1]主干线!$AB253)</f>
        <v/>
      </c>
      <c r="E253" t="str">
        <f>IF([1]主干线!$H253="","",[1]主干线!$H253)</f>
        <v>县级</v>
      </c>
    </row>
    <row r="254" spans="1:5" x14ac:dyDescent="0.15">
      <c r="A254" t="str">
        <f>IF([1]主干线!$A254="","",[1]主干线!$A254)</f>
        <v>线路88</v>
      </c>
      <c r="B254" t="str">
        <f>IF([1]主干线!$B254="","",[1]主干线!$B254)</f>
        <v>10kV</v>
      </c>
      <c r="C254" t="str">
        <f>IF([1]主干线!$C254="","",[1]主干线!$C254)</f>
        <v>132集花线</v>
      </c>
      <c r="D254" t="str">
        <f>IF([1]主干线!$AB254="","",[1]主干线!$AB254)</f>
        <v/>
      </c>
      <c r="E254" t="str">
        <f>IF([1]主干线!$H254="","",[1]主干线!$H254)</f>
        <v>县级</v>
      </c>
    </row>
    <row r="255" spans="1:5" x14ac:dyDescent="0.15">
      <c r="A255" t="str">
        <f>IF([1]主干线!$A255="","",[1]主干线!$A255)</f>
        <v>线路89</v>
      </c>
      <c r="B255" t="str">
        <f>IF([1]主干线!$B255="","",[1]主干线!$B255)</f>
        <v>10kV</v>
      </c>
      <c r="C255" t="str">
        <f>IF([1]主干线!$C255="","",[1]主干线!$C255)</f>
        <v>132集花线</v>
      </c>
      <c r="D255" t="str">
        <f>IF([1]主干线!$AB255="","",[1]主干线!$AB255)</f>
        <v/>
      </c>
      <c r="E255" t="str">
        <f>IF([1]主干线!$H255="","",[1]主干线!$H255)</f>
        <v>县级</v>
      </c>
    </row>
    <row r="256" spans="1:5" x14ac:dyDescent="0.15">
      <c r="A256" t="str">
        <f>IF([1]主干线!$A256="","",[1]主干线!$A256)</f>
        <v>线路90</v>
      </c>
      <c r="B256" t="str">
        <f>IF([1]主干线!$B256="","",[1]主干线!$B256)</f>
        <v>10kV</v>
      </c>
      <c r="C256" t="str">
        <f>IF([1]主干线!$C256="","",[1]主干线!$C256)</f>
        <v>132集花线</v>
      </c>
      <c r="D256" t="str">
        <f>IF([1]主干线!$AB256="","",[1]主干线!$AB256)</f>
        <v/>
      </c>
      <c r="E256" t="str">
        <f>IF([1]主干线!$H256="","",[1]主干线!$H256)</f>
        <v>县级</v>
      </c>
    </row>
    <row r="257" spans="1:5" x14ac:dyDescent="0.15">
      <c r="A257" t="str">
        <f>IF([1]主干线!$A257="","",[1]主干线!$A257)</f>
        <v>线路91</v>
      </c>
      <c r="B257" t="str">
        <f>IF([1]主干线!$B257="","",[1]主干线!$B257)</f>
        <v>10kV</v>
      </c>
      <c r="C257" t="str">
        <f>IF([1]主干线!$C257="","",[1]主干线!$C257)</f>
        <v>132集花线</v>
      </c>
      <c r="D257" t="str">
        <f>IF([1]主干线!$AB257="","",[1]主干线!$AB257)</f>
        <v/>
      </c>
      <c r="E257" t="str">
        <f>IF([1]主干线!$H257="","",[1]主干线!$H257)</f>
        <v>县级</v>
      </c>
    </row>
    <row r="258" spans="1:5" x14ac:dyDescent="0.15">
      <c r="A258" t="str">
        <f>IF([1]主干线!$A258="","",[1]主干线!$A258)</f>
        <v>线路92</v>
      </c>
      <c r="B258" t="str">
        <f>IF([1]主干线!$B258="","",[1]主干线!$B258)</f>
        <v>10kV</v>
      </c>
      <c r="C258" t="str">
        <f>IF([1]主干线!$C258="","",[1]主干线!$C258)</f>
        <v>132集花线</v>
      </c>
      <c r="D258" t="str">
        <f>IF([1]主干线!$AB258="","",[1]主干线!$AB258)</f>
        <v/>
      </c>
      <c r="E258" t="str">
        <f>IF([1]主干线!$H258="","",[1]主干线!$H258)</f>
        <v>县级</v>
      </c>
    </row>
    <row r="259" spans="1:5" x14ac:dyDescent="0.15">
      <c r="A259" t="str">
        <f>IF([1]主干线!$A259="","",[1]主干线!$A259)</f>
        <v>线路93</v>
      </c>
      <c r="B259" t="str">
        <f>IF([1]主干线!$B259="","",[1]主干线!$B259)</f>
        <v>10kV</v>
      </c>
      <c r="C259" t="str">
        <f>IF([1]主干线!$C259="","",[1]主干线!$C259)</f>
        <v>132集花线</v>
      </c>
      <c r="D259" t="str">
        <f>IF([1]主干线!$AB259="","",[1]主干线!$AB259)</f>
        <v/>
      </c>
      <c r="E259" t="str">
        <f>IF([1]主干线!$H259="","",[1]主干线!$H259)</f>
        <v>县级</v>
      </c>
    </row>
    <row r="260" spans="1:5" x14ac:dyDescent="0.15">
      <c r="A260" t="str">
        <f>IF([1]主干线!$A260="","",[1]主干线!$A260)</f>
        <v>线路94</v>
      </c>
      <c r="B260" t="str">
        <f>IF([1]主干线!$B260="","",[1]主干线!$B260)</f>
        <v>10kV</v>
      </c>
      <c r="C260" t="str">
        <f>IF([1]主干线!$C260="","",[1]主干线!$C260)</f>
        <v>132集花线</v>
      </c>
      <c r="D260" t="str">
        <f>IF([1]主干线!$AB260="","",[1]主干线!$AB260)</f>
        <v/>
      </c>
      <c r="E260" t="str">
        <f>IF([1]主干线!$H260="","",[1]主干线!$H260)</f>
        <v>县级</v>
      </c>
    </row>
    <row r="261" spans="1:5" x14ac:dyDescent="0.15">
      <c r="A261" t="str">
        <f>IF([1]主干线!$A261="","",[1]主干线!$A261)</f>
        <v>线路95</v>
      </c>
      <c r="B261" t="str">
        <f>IF([1]主干线!$B261="","",[1]主干线!$B261)</f>
        <v>10kV</v>
      </c>
      <c r="C261" t="str">
        <f>IF([1]主干线!$C261="","",[1]主干线!$C261)</f>
        <v>132集花线</v>
      </c>
      <c r="D261" t="str">
        <f>IF([1]主干线!$AB261="","",[1]主干线!$AB261)</f>
        <v/>
      </c>
      <c r="E261" t="str">
        <f>IF([1]主干线!$H261="","",[1]主干线!$H261)</f>
        <v>县级</v>
      </c>
    </row>
    <row r="262" spans="1:5" x14ac:dyDescent="0.15">
      <c r="A262" t="str">
        <f>IF([1]主干线!$A262="","",[1]主干线!$A262)</f>
        <v>线路96</v>
      </c>
      <c r="B262" t="str">
        <f>IF([1]主干线!$B262="","",[1]主干线!$B262)</f>
        <v>10kV</v>
      </c>
      <c r="C262" t="str">
        <f>IF([1]主干线!$C262="","",[1]主干线!$C262)</f>
        <v>132集花线</v>
      </c>
      <c r="D262" t="str">
        <f>IF([1]主干线!$AB262="","",[1]主干线!$AB262)</f>
        <v/>
      </c>
      <c r="E262" t="str">
        <f>IF([1]主干线!$H262="","",[1]主干线!$H262)</f>
        <v>县级</v>
      </c>
    </row>
    <row r="263" spans="1:5" x14ac:dyDescent="0.15">
      <c r="A263" t="str">
        <f>IF([1]主干线!$A263="","",[1]主干线!$A263)</f>
        <v>线路97</v>
      </c>
      <c r="B263" t="str">
        <f>IF([1]主干线!$B263="","",[1]主干线!$B263)</f>
        <v>10kV</v>
      </c>
      <c r="C263" t="str">
        <f>IF([1]主干线!$C263="","",[1]主干线!$C263)</f>
        <v>132集花线</v>
      </c>
      <c r="D263" t="str">
        <f>IF([1]主干线!$AB263="","",[1]主干线!$AB263)</f>
        <v/>
      </c>
      <c r="E263" t="str">
        <f>IF([1]主干线!$H263="","",[1]主干线!$H263)</f>
        <v>县级</v>
      </c>
    </row>
    <row r="264" spans="1:5" x14ac:dyDescent="0.15">
      <c r="A264" t="str">
        <f>IF([1]主干线!$A264="","",[1]主干线!$A264)</f>
        <v>线路98</v>
      </c>
      <c r="B264" t="str">
        <f>IF([1]主干线!$B264="","",[1]主干线!$B264)</f>
        <v>10kV</v>
      </c>
      <c r="C264" t="str">
        <f>IF([1]主干线!$C264="","",[1]主干线!$C264)</f>
        <v>132集花线</v>
      </c>
      <c r="D264" t="str">
        <f>IF([1]主干线!$AB264="","",[1]主干线!$AB264)</f>
        <v/>
      </c>
      <c r="E264" t="str">
        <f>IF([1]主干线!$H264="","",[1]主干线!$H264)</f>
        <v>县级</v>
      </c>
    </row>
    <row r="265" spans="1:5" x14ac:dyDescent="0.15">
      <c r="A265" t="str">
        <f>IF([1]主干线!$A265="","",[1]主干线!$A265)</f>
        <v>线路99</v>
      </c>
      <c r="B265" t="str">
        <f>IF([1]主干线!$B265="","",[1]主干线!$B265)</f>
        <v>10kV</v>
      </c>
      <c r="C265" t="str">
        <f>IF([1]主干线!$C265="","",[1]主干线!$C265)</f>
        <v>132集花线</v>
      </c>
      <c r="D265" t="str">
        <f>IF([1]主干线!$AB265="","",[1]主干线!$AB265)</f>
        <v/>
      </c>
      <c r="E265" t="str">
        <f>IF([1]主干线!$H265="","",[1]主干线!$H265)</f>
        <v>县级</v>
      </c>
    </row>
    <row r="266" spans="1:5" x14ac:dyDescent="0.15">
      <c r="A266" t="str">
        <f>IF([1]主干线!$A266="","",[1]主干线!$A266)</f>
        <v>线路100</v>
      </c>
      <c r="B266" t="str">
        <f>IF([1]主干线!$B266="","",[1]主干线!$B266)</f>
        <v>10kV</v>
      </c>
      <c r="C266" t="str">
        <f>IF([1]主干线!$C266="","",[1]主干线!$C266)</f>
        <v>132集花线</v>
      </c>
      <c r="D266" t="str">
        <f>IF([1]主干线!$AB266="","",[1]主干线!$AB266)</f>
        <v/>
      </c>
      <c r="E266" t="str">
        <f>IF([1]主干线!$H266="","",[1]主干线!$H266)</f>
        <v>县级</v>
      </c>
    </row>
    <row r="267" spans="1:5" x14ac:dyDescent="0.15">
      <c r="A267" t="str">
        <f>IF([1]主干线!$A267="","",[1]主干线!$A267)</f>
        <v>线路101</v>
      </c>
      <c r="B267" t="str">
        <f>IF([1]主干线!$B267="","",[1]主干线!$B267)</f>
        <v>10kV</v>
      </c>
      <c r="C267" t="str">
        <f>IF([1]主干线!$C267="","",[1]主干线!$C267)</f>
        <v>132集花线</v>
      </c>
      <c r="D267" t="str">
        <f>IF([1]主干线!$AB267="","",[1]主干线!$AB267)</f>
        <v/>
      </c>
      <c r="E267" t="str">
        <f>IF([1]主干线!$H267="","",[1]主干线!$H267)</f>
        <v>县级</v>
      </c>
    </row>
    <row r="268" spans="1:5" x14ac:dyDescent="0.15">
      <c r="A268" t="str">
        <f>IF([1]主干线!$A268="","",[1]主干线!$A268)</f>
        <v>线路102</v>
      </c>
      <c r="B268" t="str">
        <f>IF([1]主干线!$B268="","",[1]主干线!$B268)</f>
        <v>10kV</v>
      </c>
      <c r="C268" t="str">
        <f>IF([1]主干线!$C268="","",[1]主干线!$C268)</f>
        <v>132集花线</v>
      </c>
      <c r="D268" t="str">
        <f>IF([1]主干线!$AB268="","",[1]主干线!$AB268)</f>
        <v/>
      </c>
      <c r="E268" t="str">
        <f>IF([1]主干线!$H268="","",[1]主干线!$H268)</f>
        <v>县级</v>
      </c>
    </row>
    <row r="269" spans="1:5" x14ac:dyDescent="0.15">
      <c r="A269" t="str">
        <f>IF([1]主干线!$A269="","",[1]主干线!$A269)</f>
        <v>线路103</v>
      </c>
      <c r="B269" t="str">
        <f>IF([1]主干线!$B269="","",[1]主干线!$B269)</f>
        <v>10kV</v>
      </c>
      <c r="C269" t="str">
        <f>IF([1]主干线!$C269="","",[1]主干线!$C269)</f>
        <v>132集花线</v>
      </c>
      <c r="D269" t="str">
        <f>IF([1]主干线!$AB269="","",[1]主干线!$AB269)</f>
        <v/>
      </c>
      <c r="E269" t="str">
        <f>IF([1]主干线!$H269="","",[1]主干线!$H269)</f>
        <v>县级</v>
      </c>
    </row>
    <row r="270" spans="1:5" x14ac:dyDescent="0.15">
      <c r="A270" t="str">
        <f>IF([1]主干线!$A270="","",[1]主干线!$A270)</f>
        <v>线路104</v>
      </c>
      <c r="B270" t="str">
        <f>IF([1]主干线!$B270="","",[1]主干线!$B270)</f>
        <v>10kV</v>
      </c>
      <c r="C270" t="str">
        <f>IF([1]主干线!$C270="","",[1]主干线!$C270)</f>
        <v>132集花线</v>
      </c>
      <c r="D270" t="str">
        <f>IF([1]主干线!$AB270="","",[1]主干线!$AB270)</f>
        <v/>
      </c>
      <c r="E270" t="str">
        <f>IF([1]主干线!$H270="","",[1]主干线!$H270)</f>
        <v>县级</v>
      </c>
    </row>
    <row r="271" spans="1:5" x14ac:dyDescent="0.15">
      <c r="A271" t="str">
        <f>IF([1]主干线!$A271="","",[1]主干线!$A271)</f>
        <v>线路105</v>
      </c>
      <c r="B271" t="str">
        <f>IF([1]主干线!$B271="","",[1]主干线!$B271)</f>
        <v>10kV</v>
      </c>
      <c r="C271" t="str">
        <f>IF([1]主干线!$C271="","",[1]主干线!$C271)</f>
        <v>132集花线</v>
      </c>
      <c r="D271" t="str">
        <f>IF([1]主干线!$AB271="","",[1]主干线!$AB271)</f>
        <v/>
      </c>
      <c r="E271" t="str">
        <f>IF([1]主干线!$H271="","",[1]主干线!$H271)</f>
        <v>县级</v>
      </c>
    </row>
    <row r="272" spans="1:5" x14ac:dyDescent="0.15">
      <c r="A272" t="str">
        <f>IF([1]主干线!$A272="","",[1]主干线!$A272)</f>
        <v>线路106</v>
      </c>
      <c r="B272" t="str">
        <f>IF([1]主干线!$B272="","",[1]主干线!$B272)</f>
        <v>10kV</v>
      </c>
      <c r="C272" t="str">
        <f>IF([1]主干线!$C272="","",[1]主干线!$C272)</f>
        <v>132集花线</v>
      </c>
      <c r="D272" t="str">
        <f>IF([1]主干线!$AB272="","",[1]主干线!$AB272)</f>
        <v/>
      </c>
      <c r="E272" t="str">
        <f>IF([1]主干线!$H272="","",[1]主干线!$H272)</f>
        <v>县级</v>
      </c>
    </row>
    <row r="273" spans="1:5" x14ac:dyDescent="0.15">
      <c r="A273" t="str">
        <f>IF([1]主干线!$A273="","",[1]主干线!$A273)</f>
        <v>线路107</v>
      </c>
      <c r="B273" t="str">
        <f>IF([1]主干线!$B273="","",[1]主干线!$B273)</f>
        <v>10kV</v>
      </c>
      <c r="C273" t="str">
        <f>IF([1]主干线!$C273="","",[1]主干线!$C273)</f>
        <v>132集花线</v>
      </c>
      <c r="D273" t="str">
        <f>IF([1]主干线!$AB273="","",[1]主干线!$AB273)</f>
        <v/>
      </c>
      <c r="E273" t="str">
        <f>IF([1]主干线!$H273="","",[1]主干线!$H273)</f>
        <v>县级</v>
      </c>
    </row>
    <row r="274" spans="1:5" x14ac:dyDescent="0.15">
      <c r="A274" t="str">
        <f>IF([1]主干线!$A274="","",[1]主干线!$A274)</f>
        <v>线路108</v>
      </c>
      <c r="B274" t="str">
        <f>IF([1]主干线!$B274="","",[1]主干线!$B274)</f>
        <v>10kV</v>
      </c>
      <c r="C274" t="str">
        <f>IF([1]主干线!$C274="","",[1]主干线!$C274)</f>
        <v>132集花线</v>
      </c>
      <c r="D274" t="str">
        <f>IF([1]主干线!$AB274="","",[1]主干线!$AB274)</f>
        <v/>
      </c>
      <c r="E274" t="str">
        <f>IF([1]主干线!$H274="","",[1]主干线!$H274)</f>
        <v>县级</v>
      </c>
    </row>
    <row r="275" spans="1:5" x14ac:dyDescent="0.15">
      <c r="A275" t="str">
        <f>IF([1]主干线!$A275="","",[1]主干线!$A275)</f>
        <v>线路109</v>
      </c>
      <c r="B275" t="str">
        <f>IF([1]主干线!$B275="","",[1]主干线!$B275)</f>
        <v>10kV</v>
      </c>
      <c r="C275" t="str">
        <f>IF([1]主干线!$C275="","",[1]主干线!$C275)</f>
        <v>131集善线</v>
      </c>
      <c r="D275" t="str">
        <f>IF([1]主干线!$AB275="","",[1]主干线!$AB275)</f>
        <v/>
      </c>
      <c r="E275" t="str">
        <f>IF([1]主干线!$H275="","",[1]主干线!$H275)</f>
        <v>市辖</v>
      </c>
    </row>
    <row r="276" spans="1:5" x14ac:dyDescent="0.15">
      <c r="A276" t="str">
        <f>IF([1]主干线!$A276="","",[1]主干线!$A276)</f>
        <v>线路110</v>
      </c>
      <c r="B276" t="str">
        <f>IF([1]主干线!$B276="","",[1]主干线!$B276)</f>
        <v>10kV</v>
      </c>
      <c r="C276" t="str">
        <f>IF([1]主干线!$C276="","",[1]主干线!$C276)</f>
        <v>131集善线</v>
      </c>
      <c r="D276" t="str">
        <f>IF([1]主干线!$AB276="","",[1]主干线!$AB276)</f>
        <v/>
      </c>
      <c r="E276" t="str">
        <f>IF([1]主干线!$H276="","",[1]主干线!$H276)</f>
        <v>市辖</v>
      </c>
    </row>
    <row r="277" spans="1:5" x14ac:dyDescent="0.15">
      <c r="A277" t="str">
        <f>IF([1]主干线!$A277="","",[1]主干线!$A277)</f>
        <v>线路111</v>
      </c>
      <c r="B277" t="str">
        <f>IF([1]主干线!$B277="","",[1]主干线!$B277)</f>
        <v>10kV</v>
      </c>
      <c r="C277" t="str">
        <f>IF([1]主干线!$C277="","",[1]主干线!$C277)</f>
        <v>131集善线</v>
      </c>
      <c r="D277" t="str">
        <f>IF([1]主干线!$AB277="","",[1]主干线!$AB277)</f>
        <v/>
      </c>
      <c r="E277" t="str">
        <f>IF([1]主干线!$H277="","",[1]主干线!$H277)</f>
        <v>市辖</v>
      </c>
    </row>
    <row r="278" spans="1:5" x14ac:dyDescent="0.15">
      <c r="A278" t="str">
        <f>IF([1]主干线!$A278="","",[1]主干线!$A278)</f>
        <v>线路112</v>
      </c>
      <c r="B278" t="str">
        <f>IF([1]主干线!$B278="","",[1]主干线!$B278)</f>
        <v>10kV</v>
      </c>
      <c r="C278" t="str">
        <f>IF([1]主干线!$C278="","",[1]主干线!$C278)</f>
        <v>131集善线</v>
      </c>
      <c r="D278" t="str">
        <f>IF([1]主干线!$AB278="","",[1]主干线!$AB278)</f>
        <v/>
      </c>
      <c r="E278" t="str">
        <f>IF([1]主干线!$H278="","",[1]主干线!$H278)</f>
        <v>市辖</v>
      </c>
    </row>
    <row r="279" spans="1:5" x14ac:dyDescent="0.15">
      <c r="A279" t="str">
        <f>IF([1]主干线!$A279="","",[1]主干线!$A279)</f>
        <v>线路113</v>
      </c>
      <c r="B279" t="str">
        <f>IF([1]主干线!$B279="","",[1]主干线!$B279)</f>
        <v>10kV</v>
      </c>
      <c r="C279" t="str">
        <f>IF([1]主干线!$C279="","",[1]主干线!$C279)</f>
        <v>131集善线</v>
      </c>
      <c r="D279" t="str">
        <f>IF([1]主干线!$AB279="","",[1]主干线!$AB279)</f>
        <v/>
      </c>
      <c r="E279" t="str">
        <f>IF([1]主干线!$H279="","",[1]主干线!$H279)</f>
        <v>市辖</v>
      </c>
    </row>
    <row r="280" spans="1:5" x14ac:dyDescent="0.15">
      <c r="A280" t="str">
        <f>IF([1]主干线!$A280="","",[1]主干线!$A280)</f>
        <v>线路117</v>
      </c>
      <c r="B280" t="str">
        <f>IF([1]主干线!$B280="","",[1]主干线!$B280)</f>
        <v>10kV</v>
      </c>
      <c r="C280" t="str">
        <f>IF([1]主干线!$C280="","",[1]主干线!$C280)</f>
        <v>131集善线</v>
      </c>
      <c r="D280" t="str">
        <f>IF([1]主干线!$AB280="","",[1]主干线!$AB280)</f>
        <v/>
      </c>
      <c r="E280" t="str">
        <f>IF([1]主干线!$H280="","",[1]主干线!$H280)</f>
        <v>市辖</v>
      </c>
    </row>
    <row r="281" spans="1:5" x14ac:dyDescent="0.15">
      <c r="A281" t="str">
        <f>IF([1]主干线!$A281="","",[1]主干线!$A281)</f>
        <v>线路172-1</v>
      </c>
      <c r="B281" t="str">
        <f>IF([1]主干线!$B281="","",[1]主干线!$B281)</f>
        <v>10kV</v>
      </c>
      <c r="C281" t="str">
        <f>IF([1]主干线!$C281="","",[1]主干线!$C281)</f>
        <v>131集善线</v>
      </c>
      <c r="D281" t="str">
        <f>IF([1]主干线!$AB281="","",[1]主干线!$AB281)</f>
        <v/>
      </c>
      <c r="E281" t="str">
        <f>IF([1]主干线!$H281="","",[1]主干线!$H281)</f>
        <v>市辖</v>
      </c>
    </row>
    <row r="282" spans="1:5" x14ac:dyDescent="0.15">
      <c r="A282" t="str">
        <f>IF([1]主干线!$A282="","",[1]主干线!$A282)</f>
        <v>线路116</v>
      </c>
      <c r="B282" t="str">
        <f>IF([1]主干线!$B282="","",[1]主干线!$B282)</f>
        <v>10kV</v>
      </c>
      <c r="C282" t="str">
        <f>IF([1]主干线!$C282="","",[1]主干线!$C282)</f>
        <v>131集善线</v>
      </c>
      <c r="D282" t="str">
        <f>IF([1]主干线!$AB282="","",[1]主干线!$AB282)</f>
        <v/>
      </c>
      <c r="E282" t="str">
        <f>IF([1]主干线!$H282="","",[1]主干线!$H282)</f>
        <v>市辖</v>
      </c>
    </row>
    <row r="283" spans="1:5" x14ac:dyDescent="0.15">
      <c r="A283" t="str">
        <f>IF([1]主干线!$A283="","",[1]主干线!$A283)</f>
        <v>线路173-1</v>
      </c>
      <c r="B283" t="str">
        <f>IF([1]主干线!$B283="","",[1]主干线!$B283)</f>
        <v>10kV</v>
      </c>
      <c r="C283" t="str">
        <f>IF([1]主干线!$C283="","",[1]主干线!$C283)</f>
        <v>131集善线</v>
      </c>
      <c r="D283" t="str">
        <f>IF([1]主干线!$AB283="","",[1]主干线!$AB283)</f>
        <v/>
      </c>
      <c r="E283" t="str">
        <f>IF([1]主干线!$H283="","",[1]主干线!$H283)</f>
        <v>市辖</v>
      </c>
    </row>
    <row r="284" spans="1:5" x14ac:dyDescent="0.15">
      <c r="A284" t="str">
        <f>IF([1]主干线!$A284="","",[1]主干线!$A284)</f>
        <v>线路118</v>
      </c>
      <c r="B284" t="str">
        <f>IF([1]主干线!$B284="","",[1]主干线!$B284)</f>
        <v>10kV</v>
      </c>
      <c r="C284" t="str">
        <f>IF([1]主干线!$C284="","",[1]主干线!$C284)</f>
        <v>131集善线</v>
      </c>
      <c r="D284" t="str">
        <f>IF([1]主干线!$AB284="","",[1]主干线!$AB284)</f>
        <v/>
      </c>
      <c r="E284" t="str">
        <f>IF([1]主干线!$H284="","",[1]主干线!$H284)</f>
        <v>市辖</v>
      </c>
    </row>
    <row r="285" spans="1:5" x14ac:dyDescent="0.15">
      <c r="A285" t="str">
        <f>IF([1]主干线!$A285="","",[1]主干线!$A285)</f>
        <v>线路119</v>
      </c>
      <c r="B285" t="str">
        <f>IF([1]主干线!$B285="","",[1]主干线!$B285)</f>
        <v>10kV</v>
      </c>
      <c r="C285" t="str">
        <f>IF([1]主干线!$C285="","",[1]主干线!$C285)</f>
        <v>131集善线</v>
      </c>
      <c r="D285" t="str">
        <f>IF([1]主干线!$AB285="","",[1]主干线!$AB285)</f>
        <v/>
      </c>
      <c r="E285" t="str">
        <f>IF([1]主干线!$H285="","",[1]主干线!$H285)</f>
        <v>市辖</v>
      </c>
    </row>
    <row r="286" spans="1:5" x14ac:dyDescent="0.15">
      <c r="A286" t="str">
        <f>IF([1]主干线!$A286="","",[1]主干线!$A286)</f>
        <v>线路120</v>
      </c>
      <c r="B286" t="str">
        <f>IF([1]主干线!$B286="","",[1]主干线!$B286)</f>
        <v>10kV</v>
      </c>
      <c r="C286" t="str">
        <f>IF([1]主干线!$C286="","",[1]主干线!$C286)</f>
        <v>131集善线</v>
      </c>
      <c r="D286" t="str">
        <f>IF([1]主干线!$AB286="","",[1]主干线!$AB286)</f>
        <v/>
      </c>
      <c r="E286" t="str">
        <f>IF([1]主干线!$H286="","",[1]主干线!$H286)</f>
        <v>市辖</v>
      </c>
    </row>
    <row r="287" spans="1:5" x14ac:dyDescent="0.15">
      <c r="A287" t="str">
        <f>IF([1]主干线!$A287="","",[1]主干线!$A287)</f>
        <v>线路121</v>
      </c>
      <c r="B287" t="str">
        <f>IF([1]主干线!$B287="","",[1]主干线!$B287)</f>
        <v>10kV</v>
      </c>
      <c r="C287" t="str">
        <f>IF([1]主干线!$C287="","",[1]主干线!$C287)</f>
        <v>131集善线</v>
      </c>
      <c r="D287" t="str">
        <f>IF([1]主干线!$AB287="","",[1]主干线!$AB287)</f>
        <v/>
      </c>
      <c r="E287" t="str">
        <f>IF([1]主干线!$H287="","",[1]主干线!$H287)</f>
        <v>市辖</v>
      </c>
    </row>
    <row r="288" spans="1:5" x14ac:dyDescent="0.15">
      <c r="A288" t="str">
        <f>IF([1]主干线!$A288="","",[1]主干线!$A288)</f>
        <v>线路122-1</v>
      </c>
      <c r="B288" t="str">
        <f>IF([1]主干线!$B288="","",[1]主干线!$B288)</f>
        <v>10kV</v>
      </c>
      <c r="C288" t="str">
        <f>IF([1]主干线!$C288="","",[1]主干线!$C288)</f>
        <v>131集善线</v>
      </c>
      <c r="D288" t="str">
        <f>IF([1]主干线!$AB288="","",[1]主干线!$AB288)</f>
        <v/>
      </c>
      <c r="E288" t="str">
        <f>IF([1]主干线!$H288="","",[1]主干线!$H288)</f>
        <v>市辖</v>
      </c>
    </row>
    <row r="289" spans="1:5" x14ac:dyDescent="0.15">
      <c r="A289" t="str">
        <f>IF([1]主干线!$A289="","",[1]主干线!$A289)</f>
        <v>线路123</v>
      </c>
      <c r="B289" t="str">
        <f>IF([1]主干线!$B289="","",[1]主干线!$B289)</f>
        <v>10kV</v>
      </c>
      <c r="C289" t="str">
        <f>IF([1]主干线!$C289="","",[1]主干线!$C289)</f>
        <v>131集善线</v>
      </c>
      <c r="D289" t="str">
        <f>IF([1]主干线!$AB289="","",[1]主干线!$AB289)</f>
        <v/>
      </c>
      <c r="E289" t="str">
        <f>IF([1]主干线!$H289="","",[1]主干线!$H289)</f>
        <v>市辖</v>
      </c>
    </row>
    <row r="290" spans="1:5" x14ac:dyDescent="0.15">
      <c r="A290" t="str">
        <f>IF([1]主干线!$A290="","",[1]主干线!$A290)</f>
        <v>线路124</v>
      </c>
      <c r="B290" t="str">
        <f>IF([1]主干线!$B290="","",[1]主干线!$B290)</f>
        <v>10kV</v>
      </c>
      <c r="C290" t="str">
        <f>IF([1]主干线!$C290="","",[1]主干线!$C290)</f>
        <v>131集善线</v>
      </c>
      <c r="D290" t="str">
        <f>IF([1]主干线!$AB290="","",[1]主干线!$AB290)</f>
        <v/>
      </c>
      <c r="E290" t="str">
        <f>IF([1]主干线!$H290="","",[1]主干线!$H290)</f>
        <v>市辖</v>
      </c>
    </row>
    <row r="291" spans="1:5" x14ac:dyDescent="0.15">
      <c r="A291" t="str">
        <f>IF([1]主干线!$A291="","",[1]主干线!$A291)</f>
        <v>线路125</v>
      </c>
      <c r="B291" t="str">
        <f>IF([1]主干线!$B291="","",[1]主干线!$B291)</f>
        <v>10kV</v>
      </c>
      <c r="C291" t="str">
        <f>IF([1]主干线!$C291="","",[1]主干线!$C291)</f>
        <v>131集善线</v>
      </c>
      <c r="D291" t="str">
        <f>IF([1]主干线!$AB291="","",[1]主干线!$AB291)</f>
        <v/>
      </c>
      <c r="E291" t="str">
        <f>IF([1]主干线!$H291="","",[1]主干线!$H291)</f>
        <v>市辖</v>
      </c>
    </row>
    <row r="292" spans="1:5" x14ac:dyDescent="0.15">
      <c r="A292" t="str">
        <f>IF([1]主干线!$A292="","",[1]主干线!$A292)</f>
        <v>线路126</v>
      </c>
      <c r="B292" t="str">
        <f>IF([1]主干线!$B292="","",[1]主干线!$B292)</f>
        <v>10kV</v>
      </c>
      <c r="C292" t="str">
        <f>IF([1]主干线!$C292="","",[1]主干线!$C292)</f>
        <v>131集善线</v>
      </c>
      <c r="D292" t="str">
        <f>IF([1]主干线!$AB292="","",[1]主干线!$AB292)</f>
        <v/>
      </c>
      <c r="E292" t="str">
        <f>IF([1]主干线!$H292="","",[1]主干线!$H292)</f>
        <v>市辖</v>
      </c>
    </row>
    <row r="293" spans="1:5" x14ac:dyDescent="0.15">
      <c r="A293" t="str">
        <f>IF([1]主干线!$A293="","",[1]主干线!$A293)</f>
        <v>线路127</v>
      </c>
      <c r="B293" t="str">
        <f>IF([1]主干线!$B293="","",[1]主干线!$B293)</f>
        <v>10kV</v>
      </c>
      <c r="C293" t="str">
        <f>IF([1]主干线!$C293="","",[1]主干线!$C293)</f>
        <v>131集善线</v>
      </c>
      <c r="D293" t="str">
        <f>IF([1]主干线!$AB293="","",[1]主干线!$AB293)</f>
        <v/>
      </c>
      <c r="E293" t="str">
        <f>IF([1]主干线!$H293="","",[1]主干线!$H293)</f>
        <v>市辖</v>
      </c>
    </row>
    <row r="294" spans="1:5" x14ac:dyDescent="0.15">
      <c r="A294" t="str">
        <f>IF([1]主干线!$A294="","",[1]主干线!$A294)</f>
        <v>线路128</v>
      </c>
      <c r="B294" t="str">
        <f>IF([1]主干线!$B294="","",[1]主干线!$B294)</f>
        <v>10kV</v>
      </c>
      <c r="C294" t="str">
        <f>IF([1]主干线!$C294="","",[1]主干线!$C294)</f>
        <v>131集善线</v>
      </c>
      <c r="D294" t="str">
        <f>IF([1]主干线!$AB294="","",[1]主干线!$AB294)</f>
        <v/>
      </c>
      <c r="E294" t="str">
        <f>IF([1]主干线!$H294="","",[1]主干线!$H294)</f>
        <v>市辖</v>
      </c>
    </row>
    <row r="295" spans="1:5" x14ac:dyDescent="0.15">
      <c r="A295" t="str">
        <f>IF([1]主干线!$A295="","",[1]主干线!$A295)</f>
        <v>线路129</v>
      </c>
      <c r="B295" t="str">
        <f>IF([1]主干线!$B295="","",[1]主干线!$B295)</f>
        <v>10kV</v>
      </c>
      <c r="C295" t="str">
        <f>IF([1]主干线!$C295="","",[1]主干线!$C295)</f>
        <v>131集善线</v>
      </c>
      <c r="D295" t="str">
        <f>IF([1]主干线!$AB295="","",[1]主干线!$AB295)</f>
        <v/>
      </c>
      <c r="E295" t="str">
        <f>IF([1]主干线!$H295="","",[1]主干线!$H295)</f>
        <v>市辖</v>
      </c>
    </row>
    <row r="296" spans="1:5" x14ac:dyDescent="0.15">
      <c r="A296" t="str">
        <f>IF([1]主干线!$A296="","",[1]主干线!$A296)</f>
        <v>线路130</v>
      </c>
      <c r="B296" t="str">
        <f>IF([1]主干线!$B296="","",[1]主干线!$B296)</f>
        <v>10kV</v>
      </c>
      <c r="C296" t="str">
        <f>IF([1]主干线!$C296="","",[1]主干线!$C296)</f>
        <v>131集善线</v>
      </c>
      <c r="D296" t="str">
        <f>IF([1]主干线!$AB296="","",[1]主干线!$AB296)</f>
        <v/>
      </c>
      <c r="E296" t="str">
        <f>IF([1]主干线!$H296="","",[1]主干线!$H296)</f>
        <v>市辖</v>
      </c>
    </row>
    <row r="297" spans="1:5" x14ac:dyDescent="0.15">
      <c r="A297" t="str">
        <f>IF([1]主干线!$A297="","",[1]主干线!$A297)</f>
        <v>线路131</v>
      </c>
      <c r="B297" t="str">
        <f>IF([1]主干线!$B297="","",[1]主干线!$B297)</f>
        <v>10kV</v>
      </c>
      <c r="C297" t="str">
        <f>IF([1]主干线!$C297="","",[1]主干线!$C297)</f>
        <v>131集善线</v>
      </c>
      <c r="D297" t="str">
        <f>IF([1]主干线!$AB297="","",[1]主干线!$AB297)</f>
        <v/>
      </c>
      <c r="E297" t="str">
        <f>IF([1]主干线!$H297="","",[1]主干线!$H297)</f>
        <v>市辖</v>
      </c>
    </row>
    <row r="298" spans="1:5" x14ac:dyDescent="0.15">
      <c r="A298" t="str">
        <f>IF([1]主干线!$A298="","",[1]主干线!$A298)</f>
        <v>线路132</v>
      </c>
      <c r="B298" t="str">
        <f>IF([1]主干线!$B298="","",[1]主干线!$B298)</f>
        <v>10kV</v>
      </c>
      <c r="C298" t="str">
        <f>IF([1]主干线!$C298="","",[1]主干线!$C298)</f>
        <v>131集善线</v>
      </c>
      <c r="D298" t="str">
        <f>IF([1]主干线!$AB298="","",[1]主干线!$AB298)</f>
        <v/>
      </c>
      <c r="E298" t="str">
        <f>IF([1]主干线!$H298="","",[1]主干线!$H298)</f>
        <v>市辖</v>
      </c>
    </row>
    <row r="299" spans="1:5" x14ac:dyDescent="0.15">
      <c r="A299" t="str">
        <f>IF([1]主干线!$A299="","",[1]主干线!$A299)</f>
        <v>线路133</v>
      </c>
      <c r="B299" t="str">
        <f>IF([1]主干线!$B299="","",[1]主干线!$B299)</f>
        <v>10kV</v>
      </c>
      <c r="C299" t="str">
        <f>IF([1]主干线!$C299="","",[1]主干线!$C299)</f>
        <v>131集善线</v>
      </c>
      <c r="D299" t="str">
        <f>IF([1]主干线!$AB299="","",[1]主干线!$AB299)</f>
        <v/>
      </c>
      <c r="E299" t="str">
        <f>IF([1]主干线!$H299="","",[1]主干线!$H299)</f>
        <v>市辖</v>
      </c>
    </row>
    <row r="300" spans="1:5" x14ac:dyDescent="0.15">
      <c r="A300" t="str">
        <f>IF([1]主干线!$A300="","",[1]主干线!$A300)</f>
        <v>线路134</v>
      </c>
      <c r="B300" t="str">
        <f>IF([1]主干线!$B300="","",[1]主干线!$B300)</f>
        <v>10kV</v>
      </c>
      <c r="C300" t="str">
        <f>IF([1]主干线!$C300="","",[1]主干线!$C300)</f>
        <v>131集善线</v>
      </c>
      <c r="D300" t="str">
        <f>IF([1]主干线!$AB300="","",[1]主干线!$AB300)</f>
        <v/>
      </c>
      <c r="E300" t="str">
        <f>IF([1]主干线!$H300="","",[1]主干线!$H300)</f>
        <v>市辖</v>
      </c>
    </row>
    <row r="301" spans="1:5" x14ac:dyDescent="0.15">
      <c r="A301" t="str">
        <f>IF([1]主干线!$A301="","",[1]主干线!$A301)</f>
        <v>线路135</v>
      </c>
      <c r="B301" t="str">
        <f>IF([1]主干线!$B301="","",[1]主干线!$B301)</f>
        <v>10kV</v>
      </c>
      <c r="C301" t="str">
        <f>IF([1]主干线!$C301="","",[1]主干线!$C301)</f>
        <v>131集善线</v>
      </c>
      <c r="D301" t="str">
        <f>IF([1]主干线!$AB301="","",[1]主干线!$AB301)</f>
        <v/>
      </c>
      <c r="E301" t="str">
        <f>IF([1]主干线!$H301="","",[1]主干线!$H301)</f>
        <v>市辖</v>
      </c>
    </row>
    <row r="302" spans="1:5" x14ac:dyDescent="0.15">
      <c r="A302" t="str">
        <f>IF([1]主干线!$A302="","",[1]主干线!$A302)</f>
        <v>线路137</v>
      </c>
      <c r="B302" t="str">
        <f>IF([1]主干线!$B302="","",[1]主干线!$B302)</f>
        <v>10kV</v>
      </c>
      <c r="C302" t="str">
        <f>IF([1]主干线!$C302="","",[1]主干线!$C302)</f>
        <v>131集善线</v>
      </c>
      <c r="D302" t="str">
        <f>IF([1]主干线!$AB302="","",[1]主干线!$AB302)</f>
        <v/>
      </c>
      <c r="E302" t="str">
        <f>IF([1]主干线!$H302="","",[1]主干线!$H302)</f>
        <v>市辖</v>
      </c>
    </row>
    <row r="303" spans="1:5" x14ac:dyDescent="0.15">
      <c r="A303" t="str">
        <f>IF([1]主干线!$A303="","",[1]主干线!$A303)</f>
        <v>线路138</v>
      </c>
      <c r="B303" t="str">
        <f>IF([1]主干线!$B303="","",[1]主干线!$B303)</f>
        <v>10kV</v>
      </c>
      <c r="C303" t="str">
        <f>IF([1]主干线!$C303="","",[1]主干线!$C303)</f>
        <v>131集善线</v>
      </c>
      <c r="D303" t="str">
        <f>IF([1]主干线!$AB303="","",[1]主干线!$AB303)</f>
        <v/>
      </c>
      <c r="E303" t="str">
        <f>IF([1]主干线!$H303="","",[1]主干线!$H303)</f>
        <v>市辖</v>
      </c>
    </row>
    <row r="304" spans="1:5" x14ac:dyDescent="0.15">
      <c r="A304" t="str">
        <f>IF([1]主干线!$A304="","",[1]主干线!$A304)</f>
        <v>线路139</v>
      </c>
      <c r="B304" t="str">
        <f>IF([1]主干线!$B304="","",[1]主干线!$B304)</f>
        <v>10kV</v>
      </c>
      <c r="C304" t="str">
        <f>IF([1]主干线!$C304="","",[1]主干线!$C304)</f>
        <v>131集善线</v>
      </c>
      <c r="D304" t="str">
        <f>IF([1]主干线!$AB304="","",[1]主干线!$AB304)</f>
        <v/>
      </c>
      <c r="E304" t="str">
        <f>IF([1]主干线!$H304="","",[1]主干线!$H304)</f>
        <v>市辖</v>
      </c>
    </row>
    <row r="305" spans="1:5" x14ac:dyDescent="0.15">
      <c r="A305" t="str">
        <f>IF([1]主干线!$A305="","",[1]主干线!$A305)</f>
        <v>线路140</v>
      </c>
      <c r="B305" t="str">
        <f>IF([1]主干线!$B305="","",[1]主干线!$B305)</f>
        <v>10kV</v>
      </c>
      <c r="C305" t="str">
        <f>IF([1]主干线!$C305="","",[1]主干线!$C305)</f>
        <v>131集善线</v>
      </c>
      <c r="D305" t="str">
        <f>IF([1]主干线!$AB305="","",[1]主干线!$AB305)</f>
        <v/>
      </c>
      <c r="E305" t="str">
        <f>IF([1]主干线!$H305="","",[1]主干线!$H305)</f>
        <v>市辖</v>
      </c>
    </row>
    <row r="306" spans="1:5" x14ac:dyDescent="0.15">
      <c r="A306" t="str">
        <f>IF([1]主干线!$A306="","",[1]主干线!$A306)</f>
        <v>线路141</v>
      </c>
      <c r="B306" t="str">
        <f>IF([1]主干线!$B306="","",[1]主干线!$B306)</f>
        <v>10kV</v>
      </c>
      <c r="C306" t="str">
        <f>IF([1]主干线!$C306="","",[1]主干线!$C306)</f>
        <v>131集善线</v>
      </c>
      <c r="D306" t="str">
        <f>IF([1]主干线!$AB306="","",[1]主干线!$AB306)</f>
        <v/>
      </c>
      <c r="E306" t="str">
        <f>IF([1]主干线!$H306="","",[1]主干线!$H306)</f>
        <v>市辖</v>
      </c>
    </row>
    <row r="307" spans="1:5" x14ac:dyDescent="0.15">
      <c r="A307" t="str">
        <f>IF([1]主干线!$A307="","",[1]主干线!$A307)</f>
        <v>线路142</v>
      </c>
      <c r="B307" t="str">
        <f>IF([1]主干线!$B307="","",[1]主干线!$B307)</f>
        <v>10kV</v>
      </c>
      <c r="C307" t="str">
        <f>IF([1]主干线!$C307="","",[1]主干线!$C307)</f>
        <v>131集善线</v>
      </c>
      <c r="D307" t="str">
        <f>IF([1]主干线!$AB307="","",[1]主干线!$AB307)</f>
        <v/>
      </c>
      <c r="E307" t="str">
        <f>IF([1]主干线!$H307="","",[1]主干线!$H307)</f>
        <v>市辖</v>
      </c>
    </row>
    <row r="308" spans="1:5" x14ac:dyDescent="0.15">
      <c r="A308" t="str">
        <f>IF([1]主干线!$A308="","",[1]主干线!$A308)</f>
        <v>线路143</v>
      </c>
      <c r="B308" t="str">
        <f>IF([1]主干线!$B308="","",[1]主干线!$B308)</f>
        <v>10kV</v>
      </c>
      <c r="C308" t="str">
        <f>IF([1]主干线!$C308="","",[1]主干线!$C308)</f>
        <v>131集善线</v>
      </c>
      <c r="D308" t="str">
        <f>IF([1]主干线!$AB308="","",[1]主干线!$AB308)</f>
        <v/>
      </c>
      <c r="E308" t="str">
        <f>IF([1]主干线!$H308="","",[1]主干线!$H308)</f>
        <v>市辖</v>
      </c>
    </row>
    <row r="309" spans="1:5" x14ac:dyDescent="0.15">
      <c r="A309" t="str">
        <f>IF([1]主干线!$A309="","",[1]主干线!$A309)</f>
        <v>线路144</v>
      </c>
      <c r="B309" t="str">
        <f>IF([1]主干线!$B309="","",[1]主干线!$B309)</f>
        <v>10kV</v>
      </c>
      <c r="C309" t="str">
        <f>IF([1]主干线!$C309="","",[1]主干线!$C309)</f>
        <v>131集善线</v>
      </c>
      <c r="D309" t="str">
        <f>IF([1]主干线!$AB309="","",[1]主干线!$AB309)</f>
        <v/>
      </c>
      <c r="E309" t="str">
        <f>IF([1]主干线!$H309="","",[1]主干线!$H309)</f>
        <v>市辖</v>
      </c>
    </row>
    <row r="310" spans="1:5" x14ac:dyDescent="0.15">
      <c r="A310" t="str">
        <f>IF([1]主干线!$A310="","",[1]主干线!$A310)</f>
        <v>线路145</v>
      </c>
      <c r="B310" t="str">
        <f>IF([1]主干线!$B310="","",[1]主干线!$B310)</f>
        <v>10kV</v>
      </c>
      <c r="C310" t="str">
        <f>IF([1]主干线!$C310="","",[1]主干线!$C310)</f>
        <v>131集善线</v>
      </c>
      <c r="D310" t="str">
        <f>IF([1]主干线!$AB310="","",[1]主干线!$AB310)</f>
        <v/>
      </c>
      <c r="E310" t="str">
        <f>IF([1]主干线!$H310="","",[1]主干线!$H310)</f>
        <v>市辖</v>
      </c>
    </row>
    <row r="311" spans="1:5" x14ac:dyDescent="0.15">
      <c r="A311" t="str">
        <f>IF([1]主干线!$A311="","",[1]主干线!$A311)</f>
        <v>线路146</v>
      </c>
      <c r="B311" t="str">
        <f>IF([1]主干线!$B311="","",[1]主干线!$B311)</f>
        <v>10kV</v>
      </c>
      <c r="C311" t="str">
        <f>IF([1]主干线!$C311="","",[1]主干线!$C311)</f>
        <v>131集善线</v>
      </c>
      <c r="D311" t="str">
        <f>IF([1]主干线!$AB311="","",[1]主干线!$AB311)</f>
        <v/>
      </c>
      <c r="E311" t="str">
        <f>IF([1]主干线!$H311="","",[1]主干线!$H311)</f>
        <v>市辖</v>
      </c>
    </row>
    <row r="312" spans="1:5" x14ac:dyDescent="0.15">
      <c r="A312" t="str">
        <f>IF([1]主干线!$A312="","",[1]主干线!$A312)</f>
        <v>线路147</v>
      </c>
      <c r="B312" t="str">
        <f>IF([1]主干线!$B312="","",[1]主干线!$B312)</f>
        <v>10kV</v>
      </c>
      <c r="C312" t="str">
        <f>IF([1]主干线!$C312="","",[1]主干线!$C312)</f>
        <v>131集善线</v>
      </c>
      <c r="D312" t="str">
        <f>IF([1]主干线!$AB312="","",[1]主干线!$AB312)</f>
        <v/>
      </c>
      <c r="E312" t="str">
        <f>IF([1]主干线!$H312="","",[1]主干线!$H312)</f>
        <v>市辖</v>
      </c>
    </row>
    <row r="313" spans="1:5" x14ac:dyDescent="0.15">
      <c r="A313" t="str">
        <f>IF([1]主干线!$A313="","",[1]主干线!$A313)</f>
        <v>线路148</v>
      </c>
      <c r="B313" t="str">
        <f>IF([1]主干线!$B313="","",[1]主干线!$B313)</f>
        <v>10kV</v>
      </c>
      <c r="C313" t="str">
        <f>IF([1]主干线!$C313="","",[1]主干线!$C313)</f>
        <v>131集善线</v>
      </c>
      <c r="D313" t="str">
        <f>IF([1]主干线!$AB313="","",[1]主干线!$AB313)</f>
        <v/>
      </c>
      <c r="E313" t="str">
        <f>IF([1]主干线!$H313="","",[1]主干线!$H313)</f>
        <v>市辖</v>
      </c>
    </row>
    <row r="314" spans="1:5" x14ac:dyDescent="0.15">
      <c r="A314" t="str">
        <f>IF([1]主干线!$A314="","",[1]主干线!$A314)</f>
        <v>线路149</v>
      </c>
      <c r="B314" t="str">
        <f>IF([1]主干线!$B314="","",[1]主干线!$B314)</f>
        <v>10kV</v>
      </c>
      <c r="C314" t="str">
        <f>IF([1]主干线!$C314="","",[1]主干线!$C314)</f>
        <v>131集善线</v>
      </c>
      <c r="D314" t="str">
        <f>IF([1]主干线!$AB314="","",[1]主干线!$AB314)</f>
        <v/>
      </c>
      <c r="E314" t="str">
        <f>IF([1]主干线!$H314="","",[1]主干线!$H314)</f>
        <v>市辖</v>
      </c>
    </row>
    <row r="315" spans="1:5" x14ac:dyDescent="0.15">
      <c r="A315" t="str">
        <f>IF([1]主干线!$A315="","",[1]主干线!$A315)</f>
        <v>线路150</v>
      </c>
      <c r="B315" t="str">
        <f>IF([1]主干线!$B315="","",[1]主干线!$B315)</f>
        <v>10kV</v>
      </c>
      <c r="C315" t="str">
        <f>IF([1]主干线!$C315="","",[1]主干线!$C315)</f>
        <v>131集善线</v>
      </c>
      <c r="D315" t="str">
        <f>IF([1]主干线!$AB315="","",[1]主干线!$AB315)</f>
        <v/>
      </c>
      <c r="E315" t="str">
        <f>IF([1]主干线!$H315="","",[1]主干线!$H315)</f>
        <v>市辖</v>
      </c>
    </row>
    <row r="316" spans="1:5" x14ac:dyDescent="0.15">
      <c r="A316" t="str">
        <f>IF([1]主干线!$A316="","",[1]主干线!$A316)</f>
        <v>线路151</v>
      </c>
      <c r="B316" t="str">
        <f>IF([1]主干线!$B316="","",[1]主干线!$B316)</f>
        <v>10kV</v>
      </c>
      <c r="C316" t="str">
        <f>IF([1]主干线!$C316="","",[1]主干线!$C316)</f>
        <v>131集善线</v>
      </c>
      <c r="D316" t="str">
        <f>IF([1]主干线!$AB316="","",[1]主干线!$AB316)</f>
        <v/>
      </c>
      <c r="E316" t="str">
        <f>IF([1]主干线!$H316="","",[1]主干线!$H316)</f>
        <v>市辖</v>
      </c>
    </row>
    <row r="317" spans="1:5" x14ac:dyDescent="0.15">
      <c r="A317" t="str">
        <f>IF([1]主干线!$A317="","",[1]主干线!$A317)</f>
        <v>线路152</v>
      </c>
      <c r="B317" t="str">
        <f>IF([1]主干线!$B317="","",[1]主干线!$B317)</f>
        <v>10kV</v>
      </c>
      <c r="C317" t="str">
        <f>IF([1]主干线!$C317="","",[1]主干线!$C317)</f>
        <v>131集善线</v>
      </c>
      <c r="D317" t="str">
        <f>IF([1]主干线!$AB317="","",[1]主干线!$AB317)</f>
        <v/>
      </c>
      <c r="E317" t="str">
        <f>IF([1]主干线!$H317="","",[1]主干线!$H317)</f>
        <v>市辖</v>
      </c>
    </row>
    <row r="318" spans="1:5" x14ac:dyDescent="0.15">
      <c r="A318" t="str">
        <f>IF([1]主干线!$A318="","",[1]主干线!$A318)</f>
        <v>线路153</v>
      </c>
      <c r="B318" t="str">
        <f>IF([1]主干线!$B318="","",[1]主干线!$B318)</f>
        <v>10kV</v>
      </c>
      <c r="C318" t="str">
        <f>IF([1]主干线!$C318="","",[1]主干线!$C318)</f>
        <v>131集善线</v>
      </c>
      <c r="D318" t="str">
        <f>IF([1]主干线!$AB318="","",[1]主干线!$AB318)</f>
        <v/>
      </c>
      <c r="E318" t="str">
        <f>IF([1]主干线!$H318="","",[1]主干线!$H318)</f>
        <v>市辖</v>
      </c>
    </row>
    <row r="319" spans="1:5" x14ac:dyDescent="0.15">
      <c r="A319" t="str">
        <f>IF([1]主干线!$A319="","",[1]主干线!$A319)</f>
        <v>线路154</v>
      </c>
      <c r="B319" t="str">
        <f>IF([1]主干线!$B319="","",[1]主干线!$B319)</f>
        <v>10kV</v>
      </c>
      <c r="C319" t="str">
        <f>IF([1]主干线!$C319="","",[1]主干线!$C319)</f>
        <v>131集善线</v>
      </c>
      <c r="D319" t="str">
        <f>IF([1]主干线!$AB319="","",[1]主干线!$AB319)</f>
        <v/>
      </c>
      <c r="E319" t="str">
        <f>IF([1]主干线!$H319="","",[1]主干线!$H319)</f>
        <v>市辖</v>
      </c>
    </row>
    <row r="320" spans="1:5" x14ac:dyDescent="0.15">
      <c r="A320" t="str">
        <f>IF([1]主干线!$A320="","",[1]主干线!$A320)</f>
        <v>线路155</v>
      </c>
      <c r="B320" t="str">
        <f>IF([1]主干线!$B320="","",[1]主干线!$B320)</f>
        <v>10kV</v>
      </c>
      <c r="C320" t="str">
        <f>IF([1]主干线!$C320="","",[1]主干线!$C320)</f>
        <v>131集善线</v>
      </c>
      <c r="D320" t="str">
        <f>IF([1]主干线!$AB320="","",[1]主干线!$AB320)</f>
        <v/>
      </c>
      <c r="E320" t="str">
        <f>IF([1]主干线!$H320="","",[1]主干线!$H320)</f>
        <v>市辖</v>
      </c>
    </row>
    <row r="321" spans="1:5" x14ac:dyDescent="0.15">
      <c r="A321" t="str">
        <f>IF([1]主干线!$A321="","",[1]主干线!$A321)</f>
        <v>线路156</v>
      </c>
      <c r="B321" t="str">
        <f>IF([1]主干线!$B321="","",[1]主干线!$B321)</f>
        <v>10kV</v>
      </c>
      <c r="C321" t="str">
        <f>IF([1]主干线!$C321="","",[1]主干线!$C321)</f>
        <v>131集善线</v>
      </c>
      <c r="D321" t="str">
        <f>IF([1]主干线!$AB321="","",[1]主干线!$AB321)</f>
        <v/>
      </c>
      <c r="E321" t="str">
        <f>IF([1]主干线!$H321="","",[1]主干线!$H321)</f>
        <v>市辖</v>
      </c>
    </row>
    <row r="322" spans="1:5" x14ac:dyDescent="0.15">
      <c r="A322" t="str">
        <f>IF([1]主干线!$A322="","",[1]主干线!$A322)</f>
        <v>线路157</v>
      </c>
      <c r="B322" t="str">
        <f>IF([1]主干线!$B322="","",[1]主干线!$B322)</f>
        <v>10kV</v>
      </c>
      <c r="C322" t="str">
        <f>IF([1]主干线!$C322="","",[1]主干线!$C322)</f>
        <v>131集善线</v>
      </c>
      <c r="D322" t="str">
        <f>IF([1]主干线!$AB322="","",[1]主干线!$AB322)</f>
        <v/>
      </c>
      <c r="E322" t="str">
        <f>IF([1]主干线!$H322="","",[1]主干线!$H322)</f>
        <v>市辖</v>
      </c>
    </row>
    <row r="323" spans="1:5" x14ac:dyDescent="0.15">
      <c r="A323" t="str">
        <f>IF([1]主干线!$A323="","",[1]主干线!$A323)</f>
        <v>线路158</v>
      </c>
      <c r="B323" t="str">
        <f>IF([1]主干线!$B323="","",[1]主干线!$B323)</f>
        <v>10kV</v>
      </c>
      <c r="C323" t="str">
        <f>IF([1]主干线!$C323="","",[1]主干线!$C323)</f>
        <v>131集善线</v>
      </c>
      <c r="D323" t="str">
        <f>IF([1]主干线!$AB323="","",[1]主干线!$AB323)</f>
        <v/>
      </c>
      <c r="E323" t="str">
        <f>IF([1]主干线!$H323="","",[1]主干线!$H323)</f>
        <v>市辖</v>
      </c>
    </row>
    <row r="324" spans="1:5" x14ac:dyDescent="0.15">
      <c r="A324" t="str">
        <f>IF([1]主干线!$A324="","",[1]主干线!$A324)</f>
        <v>线路159</v>
      </c>
      <c r="B324" t="str">
        <f>IF([1]主干线!$B324="","",[1]主干线!$B324)</f>
        <v>10kV</v>
      </c>
      <c r="C324" t="str">
        <f>IF([1]主干线!$C324="","",[1]主干线!$C324)</f>
        <v>131集善线</v>
      </c>
      <c r="D324" t="str">
        <f>IF([1]主干线!$AB324="","",[1]主干线!$AB324)</f>
        <v/>
      </c>
      <c r="E324" t="str">
        <f>IF([1]主干线!$H324="","",[1]主干线!$H324)</f>
        <v>市辖</v>
      </c>
    </row>
    <row r="325" spans="1:5" x14ac:dyDescent="0.15">
      <c r="A325" t="str">
        <f>IF([1]主干线!$A325="","",[1]主干线!$A325)</f>
        <v>线路160</v>
      </c>
      <c r="B325" t="str">
        <f>IF([1]主干线!$B325="","",[1]主干线!$B325)</f>
        <v>10kV</v>
      </c>
      <c r="C325" t="str">
        <f>IF([1]主干线!$C325="","",[1]主干线!$C325)</f>
        <v>131集善线</v>
      </c>
      <c r="D325" t="str">
        <f>IF([1]主干线!$AB325="","",[1]主干线!$AB325)</f>
        <v/>
      </c>
      <c r="E325" t="str">
        <f>IF([1]主干线!$H325="","",[1]主干线!$H325)</f>
        <v>市辖</v>
      </c>
    </row>
    <row r="326" spans="1:5" x14ac:dyDescent="0.15">
      <c r="A326" t="str">
        <f>IF([1]主干线!$A326="","",[1]主干线!$A326)</f>
        <v>线路161</v>
      </c>
      <c r="B326" t="str">
        <f>IF([1]主干线!$B326="","",[1]主干线!$B326)</f>
        <v>10kV</v>
      </c>
      <c r="C326" t="str">
        <f>IF([1]主干线!$C326="","",[1]主干线!$C326)</f>
        <v>131集善线</v>
      </c>
      <c r="D326" t="str">
        <f>IF([1]主干线!$AB326="","",[1]主干线!$AB326)</f>
        <v/>
      </c>
      <c r="E326" t="str">
        <f>IF([1]主干线!$H326="","",[1]主干线!$H326)</f>
        <v>市辖</v>
      </c>
    </row>
    <row r="327" spans="1:5" x14ac:dyDescent="0.15">
      <c r="A327" t="str">
        <f>IF([1]主干线!$A327="","",[1]主干线!$A327)</f>
        <v>线路162</v>
      </c>
      <c r="B327" t="str">
        <f>IF([1]主干线!$B327="","",[1]主干线!$B327)</f>
        <v>10kV</v>
      </c>
      <c r="C327" t="str">
        <f>IF([1]主干线!$C327="","",[1]主干线!$C327)</f>
        <v>131集善线</v>
      </c>
      <c r="D327" t="str">
        <f>IF([1]主干线!$AB327="","",[1]主干线!$AB327)</f>
        <v/>
      </c>
      <c r="E327" t="str">
        <f>IF([1]主干线!$H327="","",[1]主干线!$H327)</f>
        <v>市辖</v>
      </c>
    </row>
    <row r="328" spans="1:5" x14ac:dyDescent="0.15">
      <c r="A328" t="str">
        <f>IF([1]主干线!$A328="","",[1]主干线!$A328)</f>
        <v>线路163</v>
      </c>
      <c r="B328" t="str">
        <f>IF([1]主干线!$B328="","",[1]主干线!$B328)</f>
        <v>10kV</v>
      </c>
      <c r="C328" t="str">
        <f>IF([1]主干线!$C328="","",[1]主干线!$C328)</f>
        <v>131集善线</v>
      </c>
      <c r="D328" t="str">
        <f>IF([1]主干线!$AB328="","",[1]主干线!$AB328)</f>
        <v/>
      </c>
      <c r="E328" t="str">
        <f>IF([1]主干线!$H328="","",[1]主干线!$H328)</f>
        <v>市辖</v>
      </c>
    </row>
    <row r="329" spans="1:5" x14ac:dyDescent="0.15">
      <c r="A329" t="str">
        <f>IF([1]主干线!$A329="","",[1]主干线!$A329)</f>
        <v>线路164</v>
      </c>
      <c r="B329" t="str">
        <f>IF([1]主干线!$B329="","",[1]主干线!$B329)</f>
        <v>10kV</v>
      </c>
      <c r="C329" t="str">
        <f>IF([1]主干线!$C329="","",[1]主干线!$C329)</f>
        <v>131集善线</v>
      </c>
      <c r="D329" t="str">
        <f>IF([1]主干线!$AB329="","",[1]主干线!$AB329)</f>
        <v/>
      </c>
      <c r="E329" t="str">
        <f>IF([1]主干线!$H329="","",[1]主干线!$H329)</f>
        <v>市辖</v>
      </c>
    </row>
    <row r="330" spans="1:5" x14ac:dyDescent="0.15">
      <c r="A330" t="str">
        <f>IF([1]主干线!$A330="","",[1]主干线!$A330)</f>
        <v>线路165</v>
      </c>
      <c r="B330" t="str">
        <f>IF([1]主干线!$B330="","",[1]主干线!$B330)</f>
        <v>10kV</v>
      </c>
      <c r="C330" t="str">
        <f>IF([1]主干线!$C330="","",[1]主干线!$C330)</f>
        <v>131集善线</v>
      </c>
      <c r="D330" t="str">
        <f>IF([1]主干线!$AB330="","",[1]主干线!$AB330)</f>
        <v/>
      </c>
      <c r="E330" t="str">
        <f>IF([1]主干线!$H330="","",[1]主干线!$H330)</f>
        <v>市辖</v>
      </c>
    </row>
    <row r="331" spans="1:5" x14ac:dyDescent="0.15">
      <c r="A331" t="str">
        <f>IF([1]主干线!$A331="","",[1]主干线!$A331)</f>
        <v>线路166</v>
      </c>
      <c r="B331" t="str">
        <f>IF([1]主干线!$B331="","",[1]主干线!$B331)</f>
        <v>10kV</v>
      </c>
      <c r="C331" t="str">
        <f>IF([1]主干线!$C331="","",[1]主干线!$C331)</f>
        <v>131集善线</v>
      </c>
      <c r="D331" t="str">
        <f>IF([1]主干线!$AB331="","",[1]主干线!$AB331)</f>
        <v/>
      </c>
      <c r="E331" t="str">
        <f>IF([1]主干线!$H331="","",[1]主干线!$H331)</f>
        <v>市辖</v>
      </c>
    </row>
    <row r="332" spans="1:5" x14ac:dyDescent="0.15">
      <c r="A332" t="str">
        <f>IF([1]主干线!$A332="","",[1]主干线!$A332)</f>
        <v>线路167</v>
      </c>
      <c r="B332" t="str">
        <f>IF([1]主干线!$B332="","",[1]主干线!$B332)</f>
        <v>10kV</v>
      </c>
      <c r="C332" t="str">
        <f>IF([1]主干线!$C332="","",[1]主干线!$C332)</f>
        <v>131集善线</v>
      </c>
      <c r="D332" t="str">
        <f>IF([1]主干线!$AB332="","",[1]主干线!$AB332)</f>
        <v/>
      </c>
      <c r="E332" t="str">
        <f>IF([1]主干线!$H332="","",[1]主干线!$H332)</f>
        <v>市辖</v>
      </c>
    </row>
    <row r="333" spans="1:5" x14ac:dyDescent="0.15">
      <c r="A333" t="str">
        <f>IF([1]主干线!$A333="","",[1]主干线!$A333)</f>
        <v>线路168</v>
      </c>
      <c r="B333" t="str">
        <f>IF([1]主干线!$B333="","",[1]主干线!$B333)</f>
        <v>10kV</v>
      </c>
      <c r="C333" t="str">
        <f>IF([1]主干线!$C333="","",[1]主干线!$C333)</f>
        <v>131集善线</v>
      </c>
      <c r="D333" t="str">
        <f>IF([1]主干线!$AB333="","",[1]主干线!$AB333)</f>
        <v/>
      </c>
      <c r="E333" t="str">
        <f>IF([1]主干线!$H333="","",[1]主干线!$H333)</f>
        <v>市辖</v>
      </c>
    </row>
    <row r="334" spans="1:5" x14ac:dyDescent="0.15">
      <c r="A334" t="str">
        <f>IF([1]主干线!$A334="","",[1]主干线!$A334)</f>
        <v>线路169</v>
      </c>
      <c r="B334" t="str">
        <f>IF([1]主干线!$B334="","",[1]主干线!$B334)</f>
        <v>10kV</v>
      </c>
      <c r="C334" t="str">
        <f>IF([1]主干线!$C334="","",[1]主干线!$C334)</f>
        <v>131集善线</v>
      </c>
      <c r="D334" t="str">
        <f>IF([1]主干线!$AB334="","",[1]主干线!$AB334)</f>
        <v/>
      </c>
      <c r="E334" t="str">
        <f>IF([1]主干线!$H334="","",[1]主干线!$H334)</f>
        <v>市辖</v>
      </c>
    </row>
    <row r="335" spans="1:5" x14ac:dyDescent="0.15">
      <c r="A335" t="str">
        <f>IF([1]主干线!$A335="","",[1]主干线!$A335)</f>
        <v>线路170</v>
      </c>
      <c r="B335" t="str">
        <f>IF([1]主干线!$B335="","",[1]主干线!$B335)</f>
        <v>10kV</v>
      </c>
      <c r="C335" t="str">
        <f>IF([1]主干线!$C335="","",[1]主干线!$C335)</f>
        <v>131集善线</v>
      </c>
      <c r="D335" t="str">
        <f>IF([1]主干线!$AB335="","",[1]主干线!$AB335)</f>
        <v/>
      </c>
      <c r="E335" t="str">
        <f>IF([1]主干线!$H335="","",[1]主干线!$H335)</f>
        <v>市辖</v>
      </c>
    </row>
    <row r="336" spans="1:5" x14ac:dyDescent="0.15">
      <c r="A336" t="str">
        <f>IF([1]主干线!$A336="","",[1]主干线!$A336)</f>
        <v>线路171</v>
      </c>
      <c r="B336" t="str">
        <f>IF([1]主干线!$B336="","",[1]主干线!$B336)</f>
        <v>10kV</v>
      </c>
      <c r="C336" t="str">
        <f>IF([1]主干线!$C336="","",[1]主干线!$C336)</f>
        <v>131集善线</v>
      </c>
      <c r="D336" t="str">
        <f>IF([1]主干线!$AB336="","",[1]主干线!$AB336)</f>
        <v/>
      </c>
      <c r="E336" t="str">
        <f>IF([1]主干线!$H336="","",[1]主干线!$H336)</f>
        <v>市辖</v>
      </c>
    </row>
    <row r="337" spans="1:5" x14ac:dyDescent="0.15">
      <c r="A337" t="str">
        <f>IF([1]主干线!$A337="","",[1]主干线!$A337)</f>
        <v>线路172</v>
      </c>
      <c r="B337" t="str">
        <f>IF([1]主干线!$B337="","",[1]主干线!$B337)</f>
        <v>10kV</v>
      </c>
      <c r="C337" t="str">
        <f>IF([1]主干线!$C337="","",[1]主干线!$C337)</f>
        <v>131集善线</v>
      </c>
      <c r="D337" t="str">
        <f>IF([1]主干线!$AB337="","",[1]主干线!$AB337)</f>
        <v/>
      </c>
      <c r="E337" t="str">
        <f>IF([1]主干线!$H337="","",[1]主干线!$H337)</f>
        <v>市辖</v>
      </c>
    </row>
    <row r="338" spans="1:5" x14ac:dyDescent="0.15">
      <c r="A338" t="str">
        <f>IF([1]主干线!$A338="","",[1]主干线!$A338)</f>
        <v>线路173</v>
      </c>
      <c r="B338" t="str">
        <f>IF([1]主干线!$B338="","",[1]主干线!$B338)</f>
        <v>10kV</v>
      </c>
      <c r="C338" t="str">
        <f>IF([1]主干线!$C338="","",[1]主干线!$C338)</f>
        <v>131集善线</v>
      </c>
      <c r="D338" t="str">
        <f>IF([1]主干线!$AB338="","",[1]主干线!$AB338)</f>
        <v/>
      </c>
      <c r="E338" t="str">
        <f>IF([1]主干线!$H338="","",[1]主干线!$H338)</f>
        <v>市辖</v>
      </c>
    </row>
    <row r="339" spans="1:5" x14ac:dyDescent="0.15">
      <c r="A339" t="str">
        <f>IF([1]主干线!$A339="","",[1]主干线!$A339)</f>
        <v>线路174</v>
      </c>
      <c r="B339" t="str">
        <f>IF([1]主干线!$B339="","",[1]主干线!$B339)</f>
        <v>10kV</v>
      </c>
      <c r="C339" t="str">
        <f>IF([1]主干线!$C339="","",[1]主干线!$C339)</f>
        <v>131集善线</v>
      </c>
      <c r="D339" t="str">
        <f>IF([1]主干线!$AB339="","",[1]主干线!$AB339)</f>
        <v/>
      </c>
      <c r="E339" t="str">
        <f>IF([1]主干线!$H339="","",[1]主干线!$H339)</f>
        <v>市辖</v>
      </c>
    </row>
    <row r="340" spans="1:5" x14ac:dyDescent="0.15">
      <c r="A340" t="str">
        <f>IF([1]主干线!$A340="","",[1]主干线!$A340)</f>
        <v>线路175</v>
      </c>
      <c r="B340" t="str">
        <f>IF([1]主干线!$B340="","",[1]主干线!$B340)</f>
        <v>10kV</v>
      </c>
      <c r="C340" t="str">
        <f>IF([1]主干线!$C340="","",[1]主干线!$C340)</f>
        <v>131集善线</v>
      </c>
      <c r="D340" t="str">
        <f>IF([1]主干线!$AB340="","",[1]主干线!$AB340)</f>
        <v/>
      </c>
      <c r="E340" t="str">
        <f>IF([1]主干线!$H340="","",[1]主干线!$H340)</f>
        <v>市辖</v>
      </c>
    </row>
    <row r="341" spans="1:5" x14ac:dyDescent="0.15">
      <c r="A341" t="str">
        <f>IF([1]主干线!$A341="","",[1]主干线!$A341)</f>
        <v>线路176</v>
      </c>
      <c r="B341" t="str">
        <f>IF([1]主干线!$B341="","",[1]主干线!$B341)</f>
        <v>10kV</v>
      </c>
      <c r="C341" t="str">
        <f>IF([1]主干线!$C341="","",[1]主干线!$C341)</f>
        <v>131集善线</v>
      </c>
      <c r="D341" t="str">
        <f>IF([1]主干线!$AB341="","",[1]主干线!$AB341)</f>
        <v/>
      </c>
      <c r="E341" t="str">
        <f>IF([1]主干线!$H341="","",[1]主干线!$H341)</f>
        <v>市辖</v>
      </c>
    </row>
    <row r="342" spans="1:5" x14ac:dyDescent="0.15">
      <c r="A342" t="str">
        <f>IF([1]主干线!$A342="","",[1]主干线!$A342)</f>
        <v>线路177</v>
      </c>
      <c r="B342" t="str">
        <f>IF([1]主干线!$B342="","",[1]主干线!$B342)</f>
        <v>10kV</v>
      </c>
      <c r="C342" t="str">
        <f>IF([1]主干线!$C342="","",[1]主干线!$C342)</f>
        <v>131集善线</v>
      </c>
      <c r="D342" t="str">
        <f>IF([1]主干线!$AB342="","",[1]主干线!$AB342)</f>
        <v/>
      </c>
      <c r="E342" t="str">
        <f>IF([1]主干线!$H342="","",[1]主干线!$H342)</f>
        <v>市辖</v>
      </c>
    </row>
    <row r="343" spans="1:5" x14ac:dyDescent="0.15">
      <c r="A343" t="str">
        <f>IF([1]主干线!$A343="","",[1]主干线!$A343)</f>
        <v>线路178</v>
      </c>
      <c r="B343" t="str">
        <f>IF([1]主干线!$B343="","",[1]主干线!$B343)</f>
        <v>10kV</v>
      </c>
      <c r="C343" t="str">
        <f>IF([1]主干线!$C343="","",[1]主干线!$C343)</f>
        <v>131集善线</v>
      </c>
      <c r="D343" t="str">
        <f>IF([1]主干线!$AB343="","",[1]主干线!$AB343)</f>
        <v/>
      </c>
      <c r="E343" t="str">
        <f>IF([1]主干线!$H343="","",[1]主干线!$H343)</f>
        <v>市辖</v>
      </c>
    </row>
    <row r="344" spans="1:5" x14ac:dyDescent="0.15">
      <c r="A344" t="str">
        <f>IF([1]主干线!$A344="","",[1]主干线!$A344)</f>
        <v>线路179</v>
      </c>
      <c r="B344" t="str">
        <f>IF([1]主干线!$B344="","",[1]主干线!$B344)</f>
        <v>10kV</v>
      </c>
      <c r="C344" t="str">
        <f>IF([1]主干线!$C344="","",[1]主干线!$C344)</f>
        <v>131集善线</v>
      </c>
      <c r="D344" t="str">
        <f>IF([1]主干线!$AB344="","",[1]主干线!$AB344)</f>
        <v/>
      </c>
      <c r="E344" t="str">
        <f>IF([1]主干线!$H344="","",[1]主干线!$H344)</f>
        <v>市辖</v>
      </c>
    </row>
    <row r="345" spans="1:5" x14ac:dyDescent="0.15">
      <c r="A345" t="str">
        <f>IF([1]主干线!$A345="","",[1]主干线!$A345)</f>
        <v>线路180</v>
      </c>
      <c r="B345" t="str">
        <f>IF([1]主干线!$B345="","",[1]主干线!$B345)</f>
        <v>10kV</v>
      </c>
      <c r="C345" t="str">
        <f>IF([1]主干线!$C345="","",[1]主干线!$C345)</f>
        <v>131集善线</v>
      </c>
      <c r="D345" t="str">
        <f>IF([1]主干线!$AB345="","",[1]主干线!$AB345)</f>
        <v/>
      </c>
      <c r="E345" t="str">
        <f>IF([1]主干线!$H345="","",[1]主干线!$H345)</f>
        <v>市辖</v>
      </c>
    </row>
    <row r="346" spans="1:5" x14ac:dyDescent="0.15">
      <c r="A346" t="str">
        <f>IF([1]主干线!$A346="","",[1]主干线!$A346)</f>
        <v>线路181</v>
      </c>
      <c r="B346" t="str">
        <f>IF([1]主干线!$B346="","",[1]主干线!$B346)</f>
        <v>10kV</v>
      </c>
      <c r="C346" t="str">
        <f>IF([1]主干线!$C346="","",[1]主干线!$C346)</f>
        <v>131集善线</v>
      </c>
      <c r="D346" t="str">
        <f>IF([1]主干线!$AB346="","",[1]主干线!$AB346)</f>
        <v/>
      </c>
      <c r="E346" t="str">
        <f>IF([1]主干线!$H346="","",[1]主干线!$H346)</f>
        <v>市辖</v>
      </c>
    </row>
    <row r="347" spans="1:5" x14ac:dyDescent="0.15">
      <c r="A347" t="str">
        <f>IF([1]主干线!$A347="","",[1]主干线!$A347)</f>
        <v>线路182</v>
      </c>
      <c r="B347" t="str">
        <f>IF([1]主干线!$B347="","",[1]主干线!$B347)</f>
        <v>10kV</v>
      </c>
      <c r="C347" t="str">
        <f>IF([1]主干线!$C347="","",[1]主干线!$C347)</f>
        <v>131集善线</v>
      </c>
      <c r="D347" t="str">
        <f>IF([1]主干线!$AB347="","",[1]主干线!$AB347)</f>
        <v/>
      </c>
      <c r="E347" t="str">
        <f>IF([1]主干线!$H347="","",[1]主干线!$H347)</f>
        <v>市辖</v>
      </c>
    </row>
    <row r="348" spans="1:5" x14ac:dyDescent="0.15">
      <c r="A348" t="str">
        <f>IF([1]主干线!$A348="","",[1]主干线!$A348)</f>
        <v>线路183</v>
      </c>
      <c r="B348" t="str">
        <f>IF([1]主干线!$B348="","",[1]主干线!$B348)</f>
        <v>10kV</v>
      </c>
      <c r="C348" t="str">
        <f>IF([1]主干线!$C348="","",[1]主干线!$C348)</f>
        <v>131集善线</v>
      </c>
      <c r="D348" t="str">
        <f>IF([1]主干线!$AB348="","",[1]主干线!$AB348)</f>
        <v/>
      </c>
      <c r="E348" t="str">
        <f>IF([1]主干线!$H348="","",[1]主干线!$H348)</f>
        <v>市辖</v>
      </c>
    </row>
    <row r="349" spans="1:5" x14ac:dyDescent="0.15">
      <c r="A349" t="str">
        <f>IF([1]主干线!$A349="","",[1]主干线!$A349)</f>
        <v>线路184</v>
      </c>
      <c r="B349" t="str">
        <f>IF([1]主干线!$B349="","",[1]主干线!$B349)</f>
        <v>10kV</v>
      </c>
      <c r="C349" t="str">
        <f>IF([1]主干线!$C349="","",[1]主干线!$C349)</f>
        <v>131集善线</v>
      </c>
      <c r="D349" t="str">
        <f>IF([1]主干线!$AB349="","",[1]主干线!$AB349)</f>
        <v/>
      </c>
      <c r="E349" t="str">
        <f>IF([1]主干线!$H349="","",[1]主干线!$H349)</f>
        <v>市辖</v>
      </c>
    </row>
    <row r="350" spans="1:5" x14ac:dyDescent="0.15">
      <c r="A350" t="str">
        <f>IF([1]主干线!$A350="","",[1]主干线!$A350)</f>
        <v>线路185</v>
      </c>
      <c r="B350" t="str">
        <f>IF([1]主干线!$B350="","",[1]主干线!$B350)</f>
        <v>10kV</v>
      </c>
      <c r="C350" t="str">
        <f>IF([1]主干线!$C350="","",[1]主干线!$C350)</f>
        <v>131集善线</v>
      </c>
      <c r="D350" t="str">
        <f>IF([1]主干线!$AB350="","",[1]主干线!$AB350)</f>
        <v/>
      </c>
      <c r="E350" t="str">
        <f>IF([1]主干线!$H350="","",[1]主干线!$H350)</f>
        <v>市辖</v>
      </c>
    </row>
    <row r="351" spans="1:5" x14ac:dyDescent="0.15">
      <c r="A351" t="str">
        <f>IF([1]主干线!$A351="","",[1]主干线!$A351)</f>
        <v>线路186</v>
      </c>
      <c r="B351" t="str">
        <f>IF([1]主干线!$B351="","",[1]主干线!$B351)</f>
        <v>10kV</v>
      </c>
      <c r="C351" t="str">
        <f>IF([1]主干线!$C351="","",[1]主干线!$C351)</f>
        <v>131集善线</v>
      </c>
      <c r="D351" t="str">
        <f>IF([1]主干线!$AB351="","",[1]主干线!$AB351)</f>
        <v/>
      </c>
      <c r="E351" t="str">
        <f>IF([1]主干线!$H351="","",[1]主干线!$H351)</f>
        <v>市辖</v>
      </c>
    </row>
    <row r="352" spans="1:5" x14ac:dyDescent="0.15">
      <c r="A352" t="str">
        <f>IF([1]主干线!$A352="","",[1]主干线!$A352)</f>
        <v>线路187</v>
      </c>
      <c r="B352" t="str">
        <f>IF([1]主干线!$B352="","",[1]主干线!$B352)</f>
        <v>10kV</v>
      </c>
      <c r="C352" t="str">
        <f>IF([1]主干线!$C352="","",[1]主干线!$C352)</f>
        <v>131集善线</v>
      </c>
      <c r="D352" t="str">
        <f>IF([1]主干线!$AB352="","",[1]主干线!$AB352)</f>
        <v/>
      </c>
      <c r="E352" t="str">
        <f>IF([1]主干线!$H352="","",[1]主干线!$H352)</f>
        <v>市辖</v>
      </c>
    </row>
    <row r="353" spans="1:5" x14ac:dyDescent="0.15">
      <c r="A353" t="str">
        <f>IF([1]主干线!$A353="","",[1]主干线!$A353)</f>
        <v>兆丰线路1</v>
      </c>
      <c r="B353" t="str">
        <f>IF([1]主干线!$B353="","",[1]主干线!$B353)</f>
        <v>10kV</v>
      </c>
      <c r="C353" t="str">
        <f>IF([1]主干线!$C353="","",[1]主干线!$C353)</f>
        <v>131兆丰线</v>
      </c>
      <c r="D353" t="str">
        <f>IF([1]主干线!$AB353="","",[1]主干线!$AB353)</f>
        <v/>
      </c>
      <c r="E353" t="str">
        <f>IF([1]主干线!$H353="","",[1]主干线!$H353)</f>
        <v>市辖</v>
      </c>
    </row>
    <row r="354" spans="1:5" x14ac:dyDescent="0.15">
      <c r="A354" t="str">
        <f>IF([1]主干线!$A354="","",[1]主干线!$A354)</f>
        <v>兆丰线路2</v>
      </c>
      <c r="B354" t="str">
        <f>IF([1]主干线!$B354="","",[1]主干线!$B354)</f>
        <v>10kV</v>
      </c>
      <c r="C354" t="str">
        <f>IF([1]主干线!$C354="","",[1]主干线!$C354)</f>
        <v>131兆丰线</v>
      </c>
      <c r="D354" t="str">
        <f>IF([1]主干线!$AB354="","",[1]主干线!$AB354)</f>
        <v/>
      </c>
      <c r="E354" t="str">
        <f>IF([1]主干线!$H354="","",[1]主干线!$H354)</f>
        <v>市辖</v>
      </c>
    </row>
    <row r="355" spans="1:5" x14ac:dyDescent="0.15">
      <c r="A355" t="str">
        <f>IF([1]主干线!$A355="","",[1]主干线!$A355)</f>
        <v>兆丰线路3</v>
      </c>
      <c r="B355" t="str">
        <f>IF([1]主干线!$B355="","",[1]主干线!$B355)</f>
        <v>10kV</v>
      </c>
      <c r="C355" t="str">
        <f>IF([1]主干线!$C355="","",[1]主干线!$C355)</f>
        <v>131兆丰线</v>
      </c>
      <c r="D355" t="str">
        <f>IF([1]主干线!$AB355="","",[1]主干线!$AB355)</f>
        <v/>
      </c>
      <c r="E355" t="str">
        <f>IF([1]主干线!$H355="","",[1]主干线!$H355)</f>
        <v>市辖</v>
      </c>
    </row>
    <row r="356" spans="1:5" x14ac:dyDescent="0.15">
      <c r="A356" t="str">
        <f>IF([1]主干线!$A356="","",[1]主干线!$A356)</f>
        <v>曹新线路1</v>
      </c>
      <c r="B356" t="str">
        <f>IF([1]主干线!$B356="","",[1]主干线!$B356)</f>
        <v>10kV</v>
      </c>
      <c r="C356" t="str">
        <f>IF([1]主干线!$C356="","",[1]主干线!$C356)</f>
        <v>132曹新线</v>
      </c>
      <c r="D356" t="str">
        <f>IF([1]主干线!$AB356="","",[1]主干线!$AB356)</f>
        <v/>
      </c>
      <c r="E356" t="str">
        <f>IF([1]主干线!$H356="","",[1]主干线!$H356)</f>
        <v>市辖</v>
      </c>
    </row>
    <row r="357" spans="1:5" x14ac:dyDescent="0.15">
      <c r="A357" t="str">
        <f>IF([1]主干线!$A357="","",[1]主干线!$A357)</f>
        <v>梅浦线1</v>
      </c>
      <c r="B357" t="str">
        <f>IF([1]主干线!$B357="","",[1]主干线!$B357)</f>
        <v>10kV</v>
      </c>
      <c r="C357" t="str">
        <f>IF([1]主干线!$C357="","",[1]主干线!$C357)</f>
        <v>130梅浦线</v>
      </c>
      <c r="D357" t="str">
        <f>IF([1]主干线!$AB357="","",[1]主干线!$AB357)</f>
        <v/>
      </c>
      <c r="E357" t="str">
        <f>IF([1]主干线!$H357="","",[1]主干线!$H357)</f>
        <v>市辖</v>
      </c>
    </row>
    <row r="358" spans="1:5" x14ac:dyDescent="0.15">
      <c r="A358" t="str">
        <f>IF([1]主干线!$A358="","",[1]主干线!$A358)</f>
        <v>梅浦线2</v>
      </c>
      <c r="B358" t="str">
        <f>IF([1]主干线!$B358="","",[1]主干线!$B358)</f>
        <v>10kV</v>
      </c>
      <c r="C358" t="str">
        <f>IF([1]主干线!$C358="","",[1]主干线!$C358)</f>
        <v>130梅浦线</v>
      </c>
      <c r="D358" t="str">
        <f>IF([1]主干线!$AB358="","",[1]主干线!$AB358)</f>
        <v/>
      </c>
      <c r="E358" t="str">
        <f>IF([1]主干线!$H358="","",[1]主干线!$H358)</f>
        <v>市辖</v>
      </c>
    </row>
    <row r="359" spans="1:5" x14ac:dyDescent="0.15">
      <c r="A359" t="str">
        <f>IF([1]主干线!$A359="","",[1]主干线!$A359)</f>
        <v>梅浦线3</v>
      </c>
      <c r="B359" t="str">
        <f>IF([1]主干线!$B359="","",[1]主干线!$B359)</f>
        <v>10kV</v>
      </c>
      <c r="C359" t="str">
        <f>IF([1]主干线!$C359="","",[1]主干线!$C359)</f>
        <v>130梅浦线</v>
      </c>
      <c r="D359" t="str">
        <f>IF([1]主干线!$AB359="","",[1]主干线!$AB359)</f>
        <v/>
      </c>
      <c r="E359" t="str">
        <f>IF([1]主干线!$H359="","",[1]主干线!$H359)</f>
        <v>市辖</v>
      </c>
    </row>
    <row r="360" spans="1:5" x14ac:dyDescent="0.15">
      <c r="A360" t="str">
        <f>IF([1]主干线!$A360="","",[1]主干线!$A360)</f>
        <v>方季线路1</v>
      </c>
      <c r="B360" t="str">
        <f>IF([1]主干线!$B360="","",[1]主干线!$B360)</f>
        <v>10kV</v>
      </c>
      <c r="C360" t="str">
        <f>IF([1]主干线!$C360="","",[1]主干线!$C360)</f>
        <v>133方季线</v>
      </c>
      <c r="D360" t="str">
        <f>IF([1]主干线!$AB360="","",[1]主干线!$AB360)</f>
        <v/>
      </c>
      <c r="E360" t="str">
        <f>IF([1]主干线!$H360="","",[1]主干线!$H360)</f>
        <v>县级</v>
      </c>
    </row>
    <row r="361" spans="1:5" x14ac:dyDescent="0.15">
      <c r="A361" t="str">
        <f>IF([1]主干线!$A361="","",[1]主干线!$A361)</f>
        <v>方季线路2</v>
      </c>
      <c r="B361" t="str">
        <f>IF([1]主干线!$B361="","",[1]主干线!$B361)</f>
        <v>10kV</v>
      </c>
      <c r="C361" t="str">
        <f>IF([1]主干线!$C361="","",[1]主干线!$C361)</f>
        <v>133方季线</v>
      </c>
      <c r="D361" t="str">
        <f>IF([1]主干线!$AB361="","",[1]主干线!$AB361)</f>
        <v/>
      </c>
      <c r="E361" t="str">
        <f>IF([1]主干线!$H361="","",[1]主干线!$H361)</f>
        <v>县级</v>
      </c>
    </row>
    <row r="362" spans="1:5" x14ac:dyDescent="0.15">
      <c r="A362" t="str">
        <f>IF([1]主干线!$A362="","",[1]主干线!$A362)</f>
        <v>方季线路4</v>
      </c>
      <c r="B362" t="str">
        <f>IF([1]主干线!$B362="","",[1]主干线!$B362)</f>
        <v>10kV</v>
      </c>
      <c r="C362" t="str">
        <f>IF([1]主干线!$C362="","",[1]主干线!$C362)</f>
        <v>133方季线</v>
      </c>
      <c r="D362" t="str">
        <f>IF([1]主干线!$AB362="","",[1]主干线!$AB362)</f>
        <v/>
      </c>
      <c r="E362" t="str">
        <f>IF([1]主干线!$H362="","",[1]主干线!$H362)</f>
        <v>市辖</v>
      </c>
    </row>
    <row r="363" spans="1:5" x14ac:dyDescent="0.15">
      <c r="A363" t="str">
        <f>IF([1]主干线!$A363="","",[1]主干线!$A363)</f>
        <v>方季线路5</v>
      </c>
      <c r="B363" t="str">
        <f>IF([1]主干线!$B363="","",[1]主干线!$B363)</f>
        <v>10kV</v>
      </c>
      <c r="C363" t="str">
        <f>IF([1]主干线!$C363="","",[1]主干线!$C363)</f>
        <v>133方季线</v>
      </c>
      <c r="D363" t="str">
        <f>IF([1]主干线!$AB363="","",[1]主干线!$AB363)</f>
        <v/>
      </c>
      <c r="E363" t="str">
        <f>IF([1]主干线!$H363="","",[1]主干线!$H363)</f>
        <v>市辖</v>
      </c>
    </row>
    <row r="364" spans="1:5" x14ac:dyDescent="0.15">
      <c r="A364" t="str">
        <f>IF([1]主干线!$A364="","",[1]主干线!$A364)</f>
        <v>方季线路6</v>
      </c>
      <c r="B364" t="str">
        <f>IF([1]主干线!$B364="","",[1]主干线!$B364)</f>
        <v>10kV</v>
      </c>
      <c r="C364" t="str">
        <f>IF([1]主干线!$C364="","",[1]主干线!$C364)</f>
        <v>133方季线</v>
      </c>
      <c r="D364" t="str">
        <f>IF([1]主干线!$AB364="","",[1]主干线!$AB364)</f>
        <v/>
      </c>
      <c r="E364" t="str">
        <f>IF([1]主干线!$H364="","",[1]主干线!$H364)</f>
        <v>市辖</v>
      </c>
    </row>
    <row r="365" spans="1:5" x14ac:dyDescent="0.15">
      <c r="A365" t="str">
        <f>IF([1]主干线!$A365="","",[1]主干线!$A365)</f>
        <v>方季线路8</v>
      </c>
      <c r="B365" t="str">
        <f>IF([1]主干线!$B365="","",[1]主干线!$B365)</f>
        <v>10kV</v>
      </c>
      <c r="C365" t="str">
        <f>IF([1]主干线!$C365="","",[1]主干线!$C365)</f>
        <v>133方季线</v>
      </c>
      <c r="D365" t="str">
        <f>IF([1]主干线!$AB365="","",[1]主干线!$AB365)</f>
        <v/>
      </c>
      <c r="E365" t="str">
        <f>IF([1]主干线!$H365="","",[1]主干线!$H365)</f>
        <v>市辖</v>
      </c>
    </row>
    <row r="366" spans="1:5" x14ac:dyDescent="0.15">
      <c r="A366" t="str">
        <f>IF([1]主干线!$A366="","",[1]主干线!$A366)</f>
        <v>方季线路9</v>
      </c>
      <c r="B366" t="str">
        <f>IF([1]主干线!$B366="","",[1]主干线!$B366)</f>
        <v>10kV</v>
      </c>
      <c r="C366" t="str">
        <f>IF([1]主干线!$C366="","",[1]主干线!$C366)</f>
        <v>133方季线</v>
      </c>
      <c r="D366" t="str">
        <f>IF([1]主干线!$AB366="","",[1]主干线!$AB366)</f>
        <v/>
      </c>
      <c r="E366" t="str">
        <f>IF([1]主干线!$H366="","",[1]主干线!$H366)</f>
        <v>市辖</v>
      </c>
    </row>
    <row r="367" spans="1:5" x14ac:dyDescent="0.15">
      <c r="A367" t="str">
        <f>IF([1]主干线!$A367="","",[1]主干线!$A367)</f>
        <v>方季线路10</v>
      </c>
      <c r="B367" t="str">
        <f>IF([1]主干线!$B367="","",[1]主干线!$B367)</f>
        <v>10kV</v>
      </c>
      <c r="C367" t="str">
        <f>IF([1]主干线!$C367="","",[1]主干线!$C367)</f>
        <v>133方季线</v>
      </c>
      <c r="D367" t="str">
        <f>IF([1]主干线!$AB367="","",[1]主干线!$AB367)</f>
        <v/>
      </c>
      <c r="E367" t="str">
        <f>IF([1]主干线!$H367="","",[1]主干线!$H367)</f>
        <v>市辖</v>
      </c>
    </row>
    <row r="368" spans="1:5" x14ac:dyDescent="0.15">
      <c r="A368" t="str">
        <f>IF([1]主干线!$A368="","",[1]主干线!$A368)</f>
        <v>方季线路11</v>
      </c>
      <c r="B368" t="str">
        <f>IF([1]主干线!$B368="","",[1]主干线!$B368)</f>
        <v>10kV</v>
      </c>
      <c r="C368" t="str">
        <f>IF([1]主干线!$C368="","",[1]主干线!$C368)</f>
        <v>133方季线</v>
      </c>
      <c r="D368" t="str">
        <f>IF([1]主干线!$AB368="","",[1]主干线!$AB368)</f>
        <v/>
      </c>
      <c r="E368" t="str">
        <f>IF([1]主干线!$H368="","",[1]主干线!$H368)</f>
        <v>市辖</v>
      </c>
    </row>
    <row r="369" spans="1:5" x14ac:dyDescent="0.15">
      <c r="A369" t="str">
        <f>IF([1]主干线!$A369="","",[1]主干线!$A369)</f>
        <v>方季线路12</v>
      </c>
      <c r="B369" t="str">
        <f>IF([1]主干线!$B369="","",[1]主干线!$B369)</f>
        <v>10kV</v>
      </c>
      <c r="C369" t="str">
        <f>IF([1]主干线!$C369="","",[1]主干线!$C369)</f>
        <v>133方季线</v>
      </c>
      <c r="D369" t="str">
        <f>IF([1]主干线!$AB369="","",[1]主干线!$AB369)</f>
        <v/>
      </c>
      <c r="E369" t="str">
        <f>IF([1]主干线!$H369="","",[1]主干线!$H369)</f>
        <v>市辖</v>
      </c>
    </row>
    <row r="370" spans="1:5" x14ac:dyDescent="0.15">
      <c r="A370" t="str">
        <f>IF([1]主干线!$A370="","",[1]主干线!$A370)</f>
        <v>方季线路13</v>
      </c>
      <c r="B370" t="str">
        <f>IF([1]主干线!$B370="","",[1]主干线!$B370)</f>
        <v>10kV</v>
      </c>
      <c r="C370" t="str">
        <f>IF([1]主干线!$C370="","",[1]主干线!$C370)</f>
        <v>133方季线</v>
      </c>
      <c r="D370" t="str">
        <f>IF([1]主干线!$AB370="","",[1]主干线!$AB370)</f>
        <v/>
      </c>
      <c r="E370" t="str">
        <f>IF([1]主干线!$H370="","",[1]主干线!$H370)</f>
        <v>市辖</v>
      </c>
    </row>
    <row r="371" spans="1:5" x14ac:dyDescent="0.15">
      <c r="A371" t="str">
        <f>IF([1]主干线!$A371="","",[1]主干线!$A371)</f>
        <v>方季线路14</v>
      </c>
      <c r="B371" t="str">
        <f>IF([1]主干线!$B371="","",[1]主干线!$B371)</f>
        <v>10kV</v>
      </c>
      <c r="C371" t="str">
        <f>IF([1]主干线!$C371="","",[1]主干线!$C371)</f>
        <v>133方季线</v>
      </c>
      <c r="D371" t="str">
        <f>IF([1]主干线!$AB371="","",[1]主干线!$AB371)</f>
        <v/>
      </c>
      <c r="E371" t="str">
        <f>IF([1]主干线!$H371="","",[1]主干线!$H371)</f>
        <v>市辖</v>
      </c>
    </row>
    <row r="372" spans="1:5" x14ac:dyDescent="0.15">
      <c r="A372" t="str">
        <f>IF([1]主干线!$A372="","",[1]主干线!$A372)</f>
        <v>方季线路15</v>
      </c>
      <c r="B372" t="str">
        <f>IF([1]主干线!$B372="","",[1]主干线!$B372)</f>
        <v>10kV</v>
      </c>
      <c r="C372" t="str">
        <f>IF([1]主干线!$C372="","",[1]主干线!$C372)</f>
        <v>133方季线</v>
      </c>
      <c r="D372" t="str">
        <f>IF([1]主干线!$AB372="","",[1]主干线!$AB372)</f>
        <v/>
      </c>
      <c r="E372" t="str">
        <f>IF([1]主干线!$H372="","",[1]主干线!$H372)</f>
        <v>市辖</v>
      </c>
    </row>
    <row r="373" spans="1:5" x14ac:dyDescent="0.15">
      <c r="A373" t="str">
        <f>IF([1]主干线!$A373="","",[1]主干线!$A373)</f>
        <v>方季线路16</v>
      </c>
      <c r="B373" t="str">
        <f>IF([1]主干线!$B373="","",[1]主干线!$B373)</f>
        <v>10kV</v>
      </c>
      <c r="C373" t="str">
        <f>IF([1]主干线!$C373="","",[1]主干线!$C373)</f>
        <v>133方季线</v>
      </c>
      <c r="D373" t="str">
        <f>IF([1]主干线!$AB373="","",[1]主干线!$AB373)</f>
        <v/>
      </c>
      <c r="E373" t="str">
        <f>IF([1]主干线!$H373="","",[1]主干线!$H373)</f>
        <v>市辖</v>
      </c>
    </row>
    <row r="374" spans="1:5" x14ac:dyDescent="0.15">
      <c r="A374" t="str">
        <f>IF([1]主干线!$A374="","",[1]主干线!$A374)</f>
        <v>方季线路17</v>
      </c>
      <c r="B374" t="str">
        <f>IF([1]主干线!$B374="","",[1]主干线!$B374)</f>
        <v>10kV</v>
      </c>
      <c r="C374" t="str">
        <f>IF([1]主干线!$C374="","",[1]主干线!$C374)</f>
        <v>133方季线</v>
      </c>
      <c r="D374" t="str">
        <f>IF([1]主干线!$AB374="","",[1]主干线!$AB374)</f>
        <v/>
      </c>
      <c r="E374" t="str">
        <f>IF([1]主干线!$H374="","",[1]主干线!$H374)</f>
        <v>市辖</v>
      </c>
    </row>
    <row r="375" spans="1:5" x14ac:dyDescent="0.15">
      <c r="A375" t="str">
        <f>IF([1]主干线!$A375="","",[1]主干线!$A375)</f>
        <v>方季线路18</v>
      </c>
      <c r="B375" t="str">
        <f>IF([1]主干线!$B375="","",[1]主干线!$B375)</f>
        <v>10kV</v>
      </c>
      <c r="C375" t="str">
        <f>IF([1]主干线!$C375="","",[1]主干线!$C375)</f>
        <v>133方季线</v>
      </c>
      <c r="D375" t="str">
        <f>IF([1]主干线!$AB375="","",[1]主干线!$AB375)</f>
        <v/>
      </c>
      <c r="E375" t="str">
        <f>IF([1]主干线!$H375="","",[1]主干线!$H375)</f>
        <v>市辖</v>
      </c>
    </row>
    <row r="376" spans="1:5" x14ac:dyDescent="0.15">
      <c r="A376" t="str">
        <f>IF([1]主干线!$A376="","",[1]主干线!$A376)</f>
        <v>方季线路19</v>
      </c>
      <c r="B376" t="str">
        <f>IF([1]主干线!$B376="","",[1]主干线!$B376)</f>
        <v>10kV</v>
      </c>
      <c r="C376" t="str">
        <f>IF([1]主干线!$C376="","",[1]主干线!$C376)</f>
        <v>133方季线</v>
      </c>
      <c r="D376" t="str">
        <f>IF([1]主干线!$AB376="","",[1]主干线!$AB376)</f>
        <v/>
      </c>
      <c r="E376" t="str">
        <f>IF([1]主干线!$H376="","",[1]主干线!$H376)</f>
        <v>市辖</v>
      </c>
    </row>
    <row r="377" spans="1:5" x14ac:dyDescent="0.15">
      <c r="A377" t="str">
        <f>IF([1]主干线!$A377="","",[1]主干线!$A377)</f>
        <v>方季线路20</v>
      </c>
      <c r="B377" t="str">
        <f>IF([1]主干线!$B377="","",[1]主干线!$B377)</f>
        <v>10kV</v>
      </c>
      <c r="C377" t="str">
        <f>IF([1]主干线!$C377="","",[1]主干线!$C377)</f>
        <v>133方季线</v>
      </c>
      <c r="D377" t="str">
        <f>IF([1]主干线!$AB377="","",[1]主干线!$AB377)</f>
        <v/>
      </c>
      <c r="E377" t="str">
        <f>IF([1]主干线!$H377="","",[1]主干线!$H377)</f>
        <v>市辖</v>
      </c>
    </row>
    <row r="378" spans="1:5" x14ac:dyDescent="0.15">
      <c r="A378" t="str">
        <f>IF([1]主干线!$A378="","",[1]主干线!$A378)</f>
        <v>方季线路21</v>
      </c>
      <c r="B378" t="str">
        <f>IF([1]主干线!$B378="","",[1]主干线!$B378)</f>
        <v>10kV</v>
      </c>
      <c r="C378" t="str">
        <f>IF([1]主干线!$C378="","",[1]主干线!$C378)</f>
        <v>133方季线</v>
      </c>
      <c r="D378" t="str">
        <f>IF([1]主干线!$AB378="","",[1]主干线!$AB378)</f>
        <v/>
      </c>
      <c r="E378" t="str">
        <f>IF([1]主干线!$H378="","",[1]主干线!$H378)</f>
        <v>市辖</v>
      </c>
    </row>
    <row r="379" spans="1:5" x14ac:dyDescent="0.15">
      <c r="A379" t="str">
        <f>IF([1]主干线!$A379="","",[1]主干线!$A379)</f>
        <v>方季线路22</v>
      </c>
      <c r="B379" t="str">
        <f>IF([1]主干线!$B379="","",[1]主干线!$B379)</f>
        <v>10kV</v>
      </c>
      <c r="C379" t="str">
        <f>IF([1]主干线!$C379="","",[1]主干线!$C379)</f>
        <v>133方季线</v>
      </c>
      <c r="D379" t="str">
        <f>IF([1]主干线!$AB379="","",[1]主干线!$AB379)</f>
        <v/>
      </c>
      <c r="E379" t="str">
        <f>IF([1]主干线!$H379="","",[1]主干线!$H379)</f>
        <v>市辖</v>
      </c>
    </row>
    <row r="380" spans="1:5" x14ac:dyDescent="0.15">
      <c r="A380" t="str">
        <f>IF([1]主干线!$A380="","",[1]主干线!$A380)</f>
        <v>方季线路23</v>
      </c>
      <c r="B380" t="str">
        <f>IF([1]主干线!$B380="","",[1]主干线!$B380)</f>
        <v>10kV</v>
      </c>
      <c r="C380" t="str">
        <f>IF([1]主干线!$C380="","",[1]主干线!$C380)</f>
        <v>133方季线</v>
      </c>
      <c r="D380" t="str">
        <f>IF([1]主干线!$AB380="","",[1]主干线!$AB380)</f>
        <v/>
      </c>
      <c r="E380" t="str">
        <f>IF([1]主干线!$H380="","",[1]主干线!$H380)</f>
        <v>市辖</v>
      </c>
    </row>
    <row r="381" spans="1:5" x14ac:dyDescent="0.15">
      <c r="A381" t="str">
        <f>IF([1]主干线!$A381="","",[1]主干线!$A381)</f>
        <v>方季线路24</v>
      </c>
      <c r="B381" t="str">
        <f>IF([1]主干线!$B381="","",[1]主干线!$B381)</f>
        <v>10kV</v>
      </c>
      <c r="C381" t="str">
        <f>IF([1]主干线!$C381="","",[1]主干线!$C381)</f>
        <v>133方季线</v>
      </c>
      <c r="D381" t="str">
        <f>IF([1]主干线!$AB381="","",[1]主干线!$AB381)</f>
        <v/>
      </c>
      <c r="E381" t="str">
        <f>IF([1]主干线!$H381="","",[1]主干线!$H381)</f>
        <v>市辖</v>
      </c>
    </row>
    <row r="382" spans="1:5" x14ac:dyDescent="0.15">
      <c r="A382" t="str">
        <f>IF([1]主干线!$A382="","",[1]主干线!$A382)</f>
        <v>方季线路25</v>
      </c>
      <c r="B382" t="str">
        <f>IF([1]主干线!$B382="","",[1]主干线!$B382)</f>
        <v>10kV</v>
      </c>
      <c r="C382" t="str">
        <f>IF([1]主干线!$C382="","",[1]主干线!$C382)</f>
        <v>133方季线</v>
      </c>
      <c r="D382" t="str">
        <f>IF([1]主干线!$AB382="","",[1]主干线!$AB382)</f>
        <v/>
      </c>
      <c r="E382" t="str">
        <f>IF([1]主干线!$H382="","",[1]主干线!$H382)</f>
        <v>市辖</v>
      </c>
    </row>
    <row r="383" spans="1:5" x14ac:dyDescent="0.15">
      <c r="A383" t="str">
        <f>IF([1]主干线!$A383="","",[1]主干线!$A383)</f>
        <v>方季线路26</v>
      </c>
      <c r="B383" t="str">
        <f>IF([1]主干线!$B383="","",[1]主干线!$B383)</f>
        <v>10kV</v>
      </c>
      <c r="C383" t="str">
        <f>IF([1]主干线!$C383="","",[1]主干线!$C383)</f>
        <v>133方季线</v>
      </c>
      <c r="D383" t="str">
        <f>IF([1]主干线!$AB383="","",[1]主干线!$AB383)</f>
        <v/>
      </c>
      <c r="E383" t="str">
        <f>IF([1]主干线!$H383="","",[1]主干线!$H383)</f>
        <v>市辖</v>
      </c>
    </row>
    <row r="384" spans="1:5" x14ac:dyDescent="0.15">
      <c r="A384" t="str">
        <f>IF([1]主干线!$A384="","",[1]主干线!$A384)</f>
        <v>方季线路27</v>
      </c>
      <c r="B384" t="str">
        <f>IF([1]主干线!$B384="","",[1]主干线!$B384)</f>
        <v>10kV</v>
      </c>
      <c r="C384" t="str">
        <f>IF([1]主干线!$C384="","",[1]主干线!$C384)</f>
        <v>133方季线</v>
      </c>
      <c r="D384" t="str">
        <f>IF([1]主干线!$AB384="","",[1]主干线!$AB384)</f>
        <v/>
      </c>
      <c r="E384" t="str">
        <f>IF([1]主干线!$H384="","",[1]主干线!$H384)</f>
        <v>市辖</v>
      </c>
    </row>
    <row r="385" spans="1:5" x14ac:dyDescent="0.15">
      <c r="A385" t="str">
        <f>IF([1]主干线!$A385="","",[1]主干线!$A385)</f>
        <v>方季线路28</v>
      </c>
      <c r="B385" t="str">
        <f>IF([1]主干线!$B385="","",[1]主干线!$B385)</f>
        <v>10kV</v>
      </c>
      <c r="C385" t="str">
        <f>IF([1]主干线!$C385="","",[1]主干线!$C385)</f>
        <v>133方季线</v>
      </c>
      <c r="D385" t="str">
        <f>IF([1]主干线!$AB385="","",[1]主干线!$AB385)</f>
        <v/>
      </c>
      <c r="E385" t="str">
        <f>IF([1]主干线!$H385="","",[1]主干线!$H385)</f>
        <v>市辖</v>
      </c>
    </row>
    <row r="386" spans="1:5" x14ac:dyDescent="0.15">
      <c r="A386" t="str">
        <f>IF([1]主干线!$A386="","",[1]主干线!$A386)</f>
        <v>方季线路29</v>
      </c>
      <c r="B386" t="str">
        <f>IF([1]主干线!$B386="","",[1]主干线!$B386)</f>
        <v>10kV</v>
      </c>
      <c r="C386" t="str">
        <f>IF([1]主干线!$C386="","",[1]主干线!$C386)</f>
        <v>133方季线</v>
      </c>
      <c r="D386" t="str">
        <f>IF([1]主干线!$AB386="","",[1]主干线!$AB386)</f>
        <v/>
      </c>
      <c r="E386" t="str">
        <f>IF([1]主干线!$H386="","",[1]主干线!$H386)</f>
        <v>市辖</v>
      </c>
    </row>
    <row r="387" spans="1:5" x14ac:dyDescent="0.15">
      <c r="A387" t="str">
        <f>IF([1]主干线!$A387="","",[1]主干线!$A387)</f>
        <v>方季线路30</v>
      </c>
      <c r="B387" t="str">
        <f>IF([1]主干线!$B387="","",[1]主干线!$B387)</f>
        <v>10kV</v>
      </c>
      <c r="C387" t="str">
        <f>IF([1]主干线!$C387="","",[1]主干线!$C387)</f>
        <v>133方季线</v>
      </c>
      <c r="D387" t="str">
        <f>IF([1]主干线!$AB387="","",[1]主干线!$AB387)</f>
        <v/>
      </c>
      <c r="E387" t="str">
        <f>IF([1]主干线!$H387="","",[1]主干线!$H387)</f>
        <v>市辖</v>
      </c>
    </row>
    <row r="388" spans="1:5" x14ac:dyDescent="0.15">
      <c r="A388" t="str">
        <f>IF([1]主干线!$A388="","",[1]主干线!$A388)</f>
        <v>方季线路31</v>
      </c>
      <c r="B388" t="str">
        <f>IF([1]主干线!$B388="","",[1]主干线!$B388)</f>
        <v>10kV</v>
      </c>
      <c r="C388" t="str">
        <f>IF([1]主干线!$C388="","",[1]主干线!$C388)</f>
        <v>133方季线</v>
      </c>
      <c r="D388" t="str">
        <f>IF([1]主干线!$AB388="","",[1]主干线!$AB388)</f>
        <v/>
      </c>
      <c r="E388" t="str">
        <f>IF([1]主干线!$H388="","",[1]主干线!$H388)</f>
        <v>市辖</v>
      </c>
    </row>
    <row r="389" spans="1:5" x14ac:dyDescent="0.15">
      <c r="A389" t="str">
        <f>IF([1]主干线!$A389="","",[1]主干线!$A389)</f>
        <v>方季线路32</v>
      </c>
      <c r="B389" t="str">
        <f>IF([1]主干线!$B389="","",[1]主干线!$B389)</f>
        <v>10kV</v>
      </c>
      <c r="C389" t="str">
        <f>IF([1]主干线!$C389="","",[1]主干线!$C389)</f>
        <v>133方季线</v>
      </c>
      <c r="D389" t="str">
        <f>IF([1]主干线!$AB389="","",[1]主干线!$AB389)</f>
        <v/>
      </c>
      <c r="E389" t="str">
        <f>IF([1]主干线!$H389="","",[1]主干线!$H389)</f>
        <v>市辖</v>
      </c>
    </row>
    <row r="390" spans="1:5" x14ac:dyDescent="0.15">
      <c r="A390" t="str">
        <f>IF([1]主干线!$A390="","",[1]主干线!$A390)</f>
        <v>方季线路33</v>
      </c>
      <c r="B390" t="str">
        <f>IF([1]主干线!$B390="","",[1]主干线!$B390)</f>
        <v>10kV</v>
      </c>
      <c r="C390" t="str">
        <f>IF([1]主干线!$C390="","",[1]主干线!$C390)</f>
        <v>133方季线</v>
      </c>
      <c r="D390" t="str">
        <f>IF([1]主干线!$AB390="","",[1]主干线!$AB390)</f>
        <v/>
      </c>
      <c r="E390" t="str">
        <f>IF([1]主干线!$H390="","",[1]主干线!$H390)</f>
        <v>市辖</v>
      </c>
    </row>
    <row r="391" spans="1:5" x14ac:dyDescent="0.15">
      <c r="A391" t="str">
        <f>IF([1]主干线!$A391="","",[1]主干线!$A391)</f>
        <v>方季线路34</v>
      </c>
      <c r="B391" t="str">
        <f>IF([1]主干线!$B391="","",[1]主干线!$B391)</f>
        <v>10kV</v>
      </c>
      <c r="C391" t="str">
        <f>IF([1]主干线!$C391="","",[1]主干线!$C391)</f>
        <v>133方季线</v>
      </c>
      <c r="D391" t="str">
        <f>IF([1]主干线!$AB391="","",[1]主干线!$AB391)</f>
        <v/>
      </c>
      <c r="E391" t="str">
        <f>IF([1]主干线!$H391="","",[1]主干线!$H391)</f>
        <v>市辖</v>
      </c>
    </row>
    <row r="392" spans="1:5" x14ac:dyDescent="0.15">
      <c r="A392" t="str">
        <f>IF([1]主干线!$A392="","",[1]主干线!$A392)</f>
        <v>方季线路35</v>
      </c>
      <c r="B392" t="str">
        <f>IF([1]主干线!$B392="","",[1]主干线!$B392)</f>
        <v>10kV</v>
      </c>
      <c r="C392" t="str">
        <f>IF([1]主干线!$C392="","",[1]主干线!$C392)</f>
        <v>133方季线</v>
      </c>
      <c r="D392" t="str">
        <f>IF([1]主干线!$AB392="","",[1]主干线!$AB392)</f>
        <v/>
      </c>
      <c r="E392" t="str">
        <f>IF([1]主干线!$H392="","",[1]主干线!$H392)</f>
        <v>市辖</v>
      </c>
    </row>
    <row r="393" spans="1:5" x14ac:dyDescent="0.15">
      <c r="A393" t="str">
        <f>IF([1]主干线!$A393="","",[1]主干线!$A393)</f>
        <v>方季线路36</v>
      </c>
      <c r="B393" t="str">
        <f>IF([1]主干线!$B393="","",[1]主干线!$B393)</f>
        <v>10kV</v>
      </c>
      <c r="C393" t="str">
        <f>IF([1]主干线!$C393="","",[1]主干线!$C393)</f>
        <v>133方季线</v>
      </c>
      <c r="D393" t="str">
        <f>IF([1]主干线!$AB393="","",[1]主干线!$AB393)</f>
        <v/>
      </c>
      <c r="E393" t="str">
        <f>IF([1]主干线!$H393="","",[1]主干线!$H393)</f>
        <v>市辖</v>
      </c>
    </row>
    <row r="394" spans="1:5" x14ac:dyDescent="0.15">
      <c r="A394" t="str">
        <f>IF([1]主干线!$A394="","",[1]主干线!$A394)</f>
        <v>方季线路37</v>
      </c>
      <c r="B394" t="str">
        <f>IF([1]主干线!$B394="","",[1]主干线!$B394)</f>
        <v>10kV</v>
      </c>
      <c r="C394" t="str">
        <f>IF([1]主干线!$C394="","",[1]主干线!$C394)</f>
        <v>133方季线</v>
      </c>
      <c r="D394" t="str">
        <f>IF([1]主干线!$AB394="","",[1]主干线!$AB394)</f>
        <v/>
      </c>
      <c r="E394" t="str">
        <f>IF([1]主干线!$H394="","",[1]主干线!$H394)</f>
        <v>市辖</v>
      </c>
    </row>
    <row r="395" spans="1:5" x14ac:dyDescent="0.15">
      <c r="A395" t="str">
        <f>IF([1]主干线!$A395="","",[1]主干线!$A395)</f>
        <v>方季线路38</v>
      </c>
      <c r="B395" t="str">
        <f>IF([1]主干线!$B395="","",[1]主干线!$B395)</f>
        <v>10kV</v>
      </c>
      <c r="C395" t="str">
        <f>IF([1]主干线!$C395="","",[1]主干线!$C395)</f>
        <v>133方季线</v>
      </c>
      <c r="D395" t="str">
        <f>IF([1]主干线!$AB395="","",[1]主干线!$AB395)</f>
        <v/>
      </c>
      <c r="E395" t="str">
        <f>IF([1]主干线!$H395="","",[1]主干线!$H395)</f>
        <v>市辖</v>
      </c>
    </row>
    <row r="396" spans="1:5" x14ac:dyDescent="0.15">
      <c r="A396" t="str">
        <f>IF([1]主干线!$A396="","",[1]主干线!$A396)</f>
        <v>方季线路39</v>
      </c>
      <c r="B396" t="str">
        <f>IF([1]主干线!$B396="","",[1]主干线!$B396)</f>
        <v>10kV</v>
      </c>
      <c r="C396" t="str">
        <f>IF([1]主干线!$C396="","",[1]主干线!$C396)</f>
        <v>133方季线</v>
      </c>
      <c r="D396" t="str">
        <f>IF([1]主干线!$AB396="","",[1]主干线!$AB396)</f>
        <v/>
      </c>
      <c r="E396" t="str">
        <f>IF([1]主干线!$H396="","",[1]主干线!$H396)</f>
        <v>市辖</v>
      </c>
    </row>
    <row r="397" spans="1:5" x14ac:dyDescent="0.15">
      <c r="A397" t="str">
        <f>IF([1]主干线!$A397="","",[1]主干线!$A397)</f>
        <v>方季线路40</v>
      </c>
      <c r="B397" t="str">
        <f>IF([1]主干线!$B397="","",[1]主干线!$B397)</f>
        <v>10kV</v>
      </c>
      <c r="C397" t="str">
        <f>IF([1]主干线!$C397="","",[1]主干线!$C397)</f>
        <v>133方季线</v>
      </c>
      <c r="D397" t="str">
        <f>IF([1]主干线!$AB397="","",[1]主干线!$AB397)</f>
        <v/>
      </c>
      <c r="E397" t="str">
        <f>IF([1]主干线!$H397="","",[1]主干线!$H397)</f>
        <v>市辖</v>
      </c>
    </row>
    <row r="398" spans="1:5" x14ac:dyDescent="0.15">
      <c r="A398" t="str">
        <f>IF([1]主干线!$A398="","",[1]主干线!$A398)</f>
        <v>方季线路41</v>
      </c>
      <c r="B398" t="str">
        <f>IF([1]主干线!$B398="","",[1]主干线!$B398)</f>
        <v>10kV</v>
      </c>
      <c r="C398" t="str">
        <f>IF([1]主干线!$C398="","",[1]主干线!$C398)</f>
        <v>133方季线</v>
      </c>
      <c r="D398" t="str">
        <f>IF([1]主干线!$AB398="","",[1]主干线!$AB398)</f>
        <v/>
      </c>
      <c r="E398" t="str">
        <f>IF([1]主干线!$H398="","",[1]主干线!$H398)</f>
        <v>市辖</v>
      </c>
    </row>
    <row r="399" spans="1:5" x14ac:dyDescent="0.15">
      <c r="A399" t="str">
        <f>IF([1]主干线!$A399="","",[1]主干线!$A399)</f>
        <v>方季线路43</v>
      </c>
      <c r="B399" t="str">
        <f>IF([1]主干线!$B399="","",[1]主干线!$B399)</f>
        <v>10kV</v>
      </c>
      <c r="C399" t="str">
        <f>IF([1]主干线!$C399="","",[1]主干线!$C399)</f>
        <v>133方季线</v>
      </c>
      <c r="D399" t="str">
        <f>IF([1]主干线!$AB399="","",[1]主干线!$AB399)</f>
        <v/>
      </c>
      <c r="E399" t="str">
        <f>IF([1]主干线!$H399="","",[1]主干线!$H399)</f>
        <v>市辖</v>
      </c>
    </row>
    <row r="400" spans="1:5" x14ac:dyDescent="0.15">
      <c r="A400" t="str">
        <f>IF([1]主干线!$A400="","",[1]主干线!$A400)</f>
        <v>方季线路44</v>
      </c>
      <c r="B400" t="str">
        <f>IF([1]主干线!$B400="","",[1]主干线!$B400)</f>
        <v>10kV</v>
      </c>
      <c r="C400" t="str">
        <f>IF([1]主干线!$C400="","",[1]主干线!$C400)</f>
        <v>133方季线</v>
      </c>
      <c r="D400" t="str">
        <f>IF([1]主干线!$AB400="","",[1]主干线!$AB400)</f>
        <v/>
      </c>
      <c r="E400" t="str">
        <f>IF([1]主干线!$H400="","",[1]主干线!$H400)</f>
        <v>市辖</v>
      </c>
    </row>
    <row r="401" spans="1:5" x14ac:dyDescent="0.15">
      <c r="A401" t="str">
        <f>IF([1]主干线!$A401="","",[1]主干线!$A401)</f>
        <v>方季线路45</v>
      </c>
      <c r="B401" t="str">
        <f>IF([1]主干线!$B401="","",[1]主干线!$B401)</f>
        <v>10kV</v>
      </c>
      <c r="C401" t="str">
        <f>IF([1]主干线!$C401="","",[1]主干线!$C401)</f>
        <v>133方季线</v>
      </c>
      <c r="D401" t="str">
        <f>IF([1]主干线!$AB401="","",[1]主干线!$AB401)</f>
        <v/>
      </c>
      <c r="E401" t="str">
        <f>IF([1]主干线!$H401="","",[1]主干线!$H401)</f>
        <v>市辖</v>
      </c>
    </row>
    <row r="402" spans="1:5" x14ac:dyDescent="0.15">
      <c r="A402" t="str">
        <f>IF([1]主干线!$A402="","",[1]主干线!$A402)</f>
        <v>方季线路46</v>
      </c>
      <c r="B402" t="str">
        <f>IF([1]主干线!$B402="","",[1]主干线!$B402)</f>
        <v>10kV</v>
      </c>
      <c r="C402" t="str">
        <f>IF([1]主干线!$C402="","",[1]主干线!$C402)</f>
        <v>133方季线</v>
      </c>
      <c r="D402" t="str">
        <f>IF([1]主干线!$AB402="","",[1]主干线!$AB402)</f>
        <v/>
      </c>
      <c r="E402" t="str">
        <f>IF([1]主干线!$H402="","",[1]主干线!$H402)</f>
        <v>市辖</v>
      </c>
    </row>
    <row r="403" spans="1:5" x14ac:dyDescent="0.15">
      <c r="A403" t="str">
        <f>IF([1]主干线!$A403="","",[1]主干线!$A403)</f>
        <v>新东线路1</v>
      </c>
      <c r="B403" t="str">
        <f>IF([1]主干线!$B403="","",[1]主干线!$B403)</f>
        <v>10kV</v>
      </c>
      <c r="C403" t="str">
        <f>IF([1]主干线!$C403="","",[1]主干线!$C403)</f>
        <v>133新东线</v>
      </c>
      <c r="D403" t="str">
        <f>IF([1]主干线!$AB403="","",[1]主干线!$AB403)</f>
        <v/>
      </c>
      <c r="E403" t="str">
        <f>IF([1]主干线!$H403="","",[1]主干线!$H403)</f>
        <v>市辖</v>
      </c>
    </row>
    <row r="404" spans="1:5" x14ac:dyDescent="0.15">
      <c r="A404" t="str">
        <f>IF([1]主干线!$A404="","",[1]主干线!$A404)</f>
        <v>南市线路1</v>
      </c>
      <c r="B404" t="str">
        <f>IF([1]主干线!$B404="","",[1]主干线!$B404)</f>
        <v>10kV</v>
      </c>
      <c r="C404" t="str">
        <f>IF([1]主干线!$C404="","",[1]主干线!$C404)</f>
        <v>134南市线</v>
      </c>
      <c r="D404" t="str">
        <f>IF([1]主干线!$AB404="","",[1]主干线!$AB404)</f>
        <v/>
      </c>
      <c r="E404" t="str">
        <f>IF([1]主干线!$H404="","",[1]主干线!$H404)</f>
        <v>县级</v>
      </c>
    </row>
    <row r="405" spans="1:5" x14ac:dyDescent="0.15">
      <c r="A405" t="str">
        <f>IF([1]主干线!$A405="","",[1]主干线!$A405)</f>
        <v>南市线路2</v>
      </c>
      <c r="B405" t="str">
        <f>IF([1]主干线!$B405="","",[1]主干线!$B405)</f>
        <v>10kV</v>
      </c>
      <c r="C405" t="str">
        <f>IF([1]主干线!$C405="","",[1]主干线!$C405)</f>
        <v>134南市线</v>
      </c>
      <c r="D405" t="str">
        <f>IF([1]主干线!$AB405="","",[1]主干线!$AB405)</f>
        <v/>
      </c>
      <c r="E405" t="str">
        <f>IF([1]主干线!$H405="","",[1]主干线!$H405)</f>
        <v/>
      </c>
    </row>
    <row r="406" spans="1:5" x14ac:dyDescent="0.15">
      <c r="A406" t="str">
        <f>IF([1]主干线!$A406="","",[1]主干线!$A406)</f>
        <v>南市线路3</v>
      </c>
      <c r="B406" t="str">
        <f>IF([1]主干线!$B406="","",[1]主干线!$B406)</f>
        <v>10kV</v>
      </c>
      <c r="C406" t="str">
        <f>IF([1]主干线!$C406="","",[1]主干线!$C406)</f>
        <v>134南市线</v>
      </c>
      <c r="D406" t="str">
        <f>IF([1]主干线!$AB406="","",[1]主干线!$AB406)</f>
        <v/>
      </c>
      <c r="E406" t="str">
        <f>IF([1]主干线!$H406="","",[1]主干线!$H406)</f>
        <v>市辖</v>
      </c>
    </row>
    <row r="407" spans="1:5" x14ac:dyDescent="0.15">
      <c r="A407" t="str">
        <f>IF([1]主干线!$A407="","",[1]主干线!$A407)</f>
        <v>南市线路4</v>
      </c>
      <c r="B407" t="str">
        <f>IF([1]主干线!$B407="","",[1]主干线!$B407)</f>
        <v>10kV</v>
      </c>
      <c r="C407" t="str">
        <f>IF([1]主干线!$C407="","",[1]主干线!$C407)</f>
        <v>134南市线</v>
      </c>
      <c r="D407" t="str">
        <f>IF([1]主干线!$AB407="","",[1]主干线!$AB407)</f>
        <v/>
      </c>
      <c r="E407" t="str">
        <f>IF([1]主干线!$H407="","",[1]主干线!$H407)</f>
        <v>市辖</v>
      </c>
    </row>
    <row r="408" spans="1:5" x14ac:dyDescent="0.15">
      <c r="A408" t="str">
        <f>IF([1]主干线!$A408="","",[1]主干线!$A408)</f>
        <v>南市线路5</v>
      </c>
      <c r="B408" t="str">
        <f>IF([1]主干线!$B408="","",[1]主干线!$B408)</f>
        <v>10kV</v>
      </c>
      <c r="C408" t="str">
        <f>IF([1]主干线!$C408="","",[1]主干线!$C408)</f>
        <v>134南市线</v>
      </c>
      <c r="D408" t="str">
        <f>IF([1]主干线!$AB408="","",[1]主干线!$AB408)</f>
        <v/>
      </c>
      <c r="E408" t="str">
        <f>IF([1]主干线!$H408="","",[1]主干线!$H408)</f>
        <v>市辖</v>
      </c>
    </row>
    <row r="409" spans="1:5" x14ac:dyDescent="0.15">
      <c r="A409" t="str">
        <f>IF([1]主干线!$A409="","",[1]主干线!$A409)</f>
        <v>南市线路6</v>
      </c>
      <c r="B409" t="str">
        <f>IF([1]主干线!$B409="","",[1]主干线!$B409)</f>
        <v>10kV</v>
      </c>
      <c r="C409" t="str">
        <f>IF([1]主干线!$C409="","",[1]主干线!$C409)</f>
        <v>134南市线</v>
      </c>
      <c r="D409" t="str">
        <f>IF([1]主干线!$AB409="","",[1]主干线!$AB409)</f>
        <v/>
      </c>
      <c r="E409" t="str">
        <f>IF([1]主干线!$H409="","",[1]主干线!$H409)</f>
        <v>市辖</v>
      </c>
    </row>
    <row r="410" spans="1:5" x14ac:dyDescent="0.15">
      <c r="A410" t="str">
        <f>IF([1]主干线!$A410="","",[1]主干线!$A410)</f>
        <v>南市线路7</v>
      </c>
      <c r="B410" t="str">
        <f>IF([1]主干线!$B410="","",[1]主干线!$B410)</f>
        <v>10kV</v>
      </c>
      <c r="C410" t="str">
        <f>IF([1]主干线!$C410="","",[1]主干线!$C410)</f>
        <v>134南市线</v>
      </c>
      <c r="D410" t="str">
        <f>IF([1]主干线!$AB410="","",[1]主干线!$AB410)</f>
        <v/>
      </c>
      <c r="E410" t="str">
        <f>IF([1]主干线!$H410="","",[1]主干线!$H410)</f>
        <v>市辖</v>
      </c>
    </row>
    <row r="411" spans="1:5" x14ac:dyDescent="0.15">
      <c r="A411" t="str">
        <f>IF([1]主干线!$A411="","",[1]主干线!$A411)</f>
        <v>南市线路8</v>
      </c>
      <c r="B411" t="str">
        <f>IF([1]主干线!$B411="","",[1]主干线!$B411)</f>
        <v>10kV</v>
      </c>
      <c r="C411" t="str">
        <f>IF([1]主干线!$C411="","",[1]主干线!$C411)</f>
        <v>134南市线</v>
      </c>
      <c r="D411" t="str">
        <f>IF([1]主干线!$AB411="","",[1]主干线!$AB411)</f>
        <v/>
      </c>
      <c r="E411" t="str">
        <f>IF([1]主干线!$H411="","",[1]主干线!$H411)</f>
        <v>市辖</v>
      </c>
    </row>
    <row r="412" spans="1:5" x14ac:dyDescent="0.15">
      <c r="A412" t="str">
        <f>IF([1]主干线!$A412="","",[1]主干线!$A412)</f>
        <v>南市线路9</v>
      </c>
      <c r="B412" t="str">
        <f>IF([1]主干线!$B412="","",[1]主干线!$B412)</f>
        <v>10kV</v>
      </c>
      <c r="C412" t="str">
        <f>IF([1]主干线!$C412="","",[1]主干线!$C412)</f>
        <v>134南市线</v>
      </c>
      <c r="D412" t="str">
        <f>IF([1]主干线!$AB412="","",[1]主干线!$AB412)</f>
        <v/>
      </c>
      <c r="E412" t="str">
        <f>IF([1]主干线!$H412="","",[1]主干线!$H412)</f>
        <v>市辖</v>
      </c>
    </row>
    <row r="413" spans="1:5" x14ac:dyDescent="0.15">
      <c r="A413" t="str">
        <f>IF([1]主干线!$A413="","",[1]主干线!$A413)</f>
        <v>南市线路10</v>
      </c>
      <c r="B413" t="str">
        <f>IF([1]主干线!$B413="","",[1]主干线!$B413)</f>
        <v>10kV</v>
      </c>
      <c r="C413" t="str">
        <f>IF([1]主干线!$C413="","",[1]主干线!$C413)</f>
        <v>134南市线</v>
      </c>
      <c r="D413" t="str">
        <f>IF([1]主干线!$AB413="","",[1]主干线!$AB413)</f>
        <v/>
      </c>
      <c r="E413" t="str">
        <f>IF([1]主干线!$H413="","",[1]主干线!$H413)</f>
        <v>市辖</v>
      </c>
    </row>
    <row r="414" spans="1:5" x14ac:dyDescent="0.15">
      <c r="A414" t="str">
        <f>IF([1]主干线!$A414="","",[1]主干线!$A414)</f>
        <v>南市线路11</v>
      </c>
      <c r="B414" t="str">
        <f>IF([1]主干线!$B414="","",[1]主干线!$B414)</f>
        <v>10kV</v>
      </c>
      <c r="C414" t="str">
        <f>IF([1]主干线!$C414="","",[1]主干线!$C414)</f>
        <v>134南市线</v>
      </c>
      <c r="D414" t="str">
        <f>IF([1]主干线!$AB414="","",[1]主干线!$AB414)</f>
        <v/>
      </c>
      <c r="E414" t="str">
        <f>IF([1]主干线!$H414="","",[1]主干线!$H414)</f>
        <v>市辖</v>
      </c>
    </row>
    <row r="415" spans="1:5" x14ac:dyDescent="0.15">
      <c r="A415" t="str">
        <f>IF([1]主干线!$A415="","",[1]主干线!$A415)</f>
        <v>南市线路12</v>
      </c>
      <c r="B415" t="str">
        <f>IF([1]主干线!$B415="","",[1]主干线!$B415)</f>
        <v>10kV</v>
      </c>
      <c r="C415" t="str">
        <f>IF([1]主干线!$C415="","",[1]主干线!$C415)</f>
        <v>134南市线</v>
      </c>
      <c r="D415" t="str">
        <f>IF([1]主干线!$AB415="","",[1]主干线!$AB415)</f>
        <v/>
      </c>
      <c r="E415" t="str">
        <f>IF([1]主干线!$H415="","",[1]主干线!$H415)</f>
        <v>市辖</v>
      </c>
    </row>
    <row r="416" spans="1:5" x14ac:dyDescent="0.15">
      <c r="A416" t="str">
        <f>IF([1]主干线!$A416="","",[1]主干线!$A416)</f>
        <v>南市线路13</v>
      </c>
      <c r="B416" t="str">
        <f>IF([1]主干线!$B416="","",[1]主干线!$B416)</f>
        <v>10kV</v>
      </c>
      <c r="C416" t="str">
        <f>IF([1]主干线!$C416="","",[1]主干线!$C416)</f>
        <v>134南市线</v>
      </c>
      <c r="D416" t="str">
        <f>IF([1]主干线!$AB416="","",[1]主干线!$AB416)</f>
        <v/>
      </c>
      <c r="E416" t="str">
        <f>IF([1]主干线!$H416="","",[1]主干线!$H416)</f>
        <v>市辖</v>
      </c>
    </row>
    <row r="417" spans="1:5" x14ac:dyDescent="0.15">
      <c r="A417" t="str">
        <f>IF([1]主干线!$A417="","",[1]主干线!$A417)</f>
        <v>南市线路14</v>
      </c>
      <c r="B417" t="str">
        <f>IF([1]主干线!$B417="","",[1]主干线!$B417)</f>
        <v>10kV</v>
      </c>
      <c r="C417" t="str">
        <f>IF([1]主干线!$C417="","",[1]主干线!$C417)</f>
        <v>134南市线</v>
      </c>
      <c r="D417" t="str">
        <f>IF([1]主干线!$AB417="","",[1]主干线!$AB417)</f>
        <v/>
      </c>
      <c r="E417" t="str">
        <f>IF([1]主干线!$H417="","",[1]主干线!$H417)</f>
        <v>市辖</v>
      </c>
    </row>
    <row r="418" spans="1:5" x14ac:dyDescent="0.15">
      <c r="A418" t="str">
        <f>IF([1]主干线!$A418="","",[1]主干线!$A418)</f>
        <v>南市线路15</v>
      </c>
      <c r="B418" t="str">
        <f>IF([1]主干线!$B418="","",[1]主干线!$B418)</f>
        <v>10kV</v>
      </c>
      <c r="C418" t="str">
        <f>IF([1]主干线!$C418="","",[1]主干线!$C418)</f>
        <v>134南市线</v>
      </c>
      <c r="D418" t="str">
        <f>IF([1]主干线!$AB418="","",[1]主干线!$AB418)</f>
        <v/>
      </c>
      <c r="E418" t="str">
        <f>IF([1]主干线!$H418="","",[1]主干线!$H418)</f>
        <v>市辖</v>
      </c>
    </row>
    <row r="419" spans="1:5" x14ac:dyDescent="0.15">
      <c r="A419" t="str">
        <f>IF([1]主干线!$A419="","",[1]主干线!$A419)</f>
        <v>南市线路16</v>
      </c>
      <c r="B419" t="str">
        <f>IF([1]主干线!$B419="","",[1]主干线!$B419)</f>
        <v>10kV</v>
      </c>
      <c r="C419" t="str">
        <f>IF([1]主干线!$C419="","",[1]主干线!$C419)</f>
        <v>134南市线</v>
      </c>
      <c r="D419" t="str">
        <f>IF([1]主干线!$AB419="","",[1]主干线!$AB419)</f>
        <v/>
      </c>
      <c r="E419" t="str">
        <f>IF([1]主干线!$H419="","",[1]主干线!$H419)</f>
        <v>市辖</v>
      </c>
    </row>
    <row r="420" spans="1:5" x14ac:dyDescent="0.15">
      <c r="A420" t="str">
        <f>IF([1]主干线!$A420="","",[1]主干线!$A420)</f>
        <v>南市线路17</v>
      </c>
      <c r="B420" t="str">
        <f>IF([1]主干线!$B420="","",[1]主干线!$B420)</f>
        <v>10kV</v>
      </c>
      <c r="C420" t="str">
        <f>IF([1]主干线!$C420="","",[1]主干线!$C420)</f>
        <v>134南市线</v>
      </c>
      <c r="D420" t="str">
        <f>IF([1]主干线!$AB420="","",[1]主干线!$AB420)</f>
        <v/>
      </c>
      <c r="E420" t="str">
        <f>IF([1]主干线!$H420="","",[1]主干线!$H420)</f>
        <v>市辖</v>
      </c>
    </row>
    <row r="421" spans="1:5" x14ac:dyDescent="0.15">
      <c r="A421" t="str">
        <f>IF([1]主干线!$A421="","",[1]主干线!$A421)</f>
        <v>南市线路18</v>
      </c>
      <c r="B421" t="str">
        <f>IF([1]主干线!$B421="","",[1]主干线!$B421)</f>
        <v>10kV</v>
      </c>
      <c r="C421" t="str">
        <f>IF([1]主干线!$C421="","",[1]主干线!$C421)</f>
        <v>134南市线</v>
      </c>
      <c r="D421" t="str">
        <f>IF([1]主干线!$AB421="","",[1]主干线!$AB421)</f>
        <v/>
      </c>
      <c r="E421" t="str">
        <f>IF([1]主干线!$H421="","",[1]主干线!$H421)</f>
        <v>市辖</v>
      </c>
    </row>
    <row r="422" spans="1:5" x14ac:dyDescent="0.15">
      <c r="A422" t="str">
        <f>IF([1]主干线!$A422="","",[1]主干线!$A422)</f>
        <v>南市线路19</v>
      </c>
      <c r="B422" t="str">
        <f>IF([1]主干线!$B422="","",[1]主干线!$B422)</f>
        <v>10kV</v>
      </c>
      <c r="C422" t="str">
        <f>IF([1]主干线!$C422="","",[1]主干线!$C422)</f>
        <v>134南市线</v>
      </c>
      <c r="D422" t="str">
        <f>IF([1]主干线!$AB422="","",[1]主干线!$AB422)</f>
        <v/>
      </c>
      <c r="E422" t="str">
        <f>IF([1]主干线!$H422="","",[1]主干线!$H422)</f>
        <v>市辖</v>
      </c>
    </row>
    <row r="423" spans="1:5" x14ac:dyDescent="0.15">
      <c r="A423" t="str">
        <f>IF([1]主干线!$A423="","",[1]主干线!$A423)</f>
        <v>南市线路20</v>
      </c>
      <c r="B423" t="str">
        <f>IF([1]主干线!$B423="","",[1]主干线!$B423)</f>
        <v>10kV</v>
      </c>
      <c r="C423" t="str">
        <f>IF([1]主干线!$C423="","",[1]主干线!$C423)</f>
        <v>134南市线</v>
      </c>
      <c r="D423" t="str">
        <f>IF([1]主干线!$AB423="","",[1]主干线!$AB423)</f>
        <v/>
      </c>
      <c r="E423" t="str">
        <f>IF([1]主干线!$H423="","",[1]主干线!$H423)</f>
        <v>市辖</v>
      </c>
    </row>
    <row r="424" spans="1:5" x14ac:dyDescent="0.15">
      <c r="A424" t="str">
        <f>IF([1]主干线!$A424="","",[1]主干线!$A424)</f>
        <v>南市线路21</v>
      </c>
      <c r="B424" t="str">
        <f>IF([1]主干线!$B424="","",[1]主干线!$B424)</f>
        <v>10kV</v>
      </c>
      <c r="C424" t="str">
        <f>IF([1]主干线!$C424="","",[1]主干线!$C424)</f>
        <v>134南市线</v>
      </c>
      <c r="D424" t="str">
        <f>IF([1]主干线!$AB424="","",[1]主干线!$AB424)</f>
        <v/>
      </c>
      <c r="E424" t="str">
        <f>IF([1]主干线!$H424="","",[1]主干线!$H424)</f>
        <v>市辖</v>
      </c>
    </row>
    <row r="425" spans="1:5" x14ac:dyDescent="0.15">
      <c r="A425" t="str">
        <f>IF([1]主干线!$A425="","",[1]主干线!$A425)</f>
        <v>南市线路22</v>
      </c>
      <c r="B425" t="str">
        <f>IF([1]主干线!$B425="","",[1]主干线!$B425)</f>
        <v>10kV</v>
      </c>
      <c r="C425" t="str">
        <f>IF([1]主干线!$C425="","",[1]主干线!$C425)</f>
        <v>134南市线</v>
      </c>
      <c r="D425" t="str">
        <f>IF([1]主干线!$AB425="","",[1]主干线!$AB425)</f>
        <v/>
      </c>
      <c r="E425" t="str">
        <f>IF([1]主干线!$H425="","",[1]主干线!$H425)</f>
        <v>市辖</v>
      </c>
    </row>
    <row r="426" spans="1:5" x14ac:dyDescent="0.15">
      <c r="A426" t="str">
        <f>IF([1]主干线!$A426="","",[1]主干线!$A426)</f>
        <v>南市线路23</v>
      </c>
      <c r="B426" t="str">
        <f>IF([1]主干线!$B426="","",[1]主干线!$B426)</f>
        <v>10kV</v>
      </c>
      <c r="C426" t="str">
        <f>IF([1]主干线!$C426="","",[1]主干线!$C426)</f>
        <v>134南市线</v>
      </c>
      <c r="D426" t="str">
        <f>IF([1]主干线!$AB426="","",[1]主干线!$AB426)</f>
        <v/>
      </c>
      <c r="E426" t="str">
        <f>IF([1]主干线!$H426="","",[1]主干线!$H426)</f>
        <v>市辖</v>
      </c>
    </row>
    <row r="427" spans="1:5" x14ac:dyDescent="0.15">
      <c r="A427" t="str">
        <f>IF([1]主干线!$A427="","",[1]主干线!$A427)</f>
        <v>南市线路24</v>
      </c>
      <c r="B427" t="str">
        <f>IF([1]主干线!$B427="","",[1]主干线!$B427)</f>
        <v>10kV</v>
      </c>
      <c r="C427" t="str">
        <f>IF([1]主干线!$C427="","",[1]主干线!$C427)</f>
        <v>134南市线</v>
      </c>
      <c r="D427" t="str">
        <f>IF([1]主干线!$AB427="","",[1]主干线!$AB427)</f>
        <v/>
      </c>
      <c r="E427" t="str">
        <f>IF([1]主干线!$H427="","",[1]主干线!$H427)</f>
        <v>市辖</v>
      </c>
    </row>
    <row r="428" spans="1:5" x14ac:dyDescent="0.15">
      <c r="A428" t="str">
        <f>IF([1]主干线!$A428="","",[1]主干线!$A428)</f>
        <v>南市线路25</v>
      </c>
      <c r="B428" t="str">
        <f>IF([1]主干线!$B428="","",[1]主干线!$B428)</f>
        <v>10kV</v>
      </c>
      <c r="C428" t="str">
        <f>IF([1]主干线!$C428="","",[1]主干线!$C428)</f>
        <v>134南市线</v>
      </c>
      <c r="D428" t="str">
        <f>IF([1]主干线!$AB428="","",[1]主干线!$AB428)</f>
        <v/>
      </c>
      <c r="E428" t="str">
        <f>IF([1]主干线!$H428="","",[1]主干线!$H428)</f>
        <v>市辖</v>
      </c>
    </row>
    <row r="429" spans="1:5" x14ac:dyDescent="0.15">
      <c r="A429" t="str">
        <f>IF([1]主干线!$A429="","",[1]主干线!$A429)</f>
        <v>南市线路26</v>
      </c>
      <c r="B429" t="str">
        <f>IF([1]主干线!$B429="","",[1]主干线!$B429)</f>
        <v>10kV</v>
      </c>
      <c r="C429" t="str">
        <f>IF([1]主干线!$C429="","",[1]主干线!$C429)</f>
        <v>134南市线</v>
      </c>
      <c r="D429" t="str">
        <f>IF([1]主干线!$AB429="","",[1]主干线!$AB429)</f>
        <v/>
      </c>
      <c r="E429" t="str">
        <f>IF([1]主干线!$H429="","",[1]主干线!$H429)</f>
        <v>市辖</v>
      </c>
    </row>
    <row r="430" spans="1:5" x14ac:dyDescent="0.15">
      <c r="A430" t="str">
        <f>IF([1]主干线!$A430="","",[1]主干线!$A430)</f>
        <v>南市线路27</v>
      </c>
      <c r="B430" t="str">
        <f>IF([1]主干线!$B430="","",[1]主干线!$B430)</f>
        <v>10kV</v>
      </c>
      <c r="C430" t="str">
        <f>IF([1]主干线!$C430="","",[1]主干线!$C430)</f>
        <v>134南市线</v>
      </c>
      <c r="D430" t="str">
        <f>IF([1]主干线!$AB430="","",[1]主干线!$AB430)</f>
        <v/>
      </c>
      <c r="E430" t="str">
        <f>IF([1]主干线!$H430="","",[1]主干线!$H430)</f>
        <v>市辖</v>
      </c>
    </row>
    <row r="431" spans="1:5" x14ac:dyDescent="0.15">
      <c r="A431" t="str">
        <f>IF([1]主干线!$A431="","",[1]主干线!$A431)</f>
        <v>南市线路28</v>
      </c>
      <c r="B431" t="str">
        <f>IF([1]主干线!$B431="","",[1]主干线!$B431)</f>
        <v>10kV</v>
      </c>
      <c r="C431" t="str">
        <f>IF([1]主干线!$C431="","",[1]主干线!$C431)</f>
        <v>134南市线</v>
      </c>
      <c r="D431" t="str">
        <f>IF([1]主干线!$AB431="","",[1]主干线!$AB431)</f>
        <v/>
      </c>
      <c r="E431" t="str">
        <f>IF([1]主干线!$H431="","",[1]主干线!$H431)</f>
        <v>市辖</v>
      </c>
    </row>
    <row r="432" spans="1:5" x14ac:dyDescent="0.15">
      <c r="A432" t="str">
        <f>IF([1]主干线!$A432="","",[1]主干线!$A432)</f>
        <v>南市线路29</v>
      </c>
      <c r="B432" t="str">
        <f>IF([1]主干线!$B432="","",[1]主干线!$B432)</f>
        <v>10kV</v>
      </c>
      <c r="C432" t="str">
        <f>IF([1]主干线!$C432="","",[1]主干线!$C432)</f>
        <v>134南市线</v>
      </c>
      <c r="D432" t="str">
        <f>IF([1]主干线!$AB432="","",[1]主干线!$AB432)</f>
        <v/>
      </c>
      <c r="E432" t="str">
        <f>IF([1]主干线!$H432="","",[1]主干线!$H432)</f>
        <v>市辖</v>
      </c>
    </row>
    <row r="433" spans="1:5" x14ac:dyDescent="0.15">
      <c r="A433" t="str">
        <f>IF([1]主干线!$A433="","",[1]主干线!$A433)</f>
        <v>南市线路30</v>
      </c>
      <c r="B433" t="str">
        <f>IF([1]主干线!$B433="","",[1]主干线!$B433)</f>
        <v>10kV</v>
      </c>
      <c r="C433" t="str">
        <f>IF([1]主干线!$C433="","",[1]主干线!$C433)</f>
        <v>134南市线</v>
      </c>
      <c r="D433" t="str">
        <f>IF([1]主干线!$AB433="","",[1]主干线!$AB433)</f>
        <v/>
      </c>
      <c r="E433" t="str">
        <f>IF([1]主干线!$H433="","",[1]主干线!$H433)</f>
        <v>市辖</v>
      </c>
    </row>
    <row r="434" spans="1:5" x14ac:dyDescent="0.15">
      <c r="A434" t="str">
        <f>IF([1]主干线!$A434="","",[1]主干线!$A434)</f>
        <v>南市线路31</v>
      </c>
      <c r="B434" t="str">
        <f>IF([1]主干线!$B434="","",[1]主干线!$B434)</f>
        <v>10kV</v>
      </c>
      <c r="C434" t="str">
        <f>IF([1]主干线!$C434="","",[1]主干线!$C434)</f>
        <v>134南市线</v>
      </c>
      <c r="D434" t="str">
        <f>IF([1]主干线!$AB434="","",[1]主干线!$AB434)</f>
        <v/>
      </c>
      <c r="E434" t="str">
        <f>IF([1]主干线!$H434="","",[1]主干线!$H434)</f>
        <v>市辖</v>
      </c>
    </row>
    <row r="435" spans="1:5" x14ac:dyDescent="0.15">
      <c r="A435" t="str">
        <f>IF([1]主干线!$A435="","",[1]主干线!$A435)</f>
        <v>南市线路32</v>
      </c>
      <c r="B435" t="str">
        <f>IF([1]主干线!$B435="","",[1]主干线!$B435)</f>
        <v>10kV</v>
      </c>
      <c r="C435" t="str">
        <f>IF([1]主干线!$C435="","",[1]主干线!$C435)</f>
        <v>134南市线</v>
      </c>
      <c r="D435" t="str">
        <f>IF([1]主干线!$AB435="","",[1]主干线!$AB435)</f>
        <v/>
      </c>
      <c r="E435" t="str">
        <f>IF([1]主干线!$H435="","",[1]主干线!$H435)</f>
        <v>市辖</v>
      </c>
    </row>
    <row r="436" spans="1:5" x14ac:dyDescent="0.15">
      <c r="A436" t="str">
        <f>IF([1]主干线!$A436="","",[1]主干线!$A436)</f>
        <v>南市线路33</v>
      </c>
      <c r="B436" t="str">
        <f>IF([1]主干线!$B436="","",[1]主干线!$B436)</f>
        <v>10kV</v>
      </c>
      <c r="C436" t="str">
        <f>IF([1]主干线!$C436="","",[1]主干线!$C436)</f>
        <v>134南市线</v>
      </c>
      <c r="D436" t="str">
        <f>IF([1]主干线!$AB436="","",[1]主干线!$AB436)</f>
        <v/>
      </c>
      <c r="E436" t="str">
        <f>IF([1]主干线!$H436="","",[1]主干线!$H436)</f>
        <v>市辖</v>
      </c>
    </row>
    <row r="437" spans="1:5" x14ac:dyDescent="0.15">
      <c r="A437" t="str">
        <f>IF([1]主干线!$A437="","",[1]主干线!$A437)</f>
        <v>南市线路34</v>
      </c>
      <c r="B437" t="str">
        <f>IF([1]主干线!$B437="","",[1]主干线!$B437)</f>
        <v>10kV</v>
      </c>
      <c r="C437" t="str">
        <f>IF([1]主干线!$C437="","",[1]主干线!$C437)</f>
        <v>134南市线</v>
      </c>
      <c r="D437" t="str">
        <f>IF([1]主干线!$AB437="","",[1]主干线!$AB437)</f>
        <v/>
      </c>
      <c r="E437" t="str">
        <f>IF([1]主干线!$H437="","",[1]主干线!$H437)</f>
        <v>市辖</v>
      </c>
    </row>
    <row r="438" spans="1:5" x14ac:dyDescent="0.15">
      <c r="A438" t="str">
        <f>IF([1]主干线!$A438="","",[1]主干线!$A438)</f>
        <v>南市线路35</v>
      </c>
      <c r="B438" t="str">
        <f>IF([1]主干线!$B438="","",[1]主干线!$B438)</f>
        <v>10kV</v>
      </c>
      <c r="C438" t="str">
        <f>IF([1]主干线!$C438="","",[1]主干线!$C438)</f>
        <v>134南市线</v>
      </c>
      <c r="D438" t="str">
        <f>IF([1]主干线!$AB438="","",[1]主干线!$AB438)</f>
        <v/>
      </c>
      <c r="E438" t="str">
        <f>IF([1]主干线!$H438="","",[1]主干线!$H438)</f>
        <v>市辖</v>
      </c>
    </row>
    <row r="439" spans="1:5" x14ac:dyDescent="0.15">
      <c r="A439" t="str">
        <f>IF([1]主干线!$A439="","",[1]主干线!$A439)</f>
        <v>南市线路36</v>
      </c>
      <c r="B439" t="str">
        <f>IF([1]主干线!$B439="","",[1]主干线!$B439)</f>
        <v>10kV</v>
      </c>
      <c r="C439" t="str">
        <f>IF([1]主干线!$C439="","",[1]主干线!$C439)</f>
        <v>134南市线</v>
      </c>
      <c r="D439" t="str">
        <f>IF([1]主干线!$AB439="","",[1]主干线!$AB439)</f>
        <v/>
      </c>
      <c r="E439" t="str">
        <f>IF([1]主干线!$H439="","",[1]主干线!$H439)</f>
        <v>市辖</v>
      </c>
    </row>
    <row r="440" spans="1:5" x14ac:dyDescent="0.15">
      <c r="A440" t="str">
        <f>IF([1]主干线!$A440="","",[1]主干线!$A440)</f>
        <v>南市线路37</v>
      </c>
      <c r="B440" t="str">
        <f>IF([1]主干线!$B440="","",[1]主干线!$B440)</f>
        <v>10kV</v>
      </c>
      <c r="C440" t="str">
        <f>IF([1]主干线!$C440="","",[1]主干线!$C440)</f>
        <v>134南市线</v>
      </c>
      <c r="D440" t="str">
        <f>IF([1]主干线!$AB440="","",[1]主干线!$AB440)</f>
        <v/>
      </c>
      <c r="E440" t="str">
        <f>IF([1]主干线!$H440="","",[1]主干线!$H440)</f>
        <v>市辖</v>
      </c>
    </row>
    <row r="441" spans="1:5" x14ac:dyDescent="0.15">
      <c r="A441" t="str">
        <f>IF([1]主干线!$A441="","",[1]主干线!$A441)</f>
        <v>南市线路38</v>
      </c>
      <c r="B441" t="str">
        <f>IF([1]主干线!$B441="","",[1]主干线!$B441)</f>
        <v>10kV</v>
      </c>
      <c r="C441" t="str">
        <f>IF([1]主干线!$C441="","",[1]主干线!$C441)</f>
        <v>134南市线</v>
      </c>
      <c r="D441" t="str">
        <f>IF([1]主干线!$AB441="","",[1]主干线!$AB441)</f>
        <v/>
      </c>
      <c r="E441" t="str">
        <f>IF([1]主干线!$H441="","",[1]主干线!$H441)</f>
        <v>市辖</v>
      </c>
    </row>
    <row r="442" spans="1:5" x14ac:dyDescent="0.15">
      <c r="A442" t="str">
        <f>IF([1]主干线!$A442="","",[1]主干线!$A442)</f>
        <v>南市线路39</v>
      </c>
      <c r="B442" t="str">
        <f>IF([1]主干线!$B442="","",[1]主干线!$B442)</f>
        <v>10kV</v>
      </c>
      <c r="C442" t="str">
        <f>IF([1]主干线!$C442="","",[1]主干线!$C442)</f>
        <v>134南市线</v>
      </c>
      <c r="D442" t="str">
        <f>IF([1]主干线!$AB442="","",[1]主干线!$AB442)</f>
        <v/>
      </c>
      <c r="E442" t="str">
        <f>IF([1]主干线!$H442="","",[1]主干线!$H442)</f>
        <v>市辖</v>
      </c>
    </row>
    <row r="443" spans="1:5" x14ac:dyDescent="0.15">
      <c r="A443" t="str">
        <f>IF([1]主干线!$A443="","",[1]主干线!$A443)</f>
        <v>南市线路40</v>
      </c>
      <c r="B443" t="str">
        <f>IF([1]主干线!$B443="","",[1]主干线!$B443)</f>
        <v>10kV</v>
      </c>
      <c r="C443" t="str">
        <f>IF([1]主干线!$C443="","",[1]主干线!$C443)</f>
        <v>134南市线</v>
      </c>
      <c r="D443" t="str">
        <f>IF([1]主干线!$AB443="","",[1]主干线!$AB443)</f>
        <v/>
      </c>
      <c r="E443" t="str">
        <f>IF([1]主干线!$H443="","",[1]主干线!$H443)</f>
        <v>市辖</v>
      </c>
    </row>
    <row r="444" spans="1:5" x14ac:dyDescent="0.15">
      <c r="A444" t="str">
        <f>IF([1]主干线!$A444="","",[1]主干线!$A444)</f>
        <v>南市线路41</v>
      </c>
      <c r="B444" t="str">
        <f>IF([1]主干线!$B444="","",[1]主干线!$B444)</f>
        <v>10kV</v>
      </c>
      <c r="C444" t="str">
        <f>IF([1]主干线!$C444="","",[1]主干线!$C444)</f>
        <v>134南市线</v>
      </c>
      <c r="D444" t="str">
        <f>IF([1]主干线!$AB444="","",[1]主干线!$AB444)</f>
        <v/>
      </c>
      <c r="E444" t="str">
        <f>IF([1]主干线!$H444="","",[1]主干线!$H444)</f>
        <v>市辖</v>
      </c>
    </row>
    <row r="445" spans="1:5" x14ac:dyDescent="0.15">
      <c r="A445" t="str">
        <f>IF([1]主干线!$A445="","",[1]主干线!$A445)</f>
        <v>南市线路42</v>
      </c>
      <c r="B445" t="str">
        <f>IF([1]主干线!$B445="","",[1]主干线!$B445)</f>
        <v>10kV</v>
      </c>
      <c r="C445" t="str">
        <f>IF([1]主干线!$C445="","",[1]主干线!$C445)</f>
        <v>134南市线</v>
      </c>
      <c r="D445" t="str">
        <f>IF([1]主干线!$AB445="","",[1]主干线!$AB445)</f>
        <v/>
      </c>
      <c r="E445" t="str">
        <f>IF([1]主干线!$H445="","",[1]主干线!$H445)</f>
        <v>市辖</v>
      </c>
    </row>
    <row r="446" spans="1:5" x14ac:dyDescent="0.15">
      <c r="A446" t="str">
        <f>IF([1]主干线!$A446="","",[1]主干线!$A446)</f>
        <v>南市线路43</v>
      </c>
      <c r="B446" t="str">
        <f>IF([1]主干线!$B446="","",[1]主干线!$B446)</f>
        <v>10kV</v>
      </c>
      <c r="C446" t="str">
        <f>IF([1]主干线!$C446="","",[1]主干线!$C446)</f>
        <v>134南市线</v>
      </c>
      <c r="D446" t="str">
        <f>IF([1]主干线!$AB446="","",[1]主干线!$AB446)</f>
        <v/>
      </c>
      <c r="E446" t="str">
        <f>IF([1]主干线!$H446="","",[1]主干线!$H446)</f>
        <v>市辖</v>
      </c>
    </row>
    <row r="447" spans="1:5" x14ac:dyDescent="0.15">
      <c r="A447" t="str">
        <f>IF([1]主干线!$A447="","",[1]主干线!$A447)</f>
        <v>南市线路44</v>
      </c>
      <c r="B447" t="str">
        <f>IF([1]主干线!$B447="","",[1]主干线!$B447)</f>
        <v>10kV</v>
      </c>
      <c r="C447" t="str">
        <f>IF([1]主干线!$C447="","",[1]主干线!$C447)</f>
        <v>134南市线</v>
      </c>
      <c r="D447" t="str">
        <f>IF([1]主干线!$AB447="","",[1]主干线!$AB447)</f>
        <v/>
      </c>
      <c r="E447" t="str">
        <f>IF([1]主干线!$H447="","",[1]主干线!$H447)</f>
        <v>市辖</v>
      </c>
    </row>
    <row r="448" spans="1:5" x14ac:dyDescent="0.15">
      <c r="A448" t="str">
        <f>IF([1]主干线!$A448="","",[1]主干线!$A448)</f>
        <v>南市线路45</v>
      </c>
      <c r="B448" t="str">
        <f>IF([1]主干线!$B448="","",[1]主干线!$B448)</f>
        <v>10kV</v>
      </c>
      <c r="C448" t="str">
        <f>IF([1]主干线!$C448="","",[1]主干线!$C448)</f>
        <v>134南市线</v>
      </c>
      <c r="D448" t="str">
        <f>IF([1]主干线!$AB448="","",[1]主干线!$AB448)</f>
        <v/>
      </c>
      <c r="E448" t="str">
        <f>IF([1]主干线!$H448="","",[1]主干线!$H448)</f>
        <v>市辖</v>
      </c>
    </row>
    <row r="449" spans="1:5" x14ac:dyDescent="0.15">
      <c r="A449" t="str">
        <f>IF([1]主干线!$A449="","",[1]主干线!$A449)</f>
        <v>南市线路46</v>
      </c>
      <c r="B449" t="str">
        <f>IF([1]主干线!$B449="","",[1]主干线!$B449)</f>
        <v>10kV</v>
      </c>
      <c r="C449" t="str">
        <f>IF([1]主干线!$C449="","",[1]主干线!$C449)</f>
        <v>134南市线</v>
      </c>
      <c r="D449" t="str">
        <f>IF([1]主干线!$AB449="","",[1]主干线!$AB449)</f>
        <v/>
      </c>
      <c r="E449" t="str">
        <f>IF([1]主干线!$H449="","",[1]主干线!$H449)</f>
        <v>市辖</v>
      </c>
    </row>
    <row r="450" spans="1:5" x14ac:dyDescent="0.15">
      <c r="A450" t="str">
        <f>IF([1]主干线!$A450="","",[1]主干线!$A450)</f>
        <v>南市线路47</v>
      </c>
      <c r="B450" t="str">
        <f>IF([1]主干线!$B450="","",[1]主干线!$B450)</f>
        <v>10kV</v>
      </c>
      <c r="C450" t="str">
        <f>IF([1]主干线!$C450="","",[1]主干线!$C450)</f>
        <v>134南市线</v>
      </c>
      <c r="D450" t="str">
        <f>IF([1]主干线!$AB450="","",[1]主干线!$AB450)</f>
        <v/>
      </c>
      <c r="E450" t="str">
        <f>IF([1]主干线!$H450="","",[1]主干线!$H450)</f>
        <v>市辖</v>
      </c>
    </row>
    <row r="451" spans="1:5" x14ac:dyDescent="0.15">
      <c r="A451" t="str">
        <f>IF([1]主干线!$A451="","",[1]主干线!$A451)</f>
        <v>南市线路48</v>
      </c>
      <c r="B451" t="str">
        <f>IF([1]主干线!$B451="","",[1]主干线!$B451)</f>
        <v>10kV</v>
      </c>
      <c r="C451" t="str">
        <f>IF([1]主干线!$C451="","",[1]主干线!$C451)</f>
        <v>134南市线</v>
      </c>
      <c r="D451" t="str">
        <f>IF([1]主干线!$AB451="","",[1]主干线!$AB451)</f>
        <v/>
      </c>
      <c r="E451" t="str">
        <f>IF([1]主干线!$H451="","",[1]主干线!$H451)</f>
        <v>市辖</v>
      </c>
    </row>
    <row r="452" spans="1:5" x14ac:dyDescent="0.15">
      <c r="A452" t="str">
        <f>IF([1]主干线!$A452="","",[1]主干线!$A452)</f>
        <v>南市线路49</v>
      </c>
      <c r="B452" t="str">
        <f>IF([1]主干线!$B452="","",[1]主干线!$B452)</f>
        <v>10kV</v>
      </c>
      <c r="C452" t="str">
        <f>IF([1]主干线!$C452="","",[1]主干线!$C452)</f>
        <v>134南市线</v>
      </c>
      <c r="D452" t="str">
        <f>IF([1]主干线!$AB452="","",[1]主干线!$AB452)</f>
        <v/>
      </c>
      <c r="E452" t="str">
        <f>IF([1]主干线!$H452="","",[1]主干线!$H452)</f>
        <v>市辖</v>
      </c>
    </row>
    <row r="453" spans="1:5" x14ac:dyDescent="0.15">
      <c r="A453" t="str">
        <f>IF([1]主干线!$A453="","",[1]主干线!$A453)</f>
        <v>南市线路50</v>
      </c>
      <c r="B453" t="str">
        <f>IF([1]主干线!$B453="","",[1]主干线!$B453)</f>
        <v>10kV</v>
      </c>
      <c r="C453" t="str">
        <f>IF([1]主干线!$C453="","",[1]主干线!$C453)</f>
        <v>134南市线</v>
      </c>
      <c r="D453" t="str">
        <f>IF([1]主干线!$AB453="","",[1]主干线!$AB453)</f>
        <v/>
      </c>
      <c r="E453" t="str">
        <f>IF([1]主干线!$H453="","",[1]主干线!$H453)</f>
        <v>市辖</v>
      </c>
    </row>
    <row r="454" spans="1:5" x14ac:dyDescent="0.15">
      <c r="A454" t="str">
        <f>IF([1]主干线!$A454="","",[1]主干线!$A454)</f>
        <v>南市线路51</v>
      </c>
      <c r="B454" t="str">
        <f>IF([1]主干线!$B454="","",[1]主干线!$B454)</f>
        <v>10kV</v>
      </c>
      <c r="C454" t="str">
        <f>IF([1]主干线!$C454="","",[1]主干线!$C454)</f>
        <v>134南市线</v>
      </c>
      <c r="D454" t="str">
        <f>IF([1]主干线!$AB454="","",[1]主干线!$AB454)</f>
        <v/>
      </c>
      <c r="E454" t="str">
        <f>IF([1]主干线!$H454="","",[1]主干线!$H454)</f>
        <v>市辖</v>
      </c>
    </row>
    <row r="455" spans="1:5" x14ac:dyDescent="0.15">
      <c r="A455" t="str">
        <f>IF([1]主干线!$A455="","",[1]主干线!$A455)</f>
        <v>南市线路52</v>
      </c>
      <c r="B455" t="str">
        <f>IF([1]主干线!$B455="","",[1]主干线!$B455)</f>
        <v>10kV</v>
      </c>
      <c r="C455" t="str">
        <f>IF([1]主干线!$C455="","",[1]主干线!$C455)</f>
        <v>134南市线</v>
      </c>
      <c r="D455" t="str">
        <f>IF([1]主干线!$AB455="","",[1]主干线!$AB455)</f>
        <v/>
      </c>
      <c r="E455" t="str">
        <f>IF([1]主干线!$H455="","",[1]主干线!$H455)</f>
        <v>市辖</v>
      </c>
    </row>
    <row r="456" spans="1:5" x14ac:dyDescent="0.15">
      <c r="A456" t="str">
        <f>IF([1]主干线!$A456="","",[1]主干线!$A456)</f>
        <v>南市线路53</v>
      </c>
      <c r="B456" t="str">
        <f>IF([1]主干线!$B456="","",[1]主干线!$B456)</f>
        <v>10kV</v>
      </c>
      <c r="C456" t="str">
        <f>IF([1]主干线!$C456="","",[1]主干线!$C456)</f>
        <v>134南市线</v>
      </c>
      <c r="D456" t="str">
        <f>IF([1]主干线!$AB456="","",[1]主干线!$AB456)</f>
        <v/>
      </c>
      <c r="E456" t="str">
        <f>IF([1]主干线!$H456="","",[1]主干线!$H456)</f>
        <v>市辖</v>
      </c>
    </row>
    <row r="457" spans="1:5" x14ac:dyDescent="0.15">
      <c r="A457" t="str">
        <f>IF([1]主干线!$A457="","",[1]主干线!$A457)</f>
        <v>南市线路54</v>
      </c>
      <c r="B457" t="str">
        <f>IF([1]主干线!$B457="","",[1]主干线!$B457)</f>
        <v>10kV</v>
      </c>
      <c r="C457" t="str">
        <f>IF([1]主干线!$C457="","",[1]主干线!$C457)</f>
        <v>134南市线</v>
      </c>
      <c r="D457" t="str">
        <f>IF([1]主干线!$AB457="","",[1]主干线!$AB457)</f>
        <v/>
      </c>
      <c r="E457" t="str">
        <f>IF([1]主干线!$H457="","",[1]主干线!$H457)</f>
        <v>市辖</v>
      </c>
    </row>
    <row r="458" spans="1:5" x14ac:dyDescent="0.15">
      <c r="A458" t="str">
        <f>IF([1]主干线!$A458="","",[1]主干线!$A458)</f>
        <v>南市线路55</v>
      </c>
      <c r="B458" t="str">
        <f>IF([1]主干线!$B458="","",[1]主干线!$B458)</f>
        <v>10kV</v>
      </c>
      <c r="C458" t="str">
        <f>IF([1]主干线!$C458="","",[1]主干线!$C458)</f>
        <v>134南市线</v>
      </c>
      <c r="D458" t="str">
        <f>IF([1]主干线!$AB458="","",[1]主干线!$AB458)</f>
        <v/>
      </c>
      <c r="E458" t="str">
        <f>IF([1]主干线!$H458="","",[1]主干线!$H458)</f>
        <v>市辖</v>
      </c>
    </row>
    <row r="459" spans="1:5" x14ac:dyDescent="0.15">
      <c r="A459" t="str">
        <f>IF([1]主干线!$A459="","",[1]主干线!$A459)</f>
        <v>南市线路56</v>
      </c>
      <c r="B459" t="str">
        <f>IF([1]主干线!$B459="","",[1]主干线!$B459)</f>
        <v>10kV</v>
      </c>
      <c r="C459" t="str">
        <f>IF([1]主干线!$C459="","",[1]主干线!$C459)</f>
        <v>134南市线</v>
      </c>
      <c r="D459" t="str">
        <f>IF([1]主干线!$AB459="","",[1]主干线!$AB459)</f>
        <v/>
      </c>
      <c r="E459" t="str">
        <f>IF([1]主干线!$H459="","",[1]主干线!$H459)</f>
        <v>市辖</v>
      </c>
    </row>
    <row r="460" spans="1:5" x14ac:dyDescent="0.15">
      <c r="A460" t="str">
        <f>IF([1]主干线!$A460="","",[1]主干线!$A460)</f>
        <v>南市线路57</v>
      </c>
      <c r="B460" t="str">
        <f>IF([1]主干线!$B460="","",[1]主干线!$B460)</f>
        <v>10kV</v>
      </c>
      <c r="C460" t="str">
        <f>IF([1]主干线!$C460="","",[1]主干线!$C460)</f>
        <v>134南市线</v>
      </c>
      <c r="D460" t="str">
        <f>IF([1]主干线!$AB460="","",[1]主干线!$AB460)</f>
        <v/>
      </c>
      <c r="E460" t="str">
        <f>IF([1]主干线!$H460="","",[1]主干线!$H460)</f>
        <v>市辖</v>
      </c>
    </row>
    <row r="461" spans="1:5" x14ac:dyDescent="0.15">
      <c r="A461" t="str">
        <f>IF([1]主干线!$A461="","",[1]主干线!$A461)</f>
        <v>南市线路58</v>
      </c>
      <c r="B461" t="str">
        <f>IF([1]主干线!$B461="","",[1]主干线!$B461)</f>
        <v>10kV</v>
      </c>
      <c r="C461" t="str">
        <f>IF([1]主干线!$C461="","",[1]主干线!$C461)</f>
        <v>134南市线</v>
      </c>
      <c r="D461" t="str">
        <f>IF([1]主干线!$AB461="","",[1]主干线!$AB461)</f>
        <v/>
      </c>
      <c r="E461" t="str">
        <f>IF([1]主干线!$H461="","",[1]主干线!$H461)</f>
        <v>市辖</v>
      </c>
    </row>
    <row r="462" spans="1:5" x14ac:dyDescent="0.15">
      <c r="A462" t="str">
        <f>IF([1]主干线!$A462="","",[1]主干线!$A462)</f>
        <v>南市线路59</v>
      </c>
      <c r="B462" t="str">
        <f>IF([1]主干线!$B462="","",[1]主干线!$B462)</f>
        <v>10kV</v>
      </c>
      <c r="C462" t="str">
        <f>IF([1]主干线!$C462="","",[1]主干线!$C462)</f>
        <v>134南市线</v>
      </c>
      <c r="D462" t="str">
        <f>IF([1]主干线!$AB462="","",[1]主干线!$AB462)</f>
        <v/>
      </c>
      <c r="E462" t="str">
        <f>IF([1]主干线!$H462="","",[1]主干线!$H462)</f>
        <v>市辖</v>
      </c>
    </row>
    <row r="463" spans="1:5" x14ac:dyDescent="0.15">
      <c r="A463" t="str">
        <f>IF([1]主干线!$A463="","",[1]主干线!$A463)</f>
        <v>南市线路60</v>
      </c>
      <c r="B463" t="str">
        <f>IF([1]主干线!$B463="","",[1]主干线!$B463)</f>
        <v>10kV</v>
      </c>
      <c r="C463" t="str">
        <f>IF([1]主干线!$C463="","",[1]主干线!$C463)</f>
        <v>134南市线</v>
      </c>
      <c r="D463" t="str">
        <f>IF([1]主干线!$AB463="","",[1]主干线!$AB463)</f>
        <v/>
      </c>
      <c r="E463" t="str">
        <f>IF([1]主干线!$H463="","",[1]主干线!$H463)</f>
        <v>市辖</v>
      </c>
    </row>
    <row r="464" spans="1:5" x14ac:dyDescent="0.15">
      <c r="A464" t="str">
        <f>IF([1]主干线!$A464="","",[1]主干线!$A464)</f>
        <v>南市线路61</v>
      </c>
      <c r="B464" t="str">
        <f>IF([1]主干线!$B464="","",[1]主干线!$B464)</f>
        <v>10kV</v>
      </c>
      <c r="C464" t="str">
        <f>IF([1]主干线!$C464="","",[1]主干线!$C464)</f>
        <v>134南市线</v>
      </c>
      <c r="D464" t="str">
        <f>IF([1]主干线!$AB464="","",[1]主干线!$AB464)</f>
        <v/>
      </c>
      <c r="E464" t="str">
        <f>IF([1]主干线!$H464="","",[1]主干线!$H464)</f>
        <v>市辖</v>
      </c>
    </row>
    <row r="465" spans="1:5" x14ac:dyDescent="0.15">
      <c r="A465" t="str">
        <f>IF([1]主干线!$A465="","",[1]主干线!$A465)</f>
        <v>南市线路62</v>
      </c>
      <c r="B465" t="str">
        <f>IF([1]主干线!$B465="","",[1]主干线!$B465)</f>
        <v>10kV</v>
      </c>
      <c r="C465" t="str">
        <f>IF([1]主干线!$C465="","",[1]主干线!$C465)</f>
        <v>134南市线</v>
      </c>
      <c r="D465" t="str">
        <f>IF([1]主干线!$AB465="","",[1]主干线!$AB465)</f>
        <v/>
      </c>
      <c r="E465" t="str">
        <f>IF([1]主干线!$H465="","",[1]主干线!$H465)</f>
        <v>市辖</v>
      </c>
    </row>
    <row r="466" spans="1:5" x14ac:dyDescent="0.15">
      <c r="A466" t="str">
        <f>IF([1]主干线!$A466="","",[1]主干线!$A466)</f>
        <v>南市线路63</v>
      </c>
      <c r="B466" t="str">
        <f>IF([1]主干线!$B466="","",[1]主干线!$B466)</f>
        <v>10kV</v>
      </c>
      <c r="C466" t="str">
        <f>IF([1]主干线!$C466="","",[1]主干线!$C466)</f>
        <v>134南市线</v>
      </c>
      <c r="D466" t="str">
        <f>IF([1]主干线!$AB466="","",[1]主干线!$AB466)</f>
        <v/>
      </c>
      <c r="E466" t="str">
        <f>IF([1]主干线!$H466="","",[1]主干线!$H466)</f>
        <v>市辖</v>
      </c>
    </row>
    <row r="467" spans="1:5" x14ac:dyDescent="0.15">
      <c r="A467" t="str">
        <f>IF([1]主干线!$A467="","",[1]主干线!$A467)</f>
        <v>南市线路64</v>
      </c>
      <c r="B467" t="str">
        <f>IF([1]主干线!$B467="","",[1]主干线!$B467)</f>
        <v>10kV</v>
      </c>
      <c r="C467" t="str">
        <f>IF([1]主干线!$C467="","",[1]主干线!$C467)</f>
        <v>134南市线</v>
      </c>
      <c r="D467" t="str">
        <f>IF([1]主干线!$AB467="","",[1]主干线!$AB467)</f>
        <v/>
      </c>
      <c r="E467" t="str">
        <f>IF([1]主干线!$H467="","",[1]主干线!$H467)</f>
        <v>市辖</v>
      </c>
    </row>
    <row r="468" spans="1:5" x14ac:dyDescent="0.15">
      <c r="A468" t="str">
        <f>IF([1]主干线!$A468="","",[1]主干线!$A468)</f>
        <v>南市线路65</v>
      </c>
      <c r="B468" t="str">
        <f>IF([1]主干线!$B468="","",[1]主干线!$B468)</f>
        <v>10kV</v>
      </c>
      <c r="C468" t="str">
        <f>IF([1]主干线!$C468="","",[1]主干线!$C468)</f>
        <v>134南市线</v>
      </c>
      <c r="D468" t="str">
        <f>IF([1]主干线!$AB468="","",[1]主干线!$AB468)</f>
        <v/>
      </c>
      <c r="E468" t="str">
        <f>IF([1]主干线!$H468="","",[1]主干线!$H468)</f>
        <v>市辖</v>
      </c>
    </row>
    <row r="469" spans="1:5" x14ac:dyDescent="0.15">
      <c r="A469" t="str">
        <f>IF([1]主干线!$A469="","",[1]主干线!$A469)</f>
        <v>南市线路66</v>
      </c>
      <c r="B469" t="str">
        <f>IF([1]主干线!$B469="","",[1]主干线!$B469)</f>
        <v>10kV</v>
      </c>
      <c r="C469" t="str">
        <f>IF([1]主干线!$C469="","",[1]主干线!$C469)</f>
        <v>134南市线</v>
      </c>
      <c r="D469" t="str">
        <f>IF([1]主干线!$AB469="","",[1]主干线!$AB469)</f>
        <v/>
      </c>
      <c r="E469" t="str">
        <f>IF([1]主干线!$H469="","",[1]主干线!$H469)</f>
        <v>市辖</v>
      </c>
    </row>
    <row r="470" spans="1:5" x14ac:dyDescent="0.15">
      <c r="A470" t="str">
        <f>IF([1]主干线!$A470="","",[1]主干线!$A470)</f>
        <v>南市线路67</v>
      </c>
      <c r="B470" t="str">
        <f>IF([1]主干线!$B470="","",[1]主干线!$B470)</f>
        <v>10kV</v>
      </c>
      <c r="C470" t="str">
        <f>IF([1]主干线!$C470="","",[1]主干线!$C470)</f>
        <v>134南市线</v>
      </c>
      <c r="D470" t="str">
        <f>IF([1]主干线!$AB470="","",[1]主干线!$AB470)</f>
        <v/>
      </c>
      <c r="E470" t="str">
        <f>IF([1]主干线!$H470="","",[1]主干线!$H470)</f>
        <v>市辖</v>
      </c>
    </row>
    <row r="471" spans="1:5" x14ac:dyDescent="0.15">
      <c r="A471" t="str">
        <f>IF([1]主干线!$A471="","",[1]主干线!$A471)</f>
        <v>南市线路68</v>
      </c>
      <c r="B471" t="str">
        <f>IF([1]主干线!$B471="","",[1]主干线!$B471)</f>
        <v>10kV</v>
      </c>
      <c r="C471" t="str">
        <f>IF([1]主干线!$C471="","",[1]主干线!$C471)</f>
        <v>134南市线</v>
      </c>
      <c r="D471" t="str">
        <f>IF([1]主干线!$AB471="","",[1]主干线!$AB471)</f>
        <v/>
      </c>
      <c r="E471" t="str">
        <f>IF([1]主干线!$H471="","",[1]主干线!$H471)</f>
        <v>市辖</v>
      </c>
    </row>
    <row r="472" spans="1:5" x14ac:dyDescent="0.15">
      <c r="A472" t="str">
        <f>IF([1]主干线!$A472="","",[1]主干线!$A472)</f>
        <v>南市线路69</v>
      </c>
      <c r="B472" t="str">
        <f>IF([1]主干线!$B472="","",[1]主干线!$B472)</f>
        <v>10kV</v>
      </c>
      <c r="C472" t="str">
        <f>IF([1]主干线!$C472="","",[1]主干线!$C472)</f>
        <v>134南市线</v>
      </c>
      <c r="D472" t="str">
        <f>IF([1]主干线!$AB472="","",[1]主干线!$AB472)</f>
        <v/>
      </c>
      <c r="E472" t="str">
        <f>IF([1]主干线!$H472="","",[1]主干线!$H472)</f>
        <v>市辖</v>
      </c>
    </row>
    <row r="473" spans="1:5" x14ac:dyDescent="0.15">
      <c r="A473" t="str">
        <f>IF([1]主干线!$A473="","",[1]主干线!$A473)</f>
        <v>南市线路70</v>
      </c>
      <c r="B473" t="str">
        <f>IF([1]主干线!$B473="","",[1]主干线!$B473)</f>
        <v>10kV</v>
      </c>
      <c r="C473" t="str">
        <f>IF([1]主干线!$C473="","",[1]主干线!$C473)</f>
        <v>134南市线</v>
      </c>
      <c r="D473" t="str">
        <f>IF([1]主干线!$AB473="","",[1]主干线!$AB473)</f>
        <v/>
      </c>
      <c r="E473" t="str">
        <f>IF([1]主干线!$H473="","",[1]主干线!$H473)</f>
        <v>市辖</v>
      </c>
    </row>
    <row r="474" spans="1:5" x14ac:dyDescent="0.15">
      <c r="A474" t="str">
        <f>IF([1]主干线!$A474="","",[1]主干线!$A474)</f>
        <v>南市线路71</v>
      </c>
      <c r="B474" t="str">
        <f>IF([1]主干线!$B474="","",[1]主干线!$B474)</f>
        <v>10kV</v>
      </c>
      <c r="C474" t="str">
        <f>IF([1]主干线!$C474="","",[1]主干线!$C474)</f>
        <v>134南市线</v>
      </c>
      <c r="D474" t="str">
        <f>IF([1]主干线!$AB474="","",[1]主干线!$AB474)</f>
        <v/>
      </c>
      <c r="E474" t="str">
        <f>IF([1]主干线!$H474="","",[1]主干线!$H474)</f>
        <v>市辖</v>
      </c>
    </row>
    <row r="475" spans="1:5" x14ac:dyDescent="0.15">
      <c r="A475" t="str">
        <f>IF([1]主干线!$A475="","",[1]主干线!$A475)</f>
        <v>南市线路72</v>
      </c>
      <c r="B475" t="str">
        <f>IF([1]主干线!$B475="","",[1]主干线!$B475)</f>
        <v>10kV</v>
      </c>
      <c r="C475" t="str">
        <f>IF([1]主干线!$C475="","",[1]主干线!$C475)</f>
        <v>134南市线</v>
      </c>
      <c r="D475" t="str">
        <f>IF([1]主干线!$AB475="","",[1]主干线!$AB475)</f>
        <v/>
      </c>
      <c r="E475" t="str">
        <f>IF([1]主干线!$H475="","",[1]主干线!$H475)</f>
        <v>市辖</v>
      </c>
    </row>
    <row r="476" spans="1:5" x14ac:dyDescent="0.15">
      <c r="A476" t="str">
        <f>IF([1]主干线!$A476="","",[1]主干线!$A476)</f>
        <v>南市线路73</v>
      </c>
      <c r="B476" t="str">
        <f>IF([1]主干线!$B476="","",[1]主干线!$B476)</f>
        <v>10kV</v>
      </c>
      <c r="C476" t="str">
        <f>IF([1]主干线!$C476="","",[1]主干线!$C476)</f>
        <v>134南市线</v>
      </c>
      <c r="D476" t="str">
        <f>IF([1]主干线!$AB476="","",[1]主干线!$AB476)</f>
        <v/>
      </c>
      <c r="E476" t="str">
        <f>IF([1]主干线!$H476="","",[1]主干线!$H476)</f>
        <v>市辖</v>
      </c>
    </row>
    <row r="477" spans="1:5" x14ac:dyDescent="0.15">
      <c r="A477" t="str">
        <f>IF([1]主干线!$A477="","",[1]主干线!$A477)</f>
        <v>南市线路74</v>
      </c>
      <c r="B477" t="str">
        <f>IF([1]主干线!$B477="","",[1]主干线!$B477)</f>
        <v>10kV</v>
      </c>
      <c r="C477" t="str">
        <f>IF([1]主干线!$C477="","",[1]主干线!$C477)</f>
        <v>134南市线</v>
      </c>
      <c r="D477" t="str">
        <f>IF([1]主干线!$AB477="","",[1]主干线!$AB477)</f>
        <v/>
      </c>
      <c r="E477" t="str">
        <f>IF([1]主干线!$H477="","",[1]主干线!$H477)</f>
        <v>市辖</v>
      </c>
    </row>
    <row r="478" spans="1:5" x14ac:dyDescent="0.15">
      <c r="A478" t="str">
        <f>IF([1]主干线!$A478="","",[1]主干线!$A478)</f>
        <v>南市线路78</v>
      </c>
      <c r="B478" t="str">
        <f>IF([1]主干线!$B478="","",[1]主干线!$B478)</f>
        <v>10kV</v>
      </c>
      <c r="C478" t="str">
        <f>IF([1]主干线!$C478="","",[1]主干线!$C478)</f>
        <v>134南市线</v>
      </c>
      <c r="D478" t="str">
        <f>IF([1]主干线!$AB478="","",[1]主干线!$AB478)</f>
        <v/>
      </c>
      <c r="E478" t="str">
        <f>IF([1]主干线!$H478="","",[1]主干线!$H478)</f>
        <v>市辖</v>
      </c>
    </row>
    <row r="479" spans="1:5" x14ac:dyDescent="0.15">
      <c r="A479" t="str">
        <f>IF([1]主干线!$A479="","",[1]主干线!$A479)</f>
        <v>南市线路79</v>
      </c>
      <c r="B479" t="str">
        <f>IF([1]主干线!$B479="","",[1]主干线!$B479)</f>
        <v>10kV</v>
      </c>
      <c r="C479" t="str">
        <f>IF([1]主干线!$C479="","",[1]主干线!$C479)</f>
        <v>134南市线</v>
      </c>
      <c r="D479" t="str">
        <f>IF([1]主干线!$AB479="","",[1]主干线!$AB479)</f>
        <v/>
      </c>
      <c r="E479" t="str">
        <f>IF([1]主干线!$H479="","",[1]主干线!$H479)</f>
        <v>市辖</v>
      </c>
    </row>
    <row r="480" spans="1:5" x14ac:dyDescent="0.15">
      <c r="A480" t="str">
        <f>IF([1]主干线!$A480="","",[1]主干线!$A480)</f>
        <v>南市线路80</v>
      </c>
      <c r="B480" t="str">
        <f>IF([1]主干线!$B480="","",[1]主干线!$B480)</f>
        <v>10kV</v>
      </c>
      <c r="C480" t="str">
        <f>IF([1]主干线!$C480="","",[1]主干线!$C480)</f>
        <v>134南市线</v>
      </c>
      <c r="D480" t="str">
        <f>IF([1]主干线!$AB480="","",[1]主干线!$AB480)</f>
        <v/>
      </c>
      <c r="E480" t="str">
        <f>IF([1]主干线!$H480="","",[1]主干线!$H480)</f>
        <v>市辖</v>
      </c>
    </row>
    <row r="481" spans="1:5" x14ac:dyDescent="0.15">
      <c r="A481" t="str">
        <f>IF([1]主干线!$A481="","",[1]主干线!$A481)</f>
        <v>东泾线路1</v>
      </c>
      <c r="B481" t="str">
        <f>IF([1]主干线!$B481="","",[1]主干线!$B481)</f>
        <v>10kV</v>
      </c>
      <c r="C481" t="str">
        <f>IF([1]主干线!$C481="","",[1]主干线!$C481)</f>
        <v>130东泾线</v>
      </c>
      <c r="D481" t="str">
        <f>IF([1]主干线!$AB481="","",[1]主干线!$AB481)</f>
        <v/>
      </c>
      <c r="E481" t="str">
        <f>IF([1]主干线!$H481="","",[1]主干线!$H481)</f>
        <v>县级</v>
      </c>
    </row>
    <row r="482" spans="1:5" x14ac:dyDescent="0.15">
      <c r="A482" t="str">
        <f>IF([1]主干线!$A482="","",[1]主干线!$A482)</f>
        <v>东泾线路2</v>
      </c>
      <c r="B482" t="str">
        <f>IF([1]主干线!$B482="","",[1]主干线!$B482)</f>
        <v>10kV</v>
      </c>
      <c r="C482" t="str">
        <f>IF([1]主干线!$C482="","",[1]主干线!$C482)</f>
        <v>130东泾线</v>
      </c>
      <c r="D482" t="str">
        <f>IF([1]主干线!$AB482="","",[1]主干线!$AB482)</f>
        <v/>
      </c>
      <c r="E482" t="str">
        <f>IF([1]主干线!$H482="","",[1]主干线!$H482)</f>
        <v/>
      </c>
    </row>
    <row r="483" spans="1:5" x14ac:dyDescent="0.15">
      <c r="A483" t="str">
        <f>IF([1]主干线!$A483="","",[1]主干线!$A483)</f>
        <v>东泾线路3</v>
      </c>
      <c r="B483" t="str">
        <f>IF([1]主干线!$B483="","",[1]主干线!$B483)</f>
        <v>10kV</v>
      </c>
      <c r="C483" t="str">
        <f>IF([1]主干线!$C483="","",[1]主干线!$C483)</f>
        <v>130东泾线</v>
      </c>
      <c r="D483" t="str">
        <f>IF([1]主干线!$AB483="","",[1]主干线!$AB483)</f>
        <v/>
      </c>
      <c r="E483" t="str">
        <f>IF([1]主干线!$H483="","",[1]主干线!$H483)</f>
        <v>县级</v>
      </c>
    </row>
    <row r="484" spans="1:5" x14ac:dyDescent="0.15">
      <c r="A484" t="str">
        <f>IF([1]主干线!$A484="","",[1]主干线!$A484)</f>
        <v>东泾线路4</v>
      </c>
      <c r="B484" t="str">
        <f>IF([1]主干线!$B484="","",[1]主干线!$B484)</f>
        <v>10kV</v>
      </c>
      <c r="C484" t="str">
        <f>IF([1]主干线!$C484="","",[1]主干线!$C484)</f>
        <v>130东泾线</v>
      </c>
      <c r="D484" t="str">
        <f>IF([1]主干线!$AB484="","",[1]主干线!$AB484)</f>
        <v/>
      </c>
      <c r="E484" t="str">
        <f>IF([1]主干线!$H484="","",[1]主干线!$H484)</f>
        <v>县级</v>
      </c>
    </row>
    <row r="485" spans="1:5" x14ac:dyDescent="0.15">
      <c r="A485" t="str">
        <f>IF([1]主干线!$A485="","",[1]主干线!$A485)</f>
        <v>东泾线路5</v>
      </c>
      <c r="B485" t="str">
        <f>IF([1]主干线!$B485="","",[1]主干线!$B485)</f>
        <v>10kV</v>
      </c>
      <c r="C485" t="str">
        <f>IF([1]主干线!$C485="","",[1]主干线!$C485)</f>
        <v>130东泾线</v>
      </c>
      <c r="D485" t="str">
        <f>IF([1]主干线!$AB485="","",[1]主干线!$AB485)</f>
        <v/>
      </c>
      <c r="E485" t="str">
        <f>IF([1]主干线!$H485="","",[1]主干线!$H485)</f>
        <v>县级</v>
      </c>
    </row>
    <row r="486" spans="1:5" x14ac:dyDescent="0.15">
      <c r="A486" t="str">
        <f>IF([1]主干线!$A486="","",[1]主干线!$A486)</f>
        <v>东泾线路6</v>
      </c>
      <c r="B486" t="str">
        <f>IF([1]主干线!$B486="","",[1]主干线!$B486)</f>
        <v>10kV</v>
      </c>
      <c r="C486" t="str">
        <f>IF([1]主干线!$C486="","",[1]主干线!$C486)</f>
        <v>130东泾线</v>
      </c>
      <c r="D486" t="str">
        <f>IF([1]主干线!$AB486="","",[1]主干线!$AB486)</f>
        <v/>
      </c>
      <c r="E486" t="str">
        <f>IF([1]主干线!$H486="","",[1]主干线!$H486)</f>
        <v>县级</v>
      </c>
    </row>
    <row r="487" spans="1:5" x14ac:dyDescent="0.15">
      <c r="A487" t="str">
        <f>IF([1]主干线!$A487="","",[1]主干线!$A487)</f>
        <v>东泾线路7</v>
      </c>
      <c r="B487" t="str">
        <f>IF([1]主干线!$B487="","",[1]主干线!$B487)</f>
        <v>10kV</v>
      </c>
      <c r="C487" t="str">
        <f>IF([1]主干线!$C487="","",[1]主干线!$C487)</f>
        <v>130东泾线</v>
      </c>
      <c r="D487" t="str">
        <f>IF([1]主干线!$AB487="","",[1]主干线!$AB487)</f>
        <v/>
      </c>
      <c r="E487" t="str">
        <f>IF([1]主干线!$H487="","",[1]主干线!$H487)</f>
        <v>县级</v>
      </c>
    </row>
    <row r="488" spans="1:5" x14ac:dyDescent="0.15">
      <c r="A488" t="str">
        <f>IF([1]主干线!$A488="","",[1]主干线!$A488)</f>
        <v>东泾线路8</v>
      </c>
      <c r="B488" t="str">
        <f>IF([1]主干线!$B488="","",[1]主干线!$B488)</f>
        <v>10kV</v>
      </c>
      <c r="C488" t="str">
        <f>IF([1]主干线!$C488="","",[1]主干线!$C488)</f>
        <v>130东泾线</v>
      </c>
      <c r="D488" t="str">
        <f>IF([1]主干线!$AB488="","",[1]主干线!$AB488)</f>
        <v/>
      </c>
      <c r="E488" t="str">
        <f>IF([1]主干线!$H488="","",[1]主干线!$H488)</f>
        <v>县级</v>
      </c>
    </row>
    <row r="489" spans="1:5" x14ac:dyDescent="0.15">
      <c r="A489" t="str">
        <f>IF([1]主干线!$A489="","",[1]主干线!$A489)</f>
        <v>东泾线路9</v>
      </c>
      <c r="B489" t="str">
        <f>IF([1]主干线!$B489="","",[1]主干线!$B489)</f>
        <v>10kV</v>
      </c>
      <c r="C489" t="str">
        <f>IF([1]主干线!$C489="","",[1]主干线!$C489)</f>
        <v>130东泾线</v>
      </c>
      <c r="D489" t="str">
        <f>IF([1]主干线!$AB489="","",[1]主干线!$AB489)</f>
        <v/>
      </c>
      <c r="E489" t="str">
        <f>IF([1]主干线!$H489="","",[1]主干线!$H489)</f>
        <v>县级</v>
      </c>
    </row>
    <row r="490" spans="1:5" x14ac:dyDescent="0.15">
      <c r="A490" t="str">
        <f>IF([1]主干线!$A490="","",[1]主干线!$A490)</f>
        <v>东泾线路10</v>
      </c>
      <c r="B490" t="str">
        <f>IF([1]主干线!$B490="","",[1]主干线!$B490)</f>
        <v>10kV</v>
      </c>
      <c r="C490" t="str">
        <f>IF([1]主干线!$C490="","",[1]主干线!$C490)</f>
        <v>130东泾线</v>
      </c>
      <c r="D490" t="str">
        <f>IF([1]主干线!$AB490="","",[1]主干线!$AB490)</f>
        <v/>
      </c>
      <c r="E490" t="str">
        <f>IF([1]主干线!$H490="","",[1]主干线!$H490)</f>
        <v>县级</v>
      </c>
    </row>
    <row r="491" spans="1:5" x14ac:dyDescent="0.15">
      <c r="A491" t="str">
        <f>IF([1]主干线!$A491="","",[1]主干线!$A491)</f>
        <v>东泾线路11</v>
      </c>
      <c r="B491" t="str">
        <f>IF([1]主干线!$B491="","",[1]主干线!$B491)</f>
        <v>10kV</v>
      </c>
      <c r="C491" t="str">
        <f>IF([1]主干线!$C491="","",[1]主干线!$C491)</f>
        <v>130东泾线</v>
      </c>
      <c r="D491" t="str">
        <f>IF([1]主干线!$AB491="","",[1]主干线!$AB491)</f>
        <v/>
      </c>
      <c r="E491" t="str">
        <f>IF([1]主干线!$H491="","",[1]主干线!$H491)</f>
        <v/>
      </c>
    </row>
    <row r="492" spans="1:5" x14ac:dyDescent="0.15">
      <c r="A492" t="str">
        <f>IF([1]主干线!$A492="","",[1]主干线!$A492)</f>
        <v>东泾线路12</v>
      </c>
      <c r="B492" t="str">
        <f>IF([1]主干线!$B492="","",[1]主干线!$B492)</f>
        <v>10kV</v>
      </c>
      <c r="C492" t="str">
        <f>IF([1]主干线!$C492="","",[1]主干线!$C492)</f>
        <v>130东泾线</v>
      </c>
      <c r="D492" t="str">
        <f>IF([1]主干线!$AB492="","",[1]主干线!$AB492)</f>
        <v/>
      </c>
      <c r="E492" t="str">
        <f>IF([1]主干线!$H492="","",[1]主干线!$H492)</f>
        <v>县级</v>
      </c>
    </row>
    <row r="493" spans="1:5" x14ac:dyDescent="0.15">
      <c r="A493" t="str">
        <f>IF([1]主干线!$A493="","",[1]主干线!$A493)</f>
        <v>东泾线路13</v>
      </c>
      <c r="B493" t="str">
        <f>IF([1]主干线!$B493="","",[1]主干线!$B493)</f>
        <v>10kV</v>
      </c>
      <c r="C493" t="str">
        <f>IF([1]主干线!$C493="","",[1]主干线!$C493)</f>
        <v>130东泾线</v>
      </c>
      <c r="D493" t="str">
        <f>IF([1]主干线!$AB493="","",[1]主干线!$AB493)</f>
        <v/>
      </c>
      <c r="E493" t="str">
        <f>IF([1]主干线!$H493="","",[1]主干线!$H493)</f>
        <v>县级</v>
      </c>
    </row>
    <row r="494" spans="1:5" x14ac:dyDescent="0.15">
      <c r="A494" t="str">
        <f>IF([1]主干线!$A494="","",[1]主干线!$A494)</f>
        <v>东泾线路14</v>
      </c>
      <c r="B494" t="str">
        <f>IF([1]主干线!$B494="","",[1]主干线!$B494)</f>
        <v>10kV</v>
      </c>
      <c r="C494" t="str">
        <f>IF([1]主干线!$C494="","",[1]主干线!$C494)</f>
        <v>130东泾线</v>
      </c>
      <c r="D494" t="str">
        <f>IF([1]主干线!$AB494="","",[1]主干线!$AB494)</f>
        <v/>
      </c>
      <c r="E494" t="str">
        <f>IF([1]主干线!$H494="","",[1]主干线!$H494)</f>
        <v>县级</v>
      </c>
    </row>
    <row r="495" spans="1:5" x14ac:dyDescent="0.15">
      <c r="A495" t="str">
        <f>IF([1]主干线!$A495="","",[1]主干线!$A495)</f>
        <v>东泾线路15</v>
      </c>
      <c r="B495" t="str">
        <f>IF([1]主干线!$B495="","",[1]主干线!$B495)</f>
        <v>10kV</v>
      </c>
      <c r="C495" t="str">
        <f>IF([1]主干线!$C495="","",[1]主干线!$C495)</f>
        <v>130东泾线</v>
      </c>
      <c r="D495" t="str">
        <f>IF([1]主干线!$AB495="","",[1]主干线!$AB495)</f>
        <v/>
      </c>
      <c r="E495" t="str">
        <f>IF([1]主干线!$H495="","",[1]主干线!$H495)</f>
        <v/>
      </c>
    </row>
    <row r="496" spans="1:5" x14ac:dyDescent="0.15">
      <c r="A496" t="str">
        <f>IF([1]主干线!$A496="","",[1]主干线!$A496)</f>
        <v>东泾线路16</v>
      </c>
      <c r="B496" t="str">
        <f>IF([1]主干线!$B496="","",[1]主干线!$B496)</f>
        <v>10kV</v>
      </c>
      <c r="C496" t="str">
        <f>IF([1]主干线!$C496="","",[1]主干线!$C496)</f>
        <v>130东泾线</v>
      </c>
      <c r="D496" t="str">
        <f>IF([1]主干线!$AB496="","",[1]主干线!$AB496)</f>
        <v/>
      </c>
      <c r="E496" t="str">
        <f>IF([1]主干线!$H496="","",[1]主干线!$H496)</f>
        <v/>
      </c>
    </row>
    <row r="497" spans="1:5" x14ac:dyDescent="0.15">
      <c r="A497" t="str">
        <f>IF([1]主干线!$A497="","",[1]主干线!$A497)</f>
        <v>东泾线路17</v>
      </c>
      <c r="B497" t="str">
        <f>IF([1]主干线!$B497="","",[1]主干线!$B497)</f>
        <v>10kV</v>
      </c>
      <c r="C497" t="str">
        <f>IF([1]主干线!$C497="","",[1]主干线!$C497)</f>
        <v>130东泾线</v>
      </c>
      <c r="D497" t="str">
        <f>IF([1]主干线!$AB497="","",[1]主干线!$AB497)</f>
        <v/>
      </c>
      <c r="E497" t="str">
        <f>IF([1]主干线!$H497="","",[1]主干线!$H497)</f>
        <v/>
      </c>
    </row>
    <row r="498" spans="1:5" x14ac:dyDescent="0.15">
      <c r="A498" t="str">
        <f>IF([1]主干线!$A498="","",[1]主干线!$A498)</f>
        <v>东泾线路18</v>
      </c>
      <c r="B498" t="str">
        <f>IF([1]主干线!$B498="","",[1]主干线!$B498)</f>
        <v>10kV</v>
      </c>
      <c r="C498" t="str">
        <f>IF([1]主干线!$C498="","",[1]主干线!$C498)</f>
        <v>130东泾线</v>
      </c>
      <c r="D498" t="str">
        <f>IF([1]主干线!$AB498="","",[1]主干线!$AB498)</f>
        <v/>
      </c>
      <c r="E498" t="str">
        <f>IF([1]主干线!$H498="","",[1]主干线!$H498)</f>
        <v/>
      </c>
    </row>
    <row r="499" spans="1:5" x14ac:dyDescent="0.15">
      <c r="A499" t="str">
        <f>IF([1]主干线!$A499="","",[1]主干线!$A499)</f>
        <v>东泾线路19</v>
      </c>
      <c r="B499" t="str">
        <f>IF([1]主干线!$B499="","",[1]主干线!$B499)</f>
        <v>10kV</v>
      </c>
      <c r="C499" t="str">
        <f>IF([1]主干线!$C499="","",[1]主干线!$C499)</f>
        <v>130东泾线</v>
      </c>
      <c r="D499" t="str">
        <f>IF([1]主干线!$AB499="","",[1]主干线!$AB499)</f>
        <v/>
      </c>
      <c r="E499" t="str">
        <f>IF([1]主干线!$H499="","",[1]主干线!$H499)</f>
        <v/>
      </c>
    </row>
    <row r="500" spans="1:5" x14ac:dyDescent="0.15">
      <c r="A500" t="str">
        <f>IF([1]主干线!$A500="","",[1]主干线!$A500)</f>
        <v>东泾线路20</v>
      </c>
      <c r="B500" t="str">
        <f>IF([1]主干线!$B500="","",[1]主干线!$B500)</f>
        <v>10kV</v>
      </c>
      <c r="C500" t="str">
        <f>IF([1]主干线!$C500="","",[1]主干线!$C500)</f>
        <v>130东泾线</v>
      </c>
      <c r="D500" t="str">
        <f>IF([1]主干线!$AB500="","",[1]主干线!$AB500)</f>
        <v/>
      </c>
      <c r="E500" t="str">
        <f>IF([1]主干线!$H500="","",[1]主干线!$H500)</f>
        <v/>
      </c>
    </row>
    <row r="501" spans="1:5" x14ac:dyDescent="0.15">
      <c r="A501" t="str">
        <f>IF([1]主干线!$A501="","",[1]主干线!$A501)</f>
        <v>东泾线路26</v>
      </c>
      <c r="B501" t="str">
        <f>IF([1]主干线!$B501="","",[1]主干线!$B501)</f>
        <v>10kV</v>
      </c>
      <c r="C501" t="str">
        <f>IF([1]主干线!$C501="","",[1]主干线!$C501)</f>
        <v>130东泾线</v>
      </c>
      <c r="D501" t="str">
        <f>IF([1]主干线!$AB501="","",[1]主干线!$AB501)</f>
        <v/>
      </c>
      <c r="E501" t="str">
        <f>IF([1]主干线!$H501="","",[1]主干线!$H501)</f>
        <v>市辖</v>
      </c>
    </row>
    <row r="502" spans="1:5" x14ac:dyDescent="0.15">
      <c r="A502" t="str">
        <f>IF([1]主干线!$A502="","",[1]主干线!$A502)</f>
        <v>东泾线路27</v>
      </c>
      <c r="B502" t="str">
        <f>IF([1]主干线!$B502="","",[1]主干线!$B502)</f>
        <v>10kV</v>
      </c>
      <c r="C502" t="str">
        <f>IF([1]主干线!$C502="","",[1]主干线!$C502)</f>
        <v>130东泾线</v>
      </c>
      <c r="D502" t="str">
        <f>IF([1]主干线!$AB502="","",[1]主干线!$AB502)</f>
        <v/>
      </c>
      <c r="E502" t="str">
        <f>IF([1]主干线!$H502="","",[1]主干线!$H502)</f>
        <v>市辖</v>
      </c>
    </row>
    <row r="503" spans="1:5" x14ac:dyDescent="0.15">
      <c r="A503" t="str">
        <f>IF([1]主干线!$A503="","",[1]主干线!$A503)</f>
        <v>东泾线路28</v>
      </c>
      <c r="B503" t="str">
        <f>IF([1]主干线!$B503="","",[1]主干线!$B503)</f>
        <v>10kV</v>
      </c>
      <c r="C503" t="str">
        <f>IF([1]主干线!$C503="","",[1]主干线!$C503)</f>
        <v>130东泾线</v>
      </c>
      <c r="D503" t="str">
        <f>IF([1]主干线!$AB503="","",[1]主干线!$AB503)</f>
        <v/>
      </c>
      <c r="E503" t="str">
        <f>IF([1]主干线!$H503="","",[1]主干线!$H503)</f>
        <v>市辖</v>
      </c>
    </row>
    <row r="504" spans="1:5" x14ac:dyDescent="0.15">
      <c r="A504" t="str">
        <f>IF([1]主干线!$A504="","",[1]主干线!$A504)</f>
        <v>东泾线路29</v>
      </c>
      <c r="B504" t="str">
        <f>IF([1]主干线!$B504="","",[1]主干线!$B504)</f>
        <v>10kV</v>
      </c>
      <c r="C504" t="str">
        <f>IF([1]主干线!$C504="","",[1]主干线!$C504)</f>
        <v>130东泾线</v>
      </c>
      <c r="D504" t="str">
        <f>IF([1]主干线!$AB504="","",[1]主干线!$AB504)</f>
        <v/>
      </c>
      <c r="E504" t="str">
        <f>IF([1]主干线!$H504="","",[1]主干线!$H504)</f>
        <v>市辖</v>
      </c>
    </row>
    <row r="505" spans="1:5" x14ac:dyDescent="0.15">
      <c r="A505" t="str">
        <f>IF([1]主干线!$A505="","",[1]主干线!$A505)</f>
        <v>东泾线路30</v>
      </c>
      <c r="B505" t="str">
        <f>IF([1]主干线!$B505="","",[1]主干线!$B505)</f>
        <v>10kV</v>
      </c>
      <c r="C505" t="str">
        <f>IF([1]主干线!$C505="","",[1]主干线!$C505)</f>
        <v>130东泾线</v>
      </c>
      <c r="D505" t="str">
        <f>IF([1]主干线!$AB505="","",[1]主干线!$AB505)</f>
        <v/>
      </c>
      <c r="E505" t="str">
        <f>IF([1]主干线!$H505="","",[1]主干线!$H505)</f>
        <v>市辖</v>
      </c>
    </row>
    <row r="506" spans="1:5" x14ac:dyDescent="0.15">
      <c r="A506" t="str">
        <f>IF([1]主干线!$A506="","",[1]主干线!$A506)</f>
        <v>东泾线路31</v>
      </c>
      <c r="B506" t="str">
        <f>IF([1]主干线!$B506="","",[1]主干线!$B506)</f>
        <v>10kV</v>
      </c>
      <c r="C506" t="str">
        <f>IF([1]主干线!$C506="","",[1]主干线!$C506)</f>
        <v>130东泾线</v>
      </c>
      <c r="D506" t="str">
        <f>IF([1]主干线!$AB506="","",[1]主干线!$AB506)</f>
        <v/>
      </c>
      <c r="E506" t="str">
        <f>IF([1]主干线!$H506="","",[1]主干线!$H506)</f>
        <v>市辖</v>
      </c>
    </row>
    <row r="507" spans="1:5" x14ac:dyDescent="0.15">
      <c r="A507" t="str">
        <f>IF([1]主干线!$A507="","",[1]主干线!$A507)</f>
        <v>东泾线路32</v>
      </c>
      <c r="B507" t="str">
        <f>IF([1]主干线!$B507="","",[1]主干线!$B507)</f>
        <v>10kV</v>
      </c>
      <c r="C507" t="str">
        <f>IF([1]主干线!$C507="","",[1]主干线!$C507)</f>
        <v>130东泾线</v>
      </c>
      <c r="D507" t="str">
        <f>IF([1]主干线!$AB507="","",[1]主干线!$AB507)</f>
        <v/>
      </c>
      <c r="E507" t="str">
        <f>IF([1]主干线!$H507="","",[1]主干线!$H507)</f>
        <v>市辖</v>
      </c>
    </row>
    <row r="508" spans="1:5" x14ac:dyDescent="0.15">
      <c r="A508" t="str">
        <f>IF([1]主干线!$A508="","",[1]主干线!$A508)</f>
        <v>东泾线路33</v>
      </c>
      <c r="B508" t="str">
        <f>IF([1]主干线!$B508="","",[1]主干线!$B508)</f>
        <v>10kV</v>
      </c>
      <c r="C508" t="str">
        <f>IF([1]主干线!$C508="","",[1]主干线!$C508)</f>
        <v>130东泾线</v>
      </c>
      <c r="D508" t="str">
        <f>IF([1]主干线!$AB508="","",[1]主干线!$AB508)</f>
        <v/>
      </c>
      <c r="E508" t="str">
        <f>IF([1]主干线!$H508="","",[1]主干线!$H508)</f>
        <v>市辖</v>
      </c>
    </row>
    <row r="509" spans="1:5" x14ac:dyDescent="0.15">
      <c r="A509" t="str">
        <f>IF([1]主干线!$A509="","",[1]主干线!$A509)</f>
        <v>东泾线路34</v>
      </c>
      <c r="B509" t="str">
        <f>IF([1]主干线!$B509="","",[1]主干线!$B509)</f>
        <v>10kV</v>
      </c>
      <c r="C509" t="str">
        <f>IF([1]主干线!$C509="","",[1]主干线!$C509)</f>
        <v>130东泾线</v>
      </c>
      <c r="D509" t="str">
        <f>IF([1]主干线!$AB509="","",[1]主干线!$AB509)</f>
        <v/>
      </c>
      <c r="E509" t="str">
        <f>IF([1]主干线!$H509="","",[1]主干线!$H509)</f>
        <v>市辖</v>
      </c>
    </row>
    <row r="510" spans="1:5" x14ac:dyDescent="0.15">
      <c r="A510" t="str">
        <f>IF([1]主干线!$A510="","",[1]主干线!$A510)</f>
        <v>东泾线路35</v>
      </c>
      <c r="B510" t="str">
        <f>IF([1]主干线!$B510="","",[1]主干线!$B510)</f>
        <v>10kV</v>
      </c>
      <c r="C510" t="str">
        <f>IF([1]主干线!$C510="","",[1]主干线!$C510)</f>
        <v>130东泾线</v>
      </c>
      <c r="D510" t="str">
        <f>IF([1]主干线!$AB510="","",[1]主干线!$AB510)</f>
        <v/>
      </c>
      <c r="E510" t="str">
        <f>IF([1]主干线!$H510="","",[1]主干线!$H510)</f>
        <v>市辖</v>
      </c>
    </row>
    <row r="511" spans="1:5" x14ac:dyDescent="0.15">
      <c r="A511" t="str">
        <f>IF([1]主干线!$A511="","",[1]主干线!$A511)</f>
        <v>东泾线路36</v>
      </c>
      <c r="B511" t="str">
        <f>IF([1]主干线!$B511="","",[1]主干线!$B511)</f>
        <v>10kV</v>
      </c>
      <c r="C511" t="str">
        <f>IF([1]主干线!$C511="","",[1]主干线!$C511)</f>
        <v>130东泾线</v>
      </c>
      <c r="D511" t="str">
        <f>IF([1]主干线!$AB511="","",[1]主干线!$AB511)</f>
        <v/>
      </c>
      <c r="E511" t="str">
        <f>IF([1]主干线!$H511="","",[1]主干线!$H511)</f>
        <v>市辖</v>
      </c>
    </row>
    <row r="512" spans="1:5" x14ac:dyDescent="0.15">
      <c r="A512" t="str">
        <f>IF([1]主干线!$A512="","",[1]主干线!$A512)</f>
        <v>东泾线路37</v>
      </c>
      <c r="B512" t="str">
        <f>IF([1]主干线!$B512="","",[1]主干线!$B512)</f>
        <v>10kV</v>
      </c>
      <c r="C512" t="str">
        <f>IF([1]主干线!$C512="","",[1]主干线!$C512)</f>
        <v>130东泾线</v>
      </c>
      <c r="D512" t="str">
        <f>IF([1]主干线!$AB512="","",[1]主干线!$AB512)</f>
        <v/>
      </c>
      <c r="E512" t="str">
        <f>IF([1]主干线!$H512="","",[1]主干线!$H512)</f>
        <v>市辖</v>
      </c>
    </row>
    <row r="513" spans="1:5" x14ac:dyDescent="0.15">
      <c r="A513" t="str">
        <f>IF([1]主干线!$A513="","",[1]主干线!$A513)</f>
        <v>东泾线路38</v>
      </c>
      <c r="B513" t="str">
        <f>IF([1]主干线!$B513="","",[1]主干线!$B513)</f>
        <v>10kV</v>
      </c>
      <c r="C513" t="str">
        <f>IF([1]主干线!$C513="","",[1]主干线!$C513)</f>
        <v>130东泾线</v>
      </c>
      <c r="D513" t="str">
        <f>IF([1]主干线!$AB513="","",[1]主干线!$AB513)</f>
        <v/>
      </c>
      <c r="E513" t="str">
        <f>IF([1]主干线!$H513="","",[1]主干线!$H513)</f>
        <v>市辖</v>
      </c>
    </row>
    <row r="514" spans="1:5" x14ac:dyDescent="0.15">
      <c r="A514" t="str">
        <f>IF([1]主干线!$A514="","",[1]主干线!$A514)</f>
        <v>东泾线路39</v>
      </c>
      <c r="B514" t="str">
        <f>IF([1]主干线!$B514="","",[1]主干线!$B514)</f>
        <v>10kV</v>
      </c>
      <c r="C514" t="str">
        <f>IF([1]主干线!$C514="","",[1]主干线!$C514)</f>
        <v>130东泾线</v>
      </c>
      <c r="D514" t="str">
        <f>IF([1]主干线!$AB514="","",[1]主干线!$AB514)</f>
        <v/>
      </c>
      <c r="E514" t="str">
        <f>IF([1]主干线!$H514="","",[1]主干线!$H514)</f>
        <v>市辖</v>
      </c>
    </row>
    <row r="515" spans="1:5" x14ac:dyDescent="0.15">
      <c r="A515" t="str">
        <f>IF([1]主干线!$A515="","",[1]主干线!$A515)</f>
        <v>东泾线路40</v>
      </c>
      <c r="B515" t="str">
        <f>IF([1]主干线!$B515="","",[1]主干线!$B515)</f>
        <v>10kV</v>
      </c>
      <c r="C515" t="str">
        <f>IF([1]主干线!$C515="","",[1]主干线!$C515)</f>
        <v>130东泾线</v>
      </c>
      <c r="D515" t="str">
        <f>IF([1]主干线!$AB515="","",[1]主干线!$AB515)</f>
        <v/>
      </c>
      <c r="E515" t="str">
        <f>IF([1]主干线!$H515="","",[1]主干线!$H515)</f>
        <v>市辖</v>
      </c>
    </row>
    <row r="516" spans="1:5" x14ac:dyDescent="0.15">
      <c r="A516" t="str">
        <f>IF([1]主干线!$A516="","",[1]主干线!$A516)</f>
        <v>东泾线路41</v>
      </c>
      <c r="B516" t="str">
        <f>IF([1]主干线!$B516="","",[1]主干线!$B516)</f>
        <v>10kV</v>
      </c>
      <c r="C516" t="str">
        <f>IF([1]主干线!$C516="","",[1]主干线!$C516)</f>
        <v>130东泾线</v>
      </c>
      <c r="D516" t="str">
        <f>IF([1]主干线!$AB516="","",[1]主干线!$AB516)</f>
        <v/>
      </c>
      <c r="E516" t="str">
        <f>IF([1]主干线!$H516="","",[1]主干线!$H516)</f>
        <v>市辖</v>
      </c>
    </row>
    <row r="517" spans="1:5" x14ac:dyDescent="0.15">
      <c r="A517" t="str">
        <f>IF([1]主干线!$A517="","",[1]主干线!$A517)</f>
        <v>东泾线路42</v>
      </c>
      <c r="B517" t="str">
        <f>IF([1]主干线!$B517="","",[1]主干线!$B517)</f>
        <v>10kV</v>
      </c>
      <c r="C517" t="str">
        <f>IF([1]主干线!$C517="","",[1]主干线!$C517)</f>
        <v>130东泾线</v>
      </c>
      <c r="D517" t="str">
        <f>IF([1]主干线!$AB517="","",[1]主干线!$AB517)</f>
        <v/>
      </c>
      <c r="E517" t="str">
        <f>IF([1]主干线!$H517="","",[1]主干线!$H517)</f>
        <v/>
      </c>
    </row>
    <row r="518" spans="1:5" x14ac:dyDescent="0.15">
      <c r="A518" t="str">
        <f>IF([1]主干线!$A518="","",[1]主干线!$A518)</f>
        <v>东泾线路43</v>
      </c>
      <c r="B518" t="str">
        <f>IF([1]主干线!$B518="","",[1]主干线!$B518)</f>
        <v>10kV</v>
      </c>
      <c r="C518" t="str">
        <f>IF([1]主干线!$C518="","",[1]主干线!$C518)</f>
        <v>130东泾线</v>
      </c>
      <c r="D518" t="str">
        <f>IF([1]主干线!$AB518="","",[1]主干线!$AB518)</f>
        <v/>
      </c>
      <c r="E518" t="str">
        <f>IF([1]主干线!$H518="","",[1]主干线!$H518)</f>
        <v/>
      </c>
    </row>
    <row r="519" spans="1:5" x14ac:dyDescent="0.15">
      <c r="A519" t="str">
        <f>IF([1]主干线!$A519="","",[1]主干线!$A519)</f>
        <v>东泾线路44</v>
      </c>
      <c r="B519" t="str">
        <f>IF([1]主干线!$B519="","",[1]主干线!$B519)</f>
        <v>10kV</v>
      </c>
      <c r="C519" t="str">
        <f>IF([1]主干线!$C519="","",[1]主干线!$C519)</f>
        <v>130东泾线</v>
      </c>
      <c r="D519" t="str">
        <f>IF([1]主干线!$AB519="","",[1]主干线!$AB519)</f>
        <v/>
      </c>
      <c r="E519" t="str">
        <f>IF([1]主干线!$H519="","",[1]主干线!$H519)</f>
        <v>县级</v>
      </c>
    </row>
    <row r="520" spans="1:5" x14ac:dyDescent="0.15">
      <c r="A520" t="str">
        <f>IF([1]主干线!$A520="","",[1]主干线!$A520)</f>
        <v>东泾线路45</v>
      </c>
      <c r="B520" t="str">
        <f>IF([1]主干线!$B520="","",[1]主干线!$B520)</f>
        <v>10kV</v>
      </c>
      <c r="C520" t="str">
        <f>IF([1]主干线!$C520="","",[1]主干线!$C520)</f>
        <v>130东泾线</v>
      </c>
      <c r="D520" t="str">
        <f>IF([1]主干线!$AB520="","",[1]主干线!$AB520)</f>
        <v/>
      </c>
      <c r="E520" t="str">
        <f>IF([1]主干线!$H520="","",[1]主干线!$H520)</f>
        <v>县级</v>
      </c>
    </row>
    <row r="521" spans="1:5" x14ac:dyDescent="0.15">
      <c r="A521" t="str">
        <f>IF([1]主干线!$A521="","",[1]主干线!$A521)</f>
        <v>东泾线路46</v>
      </c>
      <c r="B521" t="str">
        <f>IF([1]主干线!$B521="","",[1]主干线!$B521)</f>
        <v>10kV</v>
      </c>
      <c r="C521" t="str">
        <f>IF([1]主干线!$C521="","",[1]主干线!$C521)</f>
        <v>130东泾线</v>
      </c>
      <c r="D521" t="str">
        <f>IF([1]主干线!$AB521="","",[1]主干线!$AB521)</f>
        <v/>
      </c>
      <c r="E521" t="str">
        <f>IF([1]主干线!$H521="","",[1]主干线!$H521)</f>
        <v>县级</v>
      </c>
    </row>
    <row r="522" spans="1:5" x14ac:dyDescent="0.15">
      <c r="A522" t="str">
        <f>IF([1]主干线!$A522="","",[1]主干线!$A522)</f>
        <v>东泾线路47</v>
      </c>
      <c r="B522" t="str">
        <f>IF([1]主干线!$B522="","",[1]主干线!$B522)</f>
        <v>10kV</v>
      </c>
      <c r="C522" t="str">
        <f>IF([1]主干线!$C522="","",[1]主干线!$C522)</f>
        <v>130东泾线</v>
      </c>
      <c r="D522" t="str">
        <f>IF([1]主干线!$AB522="","",[1]主干线!$AB522)</f>
        <v/>
      </c>
      <c r="E522" t="str">
        <f>IF([1]主干线!$H522="","",[1]主干线!$H522)</f>
        <v>县级</v>
      </c>
    </row>
    <row r="523" spans="1:5" x14ac:dyDescent="0.15">
      <c r="A523" t="str">
        <f>IF([1]主干线!$A523="","",[1]主干线!$A523)</f>
        <v>东泾线路48</v>
      </c>
      <c r="B523" t="str">
        <f>IF([1]主干线!$B523="","",[1]主干线!$B523)</f>
        <v>10kV</v>
      </c>
      <c r="C523" t="str">
        <f>IF([1]主干线!$C523="","",[1]主干线!$C523)</f>
        <v>130东泾线</v>
      </c>
      <c r="D523" t="str">
        <f>IF([1]主干线!$AB523="","",[1]主干线!$AB523)</f>
        <v/>
      </c>
      <c r="E523" t="str">
        <f>IF([1]主干线!$H523="","",[1]主干线!$H523)</f>
        <v>县级</v>
      </c>
    </row>
    <row r="524" spans="1:5" x14ac:dyDescent="0.15">
      <c r="A524" t="str">
        <f>IF([1]主干线!$A524="","",[1]主干线!$A524)</f>
        <v>东泾线路49</v>
      </c>
      <c r="B524" t="str">
        <f>IF([1]主干线!$B524="","",[1]主干线!$B524)</f>
        <v>10kV</v>
      </c>
      <c r="C524" t="str">
        <f>IF([1]主干线!$C524="","",[1]主干线!$C524)</f>
        <v>130东泾线</v>
      </c>
      <c r="D524" t="str">
        <f>IF([1]主干线!$AB524="","",[1]主干线!$AB524)</f>
        <v/>
      </c>
      <c r="E524" t="str">
        <f>IF([1]主干线!$H524="","",[1]主干线!$H524)</f>
        <v>县级</v>
      </c>
    </row>
    <row r="525" spans="1:5" x14ac:dyDescent="0.15">
      <c r="A525" t="str">
        <f>IF([1]主干线!$A525="","",[1]主干线!$A525)</f>
        <v>东泾线路50</v>
      </c>
      <c r="B525" t="str">
        <f>IF([1]主干线!$B525="","",[1]主干线!$B525)</f>
        <v>10kV</v>
      </c>
      <c r="C525" t="str">
        <f>IF([1]主干线!$C525="","",[1]主干线!$C525)</f>
        <v>130东泾线</v>
      </c>
      <c r="D525" t="str">
        <f>IF([1]主干线!$AB525="","",[1]主干线!$AB525)</f>
        <v/>
      </c>
      <c r="E525" t="str">
        <f>IF([1]主干线!$H525="","",[1]主干线!$H525)</f>
        <v>县级</v>
      </c>
    </row>
    <row r="526" spans="1:5" x14ac:dyDescent="0.15">
      <c r="A526" t="str">
        <f>IF([1]主干线!$A526="","",[1]主干线!$A526)</f>
        <v>东泾线路51</v>
      </c>
      <c r="B526" t="str">
        <f>IF([1]主干线!$B526="","",[1]主干线!$B526)</f>
        <v>10kV</v>
      </c>
      <c r="C526" t="str">
        <f>IF([1]主干线!$C526="","",[1]主干线!$C526)</f>
        <v>130东泾线</v>
      </c>
      <c r="D526" t="str">
        <f>IF([1]主干线!$AB526="","",[1]主干线!$AB526)</f>
        <v/>
      </c>
      <c r="E526" t="str">
        <f>IF([1]主干线!$H526="","",[1]主干线!$H526)</f>
        <v>县级</v>
      </c>
    </row>
    <row r="527" spans="1:5" x14ac:dyDescent="0.15">
      <c r="A527" t="str">
        <f>IF([1]主干线!$A527="","",[1]主干线!$A527)</f>
        <v>东泾线路52</v>
      </c>
      <c r="B527" t="str">
        <f>IF([1]主干线!$B527="","",[1]主干线!$B527)</f>
        <v>10kV</v>
      </c>
      <c r="C527" t="str">
        <f>IF([1]主干线!$C527="","",[1]主干线!$C527)</f>
        <v>130东泾线</v>
      </c>
      <c r="D527" t="str">
        <f>IF([1]主干线!$AB527="","",[1]主干线!$AB527)</f>
        <v/>
      </c>
      <c r="E527" t="str">
        <f>IF([1]主干线!$H527="","",[1]主干线!$H527)</f>
        <v>县级</v>
      </c>
    </row>
    <row r="528" spans="1:5" x14ac:dyDescent="0.15">
      <c r="A528" t="str">
        <f>IF([1]主干线!$A528="","",[1]主干线!$A528)</f>
        <v>东泾线路53</v>
      </c>
      <c r="B528" t="str">
        <f>IF([1]主干线!$B528="","",[1]主干线!$B528)</f>
        <v>10kV</v>
      </c>
      <c r="C528" t="str">
        <f>IF([1]主干线!$C528="","",[1]主干线!$C528)</f>
        <v>130东泾线</v>
      </c>
      <c r="D528" t="str">
        <f>IF([1]主干线!$AB528="","",[1]主干线!$AB528)</f>
        <v/>
      </c>
      <c r="E528" t="str">
        <f>IF([1]主干线!$H528="","",[1]主干线!$H528)</f>
        <v>县级</v>
      </c>
    </row>
    <row r="529" spans="1:5" x14ac:dyDescent="0.15">
      <c r="A529" t="str">
        <f>IF([1]主干线!$A529="","",[1]主干线!$A529)</f>
        <v>东泾线路54</v>
      </c>
      <c r="B529" t="str">
        <f>IF([1]主干线!$B529="","",[1]主干线!$B529)</f>
        <v>10kV</v>
      </c>
      <c r="C529" t="str">
        <f>IF([1]主干线!$C529="","",[1]主干线!$C529)</f>
        <v>130东泾线</v>
      </c>
      <c r="D529" t="str">
        <f>IF([1]主干线!$AB529="","",[1]主干线!$AB529)</f>
        <v/>
      </c>
      <c r="E529" t="str">
        <f>IF([1]主干线!$H529="","",[1]主干线!$H529)</f>
        <v>县级</v>
      </c>
    </row>
    <row r="530" spans="1:5" x14ac:dyDescent="0.15">
      <c r="A530" t="str">
        <f>IF([1]主干线!$A530="","",[1]主干线!$A530)</f>
        <v>东泾线路55</v>
      </c>
      <c r="B530" t="str">
        <f>IF([1]主干线!$B530="","",[1]主干线!$B530)</f>
        <v>10kV</v>
      </c>
      <c r="C530" t="str">
        <f>IF([1]主干线!$C530="","",[1]主干线!$C530)</f>
        <v>130东泾线</v>
      </c>
      <c r="D530" t="str">
        <f>IF([1]主干线!$AB530="","",[1]主干线!$AB530)</f>
        <v/>
      </c>
      <c r="E530" t="str">
        <f>IF([1]主干线!$H530="","",[1]主干线!$H530)</f>
        <v>县级</v>
      </c>
    </row>
    <row r="531" spans="1:5" x14ac:dyDescent="0.15">
      <c r="A531" t="str">
        <f>IF([1]主干线!$A531="","",[1]主干线!$A531)</f>
        <v>东泾线路56</v>
      </c>
      <c r="B531" t="str">
        <f>IF([1]主干线!$B531="","",[1]主干线!$B531)</f>
        <v>10kV</v>
      </c>
      <c r="C531" t="str">
        <f>IF([1]主干线!$C531="","",[1]主干线!$C531)</f>
        <v>130东泾线</v>
      </c>
      <c r="D531" t="str">
        <f>IF([1]主干线!$AB531="","",[1]主干线!$AB531)</f>
        <v/>
      </c>
      <c r="E531" t="str">
        <f>IF([1]主干线!$H531="","",[1]主干线!$H531)</f>
        <v>县级</v>
      </c>
    </row>
    <row r="532" spans="1:5" x14ac:dyDescent="0.15">
      <c r="A532" t="str">
        <f>IF([1]主干线!$A532="","",[1]主干线!$A532)</f>
        <v>东泾线路57</v>
      </c>
      <c r="B532" t="str">
        <f>IF([1]主干线!$B532="","",[1]主干线!$B532)</f>
        <v>10kV</v>
      </c>
      <c r="C532" t="str">
        <f>IF([1]主干线!$C532="","",[1]主干线!$C532)</f>
        <v>130东泾线</v>
      </c>
      <c r="D532" t="str">
        <f>IF([1]主干线!$AB532="","",[1]主干线!$AB532)</f>
        <v/>
      </c>
      <c r="E532" t="str">
        <f>IF([1]主干线!$H532="","",[1]主干线!$H532)</f>
        <v>县级</v>
      </c>
    </row>
    <row r="533" spans="1:5" x14ac:dyDescent="0.15">
      <c r="A533" t="str">
        <f>IF([1]主干线!$A533="","",[1]主干线!$A533)</f>
        <v>东泾线路58</v>
      </c>
      <c r="B533" t="str">
        <f>IF([1]主干线!$B533="","",[1]主干线!$B533)</f>
        <v>10kV</v>
      </c>
      <c r="C533" t="str">
        <f>IF([1]主干线!$C533="","",[1]主干线!$C533)</f>
        <v>130东泾线</v>
      </c>
      <c r="D533" t="str">
        <f>IF([1]主干线!$AB533="","",[1]主干线!$AB533)</f>
        <v/>
      </c>
      <c r="E533" t="str">
        <f>IF([1]主干线!$H533="","",[1]主干线!$H533)</f>
        <v>县级</v>
      </c>
    </row>
    <row r="534" spans="1:5" x14ac:dyDescent="0.15">
      <c r="A534" t="str">
        <f>IF([1]主干线!$A534="","",[1]主干线!$A534)</f>
        <v>东泾线路59</v>
      </c>
      <c r="B534" t="str">
        <f>IF([1]主干线!$B534="","",[1]主干线!$B534)</f>
        <v>10kV</v>
      </c>
      <c r="C534" t="str">
        <f>IF([1]主干线!$C534="","",[1]主干线!$C534)</f>
        <v>130东泾线</v>
      </c>
      <c r="D534" t="str">
        <f>IF([1]主干线!$AB534="","",[1]主干线!$AB534)</f>
        <v/>
      </c>
      <c r="E534" t="str">
        <f>IF([1]主干线!$H534="","",[1]主干线!$H534)</f>
        <v>县级</v>
      </c>
    </row>
    <row r="535" spans="1:5" x14ac:dyDescent="0.15">
      <c r="A535" t="str">
        <f>IF([1]主干线!$A535="","",[1]主干线!$A535)</f>
        <v>东泾线路60</v>
      </c>
      <c r="B535" t="str">
        <f>IF([1]主干线!$B535="","",[1]主干线!$B535)</f>
        <v>10kV</v>
      </c>
      <c r="C535" t="str">
        <f>IF([1]主干线!$C535="","",[1]主干线!$C535)</f>
        <v>130东泾线</v>
      </c>
      <c r="D535" t="str">
        <f>IF([1]主干线!$AB535="","",[1]主干线!$AB535)</f>
        <v/>
      </c>
      <c r="E535" t="str">
        <f>IF([1]主干线!$H535="","",[1]主干线!$H535)</f>
        <v>县级</v>
      </c>
    </row>
    <row r="536" spans="1:5" x14ac:dyDescent="0.15">
      <c r="A536" t="str">
        <f>IF([1]主干线!$A536="","",[1]主干线!$A536)</f>
        <v>东泾线路61</v>
      </c>
      <c r="B536" t="str">
        <f>IF([1]主干线!$B536="","",[1]主干线!$B536)</f>
        <v>10kV</v>
      </c>
      <c r="C536" t="str">
        <f>IF([1]主干线!$C536="","",[1]主干线!$C536)</f>
        <v>130东泾线</v>
      </c>
      <c r="D536" t="str">
        <f>IF([1]主干线!$AB536="","",[1]主干线!$AB536)</f>
        <v/>
      </c>
      <c r="E536" t="str">
        <f>IF([1]主干线!$H536="","",[1]主干线!$H536)</f>
        <v>县级</v>
      </c>
    </row>
    <row r="537" spans="1:5" x14ac:dyDescent="0.15">
      <c r="A537" t="str">
        <f>IF([1]主干线!$A537="","",[1]主干线!$A537)</f>
        <v>东泾线路62</v>
      </c>
      <c r="B537" t="str">
        <f>IF([1]主干线!$B537="","",[1]主干线!$B537)</f>
        <v>10kV</v>
      </c>
      <c r="C537" t="str">
        <f>IF([1]主干线!$C537="","",[1]主干线!$C537)</f>
        <v>130东泾线</v>
      </c>
      <c r="D537" t="str">
        <f>IF([1]主干线!$AB537="","",[1]主干线!$AB537)</f>
        <v/>
      </c>
      <c r="E537" t="str">
        <f>IF([1]主干线!$H537="","",[1]主干线!$H537)</f>
        <v>县级</v>
      </c>
    </row>
    <row r="538" spans="1:5" x14ac:dyDescent="0.15">
      <c r="A538" t="str">
        <f>IF([1]主干线!$A538="","",[1]主干线!$A538)</f>
        <v>东泾线路63</v>
      </c>
      <c r="B538" t="str">
        <f>IF([1]主干线!$B538="","",[1]主干线!$B538)</f>
        <v>10kV</v>
      </c>
      <c r="C538" t="str">
        <f>IF([1]主干线!$C538="","",[1]主干线!$C538)</f>
        <v>130东泾线</v>
      </c>
      <c r="D538" t="str">
        <f>IF([1]主干线!$AB538="","",[1]主干线!$AB538)</f>
        <v/>
      </c>
      <c r="E538" t="str">
        <f>IF([1]主干线!$H538="","",[1]主干线!$H538)</f>
        <v>县级</v>
      </c>
    </row>
    <row r="539" spans="1:5" x14ac:dyDescent="0.15">
      <c r="A539" t="str">
        <f>IF([1]主干线!$A539="","",[1]主干线!$A539)</f>
        <v>东泾线路64</v>
      </c>
      <c r="B539" t="str">
        <f>IF([1]主干线!$B539="","",[1]主干线!$B539)</f>
        <v>10kV</v>
      </c>
      <c r="C539" t="str">
        <f>IF([1]主干线!$C539="","",[1]主干线!$C539)</f>
        <v>130东泾线</v>
      </c>
      <c r="D539" t="str">
        <f>IF([1]主干线!$AB539="","",[1]主干线!$AB539)</f>
        <v/>
      </c>
      <c r="E539" t="str">
        <f>IF([1]主干线!$H539="","",[1]主干线!$H539)</f>
        <v>县级</v>
      </c>
    </row>
    <row r="540" spans="1:5" x14ac:dyDescent="0.15">
      <c r="A540" t="str">
        <f>IF([1]主干线!$A540="","",[1]主干线!$A540)</f>
        <v>东泾线路65</v>
      </c>
      <c r="B540" t="str">
        <f>IF([1]主干线!$B540="","",[1]主干线!$B540)</f>
        <v>10kV</v>
      </c>
      <c r="C540" t="str">
        <f>IF([1]主干线!$C540="","",[1]主干线!$C540)</f>
        <v>130东泾线</v>
      </c>
      <c r="D540" t="str">
        <f>IF([1]主干线!$AB540="","",[1]主干线!$AB540)</f>
        <v/>
      </c>
      <c r="E540" t="str">
        <f>IF([1]主干线!$H540="","",[1]主干线!$H540)</f>
        <v>县级</v>
      </c>
    </row>
    <row r="541" spans="1:5" x14ac:dyDescent="0.15">
      <c r="A541" t="str">
        <f>IF([1]主干线!$A541="","",[1]主干线!$A541)</f>
        <v>东泾线路66</v>
      </c>
      <c r="B541" t="str">
        <f>IF([1]主干线!$B541="","",[1]主干线!$B541)</f>
        <v>10kV</v>
      </c>
      <c r="C541" t="str">
        <f>IF([1]主干线!$C541="","",[1]主干线!$C541)</f>
        <v>130东泾线</v>
      </c>
      <c r="D541" t="str">
        <f>IF([1]主干线!$AB541="","",[1]主干线!$AB541)</f>
        <v/>
      </c>
      <c r="E541" t="str">
        <f>IF([1]主干线!$H541="","",[1]主干线!$H541)</f>
        <v>县级</v>
      </c>
    </row>
    <row r="542" spans="1:5" x14ac:dyDescent="0.15">
      <c r="A542" t="str">
        <f>IF([1]主干线!$A542="","",[1]主干线!$A542)</f>
        <v>东泾线路67</v>
      </c>
      <c r="B542" t="str">
        <f>IF([1]主干线!$B542="","",[1]主干线!$B542)</f>
        <v>10kV</v>
      </c>
      <c r="C542" t="str">
        <f>IF([1]主干线!$C542="","",[1]主干线!$C542)</f>
        <v>130东泾线</v>
      </c>
      <c r="D542" t="str">
        <f>IF([1]主干线!$AB542="","",[1]主干线!$AB542)</f>
        <v/>
      </c>
      <c r="E542" t="str">
        <f>IF([1]主干线!$H542="","",[1]主干线!$H542)</f>
        <v>县级</v>
      </c>
    </row>
    <row r="543" spans="1:5" x14ac:dyDescent="0.15">
      <c r="A543" t="str">
        <f>IF([1]主干线!$A543="","",[1]主干线!$A543)</f>
        <v>东泾线路68</v>
      </c>
      <c r="B543" t="str">
        <f>IF([1]主干线!$B543="","",[1]主干线!$B543)</f>
        <v>10kV</v>
      </c>
      <c r="C543" t="str">
        <f>IF([1]主干线!$C543="","",[1]主干线!$C543)</f>
        <v>130东泾线</v>
      </c>
      <c r="D543" t="str">
        <f>IF([1]主干线!$AB543="","",[1]主干线!$AB543)</f>
        <v/>
      </c>
      <c r="E543" t="str">
        <f>IF([1]主干线!$H543="","",[1]主干线!$H543)</f>
        <v>县级</v>
      </c>
    </row>
    <row r="544" spans="1:5" x14ac:dyDescent="0.15">
      <c r="A544" t="str">
        <f>IF([1]主干线!$A544="","",[1]主干线!$A544)</f>
        <v>东泾线路69</v>
      </c>
      <c r="B544" t="str">
        <f>IF([1]主干线!$B544="","",[1]主干线!$B544)</f>
        <v>10kV</v>
      </c>
      <c r="C544" t="str">
        <f>IF([1]主干线!$C544="","",[1]主干线!$C544)</f>
        <v>130东泾线</v>
      </c>
      <c r="D544" t="str">
        <f>IF([1]主干线!$AB544="","",[1]主干线!$AB544)</f>
        <v/>
      </c>
      <c r="E544" t="str">
        <f>IF([1]主干线!$H544="","",[1]主干线!$H544)</f>
        <v>县级</v>
      </c>
    </row>
    <row r="545" spans="1:5" x14ac:dyDescent="0.15">
      <c r="A545" t="str">
        <f>IF([1]主干线!$A545="","",[1]主干线!$A545)</f>
        <v>东泾线路70</v>
      </c>
      <c r="B545" t="str">
        <f>IF([1]主干线!$B545="","",[1]主干线!$B545)</f>
        <v>10kV</v>
      </c>
      <c r="C545" t="str">
        <f>IF([1]主干线!$C545="","",[1]主干线!$C545)</f>
        <v>130东泾线</v>
      </c>
      <c r="D545" t="str">
        <f>IF([1]主干线!$AB545="","",[1]主干线!$AB545)</f>
        <v/>
      </c>
      <c r="E545" t="str">
        <f>IF([1]主干线!$H545="","",[1]主干线!$H545)</f>
        <v>县级</v>
      </c>
    </row>
    <row r="546" spans="1:5" x14ac:dyDescent="0.15">
      <c r="A546" t="str">
        <f>IF([1]主干线!$A546="","",[1]主干线!$A546)</f>
        <v>东泾线路71</v>
      </c>
      <c r="B546" t="str">
        <f>IF([1]主干线!$B546="","",[1]主干线!$B546)</f>
        <v>10kV</v>
      </c>
      <c r="C546" t="str">
        <f>IF([1]主干线!$C546="","",[1]主干线!$C546)</f>
        <v>130东泾线</v>
      </c>
      <c r="D546" t="str">
        <f>IF([1]主干线!$AB546="","",[1]主干线!$AB546)</f>
        <v/>
      </c>
      <c r="E546" t="str">
        <f>IF([1]主干线!$H546="","",[1]主干线!$H546)</f>
        <v>县级</v>
      </c>
    </row>
    <row r="547" spans="1:5" x14ac:dyDescent="0.15">
      <c r="A547" t="str">
        <f>IF([1]主干线!$A547="","",[1]主干线!$A547)</f>
        <v>东泾线路72</v>
      </c>
      <c r="B547" t="str">
        <f>IF([1]主干线!$B547="","",[1]主干线!$B547)</f>
        <v>10kV</v>
      </c>
      <c r="C547" t="str">
        <f>IF([1]主干线!$C547="","",[1]主干线!$C547)</f>
        <v>130东泾线</v>
      </c>
      <c r="D547" t="str">
        <f>IF([1]主干线!$AB547="","",[1]主干线!$AB547)</f>
        <v/>
      </c>
      <c r="E547" t="str">
        <f>IF([1]主干线!$H547="","",[1]主干线!$H547)</f>
        <v>县级</v>
      </c>
    </row>
    <row r="548" spans="1:5" x14ac:dyDescent="0.15">
      <c r="A548" t="str">
        <f>IF([1]主干线!$A548="","",[1]主干线!$A548)</f>
        <v>东泾线路73</v>
      </c>
      <c r="B548" t="str">
        <f>IF([1]主干线!$B548="","",[1]主干线!$B548)</f>
        <v>10kV</v>
      </c>
      <c r="C548" t="str">
        <f>IF([1]主干线!$C548="","",[1]主干线!$C548)</f>
        <v>130东泾线</v>
      </c>
      <c r="D548" t="str">
        <f>IF([1]主干线!$AB548="","",[1]主干线!$AB548)</f>
        <v/>
      </c>
      <c r="E548" t="str">
        <f>IF([1]主干线!$H548="","",[1]主干线!$H548)</f>
        <v>县级</v>
      </c>
    </row>
    <row r="549" spans="1:5" x14ac:dyDescent="0.15">
      <c r="A549" t="str">
        <f>IF([1]主干线!$A549="","",[1]主干线!$A549)</f>
        <v>东泾线路74</v>
      </c>
      <c r="B549" t="str">
        <f>IF([1]主干线!$B549="","",[1]主干线!$B549)</f>
        <v>10kV</v>
      </c>
      <c r="C549" t="str">
        <f>IF([1]主干线!$C549="","",[1]主干线!$C549)</f>
        <v>130东泾线</v>
      </c>
      <c r="D549" t="str">
        <f>IF([1]主干线!$AB549="","",[1]主干线!$AB549)</f>
        <v/>
      </c>
      <c r="E549" t="str">
        <f>IF([1]主干线!$H549="","",[1]主干线!$H549)</f>
        <v>县级</v>
      </c>
    </row>
    <row r="550" spans="1:5" x14ac:dyDescent="0.15">
      <c r="A550" t="str">
        <f>IF([1]主干线!$A550="","",[1]主干线!$A550)</f>
        <v>东泾线路75</v>
      </c>
      <c r="B550" t="str">
        <f>IF([1]主干线!$B550="","",[1]主干线!$B550)</f>
        <v>10kV</v>
      </c>
      <c r="C550" t="str">
        <f>IF([1]主干线!$C550="","",[1]主干线!$C550)</f>
        <v>130东泾线</v>
      </c>
      <c r="D550" t="str">
        <f>IF([1]主干线!$AB550="","",[1]主干线!$AB550)</f>
        <v/>
      </c>
      <c r="E550" t="str">
        <f>IF([1]主干线!$H550="","",[1]主干线!$H550)</f>
        <v>县级</v>
      </c>
    </row>
    <row r="551" spans="1:5" x14ac:dyDescent="0.15">
      <c r="A551" t="str">
        <f>IF([1]主干线!$A551="","",[1]主干线!$A551)</f>
        <v>东泾线路76</v>
      </c>
      <c r="B551" t="str">
        <f>IF([1]主干线!$B551="","",[1]主干线!$B551)</f>
        <v>10kV</v>
      </c>
      <c r="C551" t="str">
        <f>IF([1]主干线!$C551="","",[1]主干线!$C551)</f>
        <v>130东泾线</v>
      </c>
      <c r="D551" t="str">
        <f>IF([1]主干线!$AB551="","",[1]主干线!$AB551)</f>
        <v/>
      </c>
      <c r="E551" t="str">
        <f>IF([1]主干线!$H551="","",[1]主干线!$H551)</f>
        <v>县级</v>
      </c>
    </row>
    <row r="552" spans="1:5" x14ac:dyDescent="0.15">
      <c r="A552" t="str">
        <f>IF([1]主干线!$A552="","",[1]主干线!$A552)</f>
        <v>东泾线路77</v>
      </c>
      <c r="B552" t="str">
        <f>IF([1]主干线!$B552="","",[1]主干线!$B552)</f>
        <v>10kV</v>
      </c>
      <c r="C552" t="str">
        <f>IF([1]主干线!$C552="","",[1]主干线!$C552)</f>
        <v>130东泾线</v>
      </c>
      <c r="D552" t="str">
        <f>IF([1]主干线!$AB552="","",[1]主干线!$AB552)</f>
        <v/>
      </c>
      <c r="E552" t="str">
        <f>IF([1]主干线!$H552="","",[1]主干线!$H552)</f>
        <v>县级</v>
      </c>
    </row>
    <row r="553" spans="1:5" x14ac:dyDescent="0.15">
      <c r="A553" t="str">
        <f>IF([1]主干线!$A553="","",[1]主干线!$A553)</f>
        <v>东泾线路78</v>
      </c>
      <c r="B553" t="str">
        <f>IF([1]主干线!$B553="","",[1]主干线!$B553)</f>
        <v>10kV</v>
      </c>
      <c r="C553" t="str">
        <f>IF([1]主干线!$C553="","",[1]主干线!$C553)</f>
        <v>130东泾线</v>
      </c>
      <c r="D553" t="str">
        <f>IF([1]主干线!$AB553="","",[1]主干线!$AB553)</f>
        <v/>
      </c>
      <c r="E553" t="str">
        <f>IF([1]主干线!$H553="","",[1]主干线!$H553)</f>
        <v>县级</v>
      </c>
    </row>
    <row r="554" spans="1:5" x14ac:dyDescent="0.15">
      <c r="A554" t="str">
        <f>IF([1]主干线!$A554="","",[1]主干线!$A554)</f>
        <v>东泾线路79</v>
      </c>
      <c r="B554" t="str">
        <f>IF([1]主干线!$B554="","",[1]主干线!$B554)</f>
        <v>10kV</v>
      </c>
      <c r="C554" t="str">
        <f>IF([1]主干线!$C554="","",[1]主干线!$C554)</f>
        <v>130东泾线</v>
      </c>
      <c r="D554" t="str">
        <f>IF([1]主干线!$AB554="","",[1]主干线!$AB554)</f>
        <v/>
      </c>
      <c r="E554" t="str">
        <f>IF([1]主干线!$H554="","",[1]主干线!$H554)</f>
        <v>县级</v>
      </c>
    </row>
    <row r="555" spans="1:5" x14ac:dyDescent="0.15">
      <c r="A555" t="str">
        <f>IF([1]主干线!$A555="","",[1]主干线!$A555)</f>
        <v>东泾线路80</v>
      </c>
      <c r="B555" t="str">
        <f>IF([1]主干线!$B555="","",[1]主干线!$B555)</f>
        <v>10kV</v>
      </c>
      <c r="C555" t="str">
        <f>IF([1]主干线!$C555="","",[1]主干线!$C555)</f>
        <v>130东泾线</v>
      </c>
      <c r="D555" t="str">
        <f>IF([1]主干线!$AB555="","",[1]主干线!$AB555)</f>
        <v/>
      </c>
      <c r="E555" t="str">
        <f>IF([1]主干线!$H555="","",[1]主干线!$H555)</f>
        <v>县级</v>
      </c>
    </row>
    <row r="556" spans="1:5" x14ac:dyDescent="0.15">
      <c r="A556" t="str">
        <f>IF([1]主干线!$A556="","",[1]主干线!$A556)</f>
        <v>东泾线路81</v>
      </c>
      <c r="B556" t="str">
        <f>IF([1]主干线!$B556="","",[1]主干线!$B556)</f>
        <v>10kV</v>
      </c>
      <c r="C556" t="str">
        <f>IF([1]主干线!$C556="","",[1]主干线!$C556)</f>
        <v>130东泾线</v>
      </c>
      <c r="D556" t="str">
        <f>IF([1]主干线!$AB556="","",[1]主干线!$AB556)</f>
        <v/>
      </c>
      <c r="E556" t="str">
        <f>IF([1]主干线!$H556="","",[1]主干线!$H556)</f>
        <v>县级</v>
      </c>
    </row>
    <row r="557" spans="1:5" x14ac:dyDescent="0.15">
      <c r="A557" t="str">
        <f>IF([1]主干线!$A557="","",[1]主干线!$A557)</f>
        <v>东泾线路82</v>
      </c>
      <c r="B557" t="str">
        <f>IF([1]主干线!$B557="","",[1]主干线!$B557)</f>
        <v>10kV</v>
      </c>
      <c r="C557" t="str">
        <f>IF([1]主干线!$C557="","",[1]主干线!$C557)</f>
        <v>130东泾线</v>
      </c>
      <c r="D557" t="str">
        <f>IF([1]主干线!$AB557="","",[1]主干线!$AB557)</f>
        <v/>
      </c>
      <c r="E557" t="str">
        <f>IF([1]主干线!$H557="","",[1]主干线!$H557)</f>
        <v>县级</v>
      </c>
    </row>
    <row r="558" spans="1:5" x14ac:dyDescent="0.15">
      <c r="A558" t="str">
        <f>IF([1]主干线!$A558="","",[1]主干线!$A558)</f>
        <v>东泾线路83</v>
      </c>
      <c r="B558" t="str">
        <f>IF([1]主干线!$B558="","",[1]主干线!$B558)</f>
        <v>10kV</v>
      </c>
      <c r="C558" t="str">
        <f>IF([1]主干线!$C558="","",[1]主干线!$C558)</f>
        <v>130东泾线</v>
      </c>
      <c r="D558" t="str">
        <f>IF([1]主干线!$AB558="","",[1]主干线!$AB558)</f>
        <v/>
      </c>
      <c r="E558" t="str">
        <f>IF([1]主干线!$H558="","",[1]主干线!$H558)</f>
        <v>县级</v>
      </c>
    </row>
    <row r="559" spans="1:5" x14ac:dyDescent="0.15">
      <c r="A559" t="str">
        <f>IF([1]主干线!$A559="","",[1]主干线!$A559)</f>
        <v>东泾线路84</v>
      </c>
      <c r="B559" t="str">
        <f>IF([1]主干线!$B559="","",[1]主干线!$B559)</f>
        <v>10kV</v>
      </c>
      <c r="C559" t="str">
        <f>IF([1]主干线!$C559="","",[1]主干线!$C559)</f>
        <v>130东泾线</v>
      </c>
      <c r="D559" t="str">
        <f>IF([1]主干线!$AB559="","",[1]主干线!$AB559)</f>
        <v/>
      </c>
      <c r="E559" t="str">
        <f>IF([1]主干线!$H559="","",[1]主干线!$H559)</f>
        <v>县级</v>
      </c>
    </row>
    <row r="560" spans="1:5" x14ac:dyDescent="0.15">
      <c r="A560" t="str">
        <f>IF([1]主干线!$A560="","",[1]主干线!$A560)</f>
        <v>东泾线路85</v>
      </c>
      <c r="B560" t="str">
        <f>IF([1]主干线!$B560="","",[1]主干线!$B560)</f>
        <v>10kV</v>
      </c>
      <c r="C560" t="str">
        <f>IF([1]主干线!$C560="","",[1]主干线!$C560)</f>
        <v>130东泾线</v>
      </c>
      <c r="D560" t="str">
        <f>IF([1]主干线!$AB560="","",[1]主干线!$AB560)</f>
        <v/>
      </c>
      <c r="E560" t="str">
        <f>IF([1]主干线!$H560="","",[1]主干线!$H560)</f>
        <v>县级</v>
      </c>
    </row>
    <row r="561" spans="1:5" x14ac:dyDescent="0.15">
      <c r="A561" t="str">
        <f>IF([1]主干线!$A561="","",[1]主干线!$A561)</f>
        <v>东泾线路86</v>
      </c>
      <c r="B561" t="str">
        <f>IF([1]主干线!$B561="","",[1]主干线!$B561)</f>
        <v>10kV</v>
      </c>
      <c r="C561" t="str">
        <f>IF([1]主干线!$C561="","",[1]主干线!$C561)</f>
        <v>130东泾线</v>
      </c>
      <c r="D561" t="str">
        <f>IF([1]主干线!$AB561="","",[1]主干线!$AB561)</f>
        <v/>
      </c>
      <c r="E561" t="str">
        <f>IF([1]主干线!$H561="","",[1]主干线!$H561)</f>
        <v>县级</v>
      </c>
    </row>
    <row r="562" spans="1:5" x14ac:dyDescent="0.15">
      <c r="A562" t="str">
        <f>IF([1]主干线!$A562="","",[1]主干线!$A562)</f>
        <v>东泾线路87</v>
      </c>
      <c r="B562" t="str">
        <f>IF([1]主干线!$B562="","",[1]主干线!$B562)</f>
        <v>10kV</v>
      </c>
      <c r="C562" t="str">
        <f>IF([1]主干线!$C562="","",[1]主干线!$C562)</f>
        <v>130东泾线</v>
      </c>
      <c r="D562" t="str">
        <f>IF([1]主干线!$AB562="","",[1]主干线!$AB562)</f>
        <v/>
      </c>
      <c r="E562" t="str">
        <f>IF([1]主干线!$H562="","",[1]主干线!$H562)</f>
        <v>县级</v>
      </c>
    </row>
    <row r="563" spans="1:5" x14ac:dyDescent="0.15">
      <c r="A563" t="str">
        <f>IF([1]主干线!$A563="","",[1]主干线!$A563)</f>
        <v>东泾线路88</v>
      </c>
      <c r="B563" t="str">
        <f>IF([1]主干线!$B563="","",[1]主干线!$B563)</f>
        <v>10kV</v>
      </c>
      <c r="C563" t="str">
        <f>IF([1]主干线!$C563="","",[1]主干线!$C563)</f>
        <v>130东泾线</v>
      </c>
      <c r="D563" t="str">
        <f>IF([1]主干线!$AB563="","",[1]主干线!$AB563)</f>
        <v/>
      </c>
      <c r="E563" t="str">
        <f>IF([1]主干线!$H563="","",[1]主干线!$H563)</f>
        <v>县级</v>
      </c>
    </row>
    <row r="564" spans="1:5" x14ac:dyDescent="0.15">
      <c r="A564" t="str">
        <f>IF([1]主干线!$A564="","",[1]主干线!$A564)</f>
        <v>东泾线路89</v>
      </c>
      <c r="B564" t="str">
        <f>IF([1]主干线!$B564="","",[1]主干线!$B564)</f>
        <v>10kV</v>
      </c>
      <c r="C564" t="str">
        <f>IF([1]主干线!$C564="","",[1]主干线!$C564)</f>
        <v>130东泾线</v>
      </c>
      <c r="D564" t="str">
        <f>IF([1]主干线!$AB564="","",[1]主干线!$AB564)</f>
        <v/>
      </c>
      <c r="E564" t="str">
        <f>IF([1]主干线!$H564="","",[1]主干线!$H564)</f>
        <v>县级</v>
      </c>
    </row>
    <row r="565" spans="1:5" x14ac:dyDescent="0.15">
      <c r="A565" t="str">
        <f>IF([1]主干线!$A565="","",[1]主干线!$A565)</f>
        <v>东泾线路90</v>
      </c>
      <c r="B565" t="str">
        <f>IF([1]主干线!$B565="","",[1]主干线!$B565)</f>
        <v>10kV</v>
      </c>
      <c r="C565" t="str">
        <f>IF([1]主干线!$C565="","",[1]主干线!$C565)</f>
        <v>130东泾线</v>
      </c>
      <c r="D565" t="str">
        <f>IF([1]主干线!$AB565="","",[1]主干线!$AB565)</f>
        <v/>
      </c>
      <c r="E565" t="str">
        <f>IF([1]主干线!$H565="","",[1]主干线!$H565)</f>
        <v>县级</v>
      </c>
    </row>
    <row r="566" spans="1:5" x14ac:dyDescent="0.15">
      <c r="A566" t="str">
        <f>IF([1]主干线!$A566="","",[1]主干线!$A566)</f>
        <v>东泾线路91</v>
      </c>
      <c r="B566" t="str">
        <f>IF([1]主干线!$B566="","",[1]主干线!$B566)</f>
        <v>10kV</v>
      </c>
      <c r="C566" t="str">
        <f>IF([1]主干线!$C566="","",[1]主干线!$C566)</f>
        <v>130东泾线</v>
      </c>
      <c r="D566" t="str">
        <f>IF([1]主干线!$AB566="","",[1]主干线!$AB566)</f>
        <v/>
      </c>
      <c r="E566" t="str">
        <f>IF([1]主干线!$H566="","",[1]主干线!$H566)</f>
        <v>县级</v>
      </c>
    </row>
    <row r="567" spans="1:5" x14ac:dyDescent="0.15">
      <c r="A567" t="str">
        <f>IF([1]主干线!$A567="","",[1]主干线!$A567)</f>
        <v>东泾线路92</v>
      </c>
      <c r="B567" t="str">
        <f>IF([1]主干线!$B567="","",[1]主干线!$B567)</f>
        <v>10kV</v>
      </c>
      <c r="C567" t="str">
        <f>IF([1]主干线!$C567="","",[1]主干线!$C567)</f>
        <v>130东泾线</v>
      </c>
      <c r="D567" t="str">
        <f>IF([1]主干线!$AB567="","",[1]主干线!$AB567)</f>
        <v/>
      </c>
      <c r="E567" t="str">
        <f>IF([1]主干线!$H567="","",[1]主干线!$H567)</f>
        <v>县级</v>
      </c>
    </row>
    <row r="568" spans="1:5" x14ac:dyDescent="0.15">
      <c r="A568" t="str">
        <f>IF([1]主干线!$A568="","",[1]主干线!$A568)</f>
        <v>东泾线路93</v>
      </c>
      <c r="B568" t="str">
        <f>IF([1]主干线!$B568="","",[1]主干线!$B568)</f>
        <v>10kV</v>
      </c>
      <c r="C568" t="str">
        <f>IF([1]主干线!$C568="","",[1]主干线!$C568)</f>
        <v>130东泾线</v>
      </c>
      <c r="D568" t="str">
        <f>IF([1]主干线!$AB568="","",[1]主干线!$AB568)</f>
        <v/>
      </c>
      <c r="E568" t="str">
        <f>IF([1]主干线!$H568="","",[1]主干线!$H568)</f>
        <v>县级</v>
      </c>
    </row>
    <row r="569" spans="1:5" x14ac:dyDescent="0.15">
      <c r="A569" t="str">
        <f>IF([1]主干线!$A569="","",[1]主干线!$A569)</f>
        <v>东泾线路94</v>
      </c>
      <c r="B569" t="str">
        <f>IF([1]主干线!$B569="","",[1]主干线!$B569)</f>
        <v>10kV</v>
      </c>
      <c r="C569" t="str">
        <f>IF([1]主干线!$C569="","",[1]主干线!$C569)</f>
        <v>130东泾线</v>
      </c>
      <c r="D569" t="str">
        <f>IF([1]主干线!$AB569="","",[1]主干线!$AB569)</f>
        <v/>
      </c>
      <c r="E569" t="str">
        <f>IF([1]主干线!$H569="","",[1]主干线!$H569)</f>
        <v>县级</v>
      </c>
    </row>
    <row r="570" spans="1:5" x14ac:dyDescent="0.15">
      <c r="A570" t="str">
        <f>IF([1]主干线!$A570="","",[1]主干线!$A570)</f>
        <v>东泾线路95</v>
      </c>
      <c r="B570" t="str">
        <f>IF([1]主干线!$B570="","",[1]主干线!$B570)</f>
        <v>10kV</v>
      </c>
      <c r="C570" t="str">
        <f>IF([1]主干线!$C570="","",[1]主干线!$C570)</f>
        <v>130东泾线</v>
      </c>
      <c r="D570" t="str">
        <f>IF([1]主干线!$AB570="","",[1]主干线!$AB570)</f>
        <v/>
      </c>
      <c r="E570" t="str">
        <f>IF([1]主干线!$H570="","",[1]主干线!$H570)</f>
        <v>县级</v>
      </c>
    </row>
    <row r="571" spans="1:5" x14ac:dyDescent="0.15">
      <c r="A571" t="str">
        <f>IF([1]主干线!$A571="","",[1]主干线!$A571)</f>
        <v>东泾线路96</v>
      </c>
      <c r="B571" t="str">
        <f>IF([1]主干线!$B571="","",[1]主干线!$B571)</f>
        <v>10kV</v>
      </c>
      <c r="C571" t="str">
        <f>IF([1]主干线!$C571="","",[1]主干线!$C571)</f>
        <v>130东泾线</v>
      </c>
      <c r="D571" t="str">
        <f>IF([1]主干线!$AB571="","",[1]主干线!$AB571)</f>
        <v/>
      </c>
      <c r="E571" t="str">
        <f>IF([1]主干线!$H571="","",[1]主干线!$H571)</f>
        <v>县级</v>
      </c>
    </row>
    <row r="572" spans="1:5" x14ac:dyDescent="0.15">
      <c r="A572" t="str">
        <f>IF([1]主干线!$A572="","",[1]主干线!$A572)</f>
        <v>东泾线路97</v>
      </c>
      <c r="B572" t="str">
        <f>IF([1]主干线!$B572="","",[1]主干线!$B572)</f>
        <v>10kV</v>
      </c>
      <c r="C572" t="str">
        <f>IF([1]主干线!$C572="","",[1]主干线!$C572)</f>
        <v>130东泾线</v>
      </c>
      <c r="D572" t="str">
        <f>IF([1]主干线!$AB572="","",[1]主干线!$AB572)</f>
        <v/>
      </c>
      <c r="E572" t="str">
        <f>IF([1]主干线!$H572="","",[1]主干线!$H572)</f>
        <v>县级</v>
      </c>
    </row>
    <row r="573" spans="1:5" x14ac:dyDescent="0.15">
      <c r="A573" t="str">
        <f>IF([1]主干线!$A573="","",[1]主干线!$A573)</f>
        <v>东泾线路98</v>
      </c>
      <c r="B573" t="str">
        <f>IF([1]主干线!$B573="","",[1]主干线!$B573)</f>
        <v>10kV</v>
      </c>
      <c r="C573" t="str">
        <f>IF([1]主干线!$C573="","",[1]主干线!$C573)</f>
        <v>130东泾线</v>
      </c>
      <c r="D573" t="str">
        <f>IF([1]主干线!$AB573="","",[1]主干线!$AB573)</f>
        <v/>
      </c>
      <c r="E573" t="str">
        <f>IF([1]主干线!$H573="","",[1]主干线!$H573)</f>
        <v>县级</v>
      </c>
    </row>
    <row r="574" spans="1:5" x14ac:dyDescent="0.15">
      <c r="A574" t="str">
        <f>IF([1]主干线!$A574="","",[1]主干线!$A574)</f>
        <v>东泾线路99</v>
      </c>
      <c r="B574" t="str">
        <f>IF([1]主干线!$B574="","",[1]主干线!$B574)</f>
        <v>10kV</v>
      </c>
      <c r="C574" t="str">
        <f>IF([1]主干线!$C574="","",[1]主干线!$C574)</f>
        <v>130东泾线</v>
      </c>
      <c r="D574" t="str">
        <f>IF([1]主干线!$AB574="","",[1]主干线!$AB574)</f>
        <v/>
      </c>
      <c r="E574" t="str">
        <f>IF([1]主干线!$H574="","",[1]主干线!$H574)</f>
        <v>县级</v>
      </c>
    </row>
    <row r="575" spans="1:5" x14ac:dyDescent="0.15">
      <c r="A575" t="str">
        <f>IF([1]主干线!$A575="","",[1]主干线!$A575)</f>
        <v>东泾线路100</v>
      </c>
      <c r="B575" t="str">
        <f>IF([1]主干线!$B575="","",[1]主干线!$B575)</f>
        <v>10kV</v>
      </c>
      <c r="C575" t="str">
        <f>IF([1]主干线!$C575="","",[1]主干线!$C575)</f>
        <v>130东泾线</v>
      </c>
      <c r="D575" t="str">
        <f>IF([1]主干线!$AB575="","",[1]主干线!$AB575)</f>
        <v/>
      </c>
      <c r="E575" t="str">
        <f>IF([1]主干线!$H575="","",[1]主干线!$H575)</f>
        <v>县级</v>
      </c>
    </row>
    <row r="576" spans="1:5" x14ac:dyDescent="0.15">
      <c r="A576" t="str">
        <f>IF([1]主干线!$A576="","",[1]主干线!$A576)</f>
        <v>东泾线路101</v>
      </c>
      <c r="B576" t="str">
        <f>IF([1]主干线!$B576="","",[1]主干线!$B576)</f>
        <v>10kV</v>
      </c>
      <c r="C576" t="str">
        <f>IF([1]主干线!$C576="","",[1]主干线!$C576)</f>
        <v>130东泾线</v>
      </c>
      <c r="D576" t="str">
        <f>IF([1]主干线!$AB576="","",[1]主干线!$AB576)</f>
        <v/>
      </c>
      <c r="E576" t="str">
        <f>IF([1]主干线!$H576="","",[1]主干线!$H576)</f>
        <v>县级</v>
      </c>
    </row>
    <row r="577" spans="1:5" x14ac:dyDescent="0.15">
      <c r="A577" t="str">
        <f>IF([1]主干线!$A577="","",[1]主干线!$A577)</f>
        <v>东泾线路102</v>
      </c>
      <c r="B577" t="str">
        <f>IF([1]主干线!$B577="","",[1]主干线!$B577)</f>
        <v>10kV</v>
      </c>
      <c r="C577" t="str">
        <f>IF([1]主干线!$C577="","",[1]主干线!$C577)</f>
        <v>130东泾线</v>
      </c>
      <c r="D577" t="str">
        <f>IF([1]主干线!$AB577="","",[1]主干线!$AB577)</f>
        <v/>
      </c>
      <c r="E577" t="str">
        <f>IF([1]主干线!$H577="","",[1]主干线!$H577)</f>
        <v>县级</v>
      </c>
    </row>
    <row r="578" spans="1:5" x14ac:dyDescent="0.15">
      <c r="A578" t="str">
        <f>IF([1]主干线!$A578="","",[1]主干线!$A578)</f>
        <v>东泾线路103</v>
      </c>
      <c r="B578" t="str">
        <f>IF([1]主干线!$B578="","",[1]主干线!$B578)</f>
        <v>10kV</v>
      </c>
      <c r="C578" t="str">
        <f>IF([1]主干线!$C578="","",[1]主干线!$C578)</f>
        <v>130东泾线</v>
      </c>
      <c r="D578" t="str">
        <f>IF([1]主干线!$AB578="","",[1]主干线!$AB578)</f>
        <v/>
      </c>
      <c r="E578" t="str">
        <f>IF([1]主干线!$H578="","",[1]主干线!$H578)</f>
        <v>县级</v>
      </c>
    </row>
    <row r="579" spans="1:5" x14ac:dyDescent="0.15">
      <c r="A579" t="str">
        <f>IF([1]主干线!$A579="","",[1]主干线!$A579)</f>
        <v>东泾线路104</v>
      </c>
      <c r="B579" t="str">
        <f>IF([1]主干线!$B579="","",[1]主干线!$B579)</f>
        <v>10kV</v>
      </c>
      <c r="C579" t="str">
        <f>IF([1]主干线!$C579="","",[1]主干线!$C579)</f>
        <v>130东泾线</v>
      </c>
      <c r="D579" t="str">
        <f>IF([1]主干线!$AB579="","",[1]主干线!$AB579)</f>
        <v/>
      </c>
      <c r="E579" t="str">
        <f>IF([1]主干线!$H579="","",[1]主干线!$H579)</f>
        <v>县级</v>
      </c>
    </row>
    <row r="580" spans="1:5" x14ac:dyDescent="0.15">
      <c r="A580" t="str">
        <f>IF([1]主干线!$A580="","",[1]主干线!$A580)</f>
        <v>东泾线路105</v>
      </c>
      <c r="B580" t="str">
        <f>IF([1]主干线!$B580="","",[1]主干线!$B580)</f>
        <v>10kV</v>
      </c>
      <c r="C580" t="str">
        <f>IF([1]主干线!$C580="","",[1]主干线!$C580)</f>
        <v>130东泾线</v>
      </c>
      <c r="D580" t="str">
        <f>IF([1]主干线!$AB580="","",[1]主干线!$AB580)</f>
        <v/>
      </c>
      <c r="E580" t="str">
        <f>IF([1]主干线!$H580="","",[1]主干线!$H580)</f>
        <v>县级</v>
      </c>
    </row>
    <row r="581" spans="1:5" x14ac:dyDescent="0.15">
      <c r="A581" t="str">
        <f>IF([1]主干线!$A581="","",[1]主干线!$A581)</f>
        <v>东泾线路106</v>
      </c>
      <c r="B581" t="str">
        <f>IF([1]主干线!$B581="","",[1]主干线!$B581)</f>
        <v>10kV</v>
      </c>
      <c r="C581" t="str">
        <f>IF([1]主干线!$C581="","",[1]主干线!$C581)</f>
        <v>130东泾线</v>
      </c>
      <c r="D581" t="str">
        <f>IF([1]主干线!$AB581="","",[1]主干线!$AB581)</f>
        <v/>
      </c>
      <c r="E581" t="str">
        <f>IF([1]主干线!$H581="","",[1]主干线!$H581)</f>
        <v>县级</v>
      </c>
    </row>
    <row r="582" spans="1:5" x14ac:dyDescent="0.15">
      <c r="A582" t="str">
        <f>IF([1]主干线!$A582="","",[1]主干线!$A582)</f>
        <v>东泾线路107</v>
      </c>
      <c r="B582" t="str">
        <f>IF([1]主干线!$B582="","",[1]主干线!$B582)</f>
        <v>10kV</v>
      </c>
      <c r="C582" t="str">
        <f>IF([1]主干线!$C582="","",[1]主干线!$C582)</f>
        <v>130东泾线</v>
      </c>
      <c r="D582" t="str">
        <f>IF([1]主干线!$AB582="","",[1]主干线!$AB582)</f>
        <v/>
      </c>
      <c r="E582" t="str">
        <f>IF([1]主干线!$H582="","",[1]主干线!$H582)</f>
        <v>县级</v>
      </c>
    </row>
    <row r="583" spans="1:5" x14ac:dyDescent="0.15">
      <c r="A583" t="str">
        <f>IF([1]主干线!$A583="","",[1]主干线!$A583)</f>
        <v>东泾线路108</v>
      </c>
      <c r="B583" t="str">
        <f>IF([1]主干线!$B583="","",[1]主干线!$B583)</f>
        <v>10kV</v>
      </c>
      <c r="C583" t="str">
        <f>IF([1]主干线!$C583="","",[1]主干线!$C583)</f>
        <v>130东泾线</v>
      </c>
      <c r="D583" t="str">
        <f>IF([1]主干线!$AB583="","",[1]主干线!$AB583)</f>
        <v/>
      </c>
      <c r="E583" t="str">
        <f>IF([1]主干线!$H583="","",[1]主干线!$H583)</f>
        <v>县级</v>
      </c>
    </row>
    <row r="584" spans="1:5" x14ac:dyDescent="0.15">
      <c r="A584" t="str">
        <f>IF([1]主干线!$A584="","",[1]主干线!$A584)</f>
        <v>东泾线路109</v>
      </c>
      <c r="B584" t="str">
        <f>IF([1]主干线!$B584="","",[1]主干线!$B584)</f>
        <v>10kV</v>
      </c>
      <c r="C584" t="str">
        <f>IF([1]主干线!$C584="","",[1]主干线!$C584)</f>
        <v>130东泾线</v>
      </c>
      <c r="D584" t="str">
        <f>IF([1]主干线!$AB584="","",[1]主干线!$AB584)</f>
        <v/>
      </c>
      <c r="E584" t="str">
        <f>IF([1]主干线!$H584="","",[1]主干线!$H584)</f>
        <v>县级</v>
      </c>
    </row>
    <row r="585" spans="1:5" x14ac:dyDescent="0.15">
      <c r="A585" t="str">
        <f>IF([1]主干线!$A585="","",[1]主干线!$A585)</f>
        <v>东泾线路110</v>
      </c>
      <c r="B585" t="str">
        <f>IF([1]主干线!$B585="","",[1]主干线!$B585)</f>
        <v>10kV</v>
      </c>
      <c r="C585" t="str">
        <f>IF([1]主干线!$C585="","",[1]主干线!$C585)</f>
        <v>130东泾线</v>
      </c>
      <c r="D585" t="str">
        <f>IF([1]主干线!$AB585="","",[1]主干线!$AB585)</f>
        <v/>
      </c>
      <c r="E585" t="str">
        <f>IF([1]主干线!$H585="","",[1]主干线!$H585)</f>
        <v>县级</v>
      </c>
    </row>
    <row r="586" spans="1:5" x14ac:dyDescent="0.15">
      <c r="A586" t="str">
        <f>IF([1]主干线!$A586="","",[1]主干线!$A586)</f>
        <v>东泾线路111</v>
      </c>
      <c r="B586" t="str">
        <f>IF([1]主干线!$B586="","",[1]主干线!$B586)</f>
        <v>10kV</v>
      </c>
      <c r="C586" t="str">
        <f>IF([1]主干线!$C586="","",[1]主干线!$C586)</f>
        <v>130东泾线</v>
      </c>
      <c r="D586" t="str">
        <f>IF([1]主干线!$AB586="","",[1]主干线!$AB586)</f>
        <v/>
      </c>
      <c r="E586" t="str">
        <f>IF([1]主干线!$H586="","",[1]主干线!$H586)</f>
        <v>县级</v>
      </c>
    </row>
    <row r="587" spans="1:5" x14ac:dyDescent="0.15">
      <c r="A587" t="str">
        <f>IF([1]主干线!$A587="","",[1]主干线!$A587)</f>
        <v>东泾线路112</v>
      </c>
      <c r="B587" t="str">
        <f>IF([1]主干线!$B587="","",[1]主干线!$B587)</f>
        <v>10kV</v>
      </c>
      <c r="C587" t="str">
        <f>IF([1]主干线!$C587="","",[1]主干线!$C587)</f>
        <v>130东泾线</v>
      </c>
      <c r="D587" t="str">
        <f>IF([1]主干线!$AB587="","",[1]主干线!$AB587)</f>
        <v/>
      </c>
      <c r="E587" t="str">
        <f>IF([1]主干线!$H587="","",[1]主干线!$H587)</f>
        <v>县级</v>
      </c>
    </row>
    <row r="588" spans="1:5" x14ac:dyDescent="0.15">
      <c r="A588" t="str">
        <f>IF([1]主干线!$A588="","",[1]主干线!$A588)</f>
        <v>东泾线路113</v>
      </c>
      <c r="B588" t="str">
        <f>IF([1]主干线!$B588="","",[1]主干线!$B588)</f>
        <v>10kV</v>
      </c>
      <c r="C588" t="str">
        <f>IF([1]主干线!$C588="","",[1]主干线!$C588)</f>
        <v>130东泾线</v>
      </c>
      <c r="D588" t="str">
        <f>IF([1]主干线!$AB588="","",[1]主干线!$AB588)</f>
        <v/>
      </c>
      <c r="E588" t="str">
        <f>IF([1]主干线!$H588="","",[1]主干线!$H588)</f>
        <v>县级</v>
      </c>
    </row>
    <row r="589" spans="1:5" x14ac:dyDescent="0.15">
      <c r="A589" t="str">
        <f>IF([1]主干线!$A589="","",[1]主干线!$A589)</f>
        <v>东泾线路114</v>
      </c>
      <c r="B589" t="str">
        <f>IF([1]主干线!$B589="","",[1]主干线!$B589)</f>
        <v>10kV</v>
      </c>
      <c r="C589" t="str">
        <f>IF([1]主干线!$C589="","",[1]主干线!$C589)</f>
        <v>130东泾线</v>
      </c>
      <c r="D589" t="str">
        <f>IF([1]主干线!$AB589="","",[1]主干线!$AB589)</f>
        <v/>
      </c>
      <c r="E589" t="str">
        <f>IF([1]主干线!$H589="","",[1]主干线!$H589)</f>
        <v>县级</v>
      </c>
    </row>
    <row r="590" spans="1:5" x14ac:dyDescent="0.15">
      <c r="A590" t="str">
        <f>IF([1]主干线!$A590="","",[1]主干线!$A590)</f>
        <v>东泾线路115</v>
      </c>
      <c r="B590" t="str">
        <f>IF([1]主干线!$B590="","",[1]主干线!$B590)</f>
        <v>10kV</v>
      </c>
      <c r="C590" t="str">
        <f>IF([1]主干线!$C590="","",[1]主干线!$C590)</f>
        <v>130东泾线</v>
      </c>
      <c r="D590" t="str">
        <f>IF([1]主干线!$AB590="","",[1]主干线!$AB590)</f>
        <v/>
      </c>
      <c r="E590" t="str">
        <f>IF([1]主干线!$H590="","",[1]主干线!$H590)</f>
        <v>县级</v>
      </c>
    </row>
    <row r="591" spans="1:5" x14ac:dyDescent="0.15">
      <c r="A591" t="str">
        <f>IF([1]主干线!$A591="","",[1]主干线!$A591)</f>
        <v>东泾线路116</v>
      </c>
      <c r="B591" t="str">
        <f>IF([1]主干线!$B591="","",[1]主干线!$B591)</f>
        <v>10kV</v>
      </c>
      <c r="C591" t="str">
        <f>IF([1]主干线!$C591="","",[1]主干线!$C591)</f>
        <v>130东泾线</v>
      </c>
      <c r="D591" t="str">
        <f>IF([1]主干线!$AB591="","",[1]主干线!$AB591)</f>
        <v/>
      </c>
      <c r="E591" t="str">
        <f>IF([1]主干线!$H591="","",[1]主干线!$H591)</f>
        <v>县级</v>
      </c>
    </row>
    <row r="592" spans="1:5" x14ac:dyDescent="0.15">
      <c r="A592" t="str">
        <f>IF([1]主干线!$A592="","",[1]主干线!$A592)</f>
        <v>东泾线路117</v>
      </c>
      <c r="B592" t="str">
        <f>IF([1]主干线!$B592="","",[1]主干线!$B592)</f>
        <v>10kV</v>
      </c>
      <c r="C592" t="str">
        <f>IF([1]主干线!$C592="","",[1]主干线!$C592)</f>
        <v>130东泾线</v>
      </c>
      <c r="D592" t="str">
        <f>IF([1]主干线!$AB592="","",[1]主干线!$AB592)</f>
        <v/>
      </c>
      <c r="E592" t="str">
        <f>IF([1]主干线!$H592="","",[1]主干线!$H592)</f>
        <v>县级</v>
      </c>
    </row>
    <row r="593" spans="1:5" x14ac:dyDescent="0.15">
      <c r="A593" t="str">
        <f>IF([1]主干线!$A593="","",[1]主干线!$A593)</f>
        <v>东泾线路118</v>
      </c>
      <c r="B593" t="str">
        <f>IF([1]主干线!$B593="","",[1]主干线!$B593)</f>
        <v>10kV</v>
      </c>
      <c r="C593" t="str">
        <f>IF([1]主干线!$C593="","",[1]主干线!$C593)</f>
        <v>130东泾线</v>
      </c>
      <c r="D593" t="str">
        <f>IF([1]主干线!$AB593="","",[1]主干线!$AB593)</f>
        <v/>
      </c>
      <c r="E593" t="str">
        <f>IF([1]主干线!$H593="","",[1]主干线!$H593)</f>
        <v>县级</v>
      </c>
    </row>
    <row r="594" spans="1:5" x14ac:dyDescent="0.15">
      <c r="A594" t="str">
        <f>IF([1]主干线!$A594="","",[1]主干线!$A594)</f>
        <v>东泾线路119</v>
      </c>
      <c r="B594" t="str">
        <f>IF([1]主干线!$B594="","",[1]主干线!$B594)</f>
        <v>10kV</v>
      </c>
      <c r="C594" t="str">
        <f>IF([1]主干线!$C594="","",[1]主干线!$C594)</f>
        <v>130东泾线</v>
      </c>
      <c r="D594" t="str">
        <f>IF([1]主干线!$AB594="","",[1]主干线!$AB594)</f>
        <v/>
      </c>
      <c r="E594" t="str">
        <f>IF([1]主干线!$H594="","",[1]主干线!$H594)</f>
        <v>县级</v>
      </c>
    </row>
    <row r="595" spans="1:5" x14ac:dyDescent="0.15">
      <c r="A595" t="str">
        <f>IF([1]主干线!$A595="","",[1]主干线!$A595)</f>
        <v>东泾线路120</v>
      </c>
      <c r="B595" t="str">
        <f>IF([1]主干线!$B595="","",[1]主干线!$B595)</f>
        <v>10kV</v>
      </c>
      <c r="C595" t="str">
        <f>IF([1]主干线!$C595="","",[1]主干线!$C595)</f>
        <v>130东泾线</v>
      </c>
      <c r="D595" t="str">
        <f>IF([1]主干线!$AB595="","",[1]主干线!$AB595)</f>
        <v/>
      </c>
      <c r="E595" t="str">
        <f>IF([1]主干线!$H595="","",[1]主干线!$H595)</f>
        <v>县级</v>
      </c>
    </row>
    <row r="596" spans="1:5" x14ac:dyDescent="0.15">
      <c r="A596" t="str">
        <f>IF([1]主干线!$A596="","",[1]主干线!$A596)</f>
        <v>东泾线路121</v>
      </c>
      <c r="B596" t="str">
        <f>IF([1]主干线!$B596="","",[1]主干线!$B596)</f>
        <v>10kV</v>
      </c>
      <c r="C596" t="str">
        <f>IF([1]主干线!$C596="","",[1]主干线!$C596)</f>
        <v>130东泾线</v>
      </c>
      <c r="D596" t="str">
        <f>IF([1]主干线!$AB596="","",[1]主干线!$AB596)</f>
        <v/>
      </c>
      <c r="E596" t="str">
        <f>IF([1]主干线!$H596="","",[1]主干线!$H596)</f>
        <v>县级</v>
      </c>
    </row>
    <row r="597" spans="1:5" x14ac:dyDescent="0.15">
      <c r="A597" t="str">
        <f>IF([1]主干线!$A597="","",[1]主干线!$A597)</f>
        <v>东泾线路122</v>
      </c>
      <c r="B597" t="str">
        <f>IF([1]主干线!$B597="","",[1]主干线!$B597)</f>
        <v>10kV</v>
      </c>
      <c r="C597" t="str">
        <f>IF([1]主干线!$C597="","",[1]主干线!$C597)</f>
        <v>130东泾线</v>
      </c>
      <c r="D597" t="str">
        <f>IF([1]主干线!$AB597="","",[1]主干线!$AB597)</f>
        <v/>
      </c>
      <c r="E597" t="str">
        <f>IF([1]主干线!$H597="","",[1]主干线!$H597)</f>
        <v>县级</v>
      </c>
    </row>
    <row r="598" spans="1:5" x14ac:dyDescent="0.15">
      <c r="A598" t="str">
        <f>IF([1]主干线!$A598="","",[1]主干线!$A598)</f>
        <v>东泾线路123</v>
      </c>
      <c r="B598" t="str">
        <f>IF([1]主干线!$B598="","",[1]主干线!$B598)</f>
        <v>10kV</v>
      </c>
      <c r="C598" t="str">
        <f>IF([1]主干线!$C598="","",[1]主干线!$C598)</f>
        <v>130东泾线</v>
      </c>
      <c r="D598" t="str">
        <f>IF([1]主干线!$AB598="","",[1]主干线!$AB598)</f>
        <v/>
      </c>
      <c r="E598" t="str">
        <f>IF([1]主干线!$H598="","",[1]主干线!$H598)</f>
        <v>县级</v>
      </c>
    </row>
    <row r="599" spans="1:5" x14ac:dyDescent="0.15">
      <c r="A599" t="str">
        <f>IF([1]主干线!$A599="","",[1]主干线!$A599)</f>
        <v>东泾线路124</v>
      </c>
      <c r="B599" t="str">
        <f>IF([1]主干线!$B599="","",[1]主干线!$B599)</f>
        <v>10kV</v>
      </c>
      <c r="C599" t="str">
        <f>IF([1]主干线!$C599="","",[1]主干线!$C599)</f>
        <v>130东泾线</v>
      </c>
      <c r="D599" t="str">
        <f>IF([1]主干线!$AB599="","",[1]主干线!$AB599)</f>
        <v/>
      </c>
      <c r="E599" t="str">
        <f>IF([1]主干线!$H599="","",[1]主干线!$H599)</f>
        <v>县级</v>
      </c>
    </row>
    <row r="600" spans="1:5" x14ac:dyDescent="0.15">
      <c r="A600" t="str">
        <f>IF([1]主干线!$A600="","",[1]主干线!$A600)</f>
        <v>东泾线路125</v>
      </c>
      <c r="B600" t="str">
        <f>IF([1]主干线!$B600="","",[1]主干线!$B600)</f>
        <v>10kV</v>
      </c>
      <c r="C600" t="str">
        <f>IF([1]主干线!$C600="","",[1]主干线!$C600)</f>
        <v>130东泾线</v>
      </c>
      <c r="D600" t="str">
        <f>IF([1]主干线!$AB600="","",[1]主干线!$AB600)</f>
        <v/>
      </c>
      <c r="E600" t="str">
        <f>IF([1]主干线!$H600="","",[1]主干线!$H600)</f>
        <v>县级</v>
      </c>
    </row>
    <row r="601" spans="1:5" x14ac:dyDescent="0.15">
      <c r="A601" t="str">
        <f>IF([1]主干线!$A601="","",[1]主干线!$A601)</f>
        <v>东泾线路126</v>
      </c>
      <c r="B601" t="str">
        <f>IF([1]主干线!$B601="","",[1]主干线!$B601)</f>
        <v>10kV</v>
      </c>
      <c r="C601" t="str">
        <f>IF([1]主干线!$C601="","",[1]主干线!$C601)</f>
        <v>130东泾线</v>
      </c>
      <c r="D601" t="str">
        <f>IF([1]主干线!$AB601="","",[1]主干线!$AB601)</f>
        <v/>
      </c>
      <c r="E601" t="str">
        <f>IF([1]主干线!$H601="","",[1]主干线!$H601)</f>
        <v>县级</v>
      </c>
    </row>
    <row r="602" spans="1:5" x14ac:dyDescent="0.15">
      <c r="A602" t="str">
        <f>IF([1]主干线!$A602="","",[1]主干线!$A602)</f>
        <v>东泾线路127</v>
      </c>
      <c r="B602" t="str">
        <f>IF([1]主干线!$B602="","",[1]主干线!$B602)</f>
        <v>10kV</v>
      </c>
      <c r="C602" t="str">
        <f>IF([1]主干线!$C602="","",[1]主干线!$C602)</f>
        <v>130东泾线</v>
      </c>
      <c r="D602" t="str">
        <f>IF([1]主干线!$AB602="","",[1]主干线!$AB602)</f>
        <v/>
      </c>
      <c r="E602" t="str">
        <f>IF([1]主干线!$H602="","",[1]主干线!$H602)</f>
        <v>县级</v>
      </c>
    </row>
    <row r="603" spans="1:5" x14ac:dyDescent="0.15">
      <c r="A603" t="str">
        <f>IF([1]主干线!$A603="","",[1]主干线!$A603)</f>
        <v>东泾线路128</v>
      </c>
      <c r="B603" t="str">
        <f>IF([1]主干线!$B603="","",[1]主干线!$B603)</f>
        <v>10kV</v>
      </c>
      <c r="C603" t="str">
        <f>IF([1]主干线!$C603="","",[1]主干线!$C603)</f>
        <v>130东泾线</v>
      </c>
      <c r="D603" t="str">
        <f>IF([1]主干线!$AB603="","",[1]主干线!$AB603)</f>
        <v/>
      </c>
      <c r="E603" t="str">
        <f>IF([1]主干线!$H603="","",[1]主干线!$H603)</f>
        <v>县级</v>
      </c>
    </row>
    <row r="604" spans="1:5" x14ac:dyDescent="0.15">
      <c r="A604" t="str">
        <f>IF([1]主干线!$A604="","",[1]主干线!$A604)</f>
        <v>东泾线路129</v>
      </c>
      <c r="B604" t="str">
        <f>IF([1]主干线!$B604="","",[1]主干线!$B604)</f>
        <v>10kV</v>
      </c>
      <c r="C604" t="str">
        <f>IF([1]主干线!$C604="","",[1]主干线!$C604)</f>
        <v>130东泾线</v>
      </c>
      <c r="D604" t="str">
        <f>IF([1]主干线!$AB604="","",[1]主干线!$AB604)</f>
        <v/>
      </c>
      <c r="E604" t="str">
        <f>IF([1]主干线!$H604="","",[1]主干线!$H604)</f>
        <v>县级</v>
      </c>
    </row>
    <row r="605" spans="1:5" x14ac:dyDescent="0.15">
      <c r="A605" t="str">
        <f>IF([1]主干线!$A605="","",[1]主干线!$A605)</f>
        <v>东泾线路130</v>
      </c>
      <c r="B605" t="str">
        <f>IF([1]主干线!$B605="","",[1]主干线!$B605)</f>
        <v>10kV</v>
      </c>
      <c r="C605" t="str">
        <f>IF([1]主干线!$C605="","",[1]主干线!$C605)</f>
        <v>130东泾线</v>
      </c>
      <c r="D605" t="str">
        <f>IF([1]主干线!$AB605="","",[1]主干线!$AB605)</f>
        <v/>
      </c>
      <c r="E605" t="str">
        <f>IF([1]主干线!$H605="","",[1]主干线!$H605)</f>
        <v>县级</v>
      </c>
    </row>
    <row r="606" spans="1:5" x14ac:dyDescent="0.15">
      <c r="A606" t="str">
        <f>IF([1]主干线!$A606="","",[1]主干线!$A606)</f>
        <v>东泾线路131</v>
      </c>
      <c r="B606" t="str">
        <f>IF([1]主干线!$B606="","",[1]主干线!$B606)</f>
        <v>10kV</v>
      </c>
      <c r="C606" t="str">
        <f>IF([1]主干线!$C606="","",[1]主干线!$C606)</f>
        <v>130东泾线</v>
      </c>
      <c r="D606" t="str">
        <f>IF([1]主干线!$AB606="","",[1]主干线!$AB606)</f>
        <v/>
      </c>
      <c r="E606" t="str">
        <f>IF([1]主干线!$H606="","",[1]主干线!$H606)</f>
        <v>县级</v>
      </c>
    </row>
    <row r="607" spans="1:5" x14ac:dyDescent="0.15">
      <c r="A607" t="str">
        <f>IF([1]主干线!$A607="","",[1]主干线!$A607)</f>
        <v>东泾线路132</v>
      </c>
      <c r="B607" t="str">
        <f>IF([1]主干线!$B607="","",[1]主干线!$B607)</f>
        <v>10kV</v>
      </c>
      <c r="C607" t="str">
        <f>IF([1]主干线!$C607="","",[1]主干线!$C607)</f>
        <v>130东泾线</v>
      </c>
      <c r="D607" t="str">
        <f>IF([1]主干线!$AB607="","",[1]主干线!$AB607)</f>
        <v/>
      </c>
      <c r="E607" t="str">
        <f>IF([1]主干线!$H607="","",[1]主干线!$H607)</f>
        <v>县级</v>
      </c>
    </row>
    <row r="608" spans="1:5" x14ac:dyDescent="0.15">
      <c r="A608" t="str">
        <f>IF([1]主干线!$A608="","",[1]主干线!$A608)</f>
        <v>东泾线路133</v>
      </c>
      <c r="B608" t="str">
        <f>IF([1]主干线!$B608="","",[1]主干线!$B608)</f>
        <v>10kV</v>
      </c>
      <c r="C608" t="str">
        <f>IF([1]主干线!$C608="","",[1]主干线!$C608)</f>
        <v>130东泾线</v>
      </c>
      <c r="D608" t="str">
        <f>IF([1]主干线!$AB608="","",[1]主干线!$AB608)</f>
        <v/>
      </c>
      <c r="E608" t="str">
        <f>IF([1]主干线!$H608="","",[1]主干线!$H608)</f>
        <v>县级</v>
      </c>
    </row>
    <row r="609" spans="1:5" x14ac:dyDescent="0.15">
      <c r="A609" t="str">
        <f>IF([1]主干线!$A609="","",[1]主干线!$A609)</f>
        <v>东泾线路134</v>
      </c>
      <c r="B609" t="str">
        <f>IF([1]主干线!$B609="","",[1]主干线!$B609)</f>
        <v>10kV</v>
      </c>
      <c r="C609" t="str">
        <f>IF([1]主干线!$C609="","",[1]主干线!$C609)</f>
        <v>130东泾线</v>
      </c>
      <c r="D609" t="str">
        <f>IF([1]主干线!$AB609="","",[1]主干线!$AB609)</f>
        <v/>
      </c>
      <c r="E609" t="str">
        <f>IF([1]主干线!$H609="","",[1]主干线!$H609)</f>
        <v>县级</v>
      </c>
    </row>
    <row r="610" spans="1:5" x14ac:dyDescent="0.15">
      <c r="A610" t="str">
        <f>IF([1]主干线!$A610="","",[1]主干线!$A610)</f>
        <v>东泾线路135</v>
      </c>
      <c r="B610" t="str">
        <f>IF([1]主干线!$B610="","",[1]主干线!$B610)</f>
        <v>10kV</v>
      </c>
      <c r="C610" t="str">
        <f>IF([1]主干线!$C610="","",[1]主干线!$C610)</f>
        <v>130东泾线</v>
      </c>
      <c r="D610" t="str">
        <f>IF([1]主干线!$AB610="","",[1]主干线!$AB610)</f>
        <v/>
      </c>
      <c r="E610" t="str">
        <f>IF([1]主干线!$H610="","",[1]主干线!$H610)</f>
        <v>县级</v>
      </c>
    </row>
    <row r="611" spans="1:5" x14ac:dyDescent="0.15">
      <c r="A611" t="str">
        <f>IF([1]主干线!$A611="","",[1]主干线!$A611)</f>
        <v>东泾线路136</v>
      </c>
      <c r="B611" t="str">
        <f>IF([1]主干线!$B611="","",[1]主干线!$B611)</f>
        <v>10kV</v>
      </c>
      <c r="C611" t="str">
        <f>IF([1]主干线!$C611="","",[1]主干线!$C611)</f>
        <v>130东泾线</v>
      </c>
      <c r="D611" t="str">
        <f>IF([1]主干线!$AB611="","",[1]主干线!$AB611)</f>
        <v/>
      </c>
      <c r="E611" t="str">
        <f>IF([1]主干线!$H611="","",[1]主干线!$H611)</f>
        <v>县级</v>
      </c>
    </row>
    <row r="612" spans="1:5" x14ac:dyDescent="0.15">
      <c r="A612" t="str">
        <f>IF([1]主干线!$A612="","",[1]主干线!$A612)</f>
        <v>东泾线路137</v>
      </c>
      <c r="B612" t="str">
        <f>IF([1]主干线!$B612="","",[1]主干线!$B612)</f>
        <v>10kV</v>
      </c>
      <c r="C612" t="str">
        <f>IF([1]主干线!$C612="","",[1]主干线!$C612)</f>
        <v>130东泾线</v>
      </c>
      <c r="D612" t="str">
        <f>IF([1]主干线!$AB612="","",[1]主干线!$AB612)</f>
        <v/>
      </c>
      <c r="E612" t="str">
        <f>IF([1]主干线!$H612="","",[1]主干线!$H612)</f>
        <v>县级</v>
      </c>
    </row>
    <row r="613" spans="1:5" x14ac:dyDescent="0.15">
      <c r="A613" t="str">
        <f>IF([1]主干线!$A613="","",[1]主干线!$A613)</f>
        <v>东泾线路138</v>
      </c>
      <c r="B613" t="str">
        <f>IF([1]主干线!$B613="","",[1]主干线!$B613)</f>
        <v>10kV</v>
      </c>
      <c r="C613" t="str">
        <f>IF([1]主干线!$C613="","",[1]主干线!$C613)</f>
        <v>130东泾线</v>
      </c>
      <c r="D613" t="str">
        <f>IF([1]主干线!$AB613="","",[1]主干线!$AB613)</f>
        <v/>
      </c>
      <c r="E613" t="str">
        <f>IF([1]主干线!$H613="","",[1]主干线!$H613)</f>
        <v>市辖</v>
      </c>
    </row>
    <row r="614" spans="1:5" x14ac:dyDescent="0.15">
      <c r="A614" t="str">
        <f>IF([1]主干线!$A614="","",[1]主干线!$A614)</f>
        <v>东泾线路139</v>
      </c>
      <c r="B614" t="str">
        <f>IF([1]主干线!$B614="","",[1]主干线!$B614)</f>
        <v>10kV</v>
      </c>
      <c r="C614" t="str">
        <f>IF([1]主干线!$C614="","",[1]主干线!$C614)</f>
        <v>130东泾线</v>
      </c>
      <c r="D614" t="str">
        <f>IF([1]主干线!$AB614="","",[1]主干线!$AB614)</f>
        <v/>
      </c>
      <c r="E614" t="str">
        <f>IF([1]主干线!$H614="","",[1]主干线!$H614)</f>
        <v>市辖</v>
      </c>
    </row>
    <row r="615" spans="1:5" x14ac:dyDescent="0.15">
      <c r="A615" t="str">
        <f>IF([1]主干线!$A615="","",[1]主干线!$A615)</f>
        <v>东泾线路140</v>
      </c>
      <c r="B615" t="str">
        <f>IF([1]主干线!$B615="","",[1]主干线!$B615)</f>
        <v>10kV</v>
      </c>
      <c r="C615" t="str">
        <f>IF([1]主干线!$C615="","",[1]主干线!$C615)</f>
        <v>130东泾线</v>
      </c>
      <c r="D615" t="str">
        <f>IF([1]主干线!$AB615="","",[1]主干线!$AB615)</f>
        <v/>
      </c>
      <c r="E615" t="str">
        <f>IF([1]主干线!$H615="","",[1]主干线!$H615)</f>
        <v>市辖</v>
      </c>
    </row>
    <row r="616" spans="1:5" x14ac:dyDescent="0.15">
      <c r="A616" t="str">
        <f>IF([1]主干线!$A616="","",[1]主干线!$A616)</f>
        <v>东泾线路143</v>
      </c>
      <c r="B616" t="str">
        <f>IF([1]主干线!$B616="","",[1]主干线!$B616)</f>
        <v>10kV</v>
      </c>
      <c r="C616" t="str">
        <f>IF([1]主干线!$C616="","",[1]主干线!$C616)</f>
        <v>130东泾线</v>
      </c>
      <c r="D616" t="str">
        <f>IF([1]主干线!$AB616="","",[1]主干线!$AB616)</f>
        <v/>
      </c>
      <c r="E616" t="str">
        <f>IF([1]主干线!$H616="","",[1]主干线!$H616)</f>
        <v>县级</v>
      </c>
    </row>
    <row r="617" spans="1:5" x14ac:dyDescent="0.15">
      <c r="A617" t="str">
        <f>IF([1]主干线!$A617="","",[1]主干线!$A617)</f>
        <v>东泾线路144</v>
      </c>
      <c r="B617" t="str">
        <f>IF([1]主干线!$B617="","",[1]主干线!$B617)</f>
        <v>10kV</v>
      </c>
      <c r="C617" t="str">
        <f>IF([1]主干线!$C617="","",[1]主干线!$C617)</f>
        <v>130东泾线</v>
      </c>
      <c r="D617" t="str">
        <f>IF([1]主干线!$AB617="","",[1]主干线!$AB617)</f>
        <v/>
      </c>
      <c r="E617" t="str">
        <f>IF([1]主干线!$H617="","",[1]主干线!$H617)</f>
        <v>县级</v>
      </c>
    </row>
    <row r="618" spans="1:5" x14ac:dyDescent="0.15">
      <c r="A618" t="str">
        <f>IF([1]主干线!$A618="","",[1]主干线!$A618)</f>
        <v>东泾线路145</v>
      </c>
      <c r="B618" t="str">
        <f>IF([1]主干线!$B618="","",[1]主干线!$B618)</f>
        <v>10kV</v>
      </c>
      <c r="C618" t="str">
        <f>IF([1]主干线!$C618="","",[1]主干线!$C618)</f>
        <v>130东泾线</v>
      </c>
      <c r="D618" t="str">
        <f>IF([1]主干线!$AB618="","",[1]主干线!$AB618)</f>
        <v/>
      </c>
      <c r="E618" t="str">
        <f>IF([1]主干线!$H618="","",[1]主干线!$H618)</f>
        <v>县级</v>
      </c>
    </row>
    <row r="619" spans="1:5" x14ac:dyDescent="0.15">
      <c r="A619" t="str">
        <f>IF([1]主干线!$A619="","",[1]主干线!$A619)</f>
        <v>城柒线路1</v>
      </c>
      <c r="B619" t="str">
        <f>IF([1]主干线!$B619="","",[1]主干线!$B619)</f>
        <v>10kV</v>
      </c>
      <c r="C619" t="str">
        <f>IF([1]主干线!$C619="","",[1]主干线!$C619)</f>
        <v>117城柒线</v>
      </c>
      <c r="D619" t="str">
        <f>IF([1]主干线!$AB619="","",[1]主干线!$AB619)</f>
        <v/>
      </c>
      <c r="E619" t="str">
        <f>IF([1]主干线!$H619="","",[1]主干线!$H619)</f>
        <v>县级</v>
      </c>
    </row>
    <row r="620" spans="1:5" x14ac:dyDescent="0.15">
      <c r="A620" t="str">
        <f>IF([1]主干线!$A620="","",[1]主干线!$A620)</f>
        <v>城柒线路2</v>
      </c>
      <c r="B620" t="str">
        <f>IF([1]主干线!$B620="","",[1]主干线!$B620)</f>
        <v>10kV</v>
      </c>
      <c r="C620" t="str">
        <f>IF([1]主干线!$C620="","",[1]主干线!$C620)</f>
        <v>117城柒线</v>
      </c>
      <c r="D620" t="str">
        <f>IF([1]主干线!$AB620="","",[1]主干线!$AB620)</f>
        <v/>
      </c>
      <c r="E620" t="str">
        <f>IF([1]主干线!$H620="","",[1]主干线!$H620)</f>
        <v>县级</v>
      </c>
    </row>
    <row r="621" spans="1:5" x14ac:dyDescent="0.15">
      <c r="A621" t="str">
        <f>IF([1]主干线!$A621="","",[1]主干线!$A621)</f>
        <v>城柒线路3</v>
      </c>
      <c r="B621" t="str">
        <f>IF([1]主干线!$B621="","",[1]主干线!$B621)</f>
        <v>10kV</v>
      </c>
      <c r="C621" t="str">
        <f>IF([1]主干线!$C621="","",[1]主干线!$C621)</f>
        <v>117城柒线</v>
      </c>
      <c r="D621" t="str">
        <f>IF([1]主干线!$AB621="","",[1]主干线!$AB621)</f>
        <v/>
      </c>
      <c r="E621" t="str">
        <f>IF([1]主干线!$H621="","",[1]主干线!$H621)</f>
        <v>县级</v>
      </c>
    </row>
    <row r="622" spans="1:5" x14ac:dyDescent="0.15">
      <c r="A622" t="str">
        <f>IF([1]主干线!$A622="","",[1]主干线!$A622)</f>
        <v>城柒线路4</v>
      </c>
      <c r="B622" t="str">
        <f>IF([1]主干线!$B622="","",[1]主干线!$B622)</f>
        <v>10kV</v>
      </c>
      <c r="C622" t="str">
        <f>IF([1]主干线!$C622="","",[1]主干线!$C622)</f>
        <v>117城柒线</v>
      </c>
      <c r="D622" t="str">
        <f>IF([1]主干线!$AB622="","",[1]主干线!$AB622)</f>
        <v/>
      </c>
      <c r="E622" t="str">
        <f>IF([1]主干线!$H622="","",[1]主干线!$H622)</f>
        <v>县级</v>
      </c>
    </row>
    <row r="623" spans="1:5" x14ac:dyDescent="0.15">
      <c r="A623" t="str">
        <f>IF([1]主干线!$A623="","",[1]主干线!$A623)</f>
        <v>城柒线路5</v>
      </c>
      <c r="B623" t="str">
        <f>IF([1]主干线!$B623="","",[1]主干线!$B623)</f>
        <v>10kV</v>
      </c>
      <c r="C623" t="str">
        <f>IF([1]主干线!$C623="","",[1]主干线!$C623)</f>
        <v>117城柒线</v>
      </c>
      <c r="D623" t="str">
        <f>IF([1]主干线!$AB623="","",[1]主干线!$AB623)</f>
        <v/>
      </c>
      <c r="E623" t="str">
        <f>IF([1]主干线!$H623="","",[1]主干线!$H623)</f>
        <v>县级</v>
      </c>
    </row>
    <row r="624" spans="1:5" x14ac:dyDescent="0.15">
      <c r="A624" t="str">
        <f>IF([1]主干线!$A624="","",[1]主干线!$A624)</f>
        <v>城柒线路6</v>
      </c>
      <c r="B624" t="str">
        <f>IF([1]主干线!$B624="","",[1]主干线!$B624)</f>
        <v>10kV</v>
      </c>
      <c r="C624" t="str">
        <f>IF([1]主干线!$C624="","",[1]主干线!$C624)</f>
        <v>117城柒线</v>
      </c>
      <c r="D624" t="str">
        <f>IF([1]主干线!$AB624="","",[1]主干线!$AB624)</f>
        <v/>
      </c>
      <c r="E624" t="str">
        <f>IF([1]主干线!$H624="","",[1]主干线!$H624)</f>
        <v>县级</v>
      </c>
    </row>
    <row r="625" spans="1:5" x14ac:dyDescent="0.15">
      <c r="A625" t="str">
        <f>IF([1]主干线!$A625="","",[1]主干线!$A625)</f>
        <v>线路1-1-1</v>
      </c>
      <c r="B625" t="str">
        <f>IF([1]主干线!$B625="","",[1]主干线!$B625)</f>
        <v>10kV</v>
      </c>
      <c r="C625" t="str">
        <f>IF([1]主干线!$C625="","",[1]主干线!$C625)</f>
        <v>130东泾线</v>
      </c>
      <c r="D625" t="str">
        <f>IF([1]主干线!$AB625="","",[1]主干线!$AB625)</f>
        <v/>
      </c>
      <c r="E625" t="str">
        <f>IF([1]主干线!$H625="","",[1]主干线!$H625)</f>
        <v>县级</v>
      </c>
    </row>
    <row r="626" spans="1:5" x14ac:dyDescent="0.15">
      <c r="A626" t="str">
        <f>IF([1]主干线!$A626="","",[1]主干线!$A626)</f>
        <v>线路1-1-2</v>
      </c>
      <c r="B626" t="str">
        <f>IF([1]主干线!$B626="","",[1]主干线!$B626)</f>
        <v>10kV</v>
      </c>
      <c r="C626" t="str">
        <f>IF([1]主干线!$C626="","",[1]主干线!$C626)</f>
        <v>130东泾线</v>
      </c>
      <c r="D626" t="str">
        <f>IF([1]主干线!$AB626="","",[1]主干线!$AB626)</f>
        <v/>
      </c>
      <c r="E626" t="str">
        <f>IF([1]主干线!$H626="","",[1]主干线!$H626)</f>
        <v>县级</v>
      </c>
    </row>
    <row r="627" spans="1:5" x14ac:dyDescent="0.15">
      <c r="A627" t="str">
        <f>IF([1]主干线!$A627="","",[1]主干线!$A627)</f>
        <v>城柒线路7</v>
      </c>
      <c r="B627" t="str">
        <f>IF([1]主干线!$B627="","",[1]主干线!$B627)</f>
        <v>10kV</v>
      </c>
      <c r="C627" t="str">
        <f>IF([1]主干线!$C627="","",[1]主干线!$C627)</f>
        <v>117城柒线</v>
      </c>
      <c r="D627" t="str">
        <f>IF([1]主干线!$AB627="","",[1]主干线!$AB627)</f>
        <v/>
      </c>
      <c r="E627" t="str">
        <f>IF([1]主干线!$H627="","",[1]主干线!$H627)</f>
        <v>县级</v>
      </c>
    </row>
    <row r="628" spans="1:5" x14ac:dyDescent="0.15">
      <c r="A628" t="str">
        <f>IF([1]主干线!$A628="","",[1]主干线!$A628)</f>
        <v>城柒线路8</v>
      </c>
      <c r="B628" t="str">
        <f>IF([1]主干线!$B628="","",[1]主干线!$B628)</f>
        <v>10kV</v>
      </c>
      <c r="C628" t="str">
        <f>IF([1]主干线!$C628="","",[1]主干线!$C628)</f>
        <v>117城柒线</v>
      </c>
      <c r="D628" t="str">
        <f>IF([1]主干线!$AB628="","",[1]主干线!$AB628)</f>
        <v/>
      </c>
      <c r="E628" t="str">
        <f>IF([1]主干线!$H628="","",[1]主干线!$H628)</f>
        <v>县级</v>
      </c>
    </row>
    <row r="629" spans="1:5" x14ac:dyDescent="0.15">
      <c r="A629" t="str">
        <f>IF([1]主干线!$A629="","",[1]主干线!$A629)</f>
        <v>城柒线路9</v>
      </c>
      <c r="B629" t="str">
        <f>IF([1]主干线!$B629="","",[1]主干线!$B629)</f>
        <v>10kV</v>
      </c>
      <c r="C629" t="str">
        <f>IF([1]主干线!$C629="","",[1]主干线!$C629)</f>
        <v>117城柒线</v>
      </c>
      <c r="D629" t="str">
        <f>IF([1]主干线!$AB629="","",[1]主干线!$AB629)</f>
        <v/>
      </c>
      <c r="E629" t="str">
        <f>IF([1]主干线!$H629="","",[1]主干线!$H629)</f>
        <v>县级</v>
      </c>
    </row>
    <row r="630" spans="1:5" x14ac:dyDescent="0.15">
      <c r="A630" t="str">
        <f>IF([1]主干线!$A630="","",[1]主干线!$A630)</f>
        <v>城柒线路10</v>
      </c>
      <c r="B630" t="str">
        <f>IF([1]主干线!$B630="","",[1]主干线!$B630)</f>
        <v>10kV</v>
      </c>
      <c r="C630" t="str">
        <f>IF([1]主干线!$C630="","",[1]主干线!$C630)</f>
        <v>117城柒线</v>
      </c>
      <c r="D630" t="str">
        <f>IF([1]主干线!$AB630="","",[1]主干线!$AB630)</f>
        <v/>
      </c>
      <c r="E630" t="str">
        <f>IF([1]主干线!$H630="","",[1]主干线!$H630)</f>
        <v>县级</v>
      </c>
    </row>
    <row r="631" spans="1:5" x14ac:dyDescent="0.15">
      <c r="A631" t="str">
        <f>IF([1]主干线!$A631="","",[1]主干线!$A631)</f>
        <v>城柒线路11</v>
      </c>
      <c r="B631" t="str">
        <f>IF([1]主干线!$B631="","",[1]主干线!$B631)</f>
        <v>10kV</v>
      </c>
      <c r="C631" t="str">
        <f>IF([1]主干线!$C631="","",[1]主干线!$C631)</f>
        <v>117城柒线</v>
      </c>
      <c r="D631" t="str">
        <f>IF([1]主干线!$AB631="","",[1]主干线!$AB631)</f>
        <v/>
      </c>
      <c r="E631" t="str">
        <f>IF([1]主干线!$H631="","",[1]主干线!$H631)</f>
        <v>县级</v>
      </c>
    </row>
    <row r="632" spans="1:5" x14ac:dyDescent="0.15">
      <c r="A632" t="str">
        <f>IF([1]主干线!$A632="","",[1]主干线!$A632)</f>
        <v>城柒线路12</v>
      </c>
      <c r="B632" t="str">
        <f>IF([1]主干线!$B632="","",[1]主干线!$B632)</f>
        <v>10kV</v>
      </c>
      <c r="C632" t="str">
        <f>IF([1]主干线!$C632="","",[1]主干线!$C632)</f>
        <v>117城柒线</v>
      </c>
      <c r="D632" t="str">
        <f>IF([1]主干线!$AB632="","",[1]主干线!$AB632)</f>
        <v/>
      </c>
      <c r="E632" t="str">
        <f>IF([1]主干线!$H632="","",[1]主干线!$H632)</f>
        <v>市辖</v>
      </c>
    </row>
    <row r="633" spans="1:5" x14ac:dyDescent="0.15">
      <c r="A633" t="str">
        <f>IF([1]主干线!$A633="","",[1]主干线!$A633)</f>
        <v>城柒线路13</v>
      </c>
      <c r="B633" t="str">
        <f>IF([1]主干线!$B633="","",[1]主干线!$B633)</f>
        <v>10kV</v>
      </c>
      <c r="C633" t="str">
        <f>IF([1]主干线!$C633="","",[1]主干线!$C633)</f>
        <v>117城柒线</v>
      </c>
      <c r="D633" t="str">
        <f>IF([1]主干线!$AB633="","",[1]主干线!$AB633)</f>
        <v/>
      </c>
      <c r="E633" t="str">
        <f>IF([1]主干线!$H633="","",[1]主干线!$H633)</f>
        <v>市辖</v>
      </c>
    </row>
    <row r="634" spans="1:5" x14ac:dyDescent="0.15">
      <c r="A634" t="str">
        <f>IF([1]主干线!$A634="","",[1]主干线!$A634)</f>
        <v>城柒线路14</v>
      </c>
      <c r="B634" t="str">
        <f>IF([1]主干线!$B634="","",[1]主干线!$B634)</f>
        <v>10kV</v>
      </c>
      <c r="C634" t="str">
        <f>IF([1]主干线!$C634="","",[1]主干线!$C634)</f>
        <v>117城柒线</v>
      </c>
      <c r="D634" t="str">
        <f>IF([1]主干线!$AB634="","",[1]主干线!$AB634)</f>
        <v/>
      </c>
      <c r="E634" t="str">
        <f>IF([1]主干线!$H634="","",[1]主干线!$H634)</f>
        <v>市辖</v>
      </c>
    </row>
    <row r="635" spans="1:5" x14ac:dyDescent="0.15">
      <c r="A635" t="str">
        <f>IF([1]主干线!$A635="","",[1]主干线!$A635)</f>
        <v>城柒线路15</v>
      </c>
      <c r="B635" t="str">
        <f>IF([1]主干线!$B635="","",[1]主干线!$B635)</f>
        <v>10kV</v>
      </c>
      <c r="C635" t="str">
        <f>IF([1]主干线!$C635="","",[1]主干线!$C635)</f>
        <v>117城柒线</v>
      </c>
      <c r="D635" t="str">
        <f>IF([1]主干线!$AB635="","",[1]主干线!$AB635)</f>
        <v/>
      </c>
      <c r="E635" t="str">
        <f>IF([1]主干线!$H635="","",[1]主干线!$H635)</f>
        <v>市辖</v>
      </c>
    </row>
    <row r="636" spans="1:5" x14ac:dyDescent="0.15">
      <c r="A636" t="str">
        <f>IF([1]主干线!$A636="","",[1]主干线!$A636)</f>
        <v>城柒线路17</v>
      </c>
      <c r="B636" t="str">
        <f>IF([1]主干线!$B636="","",[1]主干线!$B636)</f>
        <v>10kV</v>
      </c>
      <c r="C636" t="str">
        <f>IF([1]主干线!$C636="","",[1]主干线!$C636)</f>
        <v>117城柒线</v>
      </c>
      <c r="D636" t="str">
        <f>IF([1]主干线!$AB636="","",[1]主干线!$AB636)</f>
        <v/>
      </c>
      <c r="E636" t="str">
        <f>IF([1]主干线!$H636="","",[1]主干线!$H636)</f>
        <v>市辖</v>
      </c>
    </row>
    <row r="637" spans="1:5" x14ac:dyDescent="0.15">
      <c r="A637" t="str">
        <f>IF([1]主干线!$A637="","",[1]主干线!$A637)</f>
        <v>城柒线路18</v>
      </c>
      <c r="B637" t="str">
        <f>IF([1]主干线!$B637="","",[1]主干线!$B637)</f>
        <v>10kV</v>
      </c>
      <c r="C637" t="str">
        <f>IF([1]主干线!$C637="","",[1]主干线!$C637)</f>
        <v>117城柒线</v>
      </c>
      <c r="D637" t="str">
        <f>IF([1]主干线!$AB637="","",[1]主干线!$AB637)</f>
        <v/>
      </c>
      <c r="E637" t="str">
        <f>IF([1]主干线!$H637="","",[1]主干线!$H637)</f>
        <v>县级</v>
      </c>
    </row>
    <row r="638" spans="1:5" x14ac:dyDescent="0.15">
      <c r="A638" t="str">
        <f>IF([1]主干线!$A638="","",[1]主干线!$A638)</f>
        <v>城柒线路19</v>
      </c>
      <c r="B638" t="str">
        <f>IF([1]主干线!$B638="","",[1]主干线!$B638)</f>
        <v>10kV</v>
      </c>
      <c r="C638" t="str">
        <f>IF([1]主干线!$C638="","",[1]主干线!$C638)</f>
        <v>117城柒线</v>
      </c>
      <c r="D638" t="str">
        <f>IF([1]主干线!$AB638="","",[1]主干线!$AB638)</f>
        <v/>
      </c>
      <c r="E638" t="str">
        <f>IF([1]主干线!$H638="","",[1]主干线!$H638)</f>
        <v>县级</v>
      </c>
    </row>
    <row r="639" spans="1:5" x14ac:dyDescent="0.15">
      <c r="A639" t="str">
        <f>IF([1]主干线!$A639="","",[1]主干线!$A639)</f>
        <v>城柒线路20</v>
      </c>
      <c r="B639" t="str">
        <f>IF([1]主干线!$B639="","",[1]主干线!$B639)</f>
        <v>10kV</v>
      </c>
      <c r="C639" t="str">
        <f>IF([1]主干线!$C639="","",[1]主干线!$C639)</f>
        <v>117城柒线</v>
      </c>
      <c r="D639" t="str">
        <f>IF([1]主干线!$AB639="","",[1]主干线!$AB639)</f>
        <v/>
      </c>
      <c r="E639" t="str">
        <f>IF([1]主干线!$H639="","",[1]主干线!$H639)</f>
        <v>县级</v>
      </c>
    </row>
    <row r="640" spans="1:5" x14ac:dyDescent="0.15">
      <c r="A640" t="str">
        <f>IF([1]主干线!$A640="","",[1]主干线!$A640)</f>
        <v>城柒线路21</v>
      </c>
      <c r="B640" t="str">
        <f>IF([1]主干线!$B640="","",[1]主干线!$B640)</f>
        <v>10kV</v>
      </c>
      <c r="C640" t="str">
        <f>IF([1]主干线!$C640="","",[1]主干线!$C640)</f>
        <v>117城柒线</v>
      </c>
      <c r="D640" t="str">
        <f>IF([1]主干线!$AB640="","",[1]主干线!$AB640)</f>
        <v/>
      </c>
      <c r="E640" t="str">
        <f>IF([1]主干线!$H640="","",[1]主干线!$H640)</f>
        <v>市辖</v>
      </c>
    </row>
    <row r="641" spans="1:5" x14ac:dyDescent="0.15">
      <c r="A641" t="str">
        <f>IF([1]主干线!$A641="","",[1]主干线!$A641)</f>
        <v>城柒线路22</v>
      </c>
      <c r="B641" t="str">
        <f>IF([1]主干线!$B641="","",[1]主干线!$B641)</f>
        <v>10kV</v>
      </c>
      <c r="C641" t="str">
        <f>IF([1]主干线!$C641="","",[1]主干线!$C641)</f>
        <v>117城柒线</v>
      </c>
      <c r="D641" t="str">
        <f>IF([1]主干线!$AB641="","",[1]主干线!$AB641)</f>
        <v/>
      </c>
      <c r="E641" t="str">
        <f>IF([1]主干线!$H641="","",[1]主干线!$H641)</f>
        <v>市辖</v>
      </c>
    </row>
    <row r="642" spans="1:5" x14ac:dyDescent="0.15">
      <c r="A642" t="str">
        <f>IF([1]主干线!$A642="","",[1]主干线!$A642)</f>
        <v>城柒线路23</v>
      </c>
      <c r="B642" t="str">
        <f>IF([1]主干线!$B642="","",[1]主干线!$B642)</f>
        <v>10kV</v>
      </c>
      <c r="C642" t="str">
        <f>IF([1]主干线!$C642="","",[1]主干线!$C642)</f>
        <v>117城柒线</v>
      </c>
      <c r="D642" t="str">
        <f>IF([1]主干线!$AB642="","",[1]主干线!$AB642)</f>
        <v/>
      </c>
      <c r="E642" t="str">
        <f>IF([1]主干线!$H642="","",[1]主干线!$H642)</f>
        <v>市辖</v>
      </c>
    </row>
    <row r="643" spans="1:5" x14ac:dyDescent="0.15">
      <c r="A643" t="str">
        <f>IF([1]主干线!$A643="","",[1]主干线!$A643)</f>
        <v>城柒线路24</v>
      </c>
      <c r="B643" t="str">
        <f>IF([1]主干线!$B643="","",[1]主干线!$B643)</f>
        <v>10kV</v>
      </c>
      <c r="C643" t="str">
        <f>IF([1]主干线!$C643="","",[1]主干线!$C643)</f>
        <v>117城柒线</v>
      </c>
      <c r="D643" t="str">
        <f>IF([1]主干线!$AB643="","",[1]主干线!$AB643)</f>
        <v/>
      </c>
      <c r="E643" t="str">
        <f>IF([1]主干线!$H643="","",[1]主干线!$H643)</f>
        <v>市辖</v>
      </c>
    </row>
    <row r="644" spans="1:5" x14ac:dyDescent="0.15">
      <c r="A644" t="str">
        <f>IF([1]主干线!$A644="","",[1]主干线!$A644)</f>
        <v>百泾线路1</v>
      </c>
      <c r="B644" t="str">
        <f>IF([1]主干线!$B644="","",[1]主干线!$B644)</f>
        <v>10kV</v>
      </c>
      <c r="C644" t="str">
        <f>IF([1]主干线!$C644="","",[1]主干线!$C644)</f>
        <v>135百泾线</v>
      </c>
      <c r="D644" t="str">
        <f>IF([1]主干线!$AB644="","",[1]主干线!$AB644)</f>
        <v/>
      </c>
      <c r="E644" t="str">
        <f>IF([1]主干线!$H644="","",[1]主干线!$H644)</f>
        <v>县级</v>
      </c>
    </row>
    <row r="645" spans="1:5" x14ac:dyDescent="0.15">
      <c r="A645" t="str">
        <f>IF([1]主干线!$A645="","",[1]主干线!$A645)</f>
        <v>百泾线路2</v>
      </c>
      <c r="B645" t="str">
        <f>IF([1]主干线!$B645="","",[1]主干线!$B645)</f>
        <v>10kV</v>
      </c>
      <c r="C645" t="str">
        <f>IF([1]主干线!$C645="","",[1]主干线!$C645)</f>
        <v>135百泾线</v>
      </c>
      <c r="D645" t="str">
        <f>IF([1]主干线!$AB645="","",[1]主干线!$AB645)</f>
        <v/>
      </c>
      <c r="E645" t="str">
        <f>IF([1]主干线!$H645="","",[1]主干线!$H645)</f>
        <v/>
      </c>
    </row>
    <row r="646" spans="1:5" x14ac:dyDescent="0.15">
      <c r="A646" t="str">
        <f>IF([1]主干线!$A646="","",[1]主干线!$A646)</f>
        <v>百泾线路3</v>
      </c>
      <c r="B646" t="str">
        <f>IF([1]主干线!$B646="","",[1]主干线!$B646)</f>
        <v>10kV</v>
      </c>
      <c r="C646" t="str">
        <f>IF([1]主干线!$C646="","",[1]主干线!$C646)</f>
        <v>135百泾线</v>
      </c>
      <c r="D646" t="str">
        <f>IF([1]主干线!$AB646="","",[1]主干线!$AB646)</f>
        <v/>
      </c>
      <c r="E646" t="str">
        <f>IF([1]主干线!$H646="","",[1]主干线!$H646)</f>
        <v/>
      </c>
    </row>
    <row r="647" spans="1:5" x14ac:dyDescent="0.15">
      <c r="A647" t="str">
        <f>IF([1]主干线!$A647="","",[1]主干线!$A647)</f>
        <v>百泾线路4</v>
      </c>
      <c r="B647" t="str">
        <f>IF([1]主干线!$B647="","",[1]主干线!$B647)</f>
        <v>10kV</v>
      </c>
      <c r="C647" t="str">
        <f>IF([1]主干线!$C647="","",[1]主干线!$C647)</f>
        <v>135百泾线</v>
      </c>
      <c r="D647" t="str">
        <f>IF([1]主干线!$AB647="","",[1]主干线!$AB647)</f>
        <v/>
      </c>
      <c r="E647" t="str">
        <f>IF([1]主干线!$H647="","",[1]主干线!$H647)</f>
        <v>市辖</v>
      </c>
    </row>
    <row r="648" spans="1:5" x14ac:dyDescent="0.15">
      <c r="A648" t="str">
        <f>IF([1]主干线!$A648="","",[1]主干线!$A648)</f>
        <v>百泾线路5</v>
      </c>
      <c r="B648" t="str">
        <f>IF([1]主干线!$B648="","",[1]主干线!$B648)</f>
        <v>10kV</v>
      </c>
      <c r="C648" t="str">
        <f>IF([1]主干线!$C648="","",[1]主干线!$C648)</f>
        <v>135百泾线</v>
      </c>
      <c r="D648" t="str">
        <f>IF([1]主干线!$AB648="","",[1]主干线!$AB648)</f>
        <v/>
      </c>
      <c r="E648" t="str">
        <f>IF([1]主干线!$H648="","",[1]主干线!$H648)</f>
        <v>市辖</v>
      </c>
    </row>
    <row r="649" spans="1:5" x14ac:dyDescent="0.15">
      <c r="A649" t="str">
        <f>IF([1]主干线!$A649="","",[1]主干线!$A649)</f>
        <v>百泾线路7</v>
      </c>
      <c r="B649" t="str">
        <f>IF([1]主干线!$B649="","",[1]主干线!$B649)</f>
        <v>10kV</v>
      </c>
      <c r="C649" t="str">
        <f>IF([1]主干线!$C649="","",[1]主干线!$C649)</f>
        <v>135百泾线</v>
      </c>
      <c r="D649" t="str">
        <f>IF([1]主干线!$AB649="","",[1]主干线!$AB649)</f>
        <v/>
      </c>
      <c r="E649" t="str">
        <f>IF([1]主干线!$H649="","",[1]主干线!$H649)</f>
        <v>市辖</v>
      </c>
    </row>
    <row r="650" spans="1:5" x14ac:dyDescent="0.15">
      <c r="A650" t="str">
        <f>IF([1]主干线!$A650="","",[1]主干线!$A650)</f>
        <v>百泾线路8</v>
      </c>
      <c r="B650" t="str">
        <f>IF([1]主干线!$B650="","",[1]主干线!$B650)</f>
        <v>10kV</v>
      </c>
      <c r="C650" t="str">
        <f>IF([1]主干线!$C650="","",[1]主干线!$C650)</f>
        <v>135百泾线</v>
      </c>
      <c r="D650" t="str">
        <f>IF([1]主干线!$AB650="","",[1]主干线!$AB650)</f>
        <v/>
      </c>
      <c r="E650" t="str">
        <f>IF([1]主干线!$H650="","",[1]主干线!$H650)</f>
        <v>市辖</v>
      </c>
    </row>
    <row r="651" spans="1:5" x14ac:dyDescent="0.15">
      <c r="A651" t="str">
        <f>IF([1]主干线!$A651="","",[1]主干线!$A651)</f>
        <v>百泾线路9</v>
      </c>
      <c r="B651" t="str">
        <f>IF([1]主干线!$B651="","",[1]主干线!$B651)</f>
        <v>10kV</v>
      </c>
      <c r="C651" t="str">
        <f>IF([1]主干线!$C651="","",[1]主干线!$C651)</f>
        <v>135百泾线</v>
      </c>
      <c r="D651" t="str">
        <f>IF([1]主干线!$AB651="","",[1]主干线!$AB651)</f>
        <v/>
      </c>
      <c r="E651" t="str">
        <f>IF([1]主干线!$H651="","",[1]主干线!$H651)</f>
        <v>市辖</v>
      </c>
    </row>
    <row r="652" spans="1:5" x14ac:dyDescent="0.15">
      <c r="A652" t="str">
        <f>IF([1]主干线!$A652="","",[1]主干线!$A652)</f>
        <v>百泾线路10</v>
      </c>
      <c r="B652" t="str">
        <f>IF([1]主干线!$B652="","",[1]主干线!$B652)</f>
        <v>10kV</v>
      </c>
      <c r="C652" t="str">
        <f>IF([1]主干线!$C652="","",[1]主干线!$C652)</f>
        <v>135百泾线</v>
      </c>
      <c r="D652" t="str">
        <f>IF([1]主干线!$AB652="","",[1]主干线!$AB652)</f>
        <v/>
      </c>
      <c r="E652" t="str">
        <f>IF([1]主干线!$H652="","",[1]主干线!$H652)</f>
        <v>市辖</v>
      </c>
    </row>
    <row r="653" spans="1:5" x14ac:dyDescent="0.15">
      <c r="A653" t="str">
        <f>IF([1]主干线!$A653="","",[1]主干线!$A653)</f>
        <v>百泾线路11</v>
      </c>
      <c r="B653" t="str">
        <f>IF([1]主干线!$B653="","",[1]主干线!$B653)</f>
        <v>10kV</v>
      </c>
      <c r="C653" t="str">
        <f>IF([1]主干线!$C653="","",[1]主干线!$C653)</f>
        <v>135百泾线</v>
      </c>
      <c r="D653" t="str">
        <f>IF([1]主干线!$AB653="","",[1]主干线!$AB653)</f>
        <v/>
      </c>
      <c r="E653" t="str">
        <f>IF([1]主干线!$H653="","",[1]主干线!$H653)</f>
        <v>市辖</v>
      </c>
    </row>
    <row r="654" spans="1:5" x14ac:dyDescent="0.15">
      <c r="A654" t="str">
        <f>IF([1]主干线!$A654="","",[1]主干线!$A654)</f>
        <v>百泾线路12</v>
      </c>
      <c r="B654" t="str">
        <f>IF([1]主干线!$B654="","",[1]主干线!$B654)</f>
        <v>10kV</v>
      </c>
      <c r="C654" t="str">
        <f>IF([1]主干线!$C654="","",[1]主干线!$C654)</f>
        <v>135百泾线</v>
      </c>
      <c r="D654" t="str">
        <f>IF([1]主干线!$AB654="","",[1]主干线!$AB654)</f>
        <v/>
      </c>
      <c r="E654" t="str">
        <f>IF([1]主干线!$H654="","",[1]主干线!$H654)</f>
        <v>市辖</v>
      </c>
    </row>
    <row r="655" spans="1:5" x14ac:dyDescent="0.15">
      <c r="A655" t="str">
        <f>IF([1]主干线!$A655="","",[1]主干线!$A655)</f>
        <v>百泾线路13</v>
      </c>
      <c r="B655" t="str">
        <f>IF([1]主干线!$B655="","",[1]主干线!$B655)</f>
        <v>10kV</v>
      </c>
      <c r="C655" t="str">
        <f>IF([1]主干线!$C655="","",[1]主干线!$C655)</f>
        <v>135百泾线</v>
      </c>
      <c r="D655" t="str">
        <f>IF([1]主干线!$AB655="","",[1]主干线!$AB655)</f>
        <v/>
      </c>
      <c r="E655" t="str">
        <f>IF([1]主干线!$H655="","",[1]主干线!$H655)</f>
        <v>市辖</v>
      </c>
    </row>
    <row r="656" spans="1:5" x14ac:dyDescent="0.15">
      <c r="A656" t="str">
        <f>IF([1]主干线!$A656="","",[1]主干线!$A656)</f>
        <v>百泾线路16</v>
      </c>
      <c r="B656" t="str">
        <f>IF([1]主干线!$B656="","",[1]主干线!$B656)</f>
        <v>10kV</v>
      </c>
      <c r="C656" t="str">
        <f>IF([1]主干线!$C656="","",[1]主干线!$C656)</f>
        <v>135百泾线</v>
      </c>
      <c r="D656" t="str">
        <f>IF([1]主干线!$AB656="","",[1]主干线!$AB656)</f>
        <v/>
      </c>
      <c r="E656" t="str">
        <f>IF([1]主干线!$H656="","",[1]主干线!$H656)</f>
        <v>县级</v>
      </c>
    </row>
    <row r="657" spans="1:5" x14ac:dyDescent="0.15">
      <c r="A657" t="str">
        <f>IF([1]主干线!$A657="","",[1]主干线!$A657)</f>
        <v>百泾线路17</v>
      </c>
      <c r="B657" t="str">
        <f>IF([1]主干线!$B657="","",[1]主干线!$B657)</f>
        <v>10kV</v>
      </c>
      <c r="C657" t="str">
        <f>IF([1]主干线!$C657="","",[1]主干线!$C657)</f>
        <v>135百泾线</v>
      </c>
      <c r="D657" t="str">
        <f>IF([1]主干线!$AB657="","",[1]主干线!$AB657)</f>
        <v/>
      </c>
      <c r="E657" t="str">
        <f>IF([1]主干线!$H657="","",[1]主干线!$H657)</f>
        <v>县级</v>
      </c>
    </row>
    <row r="658" spans="1:5" x14ac:dyDescent="0.15">
      <c r="A658" t="str">
        <f>IF([1]主干线!$A658="","",[1]主干线!$A658)</f>
        <v>百泾线路20</v>
      </c>
      <c r="B658" t="str">
        <f>IF([1]主干线!$B658="","",[1]主干线!$B658)</f>
        <v>10kV</v>
      </c>
      <c r="C658" t="str">
        <f>IF([1]主干线!$C658="","",[1]主干线!$C658)</f>
        <v>135百泾线</v>
      </c>
      <c r="D658" t="str">
        <f>IF([1]主干线!$AB658="","",[1]主干线!$AB658)</f>
        <v/>
      </c>
      <c r="E658" t="str">
        <f>IF([1]主干线!$H658="","",[1]主干线!$H658)</f>
        <v/>
      </c>
    </row>
    <row r="659" spans="1:5" x14ac:dyDescent="0.15">
      <c r="A659" t="str">
        <f>IF([1]主干线!$A659="","",[1]主干线!$A659)</f>
        <v>百泾线路21</v>
      </c>
      <c r="B659" t="str">
        <f>IF([1]主干线!$B659="","",[1]主干线!$B659)</f>
        <v>10kV</v>
      </c>
      <c r="C659" t="str">
        <f>IF([1]主干线!$C659="","",[1]主干线!$C659)</f>
        <v>135百泾线</v>
      </c>
      <c r="D659" t="str">
        <f>IF([1]主干线!$AB659="","",[1]主干线!$AB659)</f>
        <v/>
      </c>
      <c r="E659" t="str">
        <f>IF([1]主干线!$H659="","",[1]主干线!$H659)</f>
        <v/>
      </c>
    </row>
    <row r="660" spans="1:5" x14ac:dyDescent="0.15">
      <c r="A660" t="str">
        <f>IF([1]主干线!$A660="","",[1]主干线!$A660)</f>
        <v>百泾线路22</v>
      </c>
      <c r="B660" t="str">
        <f>IF([1]主干线!$B660="","",[1]主干线!$B660)</f>
        <v>10kV</v>
      </c>
      <c r="C660" t="str">
        <f>IF([1]主干线!$C660="","",[1]主干线!$C660)</f>
        <v>135百泾线</v>
      </c>
      <c r="D660" t="str">
        <f>IF([1]主干线!$AB660="","",[1]主干线!$AB660)</f>
        <v/>
      </c>
      <c r="E660" t="str">
        <f>IF([1]主干线!$H660="","",[1]主干线!$H660)</f>
        <v>市辖</v>
      </c>
    </row>
    <row r="661" spans="1:5" x14ac:dyDescent="0.15">
      <c r="A661" t="str">
        <f>IF([1]主干线!$A661="","",[1]主干线!$A661)</f>
        <v>百泾线路23</v>
      </c>
      <c r="B661" t="str">
        <f>IF([1]主干线!$B661="","",[1]主干线!$B661)</f>
        <v>10kV</v>
      </c>
      <c r="C661" t="str">
        <f>IF([1]主干线!$C661="","",[1]主干线!$C661)</f>
        <v>135百泾线</v>
      </c>
      <c r="D661" t="str">
        <f>IF([1]主干线!$AB661="","",[1]主干线!$AB661)</f>
        <v/>
      </c>
      <c r="E661" t="str">
        <f>IF([1]主干线!$H661="","",[1]主干线!$H661)</f>
        <v>市辖</v>
      </c>
    </row>
    <row r="662" spans="1:5" x14ac:dyDescent="0.15">
      <c r="A662" t="str">
        <f>IF([1]主干线!$A662="","",[1]主干线!$A662)</f>
        <v>百泾线路24</v>
      </c>
      <c r="B662" t="str">
        <f>IF([1]主干线!$B662="","",[1]主干线!$B662)</f>
        <v>10kV</v>
      </c>
      <c r="C662" t="str">
        <f>IF([1]主干线!$C662="","",[1]主干线!$C662)</f>
        <v>135百泾线</v>
      </c>
      <c r="D662" t="str">
        <f>IF([1]主干线!$AB662="","",[1]主干线!$AB662)</f>
        <v/>
      </c>
      <c r="E662" t="str">
        <f>IF([1]主干线!$H662="","",[1]主干线!$H662)</f>
        <v>市辖</v>
      </c>
    </row>
    <row r="663" spans="1:5" x14ac:dyDescent="0.15">
      <c r="A663" t="str">
        <f>IF([1]主干线!$A663="","",[1]主干线!$A663)</f>
        <v>百泾线路25</v>
      </c>
      <c r="B663" t="str">
        <f>IF([1]主干线!$B663="","",[1]主干线!$B663)</f>
        <v>10kV</v>
      </c>
      <c r="C663" t="str">
        <f>IF([1]主干线!$C663="","",[1]主干线!$C663)</f>
        <v>135百泾线</v>
      </c>
      <c r="D663" t="str">
        <f>IF([1]主干线!$AB663="","",[1]主干线!$AB663)</f>
        <v/>
      </c>
      <c r="E663" t="str">
        <f>IF([1]主干线!$H663="","",[1]主干线!$H663)</f>
        <v>市辖</v>
      </c>
    </row>
    <row r="664" spans="1:5" x14ac:dyDescent="0.15">
      <c r="A664" t="str">
        <f>IF([1]主干线!$A664="","",[1]主干线!$A664)</f>
        <v>泗泾线路2</v>
      </c>
      <c r="B664" t="str">
        <f>IF([1]主干线!$B664="","",[1]主干线!$B664)</f>
        <v>10kV</v>
      </c>
      <c r="C664" t="str">
        <f>IF([1]主干线!$C664="","",[1]主干线!$C664)</f>
        <v>134泗泾线</v>
      </c>
      <c r="D664" t="str">
        <f>IF([1]主干线!$AB664="","",[1]主干线!$AB664)</f>
        <v/>
      </c>
      <c r="E664" t="str">
        <f>IF([1]主干线!$H664="","",[1]主干线!$H664)</f>
        <v>市辖</v>
      </c>
    </row>
    <row r="665" spans="1:5" x14ac:dyDescent="0.15">
      <c r="A665" t="str">
        <f>IF([1]主干线!$A665="","",[1]主干线!$A665)</f>
        <v>泗泾线路3</v>
      </c>
      <c r="B665" t="str">
        <f>IF([1]主干线!$B665="","",[1]主干线!$B665)</f>
        <v>10kV</v>
      </c>
      <c r="C665" t="str">
        <f>IF([1]主干线!$C665="","",[1]主干线!$C665)</f>
        <v>134泗泾线</v>
      </c>
      <c r="D665" t="str">
        <f>IF([1]主干线!$AB665="","",[1]主干线!$AB665)</f>
        <v/>
      </c>
      <c r="E665" t="str">
        <f>IF([1]主干线!$H665="","",[1]主干线!$H665)</f>
        <v>市辖</v>
      </c>
    </row>
    <row r="666" spans="1:5" x14ac:dyDescent="0.15">
      <c r="A666" t="str">
        <f>IF([1]主干线!$A666="","",[1]主干线!$A666)</f>
        <v>泗泾线路4</v>
      </c>
      <c r="B666" t="str">
        <f>IF([1]主干线!$B666="","",[1]主干线!$B666)</f>
        <v>10kV</v>
      </c>
      <c r="C666" t="str">
        <f>IF([1]主干线!$C666="","",[1]主干线!$C666)</f>
        <v>134泗泾线</v>
      </c>
      <c r="D666" t="str">
        <f>IF([1]主干线!$AB666="","",[1]主干线!$AB666)</f>
        <v/>
      </c>
      <c r="E666" t="str">
        <f>IF([1]主干线!$H666="","",[1]主干线!$H666)</f>
        <v>市辖</v>
      </c>
    </row>
    <row r="667" spans="1:5" x14ac:dyDescent="0.15">
      <c r="A667" t="str">
        <f>IF([1]主干线!$A667="","",[1]主干线!$A667)</f>
        <v>泗泾线路5</v>
      </c>
      <c r="B667" t="str">
        <f>IF([1]主干线!$B667="","",[1]主干线!$B667)</f>
        <v>10kV</v>
      </c>
      <c r="C667" t="str">
        <f>IF([1]主干线!$C667="","",[1]主干线!$C667)</f>
        <v>134泗泾线</v>
      </c>
      <c r="D667" t="str">
        <f>IF([1]主干线!$AB667="","",[1]主干线!$AB667)</f>
        <v/>
      </c>
      <c r="E667" t="str">
        <f>IF([1]主干线!$H667="","",[1]主干线!$H667)</f>
        <v>市辖</v>
      </c>
    </row>
    <row r="668" spans="1:5" x14ac:dyDescent="0.15">
      <c r="A668" t="str">
        <f>IF([1]主干线!$A668="","",[1]主干线!$A668)</f>
        <v>泗泾线路6</v>
      </c>
      <c r="B668" t="str">
        <f>IF([1]主干线!$B668="","",[1]主干线!$B668)</f>
        <v>10kV</v>
      </c>
      <c r="C668" t="str">
        <f>IF([1]主干线!$C668="","",[1]主干线!$C668)</f>
        <v>134泗泾线</v>
      </c>
      <c r="D668" t="str">
        <f>IF([1]主干线!$AB668="","",[1]主干线!$AB668)</f>
        <v/>
      </c>
      <c r="E668" t="str">
        <f>IF([1]主干线!$H668="","",[1]主干线!$H668)</f>
        <v>市辖</v>
      </c>
    </row>
    <row r="669" spans="1:5" x14ac:dyDescent="0.15">
      <c r="A669" t="str">
        <f>IF([1]主干线!$A669="","",[1]主干线!$A669)</f>
        <v>泗泾线路7</v>
      </c>
      <c r="B669" t="str">
        <f>IF([1]主干线!$B669="","",[1]主干线!$B669)</f>
        <v>10kV</v>
      </c>
      <c r="C669" t="str">
        <f>IF([1]主干线!$C669="","",[1]主干线!$C669)</f>
        <v>134泗泾线</v>
      </c>
      <c r="D669" t="str">
        <f>IF([1]主干线!$AB669="","",[1]主干线!$AB669)</f>
        <v/>
      </c>
      <c r="E669" t="str">
        <f>IF([1]主干线!$H669="","",[1]主干线!$H669)</f>
        <v>市辖</v>
      </c>
    </row>
    <row r="670" spans="1:5" x14ac:dyDescent="0.15">
      <c r="A670" t="str">
        <f>IF([1]主干线!$A670="","",[1]主干线!$A670)</f>
        <v>泗泾线路8</v>
      </c>
      <c r="B670" t="str">
        <f>IF([1]主干线!$B670="","",[1]主干线!$B670)</f>
        <v>10kV</v>
      </c>
      <c r="C670" t="str">
        <f>IF([1]主干线!$C670="","",[1]主干线!$C670)</f>
        <v>134泗泾线</v>
      </c>
      <c r="D670" t="str">
        <f>IF([1]主干线!$AB670="","",[1]主干线!$AB670)</f>
        <v/>
      </c>
      <c r="E670" t="str">
        <f>IF([1]主干线!$H670="","",[1]主干线!$H670)</f>
        <v>市辖</v>
      </c>
    </row>
    <row r="671" spans="1:5" x14ac:dyDescent="0.15">
      <c r="A671" t="str">
        <f>IF([1]主干线!$A671="","",[1]主干线!$A671)</f>
        <v>泗泾线路9</v>
      </c>
      <c r="B671" t="str">
        <f>IF([1]主干线!$B671="","",[1]主干线!$B671)</f>
        <v>10kV</v>
      </c>
      <c r="C671" t="str">
        <f>IF([1]主干线!$C671="","",[1]主干线!$C671)</f>
        <v>134泗泾线</v>
      </c>
      <c r="D671" t="str">
        <f>IF([1]主干线!$AB671="","",[1]主干线!$AB671)</f>
        <v/>
      </c>
      <c r="E671" t="str">
        <f>IF([1]主干线!$H671="","",[1]主干线!$H671)</f>
        <v>市辖</v>
      </c>
    </row>
    <row r="672" spans="1:5" x14ac:dyDescent="0.15">
      <c r="A672" t="str">
        <f>IF([1]主干线!$A672="","",[1]主干线!$A672)</f>
        <v>泗泾线路10</v>
      </c>
      <c r="B672" t="str">
        <f>IF([1]主干线!$B672="","",[1]主干线!$B672)</f>
        <v>10kV</v>
      </c>
      <c r="C672" t="str">
        <f>IF([1]主干线!$C672="","",[1]主干线!$C672)</f>
        <v>134泗泾线</v>
      </c>
      <c r="D672" t="str">
        <f>IF([1]主干线!$AB672="","",[1]主干线!$AB672)</f>
        <v/>
      </c>
      <c r="E672" t="str">
        <f>IF([1]主干线!$H672="","",[1]主干线!$H672)</f>
        <v>市辖</v>
      </c>
    </row>
    <row r="673" spans="1:5" x14ac:dyDescent="0.15">
      <c r="A673" t="str">
        <f>IF([1]主干线!$A673="","",[1]主干线!$A673)</f>
        <v>泗泾线路11</v>
      </c>
      <c r="B673" t="str">
        <f>IF([1]主干线!$B673="","",[1]主干线!$B673)</f>
        <v>10kV</v>
      </c>
      <c r="C673" t="str">
        <f>IF([1]主干线!$C673="","",[1]主干线!$C673)</f>
        <v>134泗泾线</v>
      </c>
      <c r="D673" t="str">
        <f>IF([1]主干线!$AB673="","",[1]主干线!$AB673)</f>
        <v/>
      </c>
      <c r="E673" t="str">
        <f>IF([1]主干线!$H673="","",[1]主干线!$H673)</f>
        <v>市辖</v>
      </c>
    </row>
    <row r="674" spans="1:5" x14ac:dyDescent="0.15">
      <c r="A674" t="str">
        <f>IF([1]主干线!$A674="","",[1]主干线!$A674)</f>
        <v>泗泾线路12</v>
      </c>
      <c r="B674" t="str">
        <f>IF([1]主干线!$B674="","",[1]主干线!$B674)</f>
        <v>10kV</v>
      </c>
      <c r="C674" t="str">
        <f>IF([1]主干线!$C674="","",[1]主干线!$C674)</f>
        <v>134泗泾线</v>
      </c>
      <c r="D674" t="str">
        <f>IF([1]主干线!$AB674="","",[1]主干线!$AB674)</f>
        <v/>
      </c>
      <c r="E674" t="str">
        <f>IF([1]主干线!$H674="","",[1]主干线!$H674)</f>
        <v>市辖</v>
      </c>
    </row>
    <row r="675" spans="1:5" x14ac:dyDescent="0.15">
      <c r="A675" t="str">
        <f>IF([1]主干线!$A675="","",[1]主干线!$A675)</f>
        <v>泗泾线路13</v>
      </c>
      <c r="B675" t="str">
        <f>IF([1]主干线!$B675="","",[1]主干线!$B675)</f>
        <v>10kV</v>
      </c>
      <c r="C675" t="str">
        <f>IF([1]主干线!$C675="","",[1]主干线!$C675)</f>
        <v>134泗泾线</v>
      </c>
      <c r="D675" t="str">
        <f>IF([1]主干线!$AB675="","",[1]主干线!$AB675)</f>
        <v/>
      </c>
      <c r="E675" t="str">
        <f>IF([1]主干线!$H675="","",[1]主干线!$H675)</f>
        <v>市辖</v>
      </c>
    </row>
    <row r="676" spans="1:5" x14ac:dyDescent="0.15">
      <c r="A676" t="str">
        <f>IF([1]主干线!$A676="","",[1]主干线!$A676)</f>
        <v>泗泾线路14</v>
      </c>
      <c r="B676" t="str">
        <f>IF([1]主干线!$B676="","",[1]主干线!$B676)</f>
        <v>10kV</v>
      </c>
      <c r="C676" t="str">
        <f>IF([1]主干线!$C676="","",[1]主干线!$C676)</f>
        <v>134泗泾线</v>
      </c>
      <c r="D676" t="str">
        <f>IF([1]主干线!$AB676="","",[1]主干线!$AB676)</f>
        <v/>
      </c>
      <c r="E676" t="str">
        <f>IF([1]主干线!$H676="","",[1]主干线!$H676)</f>
        <v>市辖</v>
      </c>
    </row>
    <row r="677" spans="1:5" x14ac:dyDescent="0.15">
      <c r="A677" t="str">
        <f>IF([1]主干线!$A677="","",[1]主干线!$A677)</f>
        <v>泗泾线路15</v>
      </c>
      <c r="B677" t="str">
        <f>IF([1]主干线!$B677="","",[1]主干线!$B677)</f>
        <v>10kV</v>
      </c>
      <c r="C677" t="str">
        <f>IF([1]主干线!$C677="","",[1]主干线!$C677)</f>
        <v>134泗泾线</v>
      </c>
      <c r="D677" t="str">
        <f>IF([1]主干线!$AB677="","",[1]主干线!$AB677)</f>
        <v/>
      </c>
      <c r="E677" t="str">
        <f>IF([1]主干线!$H677="","",[1]主干线!$H677)</f>
        <v>市辖</v>
      </c>
    </row>
    <row r="678" spans="1:5" x14ac:dyDescent="0.15">
      <c r="A678" t="str">
        <f>IF([1]主干线!$A678="","",[1]主干线!$A678)</f>
        <v>泗泾线路16</v>
      </c>
      <c r="B678" t="str">
        <f>IF([1]主干线!$B678="","",[1]主干线!$B678)</f>
        <v>10kV</v>
      </c>
      <c r="C678" t="str">
        <f>IF([1]主干线!$C678="","",[1]主干线!$C678)</f>
        <v>134泗泾线</v>
      </c>
      <c r="D678" t="str">
        <f>IF([1]主干线!$AB678="","",[1]主干线!$AB678)</f>
        <v/>
      </c>
      <c r="E678" t="str">
        <f>IF([1]主干线!$H678="","",[1]主干线!$H678)</f>
        <v>市辖</v>
      </c>
    </row>
    <row r="679" spans="1:5" x14ac:dyDescent="0.15">
      <c r="A679" t="str">
        <f>IF([1]主干线!$A679="","",[1]主干线!$A679)</f>
        <v>泗泾线路17</v>
      </c>
      <c r="B679" t="str">
        <f>IF([1]主干线!$B679="","",[1]主干线!$B679)</f>
        <v>10kV</v>
      </c>
      <c r="C679" t="str">
        <f>IF([1]主干线!$C679="","",[1]主干线!$C679)</f>
        <v>134泗泾线</v>
      </c>
      <c r="D679" t="str">
        <f>IF([1]主干线!$AB679="","",[1]主干线!$AB679)</f>
        <v/>
      </c>
      <c r="E679" t="str">
        <f>IF([1]主干线!$H679="","",[1]主干线!$H679)</f>
        <v>市辖</v>
      </c>
    </row>
    <row r="680" spans="1:5" x14ac:dyDescent="0.15">
      <c r="A680" t="str">
        <f>IF([1]主干线!$A680="","",[1]主干线!$A680)</f>
        <v>泗泾线路18</v>
      </c>
      <c r="B680" t="str">
        <f>IF([1]主干线!$B680="","",[1]主干线!$B680)</f>
        <v>10kV</v>
      </c>
      <c r="C680" t="str">
        <f>IF([1]主干线!$C680="","",[1]主干线!$C680)</f>
        <v>134泗泾线</v>
      </c>
      <c r="D680" t="str">
        <f>IF([1]主干线!$AB680="","",[1]主干线!$AB680)</f>
        <v/>
      </c>
      <c r="E680" t="str">
        <f>IF([1]主干线!$H680="","",[1]主干线!$H680)</f>
        <v>市辖</v>
      </c>
    </row>
    <row r="681" spans="1:5" x14ac:dyDescent="0.15">
      <c r="A681" t="str">
        <f>IF([1]主干线!$A681="","",[1]主干线!$A681)</f>
        <v>泗泾线路19</v>
      </c>
      <c r="B681" t="str">
        <f>IF([1]主干线!$B681="","",[1]主干线!$B681)</f>
        <v>10kV</v>
      </c>
      <c r="C681" t="str">
        <f>IF([1]主干线!$C681="","",[1]主干线!$C681)</f>
        <v>134泗泾线</v>
      </c>
      <c r="D681" t="str">
        <f>IF([1]主干线!$AB681="","",[1]主干线!$AB681)</f>
        <v/>
      </c>
      <c r="E681" t="str">
        <f>IF([1]主干线!$H681="","",[1]主干线!$H681)</f>
        <v>市辖</v>
      </c>
    </row>
    <row r="682" spans="1:5" x14ac:dyDescent="0.15">
      <c r="A682" t="str">
        <f>IF([1]主干线!$A682="","",[1]主干线!$A682)</f>
        <v>泗泾线路20</v>
      </c>
      <c r="B682" t="str">
        <f>IF([1]主干线!$B682="","",[1]主干线!$B682)</f>
        <v>10kV</v>
      </c>
      <c r="C682" t="str">
        <f>IF([1]主干线!$C682="","",[1]主干线!$C682)</f>
        <v>134泗泾线</v>
      </c>
      <c r="D682" t="str">
        <f>IF([1]主干线!$AB682="","",[1]主干线!$AB682)</f>
        <v/>
      </c>
      <c r="E682" t="str">
        <f>IF([1]主干线!$H682="","",[1]主干线!$H682)</f>
        <v>市辖</v>
      </c>
    </row>
    <row r="683" spans="1:5" x14ac:dyDescent="0.15">
      <c r="A683" t="str">
        <f>IF([1]主干线!$A683="","",[1]主干线!$A683)</f>
        <v>泗泾线路21</v>
      </c>
      <c r="B683" t="str">
        <f>IF([1]主干线!$B683="","",[1]主干线!$B683)</f>
        <v>10kV</v>
      </c>
      <c r="C683" t="str">
        <f>IF([1]主干线!$C683="","",[1]主干线!$C683)</f>
        <v>134泗泾线</v>
      </c>
      <c r="D683" t="str">
        <f>IF([1]主干线!$AB683="","",[1]主干线!$AB683)</f>
        <v/>
      </c>
      <c r="E683" t="str">
        <f>IF([1]主干线!$H683="","",[1]主干线!$H683)</f>
        <v>市辖</v>
      </c>
    </row>
    <row r="684" spans="1:5" x14ac:dyDescent="0.15">
      <c r="A684" t="str">
        <f>IF([1]主干线!$A684="","",[1]主干线!$A684)</f>
        <v>泗泾线路22</v>
      </c>
      <c r="B684" t="str">
        <f>IF([1]主干线!$B684="","",[1]主干线!$B684)</f>
        <v>10kV</v>
      </c>
      <c r="C684" t="str">
        <f>IF([1]主干线!$C684="","",[1]主干线!$C684)</f>
        <v>134泗泾线</v>
      </c>
      <c r="D684" t="str">
        <f>IF([1]主干线!$AB684="","",[1]主干线!$AB684)</f>
        <v/>
      </c>
      <c r="E684" t="str">
        <f>IF([1]主干线!$H684="","",[1]主干线!$H684)</f>
        <v>市辖</v>
      </c>
    </row>
    <row r="685" spans="1:5" x14ac:dyDescent="0.15">
      <c r="A685" t="str">
        <f>IF([1]主干线!$A685="","",[1]主干线!$A685)</f>
        <v>泗泾线路23</v>
      </c>
      <c r="B685" t="str">
        <f>IF([1]主干线!$B685="","",[1]主干线!$B685)</f>
        <v>10kV</v>
      </c>
      <c r="C685" t="str">
        <f>IF([1]主干线!$C685="","",[1]主干线!$C685)</f>
        <v>134泗泾线</v>
      </c>
      <c r="D685" t="str">
        <f>IF([1]主干线!$AB685="","",[1]主干线!$AB685)</f>
        <v/>
      </c>
      <c r="E685" t="str">
        <f>IF([1]主干线!$H685="","",[1]主干线!$H685)</f>
        <v>市辖</v>
      </c>
    </row>
    <row r="686" spans="1:5" x14ac:dyDescent="0.15">
      <c r="A686" t="str">
        <f>IF([1]主干线!$A686="","",[1]主干线!$A686)</f>
        <v>泗泾线路24</v>
      </c>
      <c r="B686" t="str">
        <f>IF([1]主干线!$B686="","",[1]主干线!$B686)</f>
        <v>10kV</v>
      </c>
      <c r="C686" t="str">
        <f>IF([1]主干线!$C686="","",[1]主干线!$C686)</f>
        <v>134泗泾线</v>
      </c>
      <c r="D686" t="str">
        <f>IF([1]主干线!$AB686="","",[1]主干线!$AB686)</f>
        <v/>
      </c>
      <c r="E686" t="str">
        <f>IF([1]主干线!$H686="","",[1]主干线!$H686)</f>
        <v>市辖</v>
      </c>
    </row>
    <row r="687" spans="1:5" x14ac:dyDescent="0.15">
      <c r="A687" t="str">
        <f>IF([1]主干线!$A687="","",[1]主干线!$A687)</f>
        <v>泗泾线路25</v>
      </c>
      <c r="B687" t="str">
        <f>IF([1]主干线!$B687="","",[1]主干线!$B687)</f>
        <v>10kV</v>
      </c>
      <c r="C687" t="str">
        <f>IF([1]主干线!$C687="","",[1]主干线!$C687)</f>
        <v>134泗泾线</v>
      </c>
      <c r="D687" t="str">
        <f>IF([1]主干线!$AB687="","",[1]主干线!$AB687)</f>
        <v/>
      </c>
      <c r="E687" t="str">
        <f>IF([1]主干线!$H687="","",[1]主干线!$H687)</f>
        <v>市辖</v>
      </c>
    </row>
    <row r="688" spans="1:5" x14ac:dyDescent="0.15">
      <c r="A688" t="str">
        <f>IF([1]主干线!$A688="","",[1]主干线!$A688)</f>
        <v>泗泾线路26</v>
      </c>
      <c r="B688" t="str">
        <f>IF([1]主干线!$B688="","",[1]主干线!$B688)</f>
        <v>10kV</v>
      </c>
      <c r="C688" t="str">
        <f>IF([1]主干线!$C688="","",[1]主干线!$C688)</f>
        <v>134泗泾线</v>
      </c>
      <c r="D688" t="str">
        <f>IF([1]主干线!$AB688="","",[1]主干线!$AB688)</f>
        <v/>
      </c>
      <c r="E688" t="str">
        <f>IF([1]主干线!$H688="","",[1]主干线!$H688)</f>
        <v>市辖</v>
      </c>
    </row>
    <row r="689" spans="1:5" x14ac:dyDescent="0.15">
      <c r="A689" t="str">
        <f>IF([1]主干线!$A689="","",[1]主干线!$A689)</f>
        <v>泗泾线路27</v>
      </c>
      <c r="B689" t="str">
        <f>IF([1]主干线!$B689="","",[1]主干线!$B689)</f>
        <v>10kV</v>
      </c>
      <c r="C689" t="str">
        <f>IF([1]主干线!$C689="","",[1]主干线!$C689)</f>
        <v>134泗泾线</v>
      </c>
      <c r="D689" t="str">
        <f>IF([1]主干线!$AB689="","",[1]主干线!$AB689)</f>
        <v/>
      </c>
      <c r="E689" t="str">
        <f>IF([1]主干线!$H689="","",[1]主干线!$H689)</f>
        <v>市辖</v>
      </c>
    </row>
    <row r="690" spans="1:5" x14ac:dyDescent="0.15">
      <c r="A690" t="str">
        <f>IF([1]主干线!$A690="","",[1]主干线!$A690)</f>
        <v>泗泾线路28</v>
      </c>
      <c r="B690" t="str">
        <f>IF([1]主干线!$B690="","",[1]主干线!$B690)</f>
        <v>10kV</v>
      </c>
      <c r="C690" t="str">
        <f>IF([1]主干线!$C690="","",[1]主干线!$C690)</f>
        <v>134泗泾线</v>
      </c>
      <c r="D690" t="str">
        <f>IF([1]主干线!$AB690="","",[1]主干线!$AB690)</f>
        <v/>
      </c>
      <c r="E690" t="str">
        <f>IF([1]主干线!$H690="","",[1]主干线!$H690)</f>
        <v>市辖</v>
      </c>
    </row>
    <row r="691" spans="1:5" x14ac:dyDescent="0.15">
      <c r="A691" t="str">
        <f>IF([1]主干线!$A691="","",[1]主干线!$A691)</f>
        <v>泗泾线路29</v>
      </c>
      <c r="B691" t="str">
        <f>IF([1]主干线!$B691="","",[1]主干线!$B691)</f>
        <v>10kV</v>
      </c>
      <c r="C691" t="str">
        <f>IF([1]主干线!$C691="","",[1]主干线!$C691)</f>
        <v>134泗泾线</v>
      </c>
      <c r="D691" t="str">
        <f>IF([1]主干线!$AB691="","",[1]主干线!$AB691)</f>
        <v/>
      </c>
      <c r="E691" t="str">
        <f>IF([1]主干线!$H691="","",[1]主干线!$H691)</f>
        <v>市辖</v>
      </c>
    </row>
    <row r="692" spans="1:5" x14ac:dyDescent="0.15">
      <c r="A692" t="str">
        <f>IF([1]主干线!$A692="","",[1]主干线!$A692)</f>
        <v>主干线1-1-1</v>
      </c>
      <c r="B692" t="str">
        <f>IF([1]主干线!$B692="","",[1]主干线!$B692)</f>
        <v>10kV</v>
      </c>
      <c r="C692" t="str">
        <f>IF([1]主干线!$C692="","",[1]主干线!$C692)</f>
        <v>131集善线</v>
      </c>
      <c r="D692" t="str">
        <f>IF([1]主干线!$AB692="","",[1]主干线!$AB692)</f>
        <v/>
      </c>
      <c r="E692" t="str">
        <f>IF([1]主干线!$H692="","",[1]主干线!$H692)</f>
        <v>县级</v>
      </c>
    </row>
    <row r="693" spans="1:5" x14ac:dyDescent="0.15">
      <c r="A693" t="str">
        <f>IF([1]主干线!$A693="","",[1]主干线!$A693)</f>
        <v>泗泾线路30</v>
      </c>
      <c r="B693" t="str">
        <f>IF([1]主干线!$B693="","",[1]主干线!$B693)</f>
        <v>10kV</v>
      </c>
      <c r="C693" t="str">
        <f>IF([1]主干线!$C693="","",[1]主干线!$C693)</f>
        <v>134泗泾线</v>
      </c>
      <c r="D693" t="str">
        <f>IF([1]主干线!$AB693="","",[1]主干线!$AB693)</f>
        <v/>
      </c>
      <c r="E693" t="str">
        <f>IF([1]主干线!$H693="","",[1]主干线!$H693)</f>
        <v>市辖</v>
      </c>
    </row>
    <row r="694" spans="1:5" x14ac:dyDescent="0.15">
      <c r="A694" t="str">
        <f>IF([1]主干线!$A694="","",[1]主干线!$A694)</f>
        <v>泗泾线路31</v>
      </c>
      <c r="B694" t="str">
        <f>IF([1]主干线!$B694="","",[1]主干线!$B694)</f>
        <v>10kV</v>
      </c>
      <c r="C694" t="str">
        <f>IF([1]主干线!$C694="","",[1]主干线!$C694)</f>
        <v>134泗泾线</v>
      </c>
      <c r="D694" t="str">
        <f>IF([1]主干线!$AB694="","",[1]主干线!$AB694)</f>
        <v/>
      </c>
      <c r="E694" t="str">
        <f>IF([1]主干线!$H694="","",[1]主干线!$H694)</f>
        <v>市辖</v>
      </c>
    </row>
    <row r="695" spans="1:5" x14ac:dyDescent="0.15">
      <c r="A695" t="str">
        <f>IF([1]主干线!$A695="","",[1]主干线!$A695)</f>
        <v>泗泾线路32</v>
      </c>
      <c r="B695" t="str">
        <f>IF([1]主干线!$B695="","",[1]主干线!$B695)</f>
        <v>10kV</v>
      </c>
      <c r="C695" t="str">
        <f>IF([1]主干线!$C695="","",[1]主干线!$C695)</f>
        <v>134泗泾线</v>
      </c>
      <c r="D695" t="str">
        <f>IF([1]主干线!$AB695="","",[1]主干线!$AB695)</f>
        <v/>
      </c>
      <c r="E695" t="str">
        <f>IF([1]主干线!$H695="","",[1]主干线!$H695)</f>
        <v>市辖</v>
      </c>
    </row>
    <row r="696" spans="1:5" x14ac:dyDescent="0.15">
      <c r="A696" t="str">
        <f>IF([1]主干线!$A696="","",[1]主干线!$A696)</f>
        <v>泗泾线路33</v>
      </c>
      <c r="B696" t="str">
        <f>IF([1]主干线!$B696="","",[1]主干线!$B696)</f>
        <v>10kV</v>
      </c>
      <c r="C696" t="str">
        <f>IF([1]主干线!$C696="","",[1]主干线!$C696)</f>
        <v>134泗泾线</v>
      </c>
      <c r="D696" t="str">
        <f>IF([1]主干线!$AB696="","",[1]主干线!$AB696)</f>
        <v/>
      </c>
      <c r="E696" t="str">
        <f>IF([1]主干线!$H696="","",[1]主干线!$H696)</f>
        <v>市辖</v>
      </c>
    </row>
    <row r="697" spans="1:5" x14ac:dyDescent="0.15">
      <c r="A697" t="str">
        <f>IF([1]主干线!$A697="","",[1]主干线!$A697)</f>
        <v>泗泾线路34</v>
      </c>
      <c r="B697" t="str">
        <f>IF([1]主干线!$B697="","",[1]主干线!$B697)</f>
        <v>10kV</v>
      </c>
      <c r="C697" t="str">
        <f>IF([1]主干线!$C697="","",[1]主干线!$C697)</f>
        <v>134泗泾线</v>
      </c>
      <c r="D697" t="str">
        <f>IF([1]主干线!$AB697="","",[1]主干线!$AB697)</f>
        <v/>
      </c>
      <c r="E697" t="str">
        <f>IF([1]主干线!$H697="","",[1]主干线!$H697)</f>
        <v>市辖</v>
      </c>
    </row>
    <row r="698" spans="1:5" x14ac:dyDescent="0.15">
      <c r="A698" t="str">
        <f>IF([1]主干线!$A698="","",[1]主干线!$A698)</f>
        <v>泗泾线路35</v>
      </c>
      <c r="B698" t="str">
        <f>IF([1]主干线!$B698="","",[1]主干线!$B698)</f>
        <v>10kV</v>
      </c>
      <c r="C698" t="str">
        <f>IF([1]主干线!$C698="","",[1]主干线!$C698)</f>
        <v>134泗泾线</v>
      </c>
      <c r="D698" t="str">
        <f>IF([1]主干线!$AB698="","",[1]主干线!$AB698)</f>
        <v/>
      </c>
      <c r="E698" t="str">
        <f>IF([1]主干线!$H698="","",[1]主干线!$H698)</f>
        <v>市辖</v>
      </c>
    </row>
    <row r="699" spans="1:5" x14ac:dyDescent="0.15">
      <c r="A699" t="str">
        <f>IF([1]主干线!$A699="","",[1]主干线!$A699)</f>
        <v>泗泾线路36</v>
      </c>
      <c r="B699" t="str">
        <f>IF([1]主干线!$B699="","",[1]主干线!$B699)</f>
        <v>10kV</v>
      </c>
      <c r="C699" t="str">
        <f>IF([1]主干线!$C699="","",[1]主干线!$C699)</f>
        <v>134泗泾线</v>
      </c>
      <c r="D699" t="str">
        <f>IF([1]主干线!$AB699="","",[1]主干线!$AB699)</f>
        <v/>
      </c>
      <c r="E699" t="str">
        <f>IF([1]主干线!$H699="","",[1]主干线!$H699)</f>
        <v>市辖</v>
      </c>
    </row>
    <row r="700" spans="1:5" x14ac:dyDescent="0.15">
      <c r="A700" t="str">
        <f>IF([1]主干线!$A700="","",[1]主干线!$A700)</f>
        <v>泗泾线路37</v>
      </c>
      <c r="B700" t="str">
        <f>IF([1]主干线!$B700="","",[1]主干线!$B700)</f>
        <v>10kV</v>
      </c>
      <c r="C700" t="str">
        <f>IF([1]主干线!$C700="","",[1]主干线!$C700)</f>
        <v>134泗泾线</v>
      </c>
      <c r="D700" t="str">
        <f>IF([1]主干线!$AB700="","",[1]主干线!$AB700)</f>
        <v/>
      </c>
      <c r="E700" t="str">
        <f>IF([1]主干线!$H700="","",[1]主干线!$H700)</f>
        <v>市辖</v>
      </c>
    </row>
    <row r="701" spans="1:5" x14ac:dyDescent="0.15">
      <c r="A701" t="str">
        <f>IF([1]主干线!$A701="","",[1]主干线!$A701)</f>
        <v>泗泾线路38</v>
      </c>
      <c r="B701" t="str">
        <f>IF([1]主干线!$B701="","",[1]主干线!$B701)</f>
        <v>10kV</v>
      </c>
      <c r="C701" t="str">
        <f>IF([1]主干线!$C701="","",[1]主干线!$C701)</f>
        <v>134泗泾线</v>
      </c>
      <c r="D701" t="str">
        <f>IF([1]主干线!$AB701="","",[1]主干线!$AB701)</f>
        <v/>
      </c>
      <c r="E701" t="str">
        <f>IF([1]主干线!$H701="","",[1]主干线!$H701)</f>
        <v>市辖</v>
      </c>
    </row>
    <row r="702" spans="1:5" x14ac:dyDescent="0.15">
      <c r="A702" t="str">
        <f>IF([1]主干线!$A702="","",[1]主干线!$A702)</f>
        <v>百泾线路18</v>
      </c>
      <c r="B702" t="str">
        <f>IF([1]主干线!$B702="","",[1]主干线!$B702)</f>
        <v>10kV</v>
      </c>
      <c r="C702" t="str">
        <f>IF([1]主干线!$C702="","",[1]主干线!$C702)</f>
        <v>135百泾线</v>
      </c>
      <c r="D702" t="str">
        <f>IF([1]主干线!$AB702="","",[1]主干线!$AB702)</f>
        <v/>
      </c>
      <c r="E702" t="str">
        <f>IF([1]主干线!$H702="","",[1]主干线!$H702)</f>
        <v/>
      </c>
    </row>
    <row r="703" spans="1:5" x14ac:dyDescent="0.15">
      <c r="A703" t="str">
        <f>IF([1]主干线!$A703="","",[1]主干线!$A703)</f>
        <v>绿北线路1</v>
      </c>
      <c r="B703" t="str">
        <f>IF([1]主干线!$B703="","",[1]主干线!$B703)</f>
        <v>10kV</v>
      </c>
      <c r="C703" t="str">
        <f>IF([1]主干线!$C703="","",[1]主干线!$C703)</f>
        <v>137绿北线</v>
      </c>
      <c r="D703" t="str">
        <f>IF([1]主干线!$AB703="","",[1]主干线!$AB703)</f>
        <v/>
      </c>
      <c r="E703" t="str">
        <f>IF([1]主干线!$H703="","",[1]主干线!$H703)</f>
        <v>县级</v>
      </c>
    </row>
    <row r="704" spans="1:5" x14ac:dyDescent="0.15">
      <c r="A704" t="str">
        <f>IF([1]主干线!$A704="","",[1]主干线!$A704)</f>
        <v>绿北线路2</v>
      </c>
      <c r="B704" t="str">
        <f>IF([1]主干线!$B704="","",[1]主干线!$B704)</f>
        <v>10kV</v>
      </c>
      <c r="C704" t="str">
        <f>IF([1]主干线!$C704="","",[1]主干线!$C704)</f>
        <v>137绿北线</v>
      </c>
      <c r="D704" t="str">
        <f>IF([1]主干线!$AB704="","",[1]主干线!$AB704)</f>
        <v/>
      </c>
      <c r="E704" t="str">
        <f>IF([1]主干线!$H704="","",[1]主干线!$H704)</f>
        <v>县级</v>
      </c>
    </row>
    <row r="705" spans="1:5" x14ac:dyDescent="0.15">
      <c r="A705" t="str">
        <f>IF([1]主干线!$A705="","",[1]主干线!$A705)</f>
        <v>绿北线路3</v>
      </c>
      <c r="B705" t="str">
        <f>IF([1]主干线!$B705="","",[1]主干线!$B705)</f>
        <v>10kV</v>
      </c>
      <c r="C705" t="str">
        <f>IF([1]主干线!$C705="","",[1]主干线!$C705)</f>
        <v>137绿北线</v>
      </c>
      <c r="D705" t="str">
        <f>IF([1]主干线!$AB705="","",[1]主干线!$AB705)</f>
        <v/>
      </c>
      <c r="E705" t="str">
        <f>IF([1]主干线!$H705="","",[1]主干线!$H705)</f>
        <v>县级</v>
      </c>
    </row>
    <row r="706" spans="1:5" x14ac:dyDescent="0.15">
      <c r="A706" t="str">
        <f>IF([1]主干线!$A706="","",[1]主干线!$A706)</f>
        <v>绿北线路4</v>
      </c>
      <c r="B706" t="str">
        <f>IF([1]主干线!$B706="","",[1]主干线!$B706)</f>
        <v>10kV</v>
      </c>
      <c r="C706" t="str">
        <f>IF([1]主干线!$C706="","",[1]主干线!$C706)</f>
        <v>137绿北线</v>
      </c>
      <c r="D706" t="str">
        <f>IF([1]主干线!$AB706="","",[1]主干线!$AB706)</f>
        <v/>
      </c>
      <c r="E706" t="str">
        <f>IF([1]主干线!$H706="","",[1]主干线!$H706)</f>
        <v>县级</v>
      </c>
    </row>
    <row r="707" spans="1:5" x14ac:dyDescent="0.15">
      <c r="A707" t="str">
        <f>IF([1]主干线!$A707="","",[1]主干线!$A707)</f>
        <v>绿北线路5</v>
      </c>
      <c r="B707" t="str">
        <f>IF([1]主干线!$B707="","",[1]主干线!$B707)</f>
        <v>10kV</v>
      </c>
      <c r="C707" t="str">
        <f>IF([1]主干线!$C707="","",[1]主干线!$C707)</f>
        <v>137绿北线</v>
      </c>
      <c r="D707" t="str">
        <f>IF([1]主干线!$AB707="","",[1]主干线!$AB707)</f>
        <v/>
      </c>
      <c r="E707" t="str">
        <f>IF([1]主干线!$H707="","",[1]主干线!$H707)</f>
        <v>县级</v>
      </c>
    </row>
    <row r="708" spans="1:5" x14ac:dyDescent="0.15">
      <c r="A708" t="str">
        <f>IF([1]主干线!$A708="","",[1]主干线!$A708)</f>
        <v>绿北线路6</v>
      </c>
      <c r="B708" t="str">
        <f>IF([1]主干线!$B708="","",[1]主干线!$B708)</f>
        <v>10kV</v>
      </c>
      <c r="C708" t="str">
        <f>IF([1]主干线!$C708="","",[1]主干线!$C708)</f>
        <v>137绿北线</v>
      </c>
      <c r="D708" t="str">
        <f>IF([1]主干线!$AB708="","",[1]主干线!$AB708)</f>
        <v/>
      </c>
      <c r="E708" t="str">
        <f>IF([1]主干线!$H708="","",[1]主干线!$H708)</f>
        <v>县级</v>
      </c>
    </row>
    <row r="709" spans="1:5" x14ac:dyDescent="0.15">
      <c r="A709" t="str">
        <f>IF([1]主干线!$A709="","",[1]主干线!$A709)</f>
        <v>绿北线路7</v>
      </c>
      <c r="B709" t="str">
        <f>IF([1]主干线!$B709="","",[1]主干线!$B709)</f>
        <v>10kV</v>
      </c>
      <c r="C709" t="str">
        <f>IF([1]主干线!$C709="","",[1]主干线!$C709)</f>
        <v>137绿北线</v>
      </c>
      <c r="D709" t="str">
        <f>IF([1]主干线!$AB709="","",[1]主干线!$AB709)</f>
        <v/>
      </c>
      <c r="E709" t="str">
        <f>IF([1]主干线!$H709="","",[1]主干线!$H709)</f>
        <v>县级</v>
      </c>
    </row>
    <row r="710" spans="1:5" x14ac:dyDescent="0.15">
      <c r="A710" t="str">
        <f>IF([1]主干线!$A710="","",[1]主干线!$A710)</f>
        <v>绿北线路8</v>
      </c>
      <c r="B710" t="str">
        <f>IF([1]主干线!$B710="","",[1]主干线!$B710)</f>
        <v>10kV</v>
      </c>
      <c r="C710" t="str">
        <f>IF([1]主干线!$C710="","",[1]主干线!$C710)</f>
        <v>137绿北线</v>
      </c>
      <c r="D710" t="str">
        <f>IF([1]主干线!$AB710="","",[1]主干线!$AB710)</f>
        <v/>
      </c>
      <c r="E710" t="str">
        <f>IF([1]主干线!$H710="","",[1]主干线!$H710)</f>
        <v>县级</v>
      </c>
    </row>
    <row r="711" spans="1:5" x14ac:dyDescent="0.15">
      <c r="A711" t="str">
        <f>IF([1]主干线!$A711="","",[1]主干线!$A711)</f>
        <v>绿北线路9</v>
      </c>
      <c r="B711" t="str">
        <f>IF([1]主干线!$B711="","",[1]主干线!$B711)</f>
        <v>10kV</v>
      </c>
      <c r="C711" t="str">
        <f>IF([1]主干线!$C711="","",[1]主干线!$C711)</f>
        <v>137绿北线</v>
      </c>
      <c r="D711" t="str">
        <f>IF([1]主干线!$AB711="","",[1]主干线!$AB711)</f>
        <v/>
      </c>
      <c r="E711" t="str">
        <f>IF([1]主干线!$H711="","",[1]主干线!$H711)</f>
        <v>县级</v>
      </c>
    </row>
    <row r="712" spans="1:5" x14ac:dyDescent="0.15">
      <c r="A712" t="str">
        <f>IF([1]主干线!$A712="","",[1]主干线!$A712)</f>
        <v>绿北线路10</v>
      </c>
      <c r="B712" t="str">
        <f>IF([1]主干线!$B712="","",[1]主干线!$B712)</f>
        <v>10kV</v>
      </c>
      <c r="C712" t="str">
        <f>IF([1]主干线!$C712="","",[1]主干线!$C712)</f>
        <v>137绿北线</v>
      </c>
      <c r="D712" t="str">
        <f>IF([1]主干线!$AB712="","",[1]主干线!$AB712)</f>
        <v/>
      </c>
      <c r="E712" t="str">
        <f>IF([1]主干线!$H712="","",[1]主干线!$H712)</f>
        <v>县级</v>
      </c>
    </row>
    <row r="713" spans="1:5" x14ac:dyDescent="0.15">
      <c r="A713" t="str">
        <f>IF([1]主干线!$A713="","",[1]主干线!$A713)</f>
        <v>绿北线路11</v>
      </c>
      <c r="B713" t="str">
        <f>IF([1]主干线!$B713="","",[1]主干线!$B713)</f>
        <v>10kV</v>
      </c>
      <c r="C713" t="str">
        <f>IF([1]主干线!$C713="","",[1]主干线!$C713)</f>
        <v>137绿北线</v>
      </c>
      <c r="D713" t="str">
        <f>IF([1]主干线!$AB713="","",[1]主干线!$AB713)</f>
        <v/>
      </c>
      <c r="E713" t="str">
        <f>IF([1]主干线!$H713="","",[1]主干线!$H713)</f>
        <v>县级</v>
      </c>
    </row>
    <row r="714" spans="1:5" x14ac:dyDescent="0.15">
      <c r="A714" t="str">
        <f>IF([1]主干线!$A714="","",[1]主干线!$A714)</f>
        <v>绿北线路12</v>
      </c>
      <c r="B714" t="str">
        <f>IF([1]主干线!$B714="","",[1]主干线!$B714)</f>
        <v>10kV</v>
      </c>
      <c r="C714" t="str">
        <f>IF([1]主干线!$C714="","",[1]主干线!$C714)</f>
        <v>137绿北线</v>
      </c>
      <c r="D714" t="str">
        <f>IF([1]主干线!$AB714="","",[1]主干线!$AB714)</f>
        <v/>
      </c>
      <c r="E714" t="str">
        <f>IF([1]主干线!$H714="","",[1]主干线!$H714)</f>
        <v>县级</v>
      </c>
    </row>
    <row r="715" spans="1:5" x14ac:dyDescent="0.15">
      <c r="A715" t="str">
        <f>IF([1]主干线!$A715="","",[1]主干线!$A715)</f>
        <v>绿北线路13</v>
      </c>
      <c r="B715" t="str">
        <f>IF([1]主干线!$B715="","",[1]主干线!$B715)</f>
        <v>10kV</v>
      </c>
      <c r="C715" t="str">
        <f>IF([1]主干线!$C715="","",[1]主干线!$C715)</f>
        <v>137绿北线</v>
      </c>
      <c r="D715" t="str">
        <f>IF([1]主干线!$AB715="","",[1]主干线!$AB715)</f>
        <v/>
      </c>
      <c r="E715" t="str">
        <f>IF([1]主干线!$H715="","",[1]主干线!$H715)</f>
        <v>县级</v>
      </c>
    </row>
    <row r="716" spans="1:5" x14ac:dyDescent="0.15">
      <c r="A716" t="str">
        <f>IF([1]主干线!$A716="","",[1]主干线!$A716)</f>
        <v>绿北线路14</v>
      </c>
      <c r="B716" t="str">
        <f>IF([1]主干线!$B716="","",[1]主干线!$B716)</f>
        <v>10kV</v>
      </c>
      <c r="C716" t="str">
        <f>IF([1]主干线!$C716="","",[1]主干线!$C716)</f>
        <v>137绿北线</v>
      </c>
      <c r="D716" t="str">
        <f>IF([1]主干线!$AB716="","",[1]主干线!$AB716)</f>
        <v/>
      </c>
      <c r="E716" t="str">
        <f>IF([1]主干线!$H716="","",[1]主干线!$H716)</f>
        <v>县级</v>
      </c>
    </row>
    <row r="717" spans="1:5" x14ac:dyDescent="0.15">
      <c r="A717" t="str">
        <f>IF([1]主干线!$A717="","",[1]主干线!$A717)</f>
        <v>绿北线路15</v>
      </c>
      <c r="B717" t="str">
        <f>IF([1]主干线!$B717="","",[1]主干线!$B717)</f>
        <v>10kV</v>
      </c>
      <c r="C717" t="str">
        <f>IF([1]主干线!$C717="","",[1]主干线!$C717)</f>
        <v>137绿北线</v>
      </c>
      <c r="D717" t="str">
        <f>IF([1]主干线!$AB717="","",[1]主干线!$AB717)</f>
        <v/>
      </c>
      <c r="E717" t="str">
        <f>IF([1]主干线!$H717="","",[1]主干线!$H717)</f>
        <v>市辖</v>
      </c>
    </row>
    <row r="718" spans="1:5" x14ac:dyDescent="0.15">
      <c r="A718" t="str">
        <f>IF([1]主干线!$A718="","",[1]主干线!$A718)</f>
        <v>绿北线路16</v>
      </c>
      <c r="B718" t="str">
        <f>IF([1]主干线!$B718="","",[1]主干线!$B718)</f>
        <v>10kV</v>
      </c>
      <c r="C718" t="str">
        <f>IF([1]主干线!$C718="","",[1]主干线!$C718)</f>
        <v>137绿北线</v>
      </c>
      <c r="D718" t="str">
        <f>IF([1]主干线!$AB718="","",[1]主干线!$AB718)</f>
        <v/>
      </c>
      <c r="E718" t="str">
        <f>IF([1]主干线!$H718="","",[1]主干线!$H718)</f>
        <v>市辖</v>
      </c>
    </row>
    <row r="719" spans="1:5" x14ac:dyDescent="0.15">
      <c r="A719" t="str">
        <f>IF([1]主干线!$A719="","",[1]主干线!$A719)</f>
        <v>绿北线路17</v>
      </c>
      <c r="B719" t="str">
        <f>IF([1]主干线!$B719="","",[1]主干线!$B719)</f>
        <v>10kV</v>
      </c>
      <c r="C719" t="str">
        <f>IF([1]主干线!$C719="","",[1]主干线!$C719)</f>
        <v>137绿北线</v>
      </c>
      <c r="D719" t="str">
        <f>IF([1]主干线!$AB719="","",[1]主干线!$AB719)</f>
        <v/>
      </c>
      <c r="E719" t="str">
        <f>IF([1]主干线!$H719="","",[1]主干线!$H719)</f>
        <v>县级</v>
      </c>
    </row>
    <row r="720" spans="1:5" x14ac:dyDescent="0.15">
      <c r="A720" t="str">
        <f>IF([1]主干线!$A720="","",[1]主干线!$A720)</f>
        <v>绿北线路18</v>
      </c>
      <c r="B720" t="str">
        <f>IF([1]主干线!$B720="","",[1]主干线!$B720)</f>
        <v>10kV</v>
      </c>
      <c r="C720" t="str">
        <f>IF([1]主干线!$C720="","",[1]主干线!$C720)</f>
        <v>137绿北线</v>
      </c>
      <c r="D720" t="str">
        <f>IF([1]主干线!$AB720="","",[1]主干线!$AB720)</f>
        <v/>
      </c>
      <c r="E720" t="str">
        <f>IF([1]主干线!$H720="","",[1]主干线!$H720)</f>
        <v>县级</v>
      </c>
    </row>
    <row r="721" spans="1:5" x14ac:dyDescent="0.15">
      <c r="A721" t="str">
        <f>IF([1]主干线!$A721="","",[1]主干线!$A721)</f>
        <v>绿北线路19</v>
      </c>
      <c r="B721" t="str">
        <f>IF([1]主干线!$B721="","",[1]主干线!$B721)</f>
        <v>10kV</v>
      </c>
      <c r="C721" t="str">
        <f>IF([1]主干线!$C721="","",[1]主干线!$C721)</f>
        <v>137绿北线</v>
      </c>
      <c r="D721" t="str">
        <f>IF([1]主干线!$AB721="","",[1]主干线!$AB721)</f>
        <v/>
      </c>
      <c r="E721" t="str">
        <f>IF([1]主干线!$H721="","",[1]主干线!$H721)</f>
        <v>县级</v>
      </c>
    </row>
    <row r="722" spans="1:5" x14ac:dyDescent="0.15">
      <c r="A722" t="str">
        <f>IF([1]主干线!$A722="","",[1]主干线!$A722)</f>
        <v>绿北线路20</v>
      </c>
      <c r="B722" t="str">
        <f>IF([1]主干线!$B722="","",[1]主干线!$B722)</f>
        <v>10kV</v>
      </c>
      <c r="C722" t="str">
        <f>IF([1]主干线!$C722="","",[1]主干线!$C722)</f>
        <v>137绿北线</v>
      </c>
      <c r="D722" t="str">
        <f>IF([1]主干线!$AB722="","",[1]主干线!$AB722)</f>
        <v/>
      </c>
      <c r="E722" t="str">
        <f>IF([1]主干线!$H722="","",[1]主干线!$H722)</f>
        <v>县级</v>
      </c>
    </row>
    <row r="723" spans="1:5" x14ac:dyDescent="0.15">
      <c r="A723" t="str">
        <f>IF([1]主干线!$A723="","",[1]主干线!$A723)</f>
        <v>绿北线路21</v>
      </c>
      <c r="B723" t="str">
        <f>IF([1]主干线!$B723="","",[1]主干线!$B723)</f>
        <v>10kV</v>
      </c>
      <c r="C723" t="str">
        <f>IF([1]主干线!$C723="","",[1]主干线!$C723)</f>
        <v>137绿北线</v>
      </c>
      <c r="D723" t="str">
        <f>IF([1]主干线!$AB723="","",[1]主干线!$AB723)</f>
        <v/>
      </c>
      <c r="E723" t="str">
        <f>IF([1]主干线!$H723="","",[1]主干线!$H723)</f>
        <v>县级</v>
      </c>
    </row>
    <row r="724" spans="1:5" x14ac:dyDescent="0.15">
      <c r="A724" t="str">
        <f>IF([1]主干线!$A724="","",[1]主干线!$A724)</f>
        <v>绿北线路22</v>
      </c>
      <c r="B724" t="str">
        <f>IF([1]主干线!$B724="","",[1]主干线!$B724)</f>
        <v>10kV</v>
      </c>
      <c r="C724" t="str">
        <f>IF([1]主干线!$C724="","",[1]主干线!$C724)</f>
        <v>137绿北线</v>
      </c>
      <c r="D724" t="str">
        <f>IF([1]主干线!$AB724="","",[1]主干线!$AB724)</f>
        <v/>
      </c>
      <c r="E724" t="str">
        <f>IF([1]主干线!$H724="","",[1]主干线!$H724)</f>
        <v>县级</v>
      </c>
    </row>
    <row r="725" spans="1:5" x14ac:dyDescent="0.15">
      <c r="A725" t="str">
        <f>IF([1]主干线!$A725="","",[1]主干线!$A725)</f>
        <v>绿北线路23</v>
      </c>
      <c r="B725" t="str">
        <f>IF([1]主干线!$B725="","",[1]主干线!$B725)</f>
        <v>10kV</v>
      </c>
      <c r="C725" t="str">
        <f>IF([1]主干线!$C725="","",[1]主干线!$C725)</f>
        <v>137绿北线</v>
      </c>
      <c r="D725" t="str">
        <f>IF([1]主干线!$AB725="","",[1]主干线!$AB725)</f>
        <v/>
      </c>
      <c r="E725" t="str">
        <f>IF([1]主干线!$H725="","",[1]主干线!$H725)</f>
        <v>县级</v>
      </c>
    </row>
    <row r="726" spans="1:5" x14ac:dyDescent="0.15">
      <c r="A726" t="str">
        <f>IF([1]主干线!$A726="","",[1]主干线!$A726)</f>
        <v>绿北线路24</v>
      </c>
      <c r="B726" t="str">
        <f>IF([1]主干线!$B726="","",[1]主干线!$B726)</f>
        <v>10kV</v>
      </c>
      <c r="C726" t="str">
        <f>IF([1]主干线!$C726="","",[1]主干线!$C726)</f>
        <v>137绿北线</v>
      </c>
      <c r="D726" t="str">
        <f>IF([1]主干线!$AB726="","",[1]主干线!$AB726)</f>
        <v/>
      </c>
      <c r="E726" t="str">
        <f>IF([1]主干线!$H726="","",[1]主干线!$H726)</f>
        <v>县级</v>
      </c>
    </row>
    <row r="727" spans="1:5" x14ac:dyDescent="0.15">
      <c r="A727" t="str">
        <f>IF([1]主干线!$A727="","",[1]主干线!$A727)</f>
        <v>绿北线路25</v>
      </c>
      <c r="B727" t="str">
        <f>IF([1]主干线!$B727="","",[1]主干线!$B727)</f>
        <v>10kV</v>
      </c>
      <c r="C727" t="str">
        <f>IF([1]主干线!$C727="","",[1]主干线!$C727)</f>
        <v>137绿北线</v>
      </c>
      <c r="D727" t="str">
        <f>IF([1]主干线!$AB727="","",[1]主干线!$AB727)</f>
        <v/>
      </c>
      <c r="E727" t="str">
        <f>IF([1]主干线!$H727="","",[1]主干线!$H727)</f>
        <v>市辖</v>
      </c>
    </row>
    <row r="728" spans="1:5" x14ac:dyDescent="0.15">
      <c r="A728" t="str">
        <f>IF([1]主干线!$A728="","",[1]主干线!$A728)</f>
        <v>绿北线路26</v>
      </c>
      <c r="B728" t="str">
        <f>IF([1]主干线!$B728="","",[1]主干线!$B728)</f>
        <v>10kV</v>
      </c>
      <c r="C728" t="str">
        <f>IF([1]主干线!$C728="","",[1]主干线!$C728)</f>
        <v>137绿北线</v>
      </c>
      <c r="D728" t="str">
        <f>IF([1]主干线!$AB728="","",[1]主干线!$AB728)</f>
        <v/>
      </c>
      <c r="E728" t="str">
        <f>IF([1]主干线!$H728="","",[1]主干线!$H728)</f>
        <v>县级</v>
      </c>
    </row>
    <row r="729" spans="1:5" x14ac:dyDescent="0.15">
      <c r="A729" t="str">
        <f>IF([1]主干线!$A729="","",[1]主干线!$A729)</f>
        <v>绿北线路27</v>
      </c>
      <c r="B729" t="str">
        <f>IF([1]主干线!$B729="","",[1]主干线!$B729)</f>
        <v>10kV</v>
      </c>
      <c r="C729" t="str">
        <f>IF([1]主干线!$C729="","",[1]主干线!$C729)</f>
        <v>137绿北线</v>
      </c>
      <c r="D729" t="str">
        <f>IF([1]主干线!$AB729="","",[1]主干线!$AB729)</f>
        <v/>
      </c>
      <c r="E729" t="str">
        <f>IF([1]主干线!$H729="","",[1]主干线!$H729)</f>
        <v>县级</v>
      </c>
    </row>
    <row r="730" spans="1:5" x14ac:dyDescent="0.15">
      <c r="A730" t="str">
        <f>IF([1]主干线!$A730="","",[1]主干线!$A730)</f>
        <v>绿北线路28</v>
      </c>
      <c r="B730" t="str">
        <f>IF([1]主干线!$B730="","",[1]主干线!$B730)</f>
        <v>10kV</v>
      </c>
      <c r="C730" t="str">
        <f>IF([1]主干线!$C730="","",[1]主干线!$C730)</f>
        <v>137绿北线</v>
      </c>
      <c r="D730" t="str">
        <f>IF([1]主干线!$AB730="","",[1]主干线!$AB730)</f>
        <v/>
      </c>
      <c r="E730" t="str">
        <f>IF([1]主干线!$H730="","",[1]主干线!$H730)</f>
        <v>县级</v>
      </c>
    </row>
    <row r="731" spans="1:5" x14ac:dyDescent="0.15">
      <c r="A731" t="str">
        <f>IF([1]主干线!$A731="","",[1]主干线!$A731)</f>
        <v>绿北线路29</v>
      </c>
      <c r="B731" t="str">
        <f>IF([1]主干线!$B731="","",[1]主干线!$B731)</f>
        <v>10kV</v>
      </c>
      <c r="C731" t="str">
        <f>IF([1]主干线!$C731="","",[1]主干线!$C731)</f>
        <v>137绿北线</v>
      </c>
      <c r="D731" t="str">
        <f>IF([1]主干线!$AB731="","",[1]主干线!$AB731)</f>
        <v/>
      </c>
      <c r="E731" t="str">
        <f>IF([1]主干线!$H731="","",[1]主干线!$H731)</f>
        <v>市辖</v>
      </c>
    </row>
    <row r="732" spans="1:5" x14ac:dyDescent="0.15">
      <c r="A732" t="str">
        <f>IF([1]主干线!$A732="","",[1]主干线!$A732)</f>
        <v>绿北线路30</v>
      </c>
      <c r="B732" t="str">
        <f>IF([1]主干线!$B732="","",[1]主干线!$B732)</f>
        <v>10kV</v>
      </c>
      <c r="C732" t="str">
        <f>IF([1]主干线!$C732="","",[1]主干线!$C732)</f>
        <v>137绿北线</v>
      </c>
      <c r="D732" t="str">
        <f>IF([1]主干线!$AB732="","",[1]主干线!$AB732)</f>
        <v/>
      </c>
      <c r="E732" t="str">
        <f>IF([1]主干线!$H732="","",[1]主干线!$H732)</f>
        <v>市辖</v>
      </c>
    </row>
    <row r="733" spans="1:5" x14ac:dyDescent="0.15">
      <c r="A733" t="str">
        <f>IF([1]主干线!$A733="","",[1]主干线!$A733)</f>
        <v>绿北线路31</v>
      </c>
      <c r="B733" t="str">
        <f>IF([1]主干线!$B733="","",[1]主干线!$B733)</f>
        <v>10kV</v>
      </c>
      <c r="C733" t="str">
        <f>IF([1]主干线!$C733="","",[1]主干线!$C733)</f>
        <v>137绿北线</v>
      </c>
      <c r="D733" t="str">
        <f>IF([1]主干线!$AB733="","",[1]主干线!$AB733)</f>
        <v/>
      </c>
      <c r="E733" t="str">
        <f>IF([1]主干线!$H733="","",[1]主干线!$H733)</f>
        <v>市辖</v>
      </c>
    </row>
    <row r="734" spans="1:5" x14ac:dyDescent="0.15">
      <c r="A734" t="str">
        <f>IF([1]主干线!$A734="","",[1]主干线!$A734)</f>
        <v>绿北线路32</v>
      </c>
      <c r="B734" t="str">
        <f>IF([1]主干线!$B734="","",[1]主干线!$B734)</f>
        <v>10kV</v>
      </c>
      <c r="C734" t="str">
        <f>IF([1]主干线!$C734="","",[1]主干线!$C734)</f>
        <v>137绿北线</v>
      </c>
      <c r="D734" t="str">
        <f>IF([1]主干线!$AB734="","",[1]主干线!$AB734)</f>
        <v/>
      </c>
      <c r="E734" t="str">
        <f>IF([1]主干线!$H734="","",[1]主干线!$H734)</f>
        <v>市辖</v>
      </c>
    </row>
    <row r="735" spans="1:5" x14ac:dyDescent="0.15">
      <c r="A735" t="str">
        <f>IF([1]主干线!$A735="","",[1]主干线!$A735)</f>
        <v>绿北线路33</v>
      </c>
      <c r="B735" t="str">
        <f>IF([1]主干线!$B735="","",[1]主干线!$B735)</f>
        <v>10kV</v>
      </c>
      <c r="C735" t="str">
        <f>IF([1]主干线!$C735="","",[1]主干线!$C735)</f>
        <v>137绿北线</v>
      </c>
      <c r="D735" t="str">
        <f>IF([1]主干线!$AB735="","",[1]主干线!$AB735)</f>
        <v/>
      </c>
      <c r="E735" t="str">
        <f>IF([1]主干线!$H735="","",[1]主干线!$H735)</f>
        <v>县级</v>
      </c>
    </row>
    <row r="736" spans="1:5" x14ac:dyDescent="0.15">
      <c r="A736" t="str">
        <f>IF([1]主干线!$A736="","",[1]主干线!$A736)</f>
        <v>绿北线路34</v>
      </c>
      <c r="B736" t="str">
        <f>IF([1]主干线!$B736="","",[1]主干线!$B736)</f>
        <v>10kV</v>
      </c>
      <c r="C736" t="str">
        <f>IF([1]主干线!$C736="","",[1]主干线!$C736)</f>
        <v>137绿北线</v>
      </c>
      <c r="D736" t="str">
        <f>IF([1]主干线!$AB736="","",[1]主干线!$AB736)</f>
        <v/>
      </c>
      <c r="E736" t="str">
        <f>IF([1]主干线!$H736="","",[1]主干线!$H736)</f>
        <v>市辖</v>
      </c>
    </row>
    <row r="737" spans="1:5" x14ac:dyDescent="0.15">
      <c r="A737" t="str">
        <f>IF([1]主干线!$A737="","",[1]主干线!$A737)</f>
        <v>绿北线路36</v>
      </c>
      <c r="B737" t="str">
        <f>IF([1]主干线!$B737="","",[1]主干线!$B737)</f>
        <v>10kV</v>
      </c>
      <c r="C737" t="str">
        <f>IF([1]主干线!$C737="","",[1]主干线!$C737)</f>
        <v>137绿北线</v>
      </c>
      <c r="D737" t="str">
        <f>IF([1]主干线!$AB737="","",[1]主干线!$AB737)</f>
        <v/>
      </c>
      <c r="E737" t="str">
        <f>IF([1]主干线!$H737="","",[1]主干线!$H737)</f>
        <v>县级</v>
      </c>
    </row>
    <row r="738" spans="1:5" x14ac:dyDescent="0.15">
      <c r="A738" t="str">
        <f>IF([1]主干线!$A738="","",[1]主干线!$A738)</f>
        <v>绿北线路37</v>
      </c>
      <c r="B738" t="str">
        <f>IF([1]主干线!$B738="","",[1]主干线!$B738)</f>
        <v>10kV</v>
      </c>
      <c r="C738" t="str">
        <f>IF([1]主干线!$C738="","",[1]主干线!$C738)</f>
        <v>137绿北线</v>
      </c>
      <c r="D738" t="str">
        <f>IF([1]主干线!$AB738="","",[1]主干线!$AB738)</f>
        <v/>
      </c>
      <c r="E738" t="str">
        <f>IF([1]主干线!$H738="","",[1]主干线!$H738)</f>
        <v>市辖</v>
      </c>
    </row>
    <row r="739" spans="1:5" x14ac:dyDescent="0.15">
      <c r="A739" t="str">
        <f>IF([1]主干线!$A739="","",[1]主干线!$A739)</f>
        <v>绿北线路38</v>
      </c>
      <c r="B739" t="str">
        <f>IF([1]主干线!$B739="","",[1]主干线!$B739)</f>
        <v>10kV</v>
      </c>
      <c r="C739" t="str">
        <f>IF([1]主干线!$C739="","",[1]主干线!$C739)</f>
        <v>137绿北线</v>
      </c>
      <c r="D739" t="str">
        <f>IF([1]主干线!$AB739="","",[1]主干线!$AB739)</f>
        <v/>
      </c>
      <c r="E739" t="str">
        <f>IF([1]主干线!$H739="","",[1]主干线!$H739)</f>
        <v>县级</v>
      </c>
    </row>
    <row r="740" spans="1:5" x14ac:dyDescent="0.15">
      <c r="A740" t="str">
        <f>IF([1]主干线!$A740="","",[1]主干线!$A740)</f>
        <v>绿中线路1</v>
      </c>
      <c r="B740" t="str">
        <f>IF([1]主干线!$B740="","",[1]主干线!$B740)</f>
        <v>10kV</v>
      </c>
      <c r="C740" t="str">
        <f>IF([1]主干线!$C740="","",[1]主干线!$C740)</f>
        <v>138绿中线</v>
      </c>
      <c r="D740" t="str">
        <f>IF([1]主干线!$AB740="","",[1]主干线!$AB740)</f>
        <v/>
      </c>
      <c r="E740" t="str">
        <f>IF([1]主干线!$H740="","",[1]主干线!$H740)</f>
        <v>县级</v>
      </c>
    </row>
    <row r="741" spans="1:5" x14ac:dyDescent="0.15">
      <c r="A741" t="str">
        <f>IF([1]主干线!$A741="","",[1]主干线!$A741)</f>
        <v>绿中线路2</v>
      </c>
      <c r="B741" t="str">
        <f>IF([1]主干线!$B741="","",[1]主干线!$B741)</f>
        <v>10kV</v>
      </c>
      <c r="C741" t="str">
        <f>IF([1]主干线!$C741="","",[1]主干线!$C741)</f>
        <v>138绿中线</v>
      </c>
      <c r="D741" t="str">
        <f>IF([1]主干线!$AB741="","",[1]主干线!$AB741)</f>
        <v/>
      </c>
      <c r="E741" t="str">
        <f>IF([1]主干线!$H741="","",[1]主干线!$H741)</f>
        <v>县级</v>
      </c>
    </row>
    <row r="742" spans="1:5" x14ac:dyDescent="0.15">
      <c r="A742" t="str">
        <f>IF([1]主干线!$A742="","",[1]主干线!$A742)</f>
        <v>绿中线路3</v>
      </c>
      <c r="B742" t="str">
        <f>IF([1]主干线!$B742="","",[1]主干线!$B742)</f>
        <v>10kV</v>
      </c>
      <c r="C742" t="str">
        <f>IF([1]主干线!$C742="","",[1]主干线!$C742)</f>
        <v>138绿中线</v>
      </c>
      <c r="D742" t="str">
        <f>IF([1]主干线!$AB742="","",[1]主干线!$AB742)</f>
        <v/>
      </c>
      <c r="E742" t="str">
        <f>IF([1]主干线!$H742="","",[1]主干线!$H742)</f>
        <v>县级</v>
      </c>
    </row>
    <row r="743" spans="1:5" x14ac:dyDescent="0.15">
      <c r="A743" t="str">
        <f>IF([1]主干线!$A743="","",[1]主干线!$A743)</f>
        <v>绿中线路4</v>
      </c>
      <c r="B743" t="str">
        <f>IF([1]主干线!$B743="","",[1]主干线!$B743)</f>
        <v>10kV</v>
      </c>
      <c r="C743" t="str">
        <f>IF([1]主干线!$C743="","",[1]主干线!$C743)</f>
        <v>138绿中线</v>
      </c>
      <c r="D743" t="str">
        <f>IF([1]主干线!$AB743="","",[1]主干线!$AB743)</f>
        <v/>
      </c>
      <c r="E743" t="str">
        <f>IF([1]主干线!$H743="","",[1]主干线!$H743)</f>
        <v>县级</v>
      </c>
    </row>
    <row r="744" spans="1:5" x14ac:dyDescent="0.15">
      <c r="A744" t="str">
        <f>IF([1]主干线!$A744="","",[1]主干线!$A744)</f>
        <v>绿中线路5</v>
      </c>
      <c r="B744" t="str">
        <f>IF([1]主干线!$B744="","",[1]主干线!$B744)</f>
        <v>10kV</v>
      </c>
      <c r="C744" t="str">
        <f>IF([1]主干线!$C744="","",[1]主干线!$C744)</f>
        <v>138绿中线</v>
      </c>
      <c r="D744" t="str">
        <f>IF([1]主干线!$AB744="","",[1]主干线!$AB744)</f>
        <v/>
      </c>
      <c r="E744" t="str">
        <f>IF([1]主干线!$H744="","",[1]主干线!$H744)</f>
        <v>县级</v>
      </c>
    </row>
    <row r="745" spans="1:5" x14ac:dyDescent="0.15">
      <c r="A745" t="str">
        <f>IF([1]主干线!$A745="","",[1]主干线!$A745)</f>
        <v>绿中线路6</v>
      </c>
      <c r="B745" t="str">
        <f>IF([1]主干线!$B745="","",[1]主干线!$B745)</f>
        <v>10kV</v>
      </c>
      <c r="C745" t="str">
        <f>IF([1]主干线!$C745="","",[1]主干线!$C745)</f>
        <v>138绿中线</v>
      </c>
      <c r="D745" t="str">
        <f>IF([1]主干线!$AB745="","",[1]主干线!$AB745)</f>
        <v/>
      </c>
      <c r="E745" t="str">
        <f>IF([1]主干线!$H745="","",[1]主干线!$H745)</f>
        <v>县级</v>
      </c>
    </row>
    <row r="746" spans="1:5" x14ac:dyDescent="0.15">
      <c r="A746" t="str">
        <f>IF([1]主干线!$A746="","",[1]主干线!$A746)</f>
        <v>绿中线路7</v>
      </c>
      <c r="B746" t="str">
        <f>IF([1]主干线!$B746="","",[1]主干线!$B746)</f>
        <v>10kV</v>
      </c>
      <c r="C746" t="str">
        <f>IF([1]主干线!$C746="","",[1]主干线!$C746)</f>
        <v>138绿中线</v>
      </c>
      <c r="D746" t="str">
        <f>IF([1]主干线!$AB746="","",[1]主干线!$AB746)</f>
        <v/>
      </c>
      <c r="E746" t="str">
        <f>IF([1]主干线!$H746="","",[1]主干线!$H746)</f>
        <v>县级</v>
      </c>
    </row>
    <row r="747" spans="1:5" x14ac:dyDescent="0.15">
      <c r="A747" t="str">
        <f>IF([1]主干线!$A747="","",[1]主干线!$A747)</f>
        <v>绿中线路8</v>
      </c>
      <c r="B747" t="str">
        <f>IF([1]主干线!$B747="","",[1]主干线!$B747)</f>
        <v>10kV</v>
      </c>
      <c r="C747" t="str">
        <f>IF([1]主干线!$C747="","",[1]主干线!$C747)</f>
        <v>138绿中线</v>
      </c>
      <c r="D747" t="str">
        <f>IF([1]主干线!$AB747="","",[1]主干线!$AB747)</f>
        <v/>
      </c>
      <c r="E747" t="str">
        <f>IF([1]主干线!$H747="","",[1]主干线!$H747)</f>
        <v>县级</v>
      </c>
    </row>
    <row r="748" spans="1:5" x14ac:dyDescent="0.15">
      <c r="A748" t="str">
        <f>IF([1]主干线!$A748="","",[1]主干线!$A748)</f>
        <v>百泾线络15</v>
      </c>
      <c r="B748" t="str">
        <f>IF([1]主干线!$B748="","",[1]主干线!$B748)</f>
        <v>10kV</v>
      </c>
      <c r="C748" t="str">
        <f>IF([1]主干线!$C748="","",[1]主干线!$C748)</f>
        <v>135百泾线</v>
      </c>
      <c r="D748" t="str">
        <f>IF([1]主干线!$AB748="","",[1]主干线!$AB748)</f>
        <v/>
      </c>
      <c r="E748" t="str">
        <f>IF([1]主干线!$H748="","",[1]主干线!$H748)</f>
        <v>县级</v>
      </c>
    </row>
    <row r="749" spans="1:5" x14ac:dyDescent="0.15">
      <c r="A749" t="str">
        <f>IF([1]主干线!$A749="","",[1]主干线!$A749)</f>
        <v>绿中线路9</v>
      </c>
      <c r="B749" t="str">
        <f>IF([1]主干线!$B749="","",[1]主干线!$B749)</f>
        <v>10kV</v>
      </c>
      <c r="C749" t="str">
        <f>IF([1]主干线!$C749="","",[1]主干线!$C749)</f>
        <v>138绿中线</v>
      </c>
      <c r="D749" t="str">
        <f>IF([1]主干线!$AB749="","",[1]主干线!$AB749)</f>
        <v/>
      </c>
      <c r="E749" t="str">
        <f>IF([1]主干线!$H749="","",[1]主干线!$H749)</f>
        <v>县级</v>
      </c>
    </row>
    <row r="750" spans="1:5" x14ac:dyDescent="0.15">
      <c r="A750" t="str">
        <f>IF([1]主干线!$A750="","",[1]主干线!$A750)</f>
        <v>绿中线路10</v>
      </c>
      <c r="B750" t="str">
        <f>IF([1]主干线!$B750="","",[1]主干线!$B750)</f>
        <v>10kV</v>
      </c>
      <c r="C750" t="str">
        <f>IF([1]主干线!$C750="","",[1]主干线!$C750)</f>
        <v>138绿中线</v>
      </c>
      <c r="D750" t="str">
        <f>IF([1]主干线!$AB750="","",[1]主干线!$AB750)</f>
        <v/>
      </c>
      <c r="E750" t="str">
        <f>IF([1]主干线!$H750="","",[1]主干线!$H750)</f>
        <v>县级</v>
      </c>
    </row>
    <row r="751" spans="1:5" x14ac:dyDescent="0.15">
      <c r="A751" t="str">
        <f>IF([1]主干线!$A751="","",[1]主干线!$A751)</f>
        <v>绿中线路11</v>
      </c>
      <c r="B751" t="str">
        <f>IF([1]主干线!$B751="","",[1]主干线!$B751)</f>
        <v>10kV</v>
      </c>
      <c r="C751" t="str">
        <f>IF([1]主干线!$C751="","",[1]主干线!$C751)</f>
        <v>138绿中线</v>
      </c>
      <c r="D751" t="str">
        <f>IF([1]主干线!$AB751="","",[1]主干线!$AB751)</f>
        <v/>
      </c>
      <c r="E751" t="str">
        <f>IF([1]主干线!$H751="","",[1]主干线!$H751)</f>
        <v>县级</v>
      </c>
    </row>
    <row r="752" spans="1:5" x14ac:dyDescent="0.15">
      <c r="A752" t="str">
        <f>IF([1]主干线!$A752="","",[1]主干线!$A752)</f>
        <v>绿中线路12</v>
      </c>
      <c r="B752" t="str">
        <f>IF([1]主干线!$B752="","",[1]主干线!$B752)</f>
        <v>10kV</v>
      </c>
      <c r="C752" t="str">
        <f>IF([1]主干线!$C752="","",[1]主干线!$C752)</f>
        <v>138绿中线</v>
      </c>
      <c r="D752" t="str">
        <f>IF([1]主干线!$AB752="","",[1]主干线!$AB752)</f>
        <v/>
      </c>
      <c r="E752" t="str">
        <f>IF([1]主干线!$H752="","",[1]主干线!$H752)</f>
        <v>县级</v>
      </c>
    </row>
    <row r="753" spans="1:5" x14ac:dyDescent="0.15">
      <c r="A753" t="str">
        <f>IF([1]主干线!$A753="","",[1]主干线!$A753)</f>
        <v>绿中线路14</v>
      </c>
      <c r="B753" t="str">
        <f>IF([1]主干线!$B753="","",[1]主干线!$B753)</f>
        <v>10kV</v>
      </c>
      <c r="C753" t="str">
        <f>IF([1]主干线!$C753="","",[1]主干线!$C753)</f>
        <v>138绿中线</v>
      </c>
      <c r="D753" t="str">
        <f>IF([1]主干线!$AB753="","",[1]主干线!$AB753)</f>
        <v/>
      </c>
      <c r="E753" t="str">
        <f>IF([1]主干线!$H753="","",[1]主干线!$H753)</f>
        <v>市辖</v>
      </c>
    </row>
    <row r="754" spans="1:5" x14ac:dyDescent="0.15">
      <c r="A754" t="str">
        <f>IF([1]主干线!$A754="","",[1]主干线!$A754)</f>
        <v>绿中线路15</v>
      </c>
      <c r="B754" t="str">
        <f>IF([1]主干线!$B754="","",[1]主干线!$B754)</f>
        <v>10kV</v>
      </c>
      <c r="C754" t="str">
        <f>IF([1]主干线!$C754="","",[1]主干线!$C754)</f>
        <v>138绿中线</v>
      </c>
      <c r="D754" t="str">
        <f>IF([1]主干线!$AB754="","",[1]主干线!$AB754)</f>
        <v/>
      </c>
      <c r="E754" t="str">
        <f>IF([1]主干线!$H754="","",[1]主干线!$H754)</f>
        <v>市辖</v>
      </c>
    </row>
    <row r="755" spans="1:5" x14ac:dyDescent="0.15">
      <c r="A755" t="str">
        <f>IF([1]主干线!$A755="","",[1]主干线!$A755)</f>
        <v>绿中线路16</v>
      </c>
      <c r="B755" t="str">
        <f>IF([1]主干线!$B755="","",[1]主干线!$B755)</f>
        <v>10kV</v>
      </c>
      <c r="C755" t="str">
        <f>IF([1]主干线!$C755="","",[1]主干线!$C755)</f>
        <v>138绿中线</v>
      </c>
      <c r="D755" t="str">
        <f>IF([1]主干线!$AB755="","",[1]主干线!$AB755)</f>
        <v/>
      </c>
      <c r="E755" t="str">
        <f>IF([1]主干线!$H755="","",[1]主干线!$H755)</f>
        <v>市辖</v>
      </c>
    </row>
    <row r="756" spans="1:5" x14ac:dyDescent="0.15">
      <c r="A756" t="str">
        <f>IF([1]主干线!$A756="","",[1]主干线!$A756)</f>
        <v>绿中线路17</v>
      </c>
      <c r="B756" t="str">
        <f>IF([1]主干线!$B756="","",[1]主干线!$B756)</f>
        <v>10kV</v>
      </c>
      <c r="C756" t="str">
        <f>IF([1]主干线!$C756="","",[1]主干线!$C756)</f>
        <v>138绿中线</v>
      </c>
      <c r="D756" t="str">
        <f>IF([1]主干线!$AB756="","",[1]主干线!$AB756)</f>
        <v/>
      </c>
      <c r="E756" t="str">
        <f>IF([1]主干线!$H756="","",[1]主干线!$H756)</f>
        <v>市辖</v>
      </c>
    </row>
    <row r="757" spans="1:5" x14ac:dyDescent="0.15">
      <c r="A757" t="str">
        <f>IF([1]主干线!$A757="","",[1]主干线!$A757)</f>
        <v>绿中线路18</v>
      </c>
      <c r="B757" t="str">
        <f>IF([1]主干线!$B757="","",[1]主干线!$B757)</f>
        <v>10kV</v>
      </c>
      <c r="C757" t="str">
        <f>IF([1]主干线!$C757="","",[1]主干线!$C757)</f>
        <v>138绿中线</v>
      </c>
      <c r="D757" t="str">
        <f>IF([1]主干线!$AB757="","",[1]主干线!$AB757)</f>
        <v/>
      </c>
      <c r="E757" t="str">
        <f>IF([1]主干线!$H757="","",[1]主干线!$H757)</f>
        <v>市辖</v>
      </c>
    </row>
    <row r="758" spans="1:5" x14ac:dyDescent="0.15">
      <c r="A758" t="str">
        <f>IF([1]主干线!$A758="","",[1]主干线!$A758)</f>
        <v>绿中线路19</v>
      </c>
      <c r="B758" t="str">
        <f>IF([1]主干线!$B758="","",[1]主干线!$B758)</f>
        <v>10kV</v>
      </c>
      <c r="C758" t="str">
        <f>IF([1]主干线!$C758="","",[1]主干线!$C758)</f>
        <v>138绿中线</v>
      </c>
      <c r="D758" t="str">
        <f>IF([1]主干线!$AB758="","",[1]主干线!$AB758)</f>
        <v/>
      </c>
      <c r="E758" t="str">
        <f>IF([1]主干线!$H758="","",[1]主干线!$H758)</f>
        <v>市辖</v>
      </c>
    </row>
    <row r="759" spans="1:5" x14ac:dyDescent="0.15">
      <c r="A759" t="str">
        <f>IF([1]主干线!$A759="","",[1]主干线!$A759)</f>
        <v>绿中线路20</v>
      </c>
      <c r="B759" t="str">
        <f>IF([1]主干线!$B759="","",[1]主干线!$B759)</f>
        <v>10kV</v>
      </c>
      <c r="C759" t="str">
        <f>IF([1]主干线!$C759="","",[1]主干线!$C759)</f>
        <v>138绿中线</v>
      </c>
      <c r="D759" t="str">
        <f>IF([1]主干线!$AB759="","",[1]主干线!$AB759)</f>
        <v/>
      </c>
      <c r="E759" t="str">
        <f>IF([1]主干线!$H759="","",[1]主干线!$H759)</f>
        <v>市辖</v>
      </c>
    </row>
    <row r="760" spans="1:5" x14ac:dyDescent="0.15">
      <c r="A760" t="str">
        <f>IF([1]主干线!$A760="","",[1]主干线!$A760)</f>
        <v>绿中线路21</v>
      </c>
      <c r="B760" t="str">
        <f>IF([1]主干线!$B760="","",[1]主干线!$B760)</f>
        <v>10kV</v>
      </c>
      <c r="C760" t="str">
        <f>IF([1]主干线!$C760="","",[1]主干线!$C760)</f>
        <v>138绿中线</v>
      </c>
      <c r="D760" t="str">
        <f>IF([1]主干线!$AB760="","",[1]主干线!$AB760)</f>
        <v/>
      </c>
      <c r="E760" t="str">
        <f>IF([1]主干线!$H760="","",[1]主干线!$H760)</f>
        <v>市辖</v>
      </c>
    </row>
    <row r="761" spans="1:5" x14ac:dyDescent="0.15">
      <c r="A761" t="str">
        <f>IF([1]主干线!$A761="","",[1]主干线!$A761)</f>
        <v>绿中线路22</v>
      </c>
      <c r="B761" t="str">
        <f>IF([1]主干线!$B761="","",[1]主干线!$B761)</f>
        <v>10kV</v>
      </c>
      <c r="C761" t="str">
        <f>IF([1]主干线!$C761="","",[1]主干线!$C761)</f>
        <v>138绿中线</v>
      </c>
      <c r="D761" t="str">
        <f>IF([1]主干线!$AB761="","",[1]主干线!$AB761)</f>
        <v/>
      </c>
      <c r="E761" t="str">
        <f>IF([1]主干线!$H761="","",[1]主干线!$H761)</f>
        <v>市辖</v>
      </c>
    </row>
    <row r="762" spans="1:5" x14ac:dyDescent="0.15">
      <c r="A762" t="str">
        <f>IF([1]主干线!$A762="","",[1]主干线!$A762)</f>
        <v>绿中线路23</v>
      </c>
      <c r="B762" t="str">
        <f>IF([1]主干线!$B762="","",[1]主干线!$B762)</f>
        <v>10kV</v>
      </c>
      <c r="C762" t="str">
        <f>IF([1]主干线!$C762="","",[1]主干线!$C762)</f>
        <v>138绿中线</v>
      </c>
      <c r="D762" t="str">
        <f>IF([1]主干线!$AB762="","",[1]主干线!$AB762)</f>
        <v/>
      </c>
      <c r="E762" t="str">
        <f>IF([1]主干线!$H762="","",[1]主干线!$H762)</f>
        <v>市辖</v>
      </c>
    </row>
    <row r="763" spans="1:5" x14ac:dyDescent="0.15">
      <c r="A763" t="str">
        <f>IF([1]主干线!$A763="","",[1]主干线!$A763)</f>
        <v>绿中线路24</v>
      </c>
      <c r="B763" t="str">
        <f>IF([1]主干线!$B763="","",[1]主干线!$B763)</f>
        <v>10kV</v>
      </c>
      <c r="C763" t="str">
        <f>IF([1]主干线!$C763="","",[1]主干线!$C763)</f>
        <v>138绿中线</v>
      </c>
      <c r="D763" t="str">
        <f>IF([1]主干线!$AB763="","",[1]主干线!$AB763)</f>
        <v/>
      </c>
      <c r="E763" t="str">
        <f>IF([1]主干线!$H763="","",[1]主干线!$H763)</f>
        <v>市辖</v>
      </c>
    </row>
    <row r="764" spans="1:5" x14ac:dyDescent="0.15">
      <c r="A764" t="str">
        <f>IF([1]主干线!$A764="","",[1]主干线!$A764)</f>
        <v>绿中线路25</v>
      </c>
      <c r="B764" t="str">
        <f>IF([1]主干线!$B764="","",[1]主干线!$B764)</f>
        <v>10kV</v>
      </c>
      <c r="C764" t="str">
        <f>IF([1]主干线!$C764="","",[1]主干线!$C764)</f>
        <v>138绿中线</v>
      </c>
      <c r="D764" t="str">
        <f>IF([1]主干线!$AB764="","",[1]主干线!$AB764)</f>
        <v/>
      </c>
      <c r="E764" t="str">
        <f>IF([1]主干线!$H764="","",[1]主干线!$H764)</f>
        <v>市辖</v>
      </c>
    </row>
    <row r="765" spans="1:5" x14ac:dyDescent="0.15">
      <c r="A765" t="str">
        <f>IF([1]主干线!$A765="","",[1]主干线!$A765)</f>
        <v>绿中线路26</v>
      </c>
      <c r="B765" t="str">
        <f>IF([1]主干线!$B765="","",[1]主干线!$B765)</f>
        <v>10kV</v>
      </c>
      <c r="C765" t="str">
        <f>IF([1]主干线!$C765="","",[1]主干线!$C765)</f>
        <v>138绿中线</v>
      </c>
      <c r="D765" t="str">
        <f>IF([1]主干线!$AB765="","",[1]主干线!$AB765)</f>
        <v/>
      </c>
      <c r="E765" t="str">
        <f>IF([1]主干线!$H765="","",[1]主干线!$H765)</f>
        <v>市辖</v>
      </c>
    </row>
    <row r="766" spans="1:5" x14ac:dyDescent="0.15">
      <c r="A766" t="str">
        <f>IF([1]主干线!$A766="","",[1]主干线!$A766)</f>
        <v>绿中线路27</v>
      </c>
      <c r="B766" t="str">
        <f>IF([1]主干线!$B766="","",[1]主干线!$B766)</f>
        <v>10kV</v>
      </c>
      <c r="C766" t="str">
        <f>IF([1]主干线!$C766="","",[1]主干线!$C766)</f>
        <v>138绿中线</v>
      </c>
      <c r="D766" t="str">
        <f>IF([1]主干线!$AB766="","",[1]主干线!$AB766)</f>
        <v/>
      </c>
      <c r="E766" t="str">
        <f>IF([1]主干线!$H766="","",[1]主干线!$H766)</f>
        <v>市辖</v>
      </c>
    </row>
    <row r="767" spans="1:5" x14ac:dyDescent="0.15">
      <c r="A767" t="str">
        <f>IF([1]主干线!$A767="","",[1]主干线!$A767)</f>
        <v>绿中线路28</v>
      </c>
      <c r="B767" t="str">
        <f>IF([1]主干线!$B767="","",[1]主干线!$B767)</f>
        <v>10kV</v>
      </c>
      <c r="C767" t="str">
        <f>IF([1]主干线!$C767="","",[1]主干线!$C767)</f>
        <v>138绿中线</v>
      </c>
      <c r="D767" t="str">
        <f>IF([1]主干线!$AB767="","",[1]主干线!$AB767)</f>
        <v/>
      </c>
      <c r="E767" t="str">
        <f>IF([1]主干线!$H767="","",[1]主干线!$H767)</f>
        <v>市辖</v>
      </c>
    </row>
    <row r="768" spans="1:5" x14ac:dyDescent="0.15">
      <c r="A768" t="str">
        <f>IF([1]主干线!$A768="","",[1]主干线!$A768)</f>
        <v>绿中线路29</v>
      </c>
      <c r="B768" t="str">
        <f>IF([1]主干线!$B768="","",[1]主干线!$B768)</f>
        <v>10kV</v>
      </c>
      <c r="C768" t="str">
        <f>IF([1]主干线!$C768="","",[1]主干线!$C768)</f>
        <v>138绿中线</v>
      </c>
      <c r="D768" t="str">
        <f>IF([1]主干线!$AB768="","",[1]主干线!$AB768)</f>
        <v/>
      </c>
      <c r="E768" t="str">
        <f>IF([1]主干线!$H768="","",[1]主干线!$H768)</f>
        <v>市辖</v>
      </c>
    </row>
    <row r="769" spans="1:5" x14ac:dyDescent="0.15">
      <c r="A769" t="str">
        <f>IF([1]主干线!$A769="","",[1]主干线!$A769)</f>
        <v>绿中线路30</v>
      </c>
      <c r="B769" t="str">
        <f>IF([1]主干线!$B769="","",[1]主干线!$B769)</f>
        <v>10kV</v>
      </c>
      <c r="C769" t="str">
        <f>IF([1]主干线!$C769="","",[1]主干线!$C769)</f>
        <v>138绿中线</v>
      </c>
      <c r="D769" t="str">
        <f>IF([1]主干线!$AB769="","",[1]主干线!$AB769)</f>
        <v/>
      </c>
      <c r="E769" t="str">
        <f>IF([1]主干线!$H769="","",[1]主干线!$H769)</f>
        <v>市辖</v>
      </c>
    </row>
    <row r="770" spans="1:5" x14ac:dyDescent="0.15">
      <c r="A770" t="str">
        <f>IF([1]主干线!$A770="","",[1]主干线!$A770)</f>
        <v>绿中线路31</v>
      </c>
      <c r="B770" t="str">
        <f>IF([1]主干线!$B770="","",[1]主干线!$B770)</f>
        <v>10kV</v>
      </c>
      <c r="C770" t="str">
        <f>IF([1]主干线!$C770="","",[1]主干线!$C770)</f>
        <v>138绿中线</v>
      </c>
      <c r="D770" t="str">
        <f>IF([1]主干线!$AB770="","",[1]主干线!$AB770)</f>
        <v/>
      </c>
      <c r="E770" t="str">
        <f>IF([1]主干线!$H770="","",[1]主干线!$H770)</f>
        <v>市辖</v>
      </c>
    </row>
    <row r="771" spans="1:5" x14ac:dyDescent="0.15">
      <c r="A771" t="str">
        <f>IF([1]主干线!$A771="","",[1]主干线!$A771)</f>
        <v>绿中线路32</v>
      </c>
      <c r="B771" t="str">
        <f>IF([1]主干线!$B771="","",[1]主干线!$B771)</f>
        <v>10kV</v>
      </c>
      <c r="C771" t="str">
        <f>IF([1]主干线!$C771="","",[1]主干线!$C771)</f>
        <v>138绿中线</v>
      </c>
      <c r="D771" t="str">
        <f>IF([1]主干线!$AB771="","",[1]主干线!$AB771)</f>
        <v/>
      </c>
      <c r="E771" t="str">
        <f>IF([1]主干线!$H771="","",[1]主干线!$H771)</f>
        <v>市辖</v>
      </c>
    </row>
    <row r="772" spans="1:5" x14ac:dyDescent="0.15">
      <c r="A772" t="str">
        <f>IF([1]主干线!$A772="","",[1]主干线!$A772)</f>
        <v>绿中线路33</v>
      </c>
      <c r="B772" t="str">
        <f>IF([1]主干线!$B772="","",[1]主干线!$B772)</f>
        <v>10kV</v>
      </c>
      <c r="C772" t="str">
        <f>IF([1]主干线!$C772="","",[1]主干线!$C772)</f>
        <v>138绿中线</v>
      </c>
      <c r="D772" t="str">
        <f>IF([1]主干线!$AB772="","",[1]主干线!$AB772)</f>
        <v/>
      </c>
      <c r="E772" t="str">
        <f>IF([1]主干线!$H772="","",[1]主干线!$H772)</f>
        <v>市辖</v>
      </c>
    </row>
    <row r="773" spans="1:5" x14ac:dyDescent="0.15">
      <c r="A773" t="str">
        <f>IF([1]主干线!$A773="","",[1]主干线!$A773)</f>
        <v>绿中线路34</v>
      </c>
      <c r="B773" t="str">
        <f>IF([1]主干线!$B773="","",[1]主干线!$B773)</f>
        <v>10kV</v>
      </c>
      <c r="C773" t="str">
        <f>IF([1]主干线!$C773="","",[1]主干线!$C773)</f>
        <v>138绿中线</v>
      </c>
      <c r="D773" t="str">
        <f>IF([1]主干线!$AB773="","",[1]主干线!$AB773)</f>
        <v/>
      </c>
      <c r="E773" t="str">
        <f>IF([1]主干线!$H773="","",[1]主干线!$H773)</f>
        <v>市辖</v>
      </c>
    </row>
    <row r="774" spans="1:5" x14ac:dyDescent="0.15">
      <c r="A774" t="str">
        <f>IF([1]主干线!$A774="","",[1]主干线!$A774)</f>
        <v>绿中线路39</v>
      </c>
      <c r="B774" t="str">
        <f>IF([1]主干线!$B774="","",[1]主干线!$B774)</f>
        <v>10kV</v>
      </c>
      <c r="C774" t="str">
        <f>IF([1]主干线!$C774="","",[1]主干线!$C774)</f>
        <v>138绿中线</v>
      </c>
      <c r="D774" t="str">
        <f>IF([1]主干线!$AB774="","",[1]主干线!$AB774)</f>
        <v/>
      </c>
      <c r="E774" t="str">
        <f>IF([1]主干线!$H774="","",[1]主干线!$H774)</f>
        <v>市辖</v>
      </c>
    </row>
    <row r="775" spans="1:5" x14ac:dyDescent="0.15">
      <c r="A775" t="str">
        <f>IF([1]主干线!$A775="","",[1]主干线!$A775)</f>
        <v>绿中线路40</v>
      </c>
      <c r="B775" t="str">
        <f>IF([1]主干线!$B775="","",[1]主干线!$B775)</f>
        <v>10kV</v>
      </c>
      <c r="C775" t="str">
        <f>IF([1]主干线!$C775="","",[1]主干线!$C775)</f>
        <v>138绿中线</v>
      </c>
      <c r="D775" t="str">
        <f>IF([1]主干线!$AB775="","",[1]主干线!$AB775)</f>
        <v/>
      </c>
      <c r="E775" t="str">
        <f>IF([1]主干线!$H775="","",[1]主干线!$H775)</f>
        <v>市辖</v>
      </c>
    </row>
    <row r="776" spans="1:5" x14ac:dyDescent="0.15">
      <c r="A776" t="str">
        <f>IF([1]主干线!$A776="","",[1]主干线!$A776)</f>
        <v>绿中线路41</v>
      </c>
      <c r="B776" t="str">
        <f>IF([1]主干线!$B776="","",[1]主干线!$B776)</f>
        <v>10kV</v>
      </c>
      <c r="C776" t="str">
        <f>IF([1]主干线!$C776="","",[1]主干线!$C776)</f>
        <v>138绿中线</v>
      </c>
      <c r="D776" t="str">
        <f>IF([1]主干线!$AB776="","",[1]主干线!$AB776)</f>
        <v/>
      </c>
      <c r="E776" t="str">
        <f>IF([1]主干线!$H776="","",[1]主干线!$H776)</f>
        <v>市辖</v>
      </c>
    </row>
    <row r="777" spans="1:5" x14ac:dyDescent="0.15">
      <c r="A777" t="str">
        <f>IF([1]主干线!$A777="","",[1]主干线!$A777)</f>
        <v>绿中线路42</v>
      </c>
      <c r="B777" t="str">
        <f>IF([1]主干线!$B777="","",[1]主干线!$B777)</f>
        <v>10kV</v>
      </c>
      <c r="C777" t="str">
        <f>IF([1]主干线!$C777="","",[1]主干线!$C777)</f>
        <v>138绿中线</v>
      </c>
      <c r="D777" t="str">
        <f>IF([1]主干线!$AB777="","",[1]主干线!$AB777)</f>
        <v/>
      </c>
      <c r="E777" t="str">
        <f>IF([1]主干线!$H777="","",[1]主干线!$H777)</f>
        <v>市辖</v>
      </c>
    </row>
    <row r="778" spans="1:5" x14ac:dyDescent="0.15">
      <c r="A778" t="str">
        <f>IF([1]主干线!$A778="","",[1]主干线!$A778)</f>
        <v>绿中线路43</v>
      </c>
      <c r="B778" t="str">
        <f>IF([1]主干线!$B778="","",[1]主干线!$B778)</f>
        <v>10kV</v>
      </c>
      <c r="C778" t="str">
        <f>IF([1]主干线!$C778="","",[1]主干线!$C778)</f>
        <v>138绿中线</v>
      </c>
      <c r="D778" t="str">
        <f>IF([1]主干线!$AB778="","",[1]主干线!$AB778)</f>
        <v/>
      </c>
      <c r="E778" t="str">
        <f>IF([1]主干线!$H778="","",[1]主干线!$H778)</f>
        <v>市辖</v>
      </c>
    </row>
    <row r="779" spans="1:5" x14ac:dyDescent="0.15">
      <c r="A779" t="str">
        <f>IF([1]主干线!$A779="","",[1]主干线!$A779)</f>
        <v>绿中线路44</v>
      </c>
      <c r="B779" t="str">
        <f>IF([1]主干线!$B779="","",[1]主干线!$B779)</f>
        <v>10kV</v>
      </c>
      <c r="C779" t="str">
        <f>IF([1]主干线!$C779="","",[1]主干线!$C779)</f>
        <v>138绿中线</v>
      </c>
      <c r="D779" t="str">
        <f>IF([1]主干线!$AB779="","",[1]主干线!$AB779)</f>
        <v/>
      </c>
      <c r="E779" t="str">
        <f>IF([1]主干线!$H779="","",[1]主干线!$H779)</f>
        <v>县级</v>
      </c>
    </row>
    <row r="780" spans="1:5" x14ac:dyDescent="0.15">
      <c r="A780" t="str">
        <f>IF([1]主干线!$A780="","",[1]主干线!$A780)</f>
        <v>百泾线路13-1</v>
      </c>
      <c r="B780" t="str">
        <f>IF([1]主干线!$B780="","",[1]主干线!$B780)</f>
        <v>10kV</v>
      </c>
      <c r="C780" t="str">
        <f>IF([1]主干线!$C780="","",[1]主干线!$C780)</f>
        <v>135百泾线</v>
      </c>
      <c r="D780" t="str">
        <f>IF([1]主干线!$AB780="","",[1]主干线!$AB780)</f>
        <v/>
      </c>
      <c r="E780" t="str">
        <f>IF([1]主干线!$H780="","",[1]主干线!$H780)</f>
        <v>县级</v>
      </c>
    </row>
    <row r="781" spans="1:5" x14ac:dyDescent="0.15">
      <c r="A781" t="str">
        <f>IF([1]主干线!$A781="","",[1]主干线!$A781)</f>
        <v>百泾线路14-1</v>
      </c>
      <c r="B781" t="str">
        <f>IF([1]主干线!$B781="","",[1]主干线!$B781)</f>
        <v>10kV</v>
      </c>
      <c r="C781" t="str">
        <f>IF([1]主干线!$C781="","",[1]主干线!$C781)</f>
        <v>135百泾线</v>
      </c>
      <c r="D781" t="str">
        <f>IF([1]主干线!$AB781="","",[1]主干线!$AB781)</f>
        <v/>
      </c>
      <c r="E781" t="str">
        <f>IF([1]主干线!$H781="","",[1]主干线!$H781)</f>
        <v>县级</v>
      </c>
    </row>
    <row r="782" spans="1:5" x14ac:dyDescent="0.15">
      <c r="A782" t="str">
        <f>IF([1]主干线!$A782="","",[1]主干线!$A782)</f>
        <v>绿中线路45</v>
      </c>
      <c r="B782" t="str">
        <f>IF([1]主干线!$B782="","",[1]主干线!$B782)</f>
        <v>10kV</v>
      </c>
      <c r="C782" t="str">
        <f>IF([1]主干线!$C782="","",[1]主干线!$C782)</f>
        <v>138绿中线</v>
      </c>
      <c r="D782" t="str">
        <f>IF([1]主干线!$AB782="","",[1]主干线!$AB782)</f>
        <v/>
      </c>
      <c r="E782" t="str">
        <f>IF([1]主干线!$H782="","",[1]主干线!$H782)</f>
        <v>市辖</v>
      </c>
    </row>
    <row r="783" spans="1:5" x14ac:dyDescent="0.15">
      <c r="A783" t="str">
        <f>IF([1]主干线!$A783="","",[1]主干线!$A783)</f>
        <v>绿中线路46</v>
      </c>
      <c r="B783" t="str">
        <f>IF([1]主干线!$B783="","",[1]主干线!$B783)</f>
        <v>10kV</v>
      </c>
      <c r="C783" t="str">
        <f>IF([1]主干线!$C783="","",[1]主干线!$C783)</f>
        <v>138绿中线</v>
      </c>
      <c r="D783" t="str">
        <f>IF([1]主干线!$AB783="","",[1]主干线!$AB783)</f>
        <v/>
      </c>
      <c r="E783" t="str">
        <f>IF([1]主干线!$H783="","",[1]主干线!$H783)</f>
        <v>市辖</v>
      </c>
    </row>
    <row r="784" spans="1:5" x14ac:dyDescent="0.15">
      <c r="A784" t="str">
        <f>IF([1]主干线!$A784="","",[1]主干线!$A784)</f>
        <v>绿中线路47</v>
      </c>
      <c r="B784" t="str">
        <f>IF([1]主干线!$B784="","",[1]主干线!$B784)</f>
        <v>10kV</v>
      </c>
      <c r="C784" t="str">
        <f>IF([1]主干线!$C784="","",[1]主干线!$C784)</f>
        <v>138绿中线</v>
      </c>
      <c r="D784" t="str">
        <f>IF([1]主干线!$AB784="","",[1]主干线!$AB784)</f>
        <v/>
      </c>
      <c r="E784" t="str">
        <f>IF([1]主干线!$H784="","",[1]主干线!$H784)</f>
        <v>市辖</v>
      </c>
    </row>
    <row r="785" spans="1:5" x14ac:dyDescent="0.15">
      <c r="A785" t="str">
        <f>IF([1]主干线!$A785="","",[1]主干线!$A785)</f>
        <v>绿中线路48</v>
      </c>
      <c r="B785" t="str">
        <f>IF([1]主干线!$B785="","",[1]主干线!$B785)</f>
        <v>10kV</v>
      </c>
      <c r="C785" t="str">
        <f>IF([1]主干线!$C785="","",[1]主干线!$C785)</f>
        <v>138绿中线</v>
      </c>
      <c r="D785" t="str">
        <f>IF([1]主干线!$AB785="","",[1]主干线!$AB785)</f>
        <v/>
      </c>
      <c r="E785" t="str">
        <f>IF([1]主干线!$H785="","",[1]主干线!$H785)</f>
        <v>市辖</v>
      </c>
    </row>
    <row r="786" spans="1:5" x14ac:dyDescent="0.15">
      <c r="A786" t="str">
        <f>IF([1]主干线!$A786="","",[1]主干线!$A786)</f>
        <v>绿中线路49</v>
      </c>
      <c r="B786" t="str">
        <f>IF([1]主干线!$B786="","",[1]主干线!$B786)</f>
        <v>10kV</v>
      </c>
      <c r="C786" t="str">
        <f>IF([1]主干线!$C786="","",[1]主干线!$C786)</f>
        <v>138绿中线</v>
      </c>
      <c r="D786" t="str">
        <f>IF([1]主干线!$AB786="","",[1]主干线!$AB786)</f>
        <v/>
      </c>
      <c r="E786" t="str">
        <f>IF([1]主干线!$H786="","",[1]主干线!$H786)</f>
        <v>市辖</v>
      </c>
    </row>
    <row r="787" spans="1:5" x14ac:dyDescent="0.15">
      <c r="A787" t="str">
        <f>IF([1]主干线!$A787="","",[1]主干线!$A787)</f>
        <v>绿中线路52</v>
      </c>
      <c r="B787" t="str">
        <f>IF([1]主干线!$B787="","",[1]主干线!$B787)</f>
        <v>10kV</v>
      </c>
      <c r="C787" t="str">
        <f>IF([1]主干线!$C787="","",[1]主干线!$C787)</f>
        <v>138绿中线</v>
      </c>
      <c r="D787" t="str">
        <f>IF([1]主干线!$AB787="","",[1]主干线!$AB787)</f>
        <v/>
      </c>
      <c r="E787" t="str">
        <f>IF([1]主干线!$H787="","",[1]主干线!$H787)</f>
        <v>市辖</v>
      </c>
    </row>
    <row r="788" spans="1:5" x14ac:dyDescent="0.15">
      <c r="A788" t="str">
        <f>IF([1]主干线!$A788="","",[1]主干线!$A788)</f>
        <v>绿中线路53</v>
      </c>
      <c r="B788" t="str">
        <f>IF([1]主干线!$B788="","",[1]主干线!$B788)</f>
        <v>10kV</v>
      </c>
      <c r="C788" t="str">
        <f>IF([1]主干线!$C788="","",[1]主干线!$C788)</f>
        <v>138绿中线</v>
      </c>
      <c r="D788" t="str">
        <f>IF([1]主干线!$AB788="","",[1]主干线!$AB788)</f>
        <v/>
      </c>
      <c r="E788" t="str">
        <f>IF([1]主干线!$H788="","",[1]主干线!$H788)</f>
        <v>市辖</v>
      </c>
    </row>
    <row r="789" spans="1:5" x14ac:dyDescent="0.15">
      <c r="A789" t="str">
        <f>IF([1]主干线!$A789="","",[1]主干线!$A789)</f>
        <v>绿中线路54</v>
      </c>
      <c r="B789" t="str">
        <f>IF([1]主干线!$B789="","",[1]主干线!$B789)</f>
        <v>10kV</v>
      </c>
      <c r="C789" t="str">
        <f>IF([1]主干线!$C789="","",[1]主干线!$C789)</f>
        <v>138绿中线</v>
      </c>
      <c r="D789" t="str">
        <f>IF([1]主干线!$AB789="","",[1]主干线!$AB789)</f>
        <v/>
      </c>
      <c r="E789" t="str">
        <f>IF([1]主干线!$H789="","",[1]主干线!$H789)</f>
        <v/>
      </c>
    </row>
    <row r="790" spans="1:5" x14ac:dyDescent="0.15">
      <c r="A790" t="str">
        <f>IF([1]主干线!$A790="","",[1]主干线!$A790)</f>
        <v>绿中线路57</v>
      </c>
      <c r="B790" t="str">
        <f>IF([1]主干线!$B790="","",[1]主干线!$B790)</f>
        <v>10kV</v>
      </c>
      <c r="C790" t="str">
        <f>IF([1]主干线!$C790="","",[1]主干线!$C790)</f>
        <v>138绿中线</v>
      </c>
      <c r="D790" t="str">
        <f>IF([1]主干线!$AB790="","",[1]主干线!$AB790)</f>
        <v/>
      </c>
      <c r="E790" t="str">
        <f>IF([1]主干线!$H790="","",[1]主干线!$H790)</f>
        <v>市辖</v>
      </c>
    </row>
    <row r="791" spans="1:5" x14ac:dyDescent="0.15">
      <c r="A791" t="str">
        <f>IF([1]主干线!$A791="","",[1]主干线!$A791)</f>
        <v>绿中线路58</v>
      </c>
      <c r="B791" t="str">
        <f>IF([1]主干线!$B791="","",[1]主干线!$B791)</f>
        <v>10kV</v>
      </c>
      <c r="C791" t="str">
        <f>IF([1]主干线!$C791="","",[1]主干线!$C791)</f>
        <v>138绿中线</v>
      </c>
      <c r="D791" t="str">
        <f>IF([1]主干线!$AB791="","",[1]主干线!$AB791)</f>
        <v/>
      </c>
      <c r="E791" t="str">
        <f>IF([1]主干线!$H791="","",[1]主干线!$H791)</f>
        <v>市辖</v>
      </c>
    </row>
    <row r="792" spans="1:5" x14ac:dyDescent="0.15">
      <c r="A792" t="str">
        <f>IF([1]主干线!$A792="","",[1]主干线!$A792)</f>
        <v>绿中线路59</v>
      </c>
      <c r="B792" t="str">
        <f>IF([1]主干线!$B792="","",[1]主干线!$B792)</f>
        <v>10kV</v>
      </c>
      <c r="C792" t="str">
        <f>IF([1]主干线!$C792="","",[1]主干线!$C792)</f>
        <v>138绿中线</v>
      </c>
      <c r="D792" t="str">
        <f>IF([1]主干线!$AB792="","",[1]主干线!$AB792)</f>
        <v/>
      </c>
      <c r="E792" t="str">
        <f>IF([1]主干线!$H792="","",[1]主干线!$H792)</f>
        <v>市辖</v>
      </c>
    </row>
    <row r="793" spans="1:5" x14ac:dyDescent="0.15">
      <c r="A793" t="str">
        <f>IF([1]主干线!$A793="","",[1]主干线!$A793)</f>
        <v>绿南线路1</v>
      </c>
      <c r="B793" t="str">
        <f>IF([1]主干线!$B793="","",[1]主干线!$B793)</f>
        <v>10kV</v>
      </c>
      <c r="C793" t="str">
        <f>IF([1]主干线!$C793="","",[1]主干线!$C793)</f>
        <v>139绿南线</v>
      </c>
      <c r="D793" t="str">
        <f>IF([1]主干线!$AB793="","",[1]主干线!$AB793)</f>
        <v/>
      </c>
      <c r="E793" t="str">
        <f>IF([1]主干线!$H793="","",[1]主干线!$H793)</f>
        <v>县级</v>
      </c>
    </row>
    <row r="794" spans="1:5" x14ac:dyDescent="0.15">
      <c r="A794" t="str">
        <f>IF([1]主干线!$A794="","",[1]主干线!$A794)</f>
        <v>绿南线路2</v>
      </c>
      <c r="B794" t="str">
        <f>IF([1]主干线!$B794="","",[1]主干线!$B794)</f>
        <v>10kV</v>
      </c>
      <c r="C794" t="str">
        <f>IF([1]主干线!$C794="","",[1]主干线!$C794)</f>
        <v>139绿南线</v>
      </c>
      <c r="D794" t="str">
        <f>IF([1]主干线!$AB794="","",[1]主干线!$AB794)</f>
        <v/>
      </c>
      <c r="E794" t="str">
        <f>IF([1]主干线!$H794="","",[1]主干线!$H794)</f>
        <v>县级</v>
      </c>
    </row>
    <row r="795" spans="1:5" x14ac:dyDescent="0.15">
      <c r="A795" t="str">
        <f>IF([1]主干线!$A795="","",[1]主干线!$A795)</f>
        <v>绿南线路3</v>
      </c>
      <c r="B795" t="str">
        <f>IF([1]主干线!$B795="","",[1]主干线!$B795)</f>
        <v>10kV</v>
      </c>
      <c r="C795" t="str">
        <f>IF([1]主干线!$C795="","",[1]主干线!$C795)</f>
        <v>139绿南线</v>
      </c>
      <c r="D795" t="str">
        <f>IF([1]主干线!$AB795="","",[1]主干线!$AB795)</f>
        <v/>
      </c>
      <c r="E795" t="str">
        <f>IF([1]主干线!$H795="","",[1]主干线!$H795)</f>
        <v>县级</v>
      </c>
    </row>
    <row r="796" spans="1:5" x14ac:dyDescent="0.15">
      <c r="A796" t="str">
        <f>IF([1]主干线!$A796="","",[1]主干线!$A796)</f>
        <v>绿南线路4</v>
      </c>
      <c r="B796" t="str">
        <f>IF([1]主干线!$B796="","",[1]主干线!$B796)</f>
        <v>10kV</v>
      </c>
      <c r="C796" t="str">
        <f>IF([1]主干线!$C796="","",[1]主干线!$C796)</f>
        <v>139绿南线</v>
      </c>
      <c r="D796" t="str">
        <f>IF([1]主干线!$AB796="","",[1]主干线!$AB796)</f>
        <v/>
      </c>
      <c r="E796" t="str">
        <f>IF([1]主干线!$H796="","",[1]主干线!$H796)</f>
        <v>县级</v>
      </c>
    </row>
    <row r="797" spans="1:5" x14ac:dyDescent="0.15">
      <c r="A797" t="str">
        <f>IF([1]主干线!$A797="","",[1]主干线!$A797)</f>
        <v>绿南线路5</v>
      </c>
      <c r="B797" t="str">
        <f>IF([1]主干线!$B797="","",[1]主干线!$B797)</f>
        <v>10kV</v>
      </c>
      <c r="C797" t="str">
        <f>IF([1]主干线!$C797="","",[1]主干线!$C797)</f>
        <v>139绿南线</v>
      </c>
      <c r="D797" t="str">
        <f>IF([1]主干线!$AB797="","",[1]主干线!$AB797)</f>
        <v/>
      </c>
      <c r="E797" t="str">
        <f>IF([1]主干线!$H797="","",[1]主干线!$H797)</f>
        <v>县级</v>
      </c>
    </row>
    <row r="798" spans="1:5" x14ac:dyDescent="0.15">
      <c r="A798" t="str">
        <f>IF([1]主干线!$A798="","",[1]主干线!$A798)</f>
        <v>绿南线路6</v>
      </c>
      <c r="B798" t="str">
        <f>IF([1]主干线!$B798="","",[1]主干线!$B798)</f>
        <v>10kV</v>
      </c>
      <c r="C798" t="str">
        <f>IF([1]主干线!$C798="","",[1]主干线!$C798)</f>
        <v>139绿南线</v>
      </c>
      <c r="D798" t="str">
        <f>IF([1]主干线!$AB798="","",[1]主干线!$AB798)</f>
        <v/>
      </c>
      <c r="E798" t="str">
        <f>IF([1]主干线!$H798="","",[1]主干线!$H798)</f>
        <v>县级</v>
      </c>
    </row>
    <row r="799" spans="1:5" x14ac:dyDescent="0.15">
      <c r="A799" t="str">
        <f>IF([1]主干线!$A799="","",[1]主干线!$A799)</f>
        <v>绿南线路7</v>
      </c>
      <c r="B799" t="str">
        <f>IF([1]主干线!$B799="","",[1]主干线!$B799)</f>
        <v>10kV</v>
      </c>
      <c r="C799" t="str">
        <f>IF([1]主干线!$C799="","",[1]主干线!$C799)</f>
        <v>139绿南线</v>
      </c>
      <c r="D799" t="str">
        <f>IF([1]主干线!$AB799="","",[1]主干线!$AB799)</f>
        <v/>
      </c>
      <c r="E799" t="str">
        <f>IF([1]主干线!$H799="","",[1]主干线!$H799)</f>
        <v>县级</v>
      </c>
    </row>
    <row r="800" spans="1:5" x14ac:dyDescent="0.15">
      <c r="A800" t="str">
        <f>IF([1]主干线!$A800="","",[1]主干线!$A800)</f>
        <v>绿南线路9</v>
      </c>
      <c r="B800" t="str">
        <f>IF([1]主干线!$B800="","",[1]主干线!$B800)</f>
        <v>10kV</v>
      </c>
      <c r="C800" t="str">
        <f>IF([1]主干线!$C800="","",[1]主干线!$C800)</f>
        <v>139绿南线</v>
      </c>
      <c r="D800" t="str">
        <f>IF([1]主干线!$AB800="","",[1]主干线!$AB800)</f>
        <v/>
      </c>
      <c r="E800" t="str">
        <f>IF([1]主干线!$H800="","",[1]主干线!$H800)</f>
        <v>县级</v>
      </c>
    </row>
    <row r="801" spans="1:5" x14ac:dyDescent="0.15">
      <c r="A801" t="str">
        <f>IF([1]主干线!$A801="","",[1]主干线!$A801)</f>
        <v>绿南线路10</v>
      </c>
      <c r="B801" t="str">
        <f>IF([1]主干线!$B801="","",[1]主干线!$B801)</f>
        <v>10kV</v>
      </c>
      <c r="C801" t="str">
        <f>IF([1]主干线!$C801="","",[1]主干线!$C801)</f>
        <v>139绿南线</v>
      </c>
      <c r="D801" t="str">
        <f>IF([1]主干线!$AB801="","",[1]主干线!$AB801)</f>
        <v/>
      </c>
      <c r="E801" t="str">
        <f>IF([1]主干线!$H801="","",[1]主干线!$H801)</f>
        <v>县级</v>
      </c>
    </row>
    <row r="802" spans="1:5" x14ac:dyDescent="0.15">
      <c r="A802" t="str">
        <f>IF([1]主干线!$A802="","",[1]主干线!$A802)</f>
        <v>绿南线路11</v>
      </c>
      <c r="B802" t="str">
        <f>IF([1]主干线!$B802="","",[1]主干线!$B802)</f>
        <v>10kV</v>
      </c>
      <c r="C802" t="str">
        <f>IF([1]主干线!$C802="","",[1]主干线!$C802)</f>
        <v>139绿南线</v>
      </c>
      <c r="D802" t="str">
        <f>IF([1]主干线!$AB802="","",[1]主干线!$AB802)</f>
        <v/>
      </c>
      <c r="E802" t="str">
        <f>IF([1]主干线!$H802="","",[1]主干线!$H802)</f>
        <v>县级</v>
      </c>
    </row>
    <row r="803" spans="1:5" x14ac:dyDescent="0.15">
      <c r="A803" t="str">
        <f>IF([1]主干线!$A803="","",[1]主干线!$A803)</f>
        <v>绿南线路12</v>
      </c>
      <c r="B803" t="str">
        <f>IF([1]主干线!$B803="","",[1]主干线!$B803)</f>
        <v>10kV</v>
      </c>
      <c r="C803" t="str">
        <f>IF([1]主干线!$C803="","",[1]主干线!$C803)</f>
        <v>139绿南线</v>
      </c>
      <c r="D803" t="str">
        <f>IF([1]主干线!$AB803="","",[1]主干线!$AB803)</f>
        <v/>
      </c>
      <c r="E803" t="str">
        <f>IF([1]主干线!$H803="","",[1]主干线!$H803)</f>
        <v>县级</v>
      </c>
    </row>
    <row r="804" spans="1:5" x14ac:dyDescent="0.15">
      <c r="A804" t="str">
        <f>IF([1]主干线!$A804="","",[1]主干线!$A804)</f>
        <v>绿南线路13</v>
      </c>
      <c r="B804" t="str">
        <f>IF([1]主干线!$B804="","",[1]主干线!$B804)</f>
        <v>10kV</v>
      </c>
      <c r="C804" t="str">
        <f>IF([1]主干线!$C804="","",[1]主干线!$C804)</f>
        <v>139绿南线</v>
      </c>
      <c r="D804" t="str">
        <f>IF([1]主干线!$AB804="","",[1]主干线!$AB804)</f>
        <v/>
      </c>
      <c r="E804" t="str">
        <f>IF([1]主干线!$H804="","",[1]主干线!$H804)</f>
        <v>县级</v>
      </c>
    </row>
    <row r="805" spans="1:5" x14ac:dyDescent="0.15">
      <c r="A805" t="str">
        <f>IF([1]主干线!$A805="","",[1]主干线!$A805)</f>
        <v>绿南线路15</v>
      </c>
      <c r="B805" t="str">
        <f>IF([1]主干线!$B805="","",[1]主干线!$B805)</f>
        <v>10kV</v>
      </c>
      <c r="C805" t="str">
        <f>IF([1]主干线!$C805="","",[1]主干线!$C805)</f>
        <v>139绿南线</v>
      </c>
      <c r="D805" t="str">
        <f>IF([1]主干线!$AB805="","",[1]主干线!$AB805)</f>
        <v/>
      </c>
      <c r="E805" t="str">
        <f>IF([1]主干线!$H805="","",[1]主干线!$H805)</f>
        <v>县级</v>
      </c>
    </row>
    <row r="806" spans="1:5" x14ac:dyDescent="0.15">
      <c r="A806" t="str">
        <f>IF([1]主干线!$A806="","",[1]主干线!$A806)</f>
        <v>绿南线路16</v>
      </c>
      <c r="B806" t="str">
        <f>IF([1]主干线!$B806="","",[1]主干线!$B806)</f>
        <v>10kV</v>
      </c>
      <c r="C806" t="str">
        <f>IF([1]主干线!$C806="","",[1]主干线!$C806)</f>
        <v>139绿南线</v>
      </c>
      <c r="D806" t="str">
        <f>IF([1]主干线!$AB806="","",[1]主干线!$AB806)</f>
        <v/>
      </c>
      <c r="E806" t="str">
        <f>IF([1]主干线!$H806="","",[1]主干线!$H806)</f>
        <v>县级</v>
      </c>
    </row>
    <row r="807" spans="1:5" x14ac:dyDescent="0.15">
      <c r="A807" t="str">
        <f>IF([1]主干线!$A807="","",[1]主干线!$A807)</f>
        <v>绿南线路17</v>
      </c>
      <c r="B807" t="str">
        <f>IF([1]主干线!$B807="","",[1]主干线!$B807)</f>
        <v>10kV</v>
      </c>
      <c r="C807" t="str">
        <f>IF([1]主干线!$C807="","",[1]主干线!$C807)</f>
        <v>139绿南线</v>
      </c>
      <c r="D807" t="str">
        <f>IF([1]主干线!$AB807="","",[1]主干线!$AB807)</f>
        <v/>
      </c>
      <c r="E807" t="str">
        <f>IF([1]主干线!$H807="","",[1]主干线!$H807)</f>
        <v>县级</v>
      </c>
    </row>
    <row r="808" spans="1:5" x14ac:dyDescent="0.15">
      <c r="A808" t="str">
        <f>IF([1]主干线!$A808="","",[1]主干线!$A808)</f>
        <v>绿南线路18</v>
      </c>
      <c r="B808" t="str">
        <f>IF([1]主干线!$B808="","",[1]主干线!$B808)</f>
        <v>10kV</v>
      </c>
      <c r="C808" t="str">
        <f>IF([1]主干线!$C808="","",[1]主干线!$C808)</f>
        <v>139绿南线</v>
      </c>
      <c r="D808" t="str">
        <f>IF([1]主干线!$AB808="","",[1]主干线!$AB808)</f>
        <v/>
      </c>
      <c r="E808" t="str">
        <f>IF([1]主干线!$H808="","",[1]主干线!$H808)</f>
        <v>县级</v>
      </c>
    </row>
    <row r="809" spans="1:5" x14ac:dyDescent="0.15">
      <c r="A809" t="str">
        <f>IF([1]主干线!$A809="","",[1]主干线!$A809)</f>
        <v>绿南线路19</v>
      </c>
      <c r="B809" t="str">
        <f>IF([1]主干线!$B809="","",[1]主干线!$B809)</f>
        <v>10kV</v>
      </c>
      <c r="C809" t="str">
        <f>IF([1]主干线!$C809="","",[1]主干线!$C809)</f>
        <v>139绿南线</v>
      </c>
      <c r="D809" t="str">
        <f>IF([1]主干线!$AB809="","",[1]主干线!$AB809)</f>
        <v/>
      </c>
      <c r="E809" t="str">
        <f>IF([1]主干线!$H809="","",[1]主干线!$H809)</f>
        <v>县级</v>
      </c>
    </row>
    <row r="810" spans="1:5" x14ac:dyDescent="0.15">
      <c r="A810" t="str">
        <f>IF([1]主干线!$A810="","",[1]主干线!$A810)</f>
        <v>绿南线路20</v>
      </c>
      <c r="B810" t="str">
        <f>IF([1]主干线!$B810="","",[1]主干线!$B810)</f>
        <v>10kV</v>
      </c>
      <c r="C810" t="str">
        <f>IF([1]主干线!$C810="","",[1]主干线!$C810)</f>
        <v>139绿南线</v>
      </c>
      <c r="D810" t="str">
        <f>IF([1]主干线!$AB810="","",[1]主干线!$AB810)</f>
        <v/>
      </c>
      <c r="E810" t="str">
        <f>IF([1]主干线!$H810="","",[1]主干线!$H810)</f>
        <v>县级</v>
      </c>
    </row>
    <row r="811" spans="1:5" x14ac:dyDescent="0.15">
      <c r="A811" t="str">
        <f>IF([1]主干线!$A811="","",[1]主干线!$A811)</f>
        <v>绿南线路21</v>
      </c>
      <c r="B811" t="str">
        <f>IF([1]主干线!$B811="","",[1]主干线!$B811)</f>
        <v>10kV</v>
      </c>
      <c r="C811" t="str">
        <f>IF([1]主干线!$C811="","",[1]主干线!$C811)</f>
        <v>139绿南线</v>
      </c>
      <c r="D811" t="str">
        <f>IF([1]主干线!$AB811="","",[1]主干线!$AB811)</f>
        <v/>
      </c>
      <c r="E811" t="str">
        <f>IF([1]主干线!$H811="","",[1]主干线!$H811)</f>
        <v>县级</v>
      </c>
    </row>
    <row r="812" spans="1:5" x14ac:dyDescent="0.15">
      <c r="A812" t="str">
        <f>IF([1]主干线!$A812="","",[1]主干线!$A812)</f>
        <v>绿南线路22</v>
      </c>
      <c r="B812" t="str">
        <f>IF([1]主干线!$B812="","",[1]主干线!$B812)</f>
        <v>10kV</v>
      </c>
      <c r="C812" t="str">
        <f>IF([1]主干线!$C812="","",[1]主干线!$C812)</f>
        <v>139绿南线</v>
      </c>
      <c r="D812" t="str">
        <f>IF([1]主干线!$AB812="","",[1]主干线!$AB812)</f>
        <v/>
      </c>
      <c r="E812" t="str">
        <f>IF([1]主干线!$H812="","",[1]主干线!$H812)</f>
        <v>县级</v>
      </c>
    </row>
    <row r="813" spans="1:5" x14ac:dyDescent="0.15">
      <c r="A813" t="str">
        <f>IF([1]主干线!$A813="","",[1]主干线!$A813)</f>
        <v>绿南线路23</v>
      </c>
      <c r="B813" t="str">
        <f>IF([1]主干线!$B813="","",[1]主干线!$B813)</f>
        <v>10kV</v>
      </c>
      <c r="C813" t="str">
        <f>IF([1]主干线!$C813="","",[1]主干线!$C813)</f>
        <v>139绿南线</v>
      </c>
      <c r="D813" t="str">
        <f>IF([1]主干线!$AB813="","",[1]主干线!$AB813)</f>
        <v/>
      </c>
      <c r="E813" t="str">
        <f>IF([1]主干线!$H813="","",[1]主干线!$H813)</f>
        <v>县级</v>
      </c>
    </row>
    <row r="814" spans="1:5" x14ac:dyDescent="0.15">
      <c r="A814" t="str">
        <f>IF([1]主干线!$A814="","",[1]主干线!$A814)</f>
        <v>绿南线路24</v>
      </c>
      <c r="B814" t="str">
        <f>IF([1]主干线!$B814="","",[1]主干线!$B814)</f>
        <v>10kV</v>
      </c>
      <c r="C814" t="str">
        <f>IF([1]主干线!$C814="","",[1]主干线!$C814)</f>
        <v>139绿南线</v>
      </c>
      <c r="D814" t="str">
        <f>IF([1]主干线!$AB814="","",[1]主干线!$AB814)</f>
        <v/>
      </c>
      <c r="E814" t="str">
        <f>IF([1]主干线!$H814="","",[1]主干线!$H814)</f>
        <v>县级</v>
      </c>
    </row>
    <row r="815" spans="1:5" x14ac:dyDescent="0.15">
      <c r="A815" t="str">
        <f>IF([1]主干线!$A815="","",[1]主干线!$A815)</f>
        <v>绿南线路25</v>
      </c>
      <c r="B815" t="str">
        <f>IF([1]主干线!$B815="","",[1]主干线!$B815)</f>
        <v>10kV</v>
      </c>
      <c r="C815" t="str">
        <f>IF([1]主干线!$C815="","",[1]主干线!$C815)</f>
        <v>139绿南线</v>
      </c>
      <c r="D815" t="str">
        <f>IF([1]主干线!$AB815="","",[1]主干线!$AB815)</f>
        <v/>
      </c>
      <c r="E815" t="str">
        <f>IF([1]主干线!$H815="","",[1]主干线!$H815)</f>
        <v>县级</v>
      </c>
    </row>
    <row r="816" spans="1:5" x14ac:dyDescent="0.15">
      <c r="A816" t="str">
        <f>IF([1]主干线!$A816="","",[1]主干线!$A816)</f>
        <v>绿南线路26</v>
      </c>
      <c r="B816" t="str">
        <f>IF([1]主干线!$B816="","",[1]主干线!$B816)</f>
        <v>10kV</v>
      </c>
      <c r="C816" t="str">
        <f>IF([1]主干线!$C816="","",[1]主干线!$C816)</f>
        <v>139绿南线</v>
      </c>
      <c r="D816" t="str">
        <f>IF([1]主干线!$AB816="","",[1]主干线!$AB816)</f>
        <v/>
      </c>
      <c r="E816" t="str">
        <f>IF([1]主干线!$H816="","",[1]主干线!$H816)</f>
        <v>县级</v>
      </c>
    </row>
    <row r="817" spans="1:5" x14ac:dyDescent="0.15">
      <c r="A817" t="str">
        <f>IF([1]主干线!$A817="","",[1]主干线!$A817)</f>
        <v>绿南线路28</v>
      </c>
      <c r="B817" t="str">
        <f>IF([1]主干线!$B817="","",[1]主干线!$B817)</f>
        <v>10kV</v>
      </c>
      <c r="C817" t="str">
        <f>IF([1]主干线!$C817="","",[1]主干线!$C817)</f>
        <v>139绿南线</v>
      </c>
      <c r="D817" t="str">
        <f>IF([1]主干线!$AB817="","",[1]主干线!$AB817)</f>
        <v/>
      </c>
      <c r="E817" t="str">
        <f>IF([1]主干线!$H817="","",[1]主干线!$H817)</f>
        <v>县级</v>
      </c>
    </row>
    <row r="818" spans="1:5" x14ac:dyDescent="0.15">
      <c r="A818" t="str">
        <f>IF([1]主干线!$A818="","",[1]主干线!$A818)</f>
        <v>绿南线路29</v>
      </c>
      <c r="B818" t="str">
        <f>IF([1]主干线!$B818="","",[1]主干线!$B818)</f>
        <v>10kV</v>
      </c>
      <c r="C818" t="str">
        <f>IF([1]主干线!$C818="","",[1]主干线!$C818)</f>
        <v>139绿南线</v>
      </c>
      <c r="D818" t="str">
        <f>IF([1]主干线!$AB818="","",[1]主干线!$AB818)</f>
        <v/>
      </c>
      <c r="E818" t="str">
        <f>IF([1]主干线!$H818="","",[1]主干线!$H818)</f>
        <v>县级</v>
      </c>
    </row>
    <row r="819" spans="1:5" x14ac:dyDescent="0.15">
      <c r="A819" t="str">
        <f>IF([1]主干线!$A819="","",[1]主干线!$A819)</f>
        <v>绿南线路31</v>
      </c>
      <c r="B819" t="str">
        <f>IF([1]主干线!$B819="","",[1]主干线!$B819)</f>
        <v>10kV</v>
      </c>
      <c r="C819" t="str">
        <f>IF([1]主干线!$C819="","",[1]主干线!$C819)</f>
        <v>139绿南线</v>
      </c>
      <c r="D819" t="str">
        <f>IF([1]主干线!$AB819="","",[1]主干线!$AB819)</f>
        <v/>
      </c>
      <c r="E819" t="str">
        <f>IF([1]主干线!$H819="","",[1]主干线!$H819)</f>
        <v>县级</v>
      </c>
    </row>
    <row r="820" spans="1:5" x14ac:dyDescent="0.15">
      <c r="A820" t="str">
        <f>IF([1]主干线!$A820="","",[1]主干线!$A820)</f>
        <v>绿南线路32</v>
      </c>
      <c r="B820" t="str">
        <f>IF([1]主干线!$B820="","",[1]主干线!$B820)</f>
        <v>10kV</v>
      </c>
      <c r="C820" t="str">
        <f>IF([1]主干线!$C820="","",[1]主干线!$C820)</f>
        <v>139绿南线</v>
      </c>
      <c r="D820" t="str">
        <f>IF([1]主干线!$AB820="","",[1]主干线!$AB820)</f>
        <v/>
      </c>
      <c r="E820" t="str">
        <f>IF([1]主干线!$H820="","",[1]主干线!$H820)</f>
        <v>县级</v>
      </c>
    </row>
    <row r="821" spans="1:5" x14ac:dyDescent="0.15">
      <c r="A821" t="str">
        <f>IF([1]主干线!$A821="","",[1]主干线!$A821)</f>
        <v>中泰线路1</v>
      </c>
      <c r="B821" t="str">
        <f>IF([1]主干线!$B821="","",[1]主干线!$B821)</f>
        <v>10kV</v>
      </c>
      <c r="C821" t="str">
        <f>IF([1]主干线!$C821="","",[1]主干线!$C821)</f>
        <v>136中泰线</v>
      </c>
      <c r="D821" t="str">
        <f>IF([1]主干线!$AB821="","",[1]主干线!$AB821)</f>
        <v/>
      </c>
      <c r="E821" t="str">
        <f>IF([1]主干线!$H821="","",[1]主干线!$H821)</f>
        <v>县级</v>
      </c>
    </row>
    <row r="822" spans="1:5" x14ac:dyDescent="0.15">
      <c r="A822" t="str">
        <f>IF([1]主干线!$A822="","",[1]主干线!$A822)</f>
        <v>中泰线路2</v>
      </c>
      <c r="B822" t="str">
        <f>IF([1]主干线!$B822="","",[1]主干线!$B822)</f>
        <v>10kV</v>
      </c>
      <c r="C822" t="str">
        <f>IF([1]主干线!$C822="","",[1]主干线!$C822)</f>
        <v>136中泰线</v>
      </c>
      <c r="D822" t="str">
        <f>IF([1]主干线!$AB822="","",[1]主干线!$AB822)</f>
        <v/>
      </c>
      <c r="E822" t="str">
        <f>IF([1]主干线!$H822="","",[1]主干线!$H822)</f>
        <v>县级</v>
      </c>
    </row>
    <row r="823" spans="1:5" x14ac:dyDescent="0.15">
      <c r="A823" t="str">
        <f>IF([1]主干线!$A823="","",[1]主干线!$A823)</f>
        <v>中泰线路3</v>
      </c>
      <c r="B823" t="str">
        <f>IF([1]主干线!$B823="","",[1]主干线!$B823)</f>
        <v>10kV</v>
      </c>
      <c r="C823" t="str">
        <f>IF([1]主干线!$C823="","",[1]主干线!$C823)</f>
        <v>136中泰线</v>
      </c>
      <c r="D823" t="str">
        <f>IF([1]主干线!$AB823="","",[1]主干线!$AB823)</f>
        <v/>
      </c>
      <c r="E823" t="str">
        <f>IF([1]主干线!$H823="","",[1]主干线!$H823)</f>
        <v>县级</v>
      </c>
    </row>
    <row r="824" spans="1:5" x14ac:dyDescent="0.15">
      <c r="A824" t="str">
        <f>IF([1]主干线!$A824="","",[1]主干线!$A824)</f>
        <v>中泰线路4</v>
      </c>
      <c r="B824" t="str">
        <f>IF([1]主干线!$B824="","",[1]主干线!$B824)</f>
        <v>10kV</v>
      </c>
      <c r="C824" t="str">
        <f>IF([1]主干线!$C824="","",[1]主干线!$C824)</f>
        <v>136中泰线</v>
      </c>
      <c r="D824" t="str">
        <f>IF([1]主干线!$AB824="","",[1]主干线!$AB824)</f>
        <v/>
      </c>
      <c r="E824" t="str">
        <f>IF([1]主干线!$H824="","",[1]主干线!$H824)</f>
        <v>县级</v>
      </c>
    </row>
    <row r="825" spans="1:5" x14ac:dyDescent="0.15">
      <c r="A825" t="str">
        <f>IF([1]主干线!$A825="","",[1]主干线!$A825)</f>
        <v>中泰线路5</v>
      </c>
      <c r="B825" t="str">
        <f>IF([1]主干线!$B825="","",[1]主干线!$B825)</f>
        <v>10kV</v>
      </c>
      <c r="C825" t="str">
        <f>IF([1]主干线!$C825="","",[1]主干线!$C825)</f>
        <v>136中泰线</v>
      </c>
      <c r="D825" t="str">
        <f>IF([1]主干线!$AB825="","",[1]主干线!$AB825)</f>
        <v/>
      </c>
      <c r="E825" t="str">
        <f>IF([1]主干线!$H825="","",[1]主干线!$H825)</f>
        <v>县级</v>
      </c>
    </row>
    <row r="826" spans="1:5" x14ac:dyDescent="0.15">
      <c r="A826" t="str">
        <f>IF([1]主干线!$A826="","",[1]主干线!$A826)</f>
        <v>中泰线路6</v>
      </c>
      <c r="B826" t="str">
        <f>IF([1]主干线!$B826="","",[1]主干线!$B826)</f>
        <v>10kV</v>
      </c>
      <c r="C826" t="str">
        <f>IF([1]主干线!$C826="","",[1]主干线!$C826)</f>
        <v>136中泰线</v>
      </c>
      <c r="D826" t="str">
        <f>IF([1]主干线!$AB826="","",[1]主干线!$AB826)</f>
        <v/>
      </c>
      <c r="E826" t="str">
        <f>IF([1]主干线!$H826="","",[1]主干线!$H826)</f>
        <v>县级</v>
      </c>
    </row>
    <row r="827" spans="1:5" x14ac:dyDescent="0.15">
      <c r="A827" t="str">
        <f>IF([1]主干线!$A827="","",[1]主干线!$A827)</f>
        <v>中泰线路7</v>
      </c>
      <c r="B827" t="str">
        <f>IF([1]主干线!$B827="","",[1]主干线!$B827)</f>
        <v>10kV</v>
      </c>
      <c r="C827" t="str">
        <f>IF([1]主干线!$C827="","",[1]主干线!$C827)</f>
        <v>136中泰线</v>
      </c>
      <c r="D827" t="str">
        <f>IF([1]主干线!$AB827="","",[1]主干线!$AB827)</f>
        <v/>
      </c>
      <c r="E827" t="str">
        <f>IF([1]主干线!$H827="","",[1]主干线!$H827)</f>
        <v>县级</v>
      </c>
    </row>
    <row r="828" spans="1:5" x14ac:dyDescent="0.15">
      <c r="A828" t="str">
        <f>IF([1]主干线!$A828="","",[1]主干线!$A828)</f>
        <v>中泰线路8</v>
      </c>
      <c r="B828" t="str">
        <f>IF([1]主干线!$B828="","",[1]主干线!$B828)</f>
        <v>10kV</v>
      </c>
      <c r="C828" t="str">
        <f>IF([1]主干线!$C828="","",[1]主干线!$C828)</f>
        <v>136中泰线</v>
      </c>
      <c r="D828" t="str">
        <f>IF([1]主干线!$AB828="","",[1]主干线!$AB828)</f>
        <v/>
      </c>
      <c r="E828" t="str">
        <f>IF([1]主干线!$H828="","",[1]主干线!$H828)</f>
        <v>县级</v>
      </c>
    </row>
    <row r="829" spans="1:5" x14ac:dyDescent="0.15">
      <c r="A829" t="str">
        <f>IF([1]主干线!$A829="","",[1]主干线!$A829)</f>
        <v>中泰线路9</v>
      </c>
      <c r="B829" t="str">
        <f>IF([1]主干线!$B829="","",[1]主干线!$B829)</f>
        <v>10kV</v>
      </c>
      <c r="C829" t="str">
        <f>IF([1]主干线!$C829="","",[1]主干线!$C829)</f>
        <v>136中泰线</v>
      </c>
      <c r="D829" t="str">
        <f>IF([1]主干线!$AB829="","",[1]主干线!$AB829)</f>
        <v/>
      </c>
      <c r="E829" t="str">
        <f>IF([1]主干线!$H829="","",[1]主干线!$H829)</f>
        <v>县级</v>
      </c>
    </row>
    <row r="830" spans="1:5" x14ac:dyDescent="0.15">
      <c r="A830" t="str">
        <f>IF([1]主干线!$A830="","",[1]主干线!$A830)</f>
        <v>中泰线路10</v>
      </c>
      <c r="B830" t="str">
        <f>IF([1]主干线!$B830="","",[1]主干线!$B830)</f>
        <v>10kV</v>
      </c>
      <c r="C830" t="str">
        <f>IF([1]主干线!$C830="","",[1]主干线!$C830)</f>
        <v>136中泰线</v>
      </c>
      <c r="D830" t="str">
        <f>IF([1]主干线!$AB830="","",[1]主干线!$AB830)</f>
        <v/>
      </c>
      <c r="E830" t="str">
        <f>IF([1]主干线!$H830="","",[1]主干线!$H830)</f>
        <v>县级</v>
      </c>
    </row>
    <row r="831" spans="1:5" x14ac:dyDescent="0.15">
      <c r="A831" t="str">
        <f>IF([1]主干线!$A831="","",[1]主干线!$A831)</f>
        <v>中泰线路11</v>
      </c>
      <c r="B831" t="str">
        <f>IF([1]主干线!$B831="","",[1]主干线!$B831)</f>
        <v>10kV</v>
      </c>
      <c r="C831" t="str">
        <f>IF([1]主干线!$C831="","",[1]主干线!$C831)</f>
        <v>136中泰线</v>
      </c>
      <c r="D831" t="str">
        <f>IF([1]主干线!$AB831="","",[1]主干线!$AB831)</f>
        <v/>
      </c>
      <c r="E831" t="str">
        <f>IF([1]主干线!$H831="","",[1]主干线!$H831)</f>
        <v>县级</v>
      </c>
    </row>
    <row r="832" spans="1:5" x14ac:dyDescent="0.15">
      <c r="A832" t="str">
        <f>IF([1]主干线!$A832="","",[1]主干线!$A832)</f>
        <v>中泰线路12</v>
      </c>
      <c r="B832" t="str">
        <f>IF([1]主干线!$B832="","",[1]主干线!$B832)</f>
        <v>10kV</v>
      </c>
      <c r="C832" t="str">
        <f>IF([1]主干线!$C832="","",[1]主干线!$C832)</f>
        <v>136中泰线</v>
      </c>
      <c r="D832" t="str">
        <f>IF([1]主干线!$AB832="","",[1]主干线!$AB832)</f>
        <v/>
      </c>
      <c r="E832" t="str">
        <f>IF([1]主干线!$H832="","",[1]主干线!$H832)</f>
        <v>县级</v>
      </c>
    </row>
    <row r="833" spans="1:5" x14ac:dyDescent="0.15">
      <c r="A833" t="str">
        <f>IF([1]主干线!$A833="","",[1]主干线!$A833)</f>
        <v>中泰线路14</v>
      </c>
      <c r="B833" t="str">
        <f>IF([1]主干线!$B833="","",[1]主干线!$B833)</f>
        <v>10kV</v>
      </c>
      <c r="C833" t="str">
        <f>IF([1]主干线!$C833="","",[1]主干线!$C833)</f>
        <v>136中泰线</v>
      </c>
      <c r="D833" t="str">
        <f>IF([1]主干线!$AB833="","",[1]主干线!$AB833)</f>
        <v/>
      </c>
      <c r="E833" t="str">
        <f>IF([1]主干线!$H833="","",[1]主干线!$H833)</f>
        <v>市辖</v>
      </c>
    </row>
    <row r="834" spans="1:5" x14ac:dyDescent="0.15">
      <c r="A834" t="str">
        <f>IF([1]主干线!$A834="","",[1]主干线!$A834)</f>
        <v>中泰线路15</v>
      </c>
      <c r="B834" t="str">
        <f>IF([1]主干线!$B834="","",[1]主干线!$B834)</f>
        <v>10kV</v>
      </c>
      <c r="C834" t="str">
        <f>IF([1]主干线!$C834="","",[1]主干线!$C834)</f>
        <v>136中泰线</v>
      </c>
      <c r="D834" t="str">
        <f>IF([1]主干线!$AB834="","",[1]主干线!$AB834)</f>
        <v/>
      </c>
      <c r="E834" t="str">
        <f>IF([1]主干线!$H834="","",[1]主干线!$H834)</f>
        <v>市辖</v>
      </c>
    </row>
    <row r="835" spans="1:5" x14ac:dyDescent="0.15">
      <c r="A835" t="str">
        <f>IF([1]主干线!$A835="","",[1]主干线!$A835)</f>
        <v>中泰线路16</v>
      </c>
      <c r="B835" t="str">
        <f>IF([1]主干线!$B835="","",[1]主干线!$B835)</f>
        <v>10kV</v>
      </c>
      <c r="C835" t="str">
        <f>IF([1]主干线!$C835="","",[1]主干线!$C835)</f>
        <v>136中泰线</v>
      </c>
      <c r="D835" t="str">
        <f>IF([1]主干线!$AB835="","",[1]主干线!$AB835)</f>
        <v/>
      </c>
      <c r="E835" t="str">
        <f>IF([1]主干线!$H835="","",[1]主干线!$H835)</f>
        <v>市辖</v>
      </c>
    </row>
    <row r="836" spans="1:5" x14ac:dyDescent="0.15">
      <c r="A836" t="str">
        <f>IF([1]主干线!$A836="","",[1]主干线!$A836)</f>
        <v>中泰线路17</v>
      </c>
      <c r="B836" t="str">
        <f>IF([1]主干线!$B836="","",[1]主干线!$B836)</f>
        <v>10kV</v>
      </c>
      <c r="C836" t="str">
        <f>IF([1]主干线!$C836="","",[1]主干线!$C836)</f>
        <v>136中泰线</v>
      </c>
      <c r="D836" t="str">
        <f>IF([1]主干线!$AB836="","",[1]主干线!$AB836)</f>
        <v/>
      </c>
      <c r="E836" t="str">
        <f>IF([1]主干线!$H836="","",[1]主干线!$H836)</f>
        <v>市辖</v>
      </c>
    </row>
    <row r="837" spans="1:5" x14ac:dyDescent="0.15">
      <c r="A837" t="str">
        <f>IF([1]主干线!$A837="","",[1]主干线!$A837)</f>
        <v>中泰线路18</v>
      </c>
      <c r="B837" t="str">
        <f>IF([1]主干线!$B837="","",[1]主干线!$B837)</f>
        <v>10kV</v>
      </c>
      <c r="C837" t="str">
        <f>IF([1]主干线!$C837="","",[1]主干线!$C837)</f>
        <v>136中泰线</v>
      </c>
      <c r="D837" t="str">
        <f>IF([1]主干线!$AB837="","",[1]主干线!$AB837)</f>
        <v/>
      </c>
      <c r="E837" t="str">
        <f>IF([1]主干线!$H837="","",[1]主干线!$H837)</f>
        <v>市辖</v>
      </c>
    </row>
    <row r="838" spans="1:5" x14ac:dyDescent="0.15">
      <c r="A838" t="str">
        <f>IF([1]主干线!$A838="","",[1]主干线!$A838)</f>
        <v>中泰线路19</v>
      </c>
      <c r="B838" t="str">
        <f>IF([1]主干线!$B838="","",[1]主干线!$B838)</f>
        <v>10kV</v>
      </c>
      <c r="C838" t="str">
        <f>IF([1]主干线!$C838="","",[1]主干线!$C838)</f>
        <v>136中泰线</v>
      </c>
      <c r="D838" t="str">
        <f>IF([1]主干线!$AB838="","",[1]主干线!$AB838)</f>
        <v/>
      </c>
      <c r="E838" t="str">
        <f>IF([1]主干线!$H838="","",[1]主干线!$H838)</f>
        <v>市辖</v>
      </c>
    </row>
    <row r="839" spans="1:5" x14ac:dyDescent="0.15">
      <c r="A839" t="str">
        <f>IF([1]主干线!$A839="","",[1]主干线!$A839)</f>
        <v>中泰线路20</v>
      </c>
      <c r="B839" t="str">
        <f>IF([1]主干线!$B839="","",[1]主干线!$B839)</f>
        <v>10kV</v>
      </c>
      <c r="C839" t="str">
        <f>IF([1]主干线!$C839="","",[1]主干线!$C839)</f>
        <v>136中泰线</v>
      </c>
      <c r="D839" t="str">
        <f>IF([1]主干线!$AB839="","",[1]主干线!$AB839)</f>
        <v/>
      </c>
      <c r="E839" t="str">
        <f>IF([1]主干线!$H839="","",[1]主干线!$H839)</f>
        <v>市辖</v>
      </c>
    </row>
    <row r="840" spans="1:5" x14ac:dyDescent="0.15">
      <c r="A840" t="str">
        <f>IF([1]主干线!$A840="","",[1]主干线!$A840)</f>
        <v>中泰线路21</v>
      </c>
      <c r="B840" t="str">
        <f>IF([1]主干线!$B840="","",[1]主干线!$B840)</f>
        <v>10kV</v>
      </c>
      <c r="C840" t="str">
        <f>IF([1]主干线!$C840="","",[1]主干线!$C840)</f>
        <v>136中泰线</v>
      </c>
      <c r="D840" t="str">
        <f>IF([1]主干线!$AB840="","",[1]主干线!$AB840)</f>
        <v/>
      </c>
      <c r="E840" t="str">
        <f>IF([1]主干线!$H840="","",[1]主干线!$H840)</f>
        <v>市辖</v>
      </c>
    </row>
    <row r="841" spans="1:5" x14ac:dyDescent="0.15">
      <c r="A841" t="str">
        <f>IF([1]主干线!$A841="","",[1]主干线!$A841)</f>
        <v>中泰线路22</v>
      </c>
      <c r="B841" t="str">
        <f>IF([1]主干线!$B841="","",[1]主干线!$B841)</f>
        <v>10kV</v>
      </c>
      <c r="C841" t="str">
        <f>IF([1]主干线!$C841="","",[1]主干线!$C841)</f>
        <v>136中泰线</v>
      </c>
      <c r="D841" t="str">
        <f>IF([1]主干线!$AB841="","",[1]主干线!$AB841)</f>
        <v/>
      </c>
      <c r="E841" t="str">
        <f>IF([1]主干线!$H841="","",[1]主干线!$H841)</f>
        <v>市辖</v>
      </c>
    </row>
    <row r="842" spans="1:5" x14ac:dyDescent="0.15">
      <c r="A842" t="str">
        <f>IF([1]主干线!$A842="","",[1]主干线!$A842)</f>
        <v>中泰线路23</v>
      </c>
      <c r="B842" t="str">
        <f>IF([1]主干线!$B842="","",[1]主干线!$B842)</f>
        <v>10kV</v>
      </c>
      <c r="C842" t="str">
        <f>IF([1]主干线!$C842="","",[1]主干线!$C842)</f>
        <v>136中泰线</v>
      </c>
      <c r="D842" t="str">
        <f>IF([1]主干线!$AB842="","",[1]主干线!$AB842)</f>
        <v/>
      </c>
      <c r="E842" t="str">
        <f>IF([1]主干线!$H842="","",[1]主干线!$H842)</f>
        <v>市辖</v>
      </c>
    </row>
    <row r="843" spans="1:5" x14ac:dyDescent="0.15">
      <c r="A843" t="str">
        <f>IF([1]主干线!$A843="","",[1]主干线!$A843)</f>
        <v>中泰线路24</v>
      </c>
      <c r="B843" t="str">
        <f>IF([1]主干线!$B843="","",[1]主干线!$B843)</f>
        <v>10kV</v>
      </c>
      <c r="C843" t="str">
        <f>IF([1]主干线!$C843="","",[1]主干线!$C843)</f>
        <v>136中泰线</v>
      </c>
      <c r="D843" t="str">
        <f>IF([1]主干线!$AB843="","",[1]主干线!$AB843)</f>
        <v/>
      </c>
      <c r="E843" t="str">
        <f>IF([1]主干线!$H843="","",[1]主干线!$H843)</f>
        <v/>
      </c>
    </row>
    <row r="844" spans="1:5" x14ac:dyDescent="0.15">
      <c r="A844" t="str">
        <f>IF([1]主干线!$A844="","",[1]主干线!$A844)</f>
        <v>中泰线路25</v>
      </c>
      <c r="B844" t="str">
        <f>IF([1]主干线!$B844="","",[1]主干线!$B844)</f>
        <v>10kV</v>
      </c>
      <c r="C844" t="str">
        <f>IF([1]主干线!$C844="","",[1]主干线!$C844)</f>
        <v>136中泰线</v>
      </c>
      <c r="D844" t="str">
        <f>IF([1]主干线!$AB844="","",[1]主干线!$AB844)</f>
        <v/>
      </c>
      <c r="E844" t="str">
        <f>IF([1]主干线!$H844="","",[1]主干线!$H844)</f>
        <v/>
      </c>
    </row>
    <row r="845" spans="1:5" x14ac:dyDescent="0.15">
      <c r="A845" t="str">
        <f>IF([1]主干线!$A845="","",[1]主干线!$A845)</f>
        <v>中泰线路26</v>
      </c>
      <c r="B845" t="str">
        <f>IF([1]主干线!$B845="","",[1]主干线!$B845)</f>
        <v>10kV</v>
      </c>
      <c r="C845" t="str">
        <f>IF([1]主干线!$C845="","",[1]主干线!$C845)</f>
        <v>136中泰线</v>
      </c>
      <c r="D845" t="str">
        <f>IF([1]主干线!$AB845="","",[1]主干线!$AB845)</f>
        <v/>
      </c>
      <c r="E845" t="str">
        <f>IF([1]主干线!$H845="","",[1]主干线!$H845)</f>
        <v/>
      </c>
    </row>
    <row r="846" spans="1:5" x14ac:dyDescent="0.15">
      <c r="A846" t="str">
        <f>IF([1]主干线!$A846="","",[1]主干线!$A846)</f>
        <v>中泰线路27</v>
      </c>
      <c r="B846" t="str">
        <f>IF([1]主干线!$B846="","",[1]主干线!$B846)</f>
        <v>10kV</v>
      </c>
      <c r="C846" t="str">
        <f>IF([1]主干线!$C846="","",[1]主干线!$C846)</f>
        <v>136中泰线</v>
      </c>
      <c r="D846" t="str">
        <f>IF([1]主干线!$AB846="","",[1]主干线!$AB846)</f>
        <v/>
      </c>
      <c r="E846" t="str">
        <f>IF([1]主干线!$H846="","",[1]主干线!$H846)</f>
        <v/>
      </c>
    </row>
    <row r="847" spans="1:5" x14ac:dyDescent="0.15">
      <c r="A847" t="str">
        <f>IF([1]主干线!$A847="","",[1]主干线!$A847)</f>
        <v>中泰线路28</v>
      </c>
      <c r="B847" t="str">
        <f>IF([1]主干线!$B847="","",[1]主干线!$B847)</f>
        <v>10kV</v>
      </c>
      <c r="C847" t="str">
        <f>IF([1]主干线!$C847="","",[1]主干线!$C847)</f>
        <v>136中泰线</v>
      </c>
      <c r="D847" t="str">
        <f>IF([1]主干线!$AB847="","",[1]主干线!$AB847)</f>
        <v/>
      </c>
      <c r="E847" t="str">
        <f>IF([1]主干线!$H847="","",[1]主干线!$H847)</f>
        <v/>
      </c>
    </row>
    <row r="848" spans="1:5" x14ac:dyDescent="0.15">
      <c r="A848" t="str">
        <f>IF([1]主干线!$A848="","",[1]主干线!$A848)</f>
        <v>中泰线路30</v>
      </c>
      <c r="B848" t="str">
        <f>IF([1]主干线!$B848="","",[1]主干线!$B848)</f>
        <v>10kV</v>
      </c>
      <c r="C848" t="str">
        <f>IF([1]主干线!$C848="","",[1]主干线!$C848)</f>
        <v>136中泰线</v>
      </c>
      <c r="D848" t="str">
        <f>IF([1]主干线!$AB848="","",[1]主干线!$AB848)</f>
        <v/>
      </c>
      <c r="E848" t="str">
        <f>IF([1]主干线!$H848="","",[1]主干线!$H848)</f>
        <v/>
      </c>
    </row>
    <row r="849" spans="1:5" x14ac:dyDescent="0.15">
      <c r="A849" t="str">
        <f>IF([1]主干线!$A849="","",[1]主干线!$A849)</f>
        <v>中泰线路31</v>
      </c>
      <c r="B849" t="str">
        <f>IF([1]主干线!$B849="","",[1]主干线!$B849)</f>
        <v>10kV</v>
      </c>
      <c r="C849" t="str">
        <f>IF([1]主干线!$C849="","",[1]主干线!$C849)</f>
        <v>136中泰线</v>
      </c>
      <c r="D849" t="str">
        <f>IF([1]主干线!$AB849="","",[1]主干线!$AB849)</f>
        <v/>
      </c>
      <c r="E849" t="str">
        <f>IF([1]主干线!$H849="","",[1]主干线!$H849)</f>
        <v/>
      </c>
    </row>
    <row r="850" spans="1:5" x14ac:dyDescent="0.15">
      <c r="A850" t="str">
        <f>IF([1]主干线!$A850="","",[1]主干线!$A850)</f>
        <v>中泰线路32</v>
      </c>
      <c r="B850" t="str">
        <f>IF([1]主干线!$B850="","",[1]主干线!$B850)</f>
        <v>10kV</v>
      </c>
      <c r="C850" t="str">
        <f>IF([1]主干线!$C850="","",[1]主干线!$C850)</f>
        <v>136中泰线</v>
      </c>
      <c r="D850" t="str">
        <f>IF([1]主干线!$AB850="","",[1]主干线!$AB850)</f>
        <v/>
      </c>
      <c r="E850" t="str">
        <f>IF([1]主干线!$H850="","",[1]主干线!$H850)</f>
        <v/>
      </c>
    </row>
    <row r="851" spans="1:5" x14ac:dyDescent="0.15">
      <c r="A851" t="str">
        <f>IF([1]主干线!$A851="","",[1]主干线!$A851)</f>
        <v>中泰线路33</v>
      </c>
      <c r="B851" t="str">
        <f>IF([1]主干线!$B851="","",[1]主干线!$B851)</f>
        <v>10kV</v>
      </c>
      <c r="C851" t="str">
        <f>IF([1]主干线!$C851="","",[1]主干线!$C851)</f>
        <v>136中泰线</v>
      </c>
      <c r="D851" t="str">
        <f>IF([1]主干线!$AB851="","",[1]主干线!$AB851)</f>
        <v/>
      </c>
      <c r="E851" t="str">
        <f>IF([1]主干线!$H851="","",[1]主干线!$H851)</f>
        <v>市辖</v>
      </c>
    </row>
    <row r="852" spans="1:5" x14ac:dyDescent="0.15">
      <c r="A852" t="str">
        <f>IF([1]主干线!$A852="","",[1]主干线!$A852)</f>
        <v>中泰线路34</v>
      </c>
      <c r="B852" t="str">
        <f>IF([1]主干线!$B852="","",[1]主干线!$B852)</f>
        <v>10kV</v>
      </c>
      <c r="C852" t="str">
        <f>IF([1]主干线!$C852="","",[1]主干线!$C852)</f>
        <v>136中泰线</v>
      </c>
      <c r="D852" t="str">
        <f>IF([1]主干线!$AB852="","",[1]主干线!$AB852)</f>
        <v/>
      </c>
      <c r="E852" t="str">
        <f>IF([1]主干线!$H852="","",[1]主干线!$H852)</f>
        <v>市辖</v>
      </c>
    </row>
    <row r="853" spans="1:5" x14ac:dyDescent="0.15">
      <c r="A853" t="str">
        <f>IF([1]主干线!$A853="","",[1]主干线!$A853)</f>
        <v>中泰线路35</v>
      </c>
      <c r="B853" t="str">
        <f>IF([1]主干线!$B853="","",[1]主干线!$B853)</f>
        <v>10kV</v>
      </c>
      <c r="C853" t="str">
        <f>IF([1]主干线!$C853="","",[1]主干线!$C853)</f>
        <v>136中泰线</v>
      </c>
      <c r="D853" t="str">
        <f>IF([1]主干线!$AB853="","",[1]主干线!$AB853)</f>
        <v/>
      </c>
      <c r="E853" t="str">
        <f>IF([1]主干线!$H853="","",[1]主干线!$H853)</f>
        <v>市辖</v>
      </c>
    </row>
    <row r="854" spans="1:5" x14ac:dyDescent="0.15">
      <c r="A854" t="str">
        <f>IF([1]主干线!$A854="","",[1]主干线!$A854)</f>
        <v>中泰线路36</v>
      </c>
      <c r="B854" t="str">
        <f>IF([1]主干线!$B854="","",[1]主干线!$B854)</f>
        <v>10kV</v>
      </c>
      <c r="C854" t="str">
        <f>IF([1]主干线!$C854="","",[1]主干线!$C854)</f>
        <v>136中泰线</v>
      </c>
      <c r="D854" t="str">
        <f>IF([1]主干线!$AB854="","",[1]主干线!$AB854)</f>
        <v/>
      </c>
      <c r="E854" t="str">
        <f>IF([1]主干线!$H854="","",[1]主干线!$H854)</f>
        <v>市辖</v>
      </c>
    </row>
    <row r="855" spans="1:5" x14ac:dyDescent="0.15">
      <c r="A855" t="str">
        <f>IF([1]主干线!$A855="","",[1]主干线!$A855)</f>
        <v>中泰线路37</v>
      </c>
      <c r="B855" t="str">
        <f>IF([1]主干线!$B855="","",[1]主干线!$B855)</f>
        <v>10kV</v>
      </c>
      <c r="C855" t="str">
        <f>IF([1]主干线!$C855="","",[1]主干线!$C855)</f>
        <v>136中泰线</v>
      </c>
      <c r="D855" t="str">
        <f>IF([1]主干线!$AB855="","",[1]主干线!$AB855)</f>
        <v/>
      </c>
      <c r="E855" t="str">
        <f>IF([1]主干线!$H855="","",[1]主干线!$H855)</f>
        <v>市辖</v>
      </c>
    </row>
    <row r="856" spans="1:5" x14ac:dyDescent="0.15">
      <c r="A856" t="str">
        <f>IF([1]主干线!$A856="","",[1]主干线!$A856)</f>
        <v>中泰线路38</v>
      </c>
      <c r="B856" t="str">
        <f>IF([1]主干线!$B856="","",[1]主干线!$B856)</f>
        <v>10kV</v>
      </c>
      <c r="C856" t="str">
        <f>IF([1]主干线!$C856="","",[1]主干线!$C856)</f>
        <v>136中泰线</v>
      </c>
      <c r="D856" t="str">
        <f>IF([1]主干线!$AB856="","",[1]主干线!$AB856)</f>
        <v/>
      </c>
      <c r="E856" t="str">
        <f>IF([1]主干线!$H856="","",[1]主干线!$H856)</f>
        <v>市辖</v>
      </c>
    </row>
    <row r="857" spans="1:5" x14ac:dyDescent="0.15">
      <c r="A857" t="str">
        <f>IF([1]主干线!$A857="","",[1]主干线!$A857)</f>
        <v>中泰线路39</v>
      </c>
      <c r="B857" t="str">
        <f>IF([1]主干线!$B857="","",[1]主干线!$B857)</f>
        <v>10kV</v>
      </c>
      <c r="C857" t="str">
        <f>IF([1]主干线!$C857="","",[1]主干线!$C857)</f>
        <v>136中泰线</v>
      </c>
      <c r="D857" t="str">
        <f>IF([1]主干线!$AB857="","",[1]主干线!$AB857)</f>
        <v/>
      </c>
      <c r="E857" t="str">
        <f>IF([1]主干线!$H857="","",[1]主干线!$H857)</f>
        <v>市辖</v>
      </c>
    </row>
    <row r="858" spans="1:5" x14ac:dyDescent="0.15">
      <c r="A858" t="str">
        <f>IF([1]主干线!$A858="","",[1]主干线!$A858)</f>
        <v>中泰线路40</v>
      </c>
      <c r="B858" t="str">
        <f>IF([1]主干线!$B858="","",[1]主干线!$B858)</f>
        <v>10kV</v>
      </c>
      <c r="C858" t="str">
        <f>IF([1]主干线!$C858="","",[1]主干线!$C858)</f>
        <v>136中泰线</v>
      </c>
      <c r="D858" t="str">
        <f>IF([1]主干线!$AB858="","",[1]主干线!$AB858)</f>
        <v/>
      </c>
      <c r="E858" t="str">
        <f>IF([1]主干线!$H858="","",[1]主干线!$H858)</f>
        <v>市辖</v>
      </c>
    </row>
    <row r="859" spans="1:5" x14ac:dyDescent="0.15">
      <c r="A859" t="str">
        <f>IF([1]主干线!$A859="","",[1]主干线!$A859)</f>
        <v>中泰线路41</v>
      </c>
      <c r="B859" t="str">
        <f>IF([1]主干线!$B859="","",[1]主干线!$B859)</f>
        <v>10kV</v>
      </c>
      <c r="C859" t="str">
        <f>IF([1]主干线!$C859="","",[1]主干线!$C859)</f>
        <v>136中泰线</v>
      </c>
      <c r="D859" t="str">
        <f>IF([1]主干线!$AB859="","",[1]主干线!$AB859)</f>
        <v/>
      </c>
      <c r="E859" t="str">
        <f>IF([1]主干线!$H859="","",[1]主干线!$H859)</f>
        <v>市辖</v>
      </c>
    </row>
    <row r="860" spans="1:5" x14ac:dyDescent="0.15">
      <c r="A860" t="str">
        <f>IF([1]主干线!$A860="","",[1]主干线!$A860)</f>
        <v>中泰线路42</v>
      </c>
      <c r="B860" t="str">
        <f>IF([1]主干线!$B860="","",[1]主干线!$B860)</f>
        <v>10kV</v>
      </c>
      <c r="C860" t="str">
        <f>IF([1]主干线!$C860="","",[1]主干线!$C860)</f>
        <v>136中泰线</v>
      </c>
      <c r="D860" t="str">
        <f>IF([1]主干线!$AB860="","",[1]主干线!$AB860)</f>
        <v/>
      </c>
      <c r="E860" t="str">
        <f>IF([1]主干线!$H860="","",[1]主干线!$H860)</f>
        <v>市辖</v>
      </c>
    </row>
    <row r="861" spans="1:5" x14ac:dyDescent="0.15">
      <c r="A861" t="str">
        <f>IF([1]主干线!$A861="","",[1]主干线!$A861)</f>
        <v>中泰线路43</v>
      </c>
      <c r="B861" t="str">
        <f>IF([1]主干线!$B861="","",[1]主干线!$B861)</f>
        <v>10kV</v>
      </c>
      <c r="C861" t="str">
        <f>IF([1]主干线!$C861="","",[1]主干线!$C861)</f>
        <v>136中泰线</v>
      </c>
      <c r="D861" t="str">
        <f>IF([1]主干线!$AB861="","",[1]主干线!$AB861)</f>
        <v/>
      </c>
      <c r="E861" t="str">
        <f>IF([1]主干线!$H861="","",[1]主干线!$H861)</f>
        <v>市辖</v>
      </c>
    </row>
    <row r="862" spans="1:5" x14ac:dyDescent="0.15">
      <c r="A862" t="str">
        <f>IF([1]主干线!$A862="","",[1]主干线!$A862)</f>
        <v>中泰线路44</v>
      </c>
      <c r="B862" t="str">
        <f>IF([1]主干线!$B862="","",[1]主干线!$B862)</f>
        <v>10kV</v>
      </c>
      <c r="C862" t="str">
        <f>IF([1]主干线!$C862="","",[1]主干线!$C862)</f>
        <v>136中泰线</v>
      </c>
      <c r="D862" t="str">
        <f>IF([1]主干线!$AB862="","",[1]主干线!$AB862)</f>
        <v/>
      </c>
      <c r="E862" t="str">
        <f>IF([1]主干线!$H862="","",[1]主干线!$H862)</f>
        <v>市辖</v>
      </c>
    </row>
    <row r="863" spans="1:5" x14ac:dyDescent="0.15">
      <c r="A863" t="str">
        <f>IF([1]主干线!$A863="","",[1]主干线!$A863)</f>
        <v>中泰线路45</v>
      </c>
      <c r="B863" t="str">
        <f>IF([1]主干线!$B863="","",[1]主干线!$B863)</f>
        <v>10kV</v>
      </c>
      <c r="C863" t="str">
        <f>IF([1]主干线!$C863="","",[1]主干线!$C863)</f>
        <v>136中泰线</v>
      </c>
      <c r="D863" t="str">
        <f>IF([1]主干线!$AB863="","",[1]主干线!$AB863)</f>
        <v/>
      </c>
      <c r="E863" t="str">
        <f>IF([1]主干线!$H863="","",[1]主干线!$H863)</f>
        <v>市辖</v>
      </c>
    </row>
    <row r="864" spans="1:5" x14ac:dyDescent="0.15">
      <c r="A864" t="str">
        <f>IF([1]主干线!$A864="","",[1]主干线!$A864)</f>
        <v>中泰线路46</v>
      </c>
      <c r="B864" t="str">
        <f>IF([1]主干线!$B864="","",[1]主干线!$B864)</f>
        <v>10kV</v>
      </c>
      <c r="C864" t="str">
        <f>IF([1]主干线!$C864="","",[1]主干线!$C864)</f>
        <v>136中泰线</v>
      </c>
      <c r="D864" t="str">
        <f>IF([1]主干线!$AB864="","",[1]主干线!$AB864)</f>
        <v/>
      </c>
      <c r="E864" t="str">
        <f>IF([1]主干线!$H864="","",[1]主干线!$H864)</f>
        <v>市辖</v>
      </c>
    </row>
    <row r="865" spans="1:5" x14ac:dyDescent="0.15">
      <c r="A865" t="str">
        <f>IF([1]主干线!$A865="","",[1]主干线!$A865)</f>
        <v>中泰线路47</v>
      </c>
      <c r="B865" t="str">
        <f>IF([1]主干线!$B865="","",[1]主干线!$B865)</f>
        <v>10kV</v>
      </c>
      <c r="C865" t="str">
        <f>IF([1]主干线!$C865="","",[1]主干线!$C865)</f>
        <v>136中泰线</v>
      </c>
      <c r="D865" t="str">
        <f>IF([1]主干线!$AB865="","",[1]主干线!$AB865)</f>
        <v/>
      </c>
      <c r="E865" t="str">
        <f>IF([1]主干线!$H865="","",[1]主干线!$H865)</f>
        <v>市辖</v>
      </c>
    </row>
    <row r="866" spans="1:5" x14ac:dyDescent="0.15">
      <c r="A866" t="str">
        <f>IF([1]主干线!$A866="","",[1]主干线!$A866)</f>
        <v>中泰线路48</v>
      </c>
      <c r="B866" t="str">
        <f>IF([1]主干线!$B866="","",[1]主干线!$B866)</f>
        <v>10kV</v>
      </c>
      <c r="C866" t="str">
        <f>IF([1]主干线!$C866="","",[1]主干线!$C866)</f>
        <v>136中泰线</v>
      </c>
      <c r="D866" t="str">
        <f>IF([1]主干线!$AB866="","",[1]主干线!$AB866)</f>
        <v/>
      </c>
      <c r="E866" t="str">
        <f>IF([1]主干线!$H866="","",[1]主干线!$H866)</f>
        <v>市辖</v>
      </c>
    </row>
    <row r="867" spans="1:5" x14ac:dyDescent="0.15">
      <c r="A867" t="str">
        <f>IF([1]主干线!$A867="","",[1]主干线!$A867)</f>
        <v>中泰线路49</v>
      </c>
      <c r="B867" t="str">
        <f>IF([1]主干线!$B867="","",[1]主干线!$B867)</f>
        <v>10kV</v>
      </c>
      <c r="C867" t="str">
        <f>IF([1]主干线!$C867="","",[1]主干线!$C867)</f>
        <v>136中泰线</v>
      </c>
      <c r="D867" t="str">
        <f>IF([1]主干线!$AB867="","",[1]主干线!$AB867)</f>
        <v/>
      </c>
      <c r="E867" t="str">
        <f>IF([1]主干线!$H867="","",[1]主干线!$H867)</f>
        <v>市辖</v>
      </c>
    </row>
    <row r="868" spans="1:5" x14ac:dyDescent="0.15">
      <c r="A868" t="str">
        <f>IF([1]主干线!$A868="","",[1]主干线!$A868)</f>
        <v>中泰线路50</v>
      </c>
      <c r="B868" t="str">
        <f>IF([1]主干线!$B868="","",[1]主干线!$B868)</f>
        <v>10kV</v>
      </c>
      <c r="C868" t="str">
        <f>IF([1]主干线!$C868="","",[1]主干线!$C868)</f>
        <v>136中泰线</v>
      </c>
      <c r="D868" t="str">
        <f>IF([1]主干线!$AB868="","",[1]主干线!$AB868)</f>
        <v/>
      </c>
      <c r="E868" t="str">
        <f>IF([1]主干线!$H868="","",[1]主干线!$H868)</f>
        <v>市辖</v>
      </c>
    </row>
    <row r="869" spans="1:5" x14ac:dyDescent="0.15">
      <c r="A869" t="str">
        <f>IF([1]主干线!$A869="","",[1]主干线!$A869)</f>
        <v>中泰线路51</v>
      </c>
      <c r="B869" t="str">
        <f>IF([1]主干线!$B869="","",[1]主干线!$B869)</f>
        <v>10kV</v>
      </c>
      <c r="C869" t="str">
        <f>IF([1]主干线!$C869="","",[1]主干线!$C869)</f>
        <v>136中泰线</v>
      </c>
      <c r="D869" t="str">
        <f>IF([1]主干线!$AB869="","",[1]主干线!$AB869)</f>
        <v/>
      </c>
      <c r="E869" t="str">
        <f>IF([1]主干线!$H869="","",[1]主干线!$H869)</f>
        <v>市辖</v>
      </c>
    </row>
    <row r="870" spans="1:5" x14ac:dyDescent="0.15">
      <c r="A870" t="str">
        <f>IF([1]主干线!$A870="","",[1]主干线!$A870)</f>
        <v>中泰线路52</v>
      </c>
      <c r="B870" t="str">
        <f>IF([1]主干线!$B870="","",[1]主干线!$B870)</f>
        <v>10kV</v>
      </c>
      <c r="C870" t="str">
        <f>IF([1]主干线!$C870="","",[1]主干线!$C870)</f>
        <v>136中泰线</v>
      </c>
      <c r="D870" t="str">
        <f>IF([1]主干线!$AB870="","",[1]主干线!$AB870)</f>
        <v/>
      </c>
      <c r="E870" t="str">
        <f>IF([1]主干线!$H870="","",[1]主干线!$H870)</f>
        <v>市辖</v>
      </c>
    </row>
    <row r="871" spans="1:5" x14ac:dyDescent="0.15">
      <c r="A871" t="str">
        <f>IF([1]主干线!$A871="","",[1]主干线!$A871)</f>
        <v>中泰线路53</v>
      </c>
      <c r="B871" t="str">
        <f>IF([1]主干线!$B871="","",[1]主干线!$B871)</f>
        <v>10kV</v>
      </c>
      <c r="C871" t="str">
        <f>IF([1]主干线!$C871="","",[1]主干线!$C871)</f>
        <v>136中泰线</v>
      </c>
      <c r="D871" t="str">
        <f>IF([1]主干线!$AB871="","",[1]主干线!$AB871)</f>
        <v/>
      </c>
      <c r="E871" t="str">
        <f>IF([1]主干线!$H871="","",[1]主干线!$H871)</f>
        <v>市辖</v>
      </c>
    </row>
    <row r="872" spans="1:5" x14ac:dyDescent="0.15">
      <c r="A872" t="str">
        <f>IF([1]主干线!$A872="","",[1]主干线!$A872)</f>
        <v>中泰线路54</v>
      </c>
      <c r="B872" t="str">
        <f>IF([1]主干线!$B872="","",[1]主干线!$B872)</f>
        <v>10kV</v>
      </c>
      <c r="C872" t="str">
        <f>IF([1]主干线!$C872="","",[1]主干线!$C872)</f>
        <v>136中泰线</v>
      </c>
      <c r="D872" t="str">
        <f>IF([1]主干线!$AB872="","",[1]主干线!$AB872)</f>
        <v/>
      </c>
      <c r="E872" t="str">
        <f>IF([1]主干线!$H872="","",[1]主干线!$H872)</f>
        <v>市辖</v>
      </c>
    </row>
    <row r="873" spans="1:5" x14ac:dyDescent="0.15">
      <c r="A873" t="str">
        <f>IF([1]主干线!$A873="","",[1]主干线!$A873)</f>
        <v>中泰线路55</v>
      </c>
      <c r="B873" t="str">
        <f>IF([1]主干线!$B873="","",[1]主干线!$B873)</f>
        <v>10kV</v>
      </c>
      <c r="C873" t="str">
        <f>IF([1]主干线!$C873="","",[1]主干线!$C873)</f>
        <v>136中泰线</v>
      </c>
      <c r="D873" t="str">
        <f>IF([1]主干线!$AB873="","",[1]主干线!$AB873)</f>
        <v/>
      </c>
      <c r="E873" t="str">
        <f>IF([1]主干线!$H873="","",[1]主干线!$H873)</f>
        <v>市辖</v>
      </c>
    </row>
    <row r="874" spans="1:5" x14ac:dyDescent="0.15">
      <c r="A874" t="str">
        <f>IF([1]主干线!$A874="","",[1]主干线!$A874)</f>
        <v>中泰线路56</v>
      </c>
      <c r="B874" t="str">
        <f>IF([1]主干线!$B874="","",[1]主干线!$B874)</f>
        <v>10kV</v>
      </c>
      <c r="C874" t="str">
        <f>IF([1]主干线!$C874="","",[1]主干线!$C874)</f>
        <v>136中泰线</v>
      </c>
      <c r="D874" t="str">
        <f>IF([1]主干线!$AB874="","",[1]主干线!$AB874)</f>
        <v/>
      </c>
      <c r="E874" t="str">
        <f>IF([1]主干线!$H874="","",[1]主干线!$H874)</f>
        <v>市辖</v>
      </c>
    </row>
    <row r="875" spans="1:5" x14ac:dyDescent="0.15">
      <c r="A875" t="str">
        <f>IF([1]主干线!$A875="","",[1]主干线!$A875)</f>
        <v>中泰线路57</v>
      </c>
      <c r="B875" t="str">
        <f>IF([1]主干线!$B875="","",[1]主干线!$B875)</f>
        <v>10kV</v>
      </c>
      <c r="C875" t="str">
        <f>IF([1]主干线!$C875="","",[1]主干线!$C875)</f>
        <v>136中泰线</v>
      </c>
      <c r="D875" t="str">
        <f>IF([1]主干线!$AB875="","",[1]主干线!$AB875)</f>
        <v/>
      </c>
      <c r="E875" t="str">
        <f>IF([1]主干线!$H875="","",[1]主干线!$H875)</f>
        <v>市辖</v>
      </c>
    </row>
    <row r="876" spans="1:5" x14ac:dyDescent="0.15">
      <c r="A876" t="str">
        <f>IF([1]主干线!$A876="","",[1]主干线!$A876)</f>
        <v>中泰线路58</v>
      </c>
      <c r="B876" t="str">
        <f>IF([1]主干线!$B876="","",[1]主干线!$B876)</f>
        <v>10kV</v>
      </c>
      <c r="C876" t="str">
        <f>IF([1]主干线!$C876="","",[1]主干线!$C876)</f>
        <v>136中泰线</v>
      </c>
      <c r="D876" t="str">
        <f>IF([1]主干线!$AB876="","",[1]主干线!$AB876)</f>
        <v/>
      </c>
      <c r="E876" t="str">
        <f>IF([1]主干线!$H876="","",[1]主干线!$H876)</f>
        <v>市辖</v>
      </c>
    </row>
    <row r="877" spans="1:5" x14ac:dyDescent="0.15">
      <c r="A877" t="str">
        <f>IF([1]主干线!$A877="","",[1]主干线!$A877)</f>
        <v>中泰线路59</v>
      </c>
      <c r="B877" t="str">
        <f>IF([1]主干线!$B877="","",[1]主干线!$B877)</f>
        <v>10kV</v>
      </c>
      <c r="C877" t="str">
        <f>IF([1]主干线!$C877="","",[1]主干线!$C877)</f>
        <v>136中泰线</v>
      </c>
      <c r="D877" t="str">
        <f>IF([1]主干线!$AB877="","",[1]主干线!$AB877)</f>
        <v/>
      </c>
      <c r="E877" t="str">
        <f>IF([1]主干线!$H877="","",[1]主干线!$H877)</f>
        <v>市辖</v>
      </c>
    </row>
    <row r="878" spans="1:5" x14ac:dyDescent="0.15">
      <c r="A878" t="str">
        <f>IF([1]主干线!$A878="","",[1]主干线!$A878)</f>
        <v>中泰线路60</v>
      </c>
      <c r="B878" t="str">
        <f>IF([1]主干线!$B878="","",[1]主干线!$B878)</f>
        <v>10kV</v>
      </c>
      <c r="C878" t="str">
        <f>IF([1]主干线!$C878="","",[1]主干线!$C878)</f>
        <v>136中泰线</v>
      </c>
      <c r="D878" t="str">
        <f>IF([1]主干线!$AB878="","",[1]主干线!$AB878)</f>
        <v/>
      </c>
      <c r="E878" t="str">
        <f>IF([1]主干线!$H878="","",[1]主干线!$H878)</f>
        <v>市辖</v>
      </c>
    </row>
    <row r="879" spans="1:5" x14ac:dyDescent="0.15">
      <c r="A879" t="str">
        <f>IF([1]主干线!$A879="","",[1]主干线!$A879)</f>
        <v>中泰线路61</v>
      </c>
      <c r="B879" t="str">
        <f>IF([1]主干线!$B879="","",[1]主干线!$B879)</f>
        <v>10kV</v>
      </c>
      <c r="C879" t="str">
        <f>IF([1]主干线!$C879="","",[1]主干线!$C879)</f>
        <v>136中泰线</v>
      </c>
      <c r="D879" t="str">
        <f>IF([1]主干线!$AB879="","",[1]主干线!$AB879)</f>
        <v/>
      </c>
      <c r="E879" t="str">
        <f>IF([1]主干线!$H879="","",[1]主干线!$H879)</f>
        <v>市辖</v>
      </c>
    </row>
    <row r="880" spans="1:5" x14ac:dyDescent="0.15">
      <c r="A880" t="str">
        <f>IF([1]主干线!$A880="","",[1]主干线!$A880)</f>
        <v>中泰线路62</v>
      </c>
      <c r="B880" t="str">
        <f>IF([1]主干线!$B880="","",[1]主干线!$B880)</f>
        <v>10kV</v>
      </c>
      <c r="C880" t="str">
        <f>IF([1]主干线!$C880="","",[1]主干线!$C880)</f>
        <v>136中泰线</v>
      </c>
      <c r="D880" t="str">
        <f>IF([1]主干线!$AB880="","",[1]主干线!$AB880)</f>
        <v/>
      </c>
      <c r="E880" t="str">
        <f>IF([1]主干线!$H880="","",[1]主干线!$H880)</f>
        <v>市辖</v>
      </c>
    </row>
    <row r="881" spans="1:5" x14ac:dyDescent="0.15">
      <c r="A881" t="str">
        <f>IF([1]主干线!$A881="","",[1]主干线!$A881)</f>
        <v>中泰线路63</v>
      </c>
      <c r="B881" t="str">
        <f>IF([1]主干线!$B881="","",[1]主干线!$B881)</f>
        <v>10kV</v>
      </c>
      <c r="C881" t="str">
        <f>IF([1]主干线!$C881="","",[1]主干线!$C881)</f>
        <v>136中泰线</v>
      </c>
      <c r="D881" t="str">
        <f>IF([1]主干线!$AB881="","",[1]主干线!$AB881)</f>
        <v/>
      </c>
      <c r="E881" t="str">
        <f>IF([1]主干线!$H881="","",[1]主干线!$H881)</f>
        <v>市辖</v>
      </c>
    </row>
    <row r="882" spans="1:5" x14ac:dyDescent="0.15">
      <c r="A882" t="str">
        <f>IF([1]主干线!$A882="","",[1]主干线!$A882)</f>
        <v>中泰线路64</v>
      </c>
      <c r="B882" t="str">
        <f>IF([1]主干线!$B882="","",[1]主干线!$B882)</f>
        <v>10kV</v>
      </c>
      <c r="C882" t="str">
        <f>IF([1]主干线!$C882="","",[1]主干线!$C882)</f>
        <v>136中泰线</v>
      </c>
      <c r="D882" t="str">
        <f>IF([1]主干线!$AB882="","",[1]主干线!$AB882)</f>
        <v/>
      </c>
      <c r="E882" t="str">
        <f>IF([1]主干线!$H882="","",[1]主干线!$H882)</f>
        <v>市辖</v>
      </c>
    </row>
    <row r="883" spans="1:5" x14ac:dyDescent="0.15">
      <c r="A883" t="str">
        <f>IF([1]主干线!$A883="","",[1]主干线!$A883)</f>
        <v>中泰线路65</v>
      </c>
      <c r="B883" t="str">
        <f>IF([1]主干线!$B883="","",[1]主干线!$B883)</f>
        <v>10kV</v>
      </c>
      <c r="C883" t="str">
        <f>IF([1]主干线!$C883="","",[1]主干线!$C883)</f>
        <v>136中泰线</v>
      </c>
      <c r="D883" t="str">
        <f>IF([1]主干线!$AB883="","",[1]主干线!$AB883)</f>
        <v/>
      </c>
      <c r="E883" t="str">
        <f>IF([1]主干线!$H883="","",[1]主干线!$H883)</f>
        <v>市辖</v>
      </c>
    </row>
    <row r="884" spans="1:5" x14ac:dyDescent="0.15">
      <c r="A884" t="str">
        <f>IF([1]主干线!$A884="","",[1]主干线!$A884)</f>
        <v>中泰线路66</v>
      </c>
      <c r="B884" t="str">
        <f>IF([1]主干线!$B884="","",[1]主干线!$B884)</f>
        <v>10kV</v>
      </c>
      <c r="C884" t="str">
        <f>IF([1]主干线!$C884="","",[1]主干线!$C884)</f>
        <v>136中泰线</v>
      </c>
      <c r="D884" t="str">
        <f>IF([1]主干线!$AB884="","",[1]主干线!$AB884)</f>
        <v/>
      </c>
      <c r="E884" t="str">
        <f>IF([1]主干线!$H884="","",[1]主干线!$H884)</f>
        <v>市辖</v>
      </c>
    </row>
    <row r="885" spans="1:5" x14ac:dyDescent="0.15">
      <c r="A885" t="str">
        <f>IF([1]主干线!$A885="","",[1]主干线!$A885)</f>
        <v>中泰线路67</v>
      </c>
      <c r="B885" t="str">
        <f>IF([1]主干线!$B885="","",[1]主干线!$B885)</f>
        <v>10kV</v>
      </c>
      <c r="C885" t="str">
        <f>IF([1]主干线!$C885="","",[1]主干线!$C885)</f>
        <v>136中泰线</v>
      </c>
      <c r="D885" t="str">
        <f>IF([1]主干线!$AB885="","",[1]主干线!$AB885)</f>
        <v/>
      </c>
      <c r="E885" t="str">
        <f>IF([1]主干线!$H885="","",[1]主干线!$H885)</f>
        <v>市辖</v>
      </c>
    </row>
    <row r="886" spans="1:5" x14ac:dyDescent="0.15">
      <c r="A886" t="str">
        <f>IF([1]主干线!$A886="","",[1]主干线!$A886)</f>
        <v>中泰线路68</v>
      </c>
      <c r="B886" t="str">
        <f>IF([1]主干线!$B886="","",[1]主干线!$B886)</f>
        <v>10kV</v>
      </c>
      <c r="C886" t="str">
        <f>IF([1]主干线!$C886="","",[1]主干线!$C886)</f>
        <v>136中泰线</v>
      </c>
      <c r="D886" t="str">
        <f>IF([1]主干线!$AB886="","",[1]主干线!$AB886)</f>
        <v/>
      </c>
      <c r="E886" t="str">
        <f>IF([1]主干线!$H886="","",[1]主干线!$H886)</f>
        <v>市辖</v>
      </c>
    </row>
    <row r="887" spans="1:5" x14ac:dyDescent="0.15">
      <c r="A887" t="str">
        <f>IF([1]主干线!$A887="","",[1]主干线!$A887)</f>
        <v>中泰线路69</v>
      </c>
      <c r="B887" t="str">
        <f>IF([1]主干线!$B887="","",[1]主干线!$B887)</f>
        <v>10kV</v>
      </c>
      <c r="C887" t="str">
        <f>IF([1]主干线!$C887="","",[1]主干线!$C887)</f>
        <v>136中泰线</v>
      </c>
      <c r="D887" t="str">
        <f>IF([1]主干线!$AB887="","",[1]主干线!$AB887)</f>
        <v/>
      </c>
      <c r="E887" t="str">
        <f>IF([1]主干线!$H887="","",[1]主干线!$H887)</f>
        <v>市辖</v>
      </c>
    </row>
    <row r="888" spans="1:5" x14ac:dyDescent="0.15">
      <c r="A888" t="str">
        <f>IF([1]主干线!$A888="","",[1]主干线!$A888)</f>
        <v>中泰线路70</v>
      </c>
      <c r="B888" t="str">
        <f>IF([1]主干线!$B888="","",[1]主干线!$B888)</f>
        <v>10kV</v>
      </c>
      <c r="C888" t="str">
        <f>IF([1]主干线!$C888="","",[1]主干线!$C888)</f>
        <v>136中泰线</v>
      </c>
      <c r="D888" t="str">
        <f>IF([1]主干线!$AB888="","",[1]主干线!$AB888)</f>
        <v/>
      </c>
      <c r="E888" t="str">
        <f>IF([1]主干线!$H888="","",[1]主干线!$H888)</f>
        <v>县级</v>
      </c>
    </row>
    <row r="889" spans="1:5" x14ac:dyDescent="0.15">
      <c r="A889" t="str">
        <f>IF([1]主干线!$A889="","",[1]主干线!$A889)</f>
        <v>中泰线路71</v>
      </c>
      <c r="B889" t="str">
        <f>IF([1]主干线!$B889="","",[1]主干线!$B889)</f>
        <v>10kV</v>
      </c>
      <c r="C889" t="str">
        <f>IF([1]主干线!$C889="","",[1]主干线!$C889)</f>
        <v>136中泰线</v>
      </c>
      <c r="D889" t="str">
        <f>IF([1]主干线!$AB889="","",[1]主干线!$AB889)</f>
        <v/>
      </c>
      <c r="E889" t="str">
        <f>IF([1]主干线!$H889="","",[1]主干线!$H889)</f>
        <v>县级</v>
      </c>
    </row>
    <row r="890" spans="1:5" x14ac:dyDescent="0.15">
      <c r="A890" t="str">
        <f>IF([1]主干线!$A890="","",[1]主干线!$A890)</f>
        <v>中泰线路72</v>
      </c>
      <c r="B890" t="str">
        <f>IF([1]主干线!$B890="","",[1]主干线!$B890)</f>
        <v>10kV</v>
      </c>
      <c r="C890" t="str">
        <f>IF([1]主干线!$C890="","",[1]主干线!$C890)</f>
        <v>136中泰线</v>
      </c>
      <c r="D890" t="str">
        <f>IF([1]主干线!$AB890="","",[1]主干线!$AB890)</f>
        <v/>
      </c>
      <c r="E890" t="str">
        <f>IF([1]主干线!$H890="","",[1]主干线!$H890)</f>
        <v>县级</v>
      </c>
    </row>
    <row r="891" spans="1:5" x14ac:dyDescent="0.15">
      <c r="A891" t="str">
        <f>IF([1]主干线!$A891="","",[1]主干线!$A891)</f>
        <v>中泰线路73</v>
      </c>
      <c r="B891" t="str">
        <f>IF([1]主干线!$B891="","",[1]主干线!$B891)</f>
        <v>10kV</v>
      </c>
      <c r="C891" t="str">
        <f>IF([1]主干线!$C891="","",[1]主干线!$C891)</f>
        <v>136中泰线</v>
      </c>
      <c r="D891" t="str">
        <f>IF([1]主干线!$AB891="","",[1]主干线!$AB891)</f>
        <v/>
      </c>
      <c r="E891" t="str">
        <f>IF([1]主干线!$H891="","",[1]主干线!$H891)</f>
        <v>县级</v>
      </c>
    </row>
    <row r="892" spans="1:5" x14ac:dyDescent="0.15">
      <c r="A892" t="str">
        <f>IF([1]主干线!$A892="","",[1]主干线!$A892)</f>
        <v>中泰线路74</v>
      </c>
      <c r="B892" t="str">
        <f>IF([1]主干线!$B892="","",[1]主干线!$B892)</f>
        <v>10kV</v>
      </c>
      <c r="C892" t="str">
        <f>IF([1]主干线!$C892="","",[1]主干线!$C892)</f>
        <v>136中泰线</v>
      </c>
      <c r="D892" t="str">
        <f>IF([1]主干线!$AB892="","",[1]主干线!$AB892)</f>
        <v/>
      </c>
      <c r="E892" t="str">
        <f>IF([1]主干线!$H892="","",[1]主干线!$H892)</f>
        <v>县级</v>
      </c>
    </row>
    <row r="893" spans="1:5" x14ac:dyDescent="0.15">
      <c r="A893" t="str">
        <f>IF([1]主干线!$A893="","",[1]主干线!$A893)</f>
        <v>中泰线路75</v>
      </c>
      <c r="B893" t="str">
        <f>IF([1]主干线!$B893="","",[1]主干线!$B893)</f>
        <v>10kV</v>
      </c>
      <c r="C893" t="str">
        <f>IF([1]主干线!$C893="","",[1]主干线!$C893)</f>
        <v>136中泰线</v>
      </c>
      <c r="D893" t="str">
        <f>IF([1]主干线!$AB893="","",[1]主干线!$AB893)</f>
        <v/>
      </c>
      <c r="E893" t="str">
        <f>IF([1]主干线!$H893="","",[1]主干线!$H893)</f>
        <v>县级</v>
      </c>
    </row>
    <row r="894" spans="1:5" x14ac:dyDescent="0.15">
      <c r="A894" t="str">
        <f>IF([1]主干线!$A894="","",[1]主干线!$A894)</f>
        <v>中泰线路76</v>
      </c>
      <c r="B894" t="str">
        <f>IF([1]主干线!$B894="","",[1]主干线!$B894)</f>
        <v>10kV</v>
      </c>
      <c r="C894" t="str">
        <f>IF([1]主干线!$C894="","",[1]主干线!$C894)</f>
        <v>136中泰线</v>
      </c>
      <c r="D894" t="str">
        <f>IF([1]主干线!$AB894="","",[1]主干线!$AB894)</f>
        <v/>
      </c>
      <c r="E894" t="str">
        <f>IF([1]主干线!$H894="","",[1]主干线!$H894)</f>
        <v>县级</v>
      </c>
    </row>
    <row r="895" spans="1:5" x14ac:dyDescent="0.15">
      <c r="A895" t="str">
        <f>IF([1]主干线!$A895="","",[1]主干线!$A895)</f>
        <v>中泰线路77</v>
      </c>
      <c r="B895" t="str">
        <f>IF([1]主干线!$B895="","",[1]主干线!$B895)</f>
        <v>10kV</v>
      </c>
      <c r="C895" t="str">
        <f>IF([1]主干线!$C895="","",[1]主干线!$C895)</f>
        <v>136中泰线</v>
      </c>
      <c r="D895" t="str">
        <f>IF([1]主干线!$AB895="","",[1]主干线!$AB895)</f>
        <v/>
      </c>
      <c r="E895" t="str">
        <f>IF([1]主干线!$H895="","",[1]主干线!$H895)</f>
        <v>县级</v>
      </c>
    </row>
    <row r="896" spans="1:5" x14ac:dyDescent="0.15">
      <c r="A896" t="str">
        <f>IF([1]主干线!$A896="","",[1]主干线!$A896)</f>
        <v>中泰线路78</v>
      </c>
      <c r="B896" t="str">
        <f>IF([1]主干线!$B896="","",[1]主干线!$B896)</f>
        <v>10kV</v>
      </c>
      <c r="C896" t="str">
        <f>IF([1]主干线!$C896="","",[1]主干线!$C896)</f>
        <v>136中泰线</v>
      </c>
      <c r="D896" t="str">
        <f>IF([1]主干线!$AB896="","",[1]主干线!$AB896)</f>
        <v/>
      </c>
      <c r="E896" t="str">
        <f>IF([1]主干线!$H896="","",[1]主干线!$H896)</f>
        <v>县级</v>
      </c>
    </row>
    <row r="897" spans="1:5" x14ac:dyDescent="0.15">
      <c r="A897" t="str">
        <f>IF([1]主干线!$A897="","",[1]主干线!$A897)</f>
        <v>中泰线路79</v>
      </c>
      <c r="B897" t="str">
        <f>IF([1]主干线!$B897="","",[1]主干线!$B897)</f>
        <v>10kV</v>
      </c>
      <c r="C897" t="str">
        <f>IF([1]主干线!$C897="","",[1]主干线!$C897)</f>
        <v>136中泰线</v>
      </c>
      <c r="D897" t="str">
        <f>IF([1]主干线!$AB897="","",[1]主干线!$AB897)</f>
        <v/>
      </c>
      <c r="E897" t="str">
        <f>IF([1]主干线!$H897="","",[1]主干线!$H897)</f>
        <v>县级</v>
      </c>
    </row>
    <row r="898" spans="1:5" x14ac:dyDescent="0.15">
      <c r="A898" t="str">
        <f>IF([1]主干线!$A898="","",[1]主干线!$A898)</f>
        <v>中泰线路81</v>
      </c>
      <c r="B898" t="str">
        <f>IF([1]主干线!$B898="","",[1]主干线!$B898)</f>
        <v>10kV</v>
      </c>
      <c r="C898" t="str">
        <f>IF([1]主干线!$C898="","",[1]主干线!$C898)</f>
        <v>136中泰线</v>
      </c>
      <c r="D898" t="str">
        <f>IF([1]主干线!$AB898="","",[1]主干线!$AB898)</f>
        <v/>
      </c>
      <c r="E898" t="str">
        <f>IF([1]主干线!$H898="","",[1]主干线!$H898)</f>
        <v>县级</v>
      </c>
    </row>
    <row r="899" spans="1:5" x14ac:dyDescent="0.15">
      <c r="A899" t="str">
        <f>IF([1]主干线!$A899="","",[1]主干线!$A899)</f>
        <v>中泰线路82</v>
      </c>
      <c r="B899" t="str">
        <f>IF([1]主干线!$B899="","",[1]主干线!$B899)</f>
        <v>10kV</v>
      </c>
      <c r="C899" t="str">
        <f>IF([1]主干线!$C899="","",[1]主干线!$C899)</f>
        <v>136中泰线</v>
      </c>
      <c r="D899" t="str">
        <f>IF([1]主干线!$AB899="","",[1]主干线!$AB899)</f>
        <v/>
      </c>
      <c r="E899" t="str">
        <f>IF([1]主干线!$H899="","",[1]主干线!$H899)</f>
        <v>县级</v>
      </c>
    </row>
    <row r="900" spans="1:5" x14ac:dyDescent="0.15">
      <c r="A900" t="str">
        <f>IF([1]主干线!$A900="","",[1]主干线!$A900)</f>
        <v>中泰线路83</v>
      </c>
      <c r="B900" t="str">
        <f>IF([1]主干线!$B900="","",[1]主干线!$B900)</f>
        <v>10kV</v>
      </c>
      <c r="C900" t="str">
        <f>IF([1]主干线!$C900="","",[1]主干线!$C900)</f>
        <v>136中泰线</v>
      </c>
      <c r="D900" t="str">
        <f>IF([1]主干线!$AB900="","",[1]主干线!$AB900)</f>
        <v/>
      </c>
      <c r="E900" t="str">
        <f>IF([1]主干线!$H900="","",[1]主干线!$H900)</f>
        <v>县级</v>
      </c>
    </row>
    <row r="901" spans="1:5" x14ac:dyDescent="0.15">
      <c r="A901" t="str">
        <f>IF([1]主干线!$A901="","",[1]主干线!$A901)</f>
        <v>中泰线路84</v>
      </c>
      <c r="B901" t="str">
        <f>IF([1]主干线!$B901="","",[1]主干线!$B901)</f>
        <v>10kV</v>
      </c>
      <c r="C901" t="str">
        <f>IF([1]主干线!$C901="","",[1]主干线!$C901)</f>
        <v>136中泰线</v>
      </c>
      <c r="D901" t="str">
        <f>IF([1]主干线!$AB901="","",[1]主干线!$AB901)</f>
        <v/>
      </c>
      <c r="E901" t="str">
        <f>IF([1]主干线!$H901="","",[1]主干线!$H901)</f>
        <v>县级</v>
      </c>
    </row>
    <row r="902" spans="1:5" x14ac:dyDescent="0.15">
      <c r="A902" t="str">
        <f>IF([1]主干线!$A902="","",[1]主干线!$A902)</f>
        <v>中泰线路85</v>
      </c>
      <c r="B902" t="str">
        <f>IF([1]主干线!$B902="","",[1]主干线!$B902)</f>
        <v>10kV</v>
      </c>
      <c r="C902" t="str">
        <f>IF([1]主干线!$C902="","",[1]主干线!$C902)</f>
        <v>136中泰线</v>
      </c>
      <c r="D902" t="str">
        <f>IF([1]主干线!$AB902="","",[1]主干线!$AB902)</f>
        <v/>
      </c>
      <c r="E902" t="str">
        <f>IF([1]主干线!$H902="","",[1]主干线!$H902)</f>
        <v>县级</v>
      </c>
    </row>
    <row r="903" spans="1:5" x14ac:dyDescent="0.15">
      <c r="A903" t="str">
        <f>IF([1]主干线!$A903="","",[1]主干线!$A903)</f>
        <v>中泰线路87</v>
      </c>
      <c r="B903" t="str">
        <f>IF([1]主干线!$B903="","",[1]主干线!$B903)</f>
        <v>10kV</v>
      </c>
      <c r="C903" t="str">
        <f>IF([1]主干线!$C903="","",[1]主干线!$C903)</f>
        <v>136中泰线</v>
      </c>
      <c r="D903" t="str">
        <f>IF([1]主干线!$AB903="","",[1]主干线!$AB903)</f>
        <v/>
      </c>
      <c r="E903" t="str">
        <f>IF([1]主干线!$H903="","",[1]主干线!$H903)</f>
        <v>县级</v>
      </c>
    </row>
    <row r="904" spans="1:5" x14ac:dyDescent="0.15">
      <c r="A904" t="str">
        <f>IF([1]主干线!$A904="","",[1]主干线!$A904)</f>
        <v>中泰线路88</v>
      </c>
      <c r="B904" t="str">
        <f>IF([1]主干线!$B904="","",[1]主干线!$B904)</f>
        <v>10kV</v>
      </c>
      <c r="C904" t="str">
        <f>IF([1]主干线!$C904="","",[1]主干线!$C904)</f>
        <v>136中泰线</v>
      </c>
      <c r="D904" t="str">
        <f>IF([1]主干线!$AB904="","",[1]主干线!$AB904)</f>
        <v/>
      </c>
      <c r="E904" t="str">
        <f>IF([1]主干线!$H904="","",[1]主干线!$H904)</f>
        <v>县级</v>
      </c>
    </row>
    <row r="905" spans="1:5" x14ac:dyDescent="0.15">
      <c r="A905" t="str">
        <f>IF([1]主干线!$A905="","",[1]主干线!$A905)</f>
        <v>中泰线路89</v>
      </c>
      <c r="B905" t="str">
        <f>IF([1]主干线!$B905="","",[1]主干线!$B905)</f>
        <v>10kV</v>
      </c>
      <c r="C905" t="str">
        <f>IF([1]主干线!$C905="","",[1]主干线!$C905)</f>
        <v>136中泰线</v>
      </c>
      <c r="D905" t="str">
        <f>IF([1]主干线!$AB905="","",[1]主干线!$AB905)</f>
        <v/>
      </c>
      <c r="E905" t="str">
        <f>IF([1]主干线!$H905="","",[1]主干线!$H905)</f>
        <v>县级</v>
      </c>
    </row>
    <row r="906" spans="1:5" x14ac:dyDescent="0.15">
      <c r="A906" t="str">
        <f>IF([1]主干线!$A906="","",[1]主干线!$A906)</f>
        <v>中泰线路90</v>
      </c>
      <c r="B906" t="str">
        <f>IF([1]主干线!$B906="","",[1]主干线!$B906)</f>
        <v>10kV</v>
      </c>
      <c r="C906" t="str">
        <f>IF([1]主干线!$C906="","",[1]主干线!$C906)</f>
        <v>136中泰线</v>
      </c>
      <c r="D906" t="str">
        <f>IF([1]主干线!$AB906="","",[1]主干线!$AB906)</f>
        <v/>
      </c>
      <c r="E906" t="str">
        <f>IF([1]主干线!$H906="","",[1]主干线!$H906)</f>
        <v>市辖</v>
      </c>
    </row>
    <row r="907" spans="1:5" x14ac:dyDescent="0.15">
      <c r="A907" t="str">
        <f>IF([1]主干线!$A907="","",[1]主干线!$A907)</f>
        <v>中泰线路91</v>
      </c>
      <c r="B907" t="str">
        <f>IF([1]主干线!$B907="","",[1]主干线!$B907)</f>
        <v>10kV</v>
      </c>
      <c r="C907" t="str">
        <f>IF([1]主干线!$C907="","",[1]主干线!$C907)</f>
        <v>136中泰线</v>
      </c>
      <c r="D907" t="str">
        <f>IF([1]主干线!$AB907="","",[1]主干线!$AB907)</f>
        <v/>
      </c>
      <c r="E907" t="str">
        <f>IF([1]主干线!$H907="","",[1]主干线!$H907)</f>
        <v>市辖</v>
      </c>
    </row>
    <row r="908" spans="1:5" x14ac:dyDescent="0.15">
      <c r="A908" t="str">
        <f>IF([1]主干线!$A908="","",[1]主干线!$A908)</f>
        <v>中泰线路93</v>
      </c>
      <c r="B908" t="str">
        <f>IF([1]主干线!$B908="","",[1]主干线!$B908)</f>
        <v>10kV</v>
      </c>
      <c r="C908" t="str">
        <f>IF([1]主干线!$C908="","",[1]主干线!$C908)</f>
        <v>136中泰线</v>
      </c>
      <c r="D908" t="str">
        <f>IF([1]主干线!$AB908="","",[1]主干线!$AB908)</f>
        <v/>
      </c>
      <c r="E908" t="str">
        <f>IF([1]主干线!$H908="","",[1]主干线!$H908)</f>
        <v>市辖</v>
      </c>
    </row>
    <row r="909" spans="1:5" x14ac:dyDescent="0.15">
      <c r="A909" t="str">
        <f>IF([1]主干线!$A909="","",[1]主干线!$A909)</f>
        <v>中泰线路94</v>
      </c>
      <c r="B909" t="str">
        <f>IF([1]主干线!$B909="","",[1]主干线!$B909)</f>
        <v>10kV</v>
      </c>
      <c r="C909" t="str">
        <f>IF([1]主干线!$C909="","",[1]主干线!$C909)</f>
        <v>136中泰线</v>
      </c>
      <c r="D909" t="str">
        <f>IF([1]主干线!$AB909="","",[1]主干线!$AB909)</f>
        <v/>
      </c>
      <c r="E909" t="str">
        <f>IF([1]主干线!$H909="","",[1]主干线!$H909)</f>
        <v>市辖</v>
      </c>
    </row>
    <row r="910" spans="1:5" x14ac:dyDescent="0.15">
      <c r="A910" t="str">
        <f>IF([1]主干线!$A910="","",[1]主干线!$A910)</f>
        <v>中泰线路95</v>
      </c>
      <c r="B910" t="str">
        <f>IF([1]主干线!$B910="","",[1]主干线!$B910)</f>
        <v>10kV</v>
      </c>
      <c r="C910" t="str">
        <f>IF([1]主干线!$C910="","",[1]主干线!$C910)</f>
        <v>136中泰线</v>
      </c>
      <c r="D910" t="str">
        <f>IF([1]主干线!$AB910="","",[1]主干线!$AB910)</f>
        <v/>
      </c>
      <c r="E910" t="str">
        <f>IF([1]主干线!$H910="","",[1]主干线!$H910)</f>
        <v>市辖</v>
      </c>
    </row>
    <row r="911" spans="1:5" x14ac:dyDescent="0.15">
      <c r="A911" t="str">
        <f>IF([1]主干线!$A911="","",[1]主干线!$A911)</f>
        <v>中泰线路96</v>
      </c>
      <c r="B911" t="str">
        <f>IF([1]主干线!$B911="","",[1]主干线!$B911)</f>
        <v>10kV</v>
      </c>
      <c r="C911" t="str">
        <f>IF([1]主干线!$C911="","",[1]主干线!$C911)</f>
        <v>136中泰线</v>
      </c>
      <c r="D911" t="str">
        <f>IF([1]主干线!$AB911="","",[1]主干线!$AB911)</f>
        <v/>
      </c>
      <c r="E911" t="str">
        <f>IF([1]主干线!$H911="","",[1]主干线!$H911)</f>
        <v>市辖</v>
      </c>
    </row>
    <row r="912" spans="1:5" x14ac:dyDescent="0.15">
      <c r="A912" t="str">
        <f>IF([1]主干线!$A912="","",[1]主干线!$A912)</f>
        <v>中泰线路97</v>
      </c>
      <c r="B912" t="str">
        <f>IF([1]主干线!$B912="","",[1]主干线!$B912)</f>
        <v>10kV</v>
      </c>
      <c r="C912" t="str">
        <f>IF([1]主干线!$C912="","",[1]主干线!$C912)</f>
        <v>136中泰线</v>
      </c>
      <c r="D912" t="str">
        <f>IF([1]主干线!$AB912="","",[1]主干线!$AB912)</f>
        <v/>
      </c>
      <c r="E912" t="str">
        <f>IF([1]主干线!$H912="","",[1]主干线!$H912)</f>
        <v>市辖</v>
      </c>
    </row>
    <row r="913" spans="1:5" x14ac:dyDescent="0.15">
      <c r="A913" t="str">
        <f>IF([1]主干线!$A913="","",[1]主干线!$A913)</f>
        <v>中泰线路98</v>
      </c>
      <c r="B913" t="str">
        <f>IF([1]主干线!$B913="","",[1]主干线!$B913)</f>
        <v>10kV</v>
      </c>
      <c r="C913" t="str">
        <f>IF([1]主干线!$C913="","",[1]主干线!$C913)</f>
        <v>136中泰线</v>
      </c>
      <c r="D913" t="str">
        <f>IF([1]主干线!$AB913="","",[1]主干线!$AB913)</f>
        <v/>
      </c>
      <c r="E913" t="str">
        <f>IF([1]主干线!$H913="","",[1]主干线!$H913)</f>
        <v>市辖</v>
      </c>
    </row>
    <row r="914" spans="1:5" x14ac:dyDescent="0.15">
      <c r="A914" t="str">
        <f>IF([1]主干线!$A914="","",[1]主干线!$A914)</f>
        <v>安肆线路1</v>
      </c>
      <c r="B914" t="str">
        <f>IF([1]主干线!$B914="","",[1]主干线!$B914)</f>
        <v>10kV</v>
      </c>
      <c r="C914" t="str">
        <f>IF([1]主干线!$C914="","",[1]主干线!$C914)</f>
        <v>144安肆线</v>
      </c>
      <c r="D914" t="str">
        <f>IF([1]主干线!$AB914="","",[1]主干线!$AB914)</f>
        <v/>
      </c>
      <c r="E914" t="str">
        <f>IF([1]主干线!$H914="","",[1]主干线!$H914)</f>
        <v>市辖</v>
      </c>
    </row>
    <row r="915" spans="1:5" x14ac:dyDescent="0.15">
      <c r="A915" t="str">
        <f>IF([1]主干线!$A915="","",[1]主干线!$A915)</f>
        <v>安肆线路2</v>
      </c>
      <c r="B915" t="str">
        <f>IF([1]主干线!$B915="","",[1]主干线!$B915)</f>
        <v>10kV</v>
      </c>
      <c r="C915" t="str">
        <f>IF([1]主干线!$C915="","",[1]主干线!$C915)</f>
        <v>144安肆线</v>
      </c>
      <c r="D915" t="str">
        <f>IF([1]主干线!$AB915="","",[1]主干线!$AB915)</f>
        <v/>
      </c>
      <c r="E915" t="str">
        <f>IF([1]主干线!$H915="","",[1]主干线!$H915)</f>
        <v>市辖</v>
      </c>
    </row>
    <row r="916" spans="1:5" x14ac:dyDescent="0.15">
      <c r="A916" t="str">
        <f>IF([1]主干线!$A916="","",[1]主干线!$A916)</f>
        <v>安肆线路3</v>
      </c>
      <c r="B916" t="str">
        <f>IF([1]主干线!$B916="","",[1]主干线!$B916)</f>
        <v>10kV</v>
      </c>
      <c r="C916" t="str">
        <f>IF([1]主干线!$C916="","",[1]主干线!$C916)</f>
        <v>144安肆线</v>
      </c>
      <c r="D916" t="str">
        <f>IF([1]主干线!$AB916="","",[1]主干线!$AB916)</f>
        <v/>
      </c>
      <c r="E916" t="str">
        <f>IF([1]主干线!$H916="","",[1]主干线!$H916)</f>
        <v>市辖</v>
      </c>
    </row>
    <row r="917" spans="1:5" x14ac:dyDescent="0.15">
      <c r="A917" t="str">
        <f>IF([1]主干线!$A917="","",[1]主干线!$A917)</f>
        <v>安肆线路4</v>
      </c>
      <c r="B917" t="str">
        <f>IF([1]主干线!$B917="","",[1]主干线!$B917)</f>
        <v>10kV</v>
      </c>
      <c r="C917" t="str">
        <f>IF([1]主干线!$C917="","",[1]主干线!$C917)</f>
        <v>144安肆线</v>
      </c>
      <c r="D917" t="str">
        <f>IF([1]主干线!$AB917="","",[1]主干线!$AB917)</f>
        <v/>
      </c>
      <c r="E917" t="str">
        <f>IF([1]主干线!$H917="","",[1]主干线!$H917)</f>
        <v>市辖</v>
      </c>
    </row>
    <row r="918" spans="1:5" x14ac:dyDescent="0.15">
      <c r="A918" t="str">
        <f>IF([1]主干线!$A918="","",[1]主干线!$A918)</f>
        <v>安肆线路5</v>
      </c>
      <c r="B918" t="str">
        <f>IF([1]主干线!$B918="","",[1]主干线!$B918)</f>
        <v>10kV</v>
      </c>
      <c r="C918" t="str">
        <f>IF([1]主干线!$C918="","",[1]主干线!$C918)</f>
        <v>144安肆线</v>
      </c>
      <c r="D918" t="str">
        <f>IF([1]主干线!$AB918="","",[1]主干线!$AB918)</f>
        <v/>
      </c>
      <c r="E918" t="str">
        <f>IF([1]主干线!$H918="","",[1]主干线!$H918)</f>
        <v>市辖</v>
      </c>
    </row>
    <row r="919" spans="1:5" x14ac:dyDescent="0.15">
      <c r="A919" t="str">
        <f>IF([1]主干线!$A919="","",[1]主干线!$A919)</f>
        <v>安肆线路6</v>
      </c>
      <c r="B919" t="str">
        <f>IF([1]主干线!$B919="","",[1]主干线!$B919)</f>
        <v>10kV</v>
      </c>
      <c r="C919" t="str">
        <f>IF([1]主干线!$C919="","",[1]主干线!$C919)</f>
        <v>144安肆线</v>
      </c>
      <c r="D919" t="str">
        <f>IF([1]主干线!$AB919="","",[1]主干线!$AB919)</f>
        <v/>
      </c>
      <c r="E919" t="str">
        <f>IF([1]主干线!$H919="","",[1]主干线!$H919)</f>
        <v>市辖</v>
      </c>
    </row>
    <row r="920" spans="1:5" x14ac:dyDescent="0.15">
      <c r="A920" t="str">
        <f>IF([1]主干线!$A920="","",[1]主干线!$A920)</f>
        <v>安肆线路7</v>
      </c>
      <c r="B920" t="str">
        <f>IF([1]主干线!$B920="","",[1]主干线!$B920)</f>
        <v>10kV</v>
      </c>
      <c r="C920" t="str">
        <f>IF([1]主干线!$C920="","",[1]主干线!$C920)</f>
        <v>144安肆线</v>
      </c>
      <c r="D920" t="str">
        <f>IF([1]主干线!$AB920="","",[1]主干线!$AB920)</f>
        <v/>
      </c>
      <c r="E920" t="str">
        <f>IF([1]主干线!$H920="","",[1]主干线!$H920)</f>
        <v>市辖</v>
      </c>
    </row>
    <row r="921" spans="1:5" x14ac:dyDescent="0.15">
      <c r="A921" t="str">
        <f>IF([1]主干线!$A921="","",[1]主干线!$A921)</f>
        <v>安肆线路8</v>
      </c>
      <c r="B921" t="str">
        <f>IF([1]主干线!$B921="","",[1]主干线!$B921)</f>
        <v>10kV</v>
      </c>
      <c r="C921" t="str">
        <f>IF([1]主干线!$C921="","",[1]主干线!$C921)</f>
        <v>144安肆线</v>
      </c>
      <c r="D921" t="str">
        <f>IF([1]主干线!$AB921="","",[1]主干线!$AB921)</f>
        <v/>
      </c>
      <c r="E921" t="str">
        <f>IF([1]主干线!$H921="","",[1]主干线!$H921)</f>
        <v>市辖</v>
      </c>
    </row>
    <row r="922" spans="1:5" x14ac:dyDescent="0.15">
      <c r="A922" t="str">
        <f>IF([1]主干线!$A922="","",[1]主干线!$A922)</f>
        <v>安肆线路9</v>
      </c>
      <c r="B922" t="str">
        <f>IF([1]主干线!$B922="","",[1]主干线!$B922)</f>
        <v>10kV</v>
      </c>
      <c r="C922" t="str">
        <f>IF([1]主干线!$C922="","",[1]主干线!$C922)</f>
        <v>144安肆线</v>
      </c>
      <c r="D922" t="str">
        <f>IF([1]主干线!$AB922="","",[1]主干线!$AB922)</f>
        <v/>
      </c>
      <c r="E922" t="str">
        <f>IF([1]主干线!$H922="","",[1]主干线!$H922)</f>
        <v>市辖</v>
      </c>
    </row>
    <row r="923" spans="1:5" x14ac:dyDescent="0.15">
      <c r="A923" t="str">
        <f>IF([1]主干线!$A923="","",[1]主干线!$A923)</f>
        <v>安肆线路10</v>
      </c>
      <c r="B923" t="str">
        <f>IF([1]主干线!$B923="","",[1]主干线!$B923)</f>
        <v>10kV</v>
      </c>
      <c r="C923" t="str">
        <f>IF([1]主干线!$C923="","",[1]主干线!$C923)</f>
        <v>144安肆线</v>
      </c>
      <c r="D923" t="str">
        <f>IF([1]主干线!$AB923="","",[1]主干线!$AB923)</f>
        <v/>
      </c>
      <c r="E923" t="str">
        <f>IF([1]主干线!$H923="","",[1]主干线!$H923)</f>
        <v>市辖</v>
      </c>
    </row>
    <row r="924" spans="1:5" x14ac:dyDescent="0.15">
      <c r="A924" t="str">
        <f>IF([1]主干线!$A924="","",[1]主干线!$A924)</f>
        <v>安肆线路11</v>
      </c>
      <c r="B924" t="str">
        <f>IF([1]主干线!$B924="","",[1]主干线!$B924)</f>
        <v>10kV</v>
      </c>
      <c r="C924" t="str">
        <f>IF([1]主干线!$C924="","",[1]主干线!$C924)</f>
        <v>144安肆线</v>
      </c>
      <c r="D924" t="str">
        <f>IF([1]主干线!$AB924="","",[1]主干线!$AB924)</f>
        <v/>
      </c>
      <c r="E924" t="str">
        <f>IF([1]主干线!$H924="","",[1]主干线!$H924)</f>
        <v>市辖</v>
      </c>
    </row>
    <row r="925" spans="1:5" x14ac:dyDescent="0.15">
      <c r="A925" t="str">
        <f>IF([1]主干线!$A925="","",[1]主干线!$A925)</f>
        <v>安肆线路12</v>
      </c>
      <c r="B925" t="str">
        <f>IF([1]主干线!$B925="","",[1]主干线!$B925)</f>
        <v>10kV</v>
      </c>
      <c r="C925" t="str">
        <f>IF([1]主干线!$C925="","",[1]主干线!$C925)</f>
        <v>144安肆线</v>
      </c>
      <c r="D925" t="str">
        <f>IF([1]主干线!$AB925="","",[1]主干线!$AB925)</f>
        <v/>
      </c>
      <c r="E925" t="str">
        <f>IF([1]主干线!$H925="","",[1]主干线!$H925)</f>
        <v>市辖</v>
      </c>
    </row>
    <row r="926" spans="1:5" x14ac:dyDescent="0.15">
      <c r="A926" t="str">
        <f>IF([1]主干线!$A926="","",[1]主干线!$A926)</f>
        <v>安肆线路13</v>
      </c>
      <c r="B926" t="str">
        <f>IF([1]主干线!$B926="","",[1]主干线!$B926)</f>
        <v>10kV</v>
      </c>
      <c r="C926" t="str">
        <f>IF([1]主干线!$C926="","",[1]主干线!$C926)</f>
        <v>144安肆线</v>
      </c>
      <c r="D926" t="str">
        <f>IF([1]主干线!$AB926="","",[1]主干线!$AB926)</f>
        <v/>
      </c>
      <c r="E926" t="str">
        <f>IF([1]主干线!$H926="","",[1]主干线!$H926)</f>
        <v>市辖</v>
      </c>
    </row>
    <row r="927" spans="1:5" x14ac:dyDescent="0.15">
      <c r="A927" t="str">
        <f>IF([1]主干线!$A927="","",[1]主干线!$A927)</f>
        <v>安肆线路14</v>
      </c>
      <c r="B927" t="str">
        <f>IF([1]主干线!$B927="","",[1]主干线!$B927)</f>
        <v>10kV</v>
      </c>
      <c r="C927" t="str">
        <f>IF([1]主干线!$C927="","",[1]主干线!$C927)</f>
        <v>144安肆线</v>
      </c>
      <c r="D927" t="str">
        <f>IF([1]主干线!$AB927="","",[1]主干线!$AB927)</f>
        <v/>
      </c>
      <c r="E927" t="str">
        <f>IF([1]主干线!$H927="","",[1]主干线!$H927)</f>
        <v>市辖</v>
      </c>
    </row>
    <row r="928" spans="1:5" x14ac:dyDescent="0.15">
      <c r="A928" t="str">
        <f>IF([1]主干线!$A928="","",[1]主干线!$A928)</f>
        <v>安肆线路15</v>
      </c>
      <c r="B928" t="str">
        <f>IF([1]主干线!$B928="","",[1]主干线!$B928)</f>
        <v>10kV</v>
      </c>
      <c r="C928" t="str">
        <f>IF([1]主干线!$C928="","",[1]主干线!$C928)</f>
        <v>144安肆线</v>
      </c>
      <c r="D928" t="str">
        <f>IF([1]主干线!$AB928="","",[1]主干线!$AB928)</f>
        <v/>
      </c>
      <c r="E928" t="str">
        <f>IF([1]主干线!$H928="","",[1]主干线!$H928)</f>
        <v>市辖</v>
      </c>
    </row>
    <row r="929" spans="1:5" x14ac:dyDescent="0.15">
      <c r="A929" t="str">
        <f>IF([1]主干线!$A929="","",[1]主干线!$A929)</f>
        <v>安肆线路16</v>
      </c>
      <c r="B929" t="str">
        <f>IF([1]主干线!$B929="","",[1]主干线!$B929)</f>
        <v>10kV</v>
      </c>
      <c r="C929" t="str">
        <f>IF([1]主干线!$C929="","",[1]主干线!$C929)</f>
        <v>144安肆线</v>
      </c>
      <c r="D929" t="str">
        <f>IF([1]主干线!$AB929="","",[1]主干线!$AB929)</f>
        <v/>
      </c>
      <c r="E929" t="str">
        <f>IF([1]主干线!$H929="","",[1]主干线!$H929)</f>
        <v>市辖</v>
      </c>
    </row>
    <row r="930" spans="1:5" x14ac:dyDescent="0.15">
      <c r="A930" t="str">
        <f>IF([1]主干线!$A930="","",[1]主干线!$A930)</f>
        <v>安肆线路17</v>
      </c>
      <c r="B930" t="str">
        <f>IF([1]主干线!$B930="","",[1]主干线!$B930)</f>
        <v>10kV</v>
      </c>
      <c r="C930" t="str">
        <f>IF([1]主干线!$C930="","",[1]主干线!$C930)</f>
        <v>144安肆线</v>
      </c>
      <c r="D930" t="str">
        <f>IF([1]主干线!$AB930="","",[1]主干线!$AB930)</f>
        <v/>
      </c>
      <c r="E930" t="str">
        <f>IF([1]主干线!$H930="","",[1]主干线!$H930)</f>
        <v>市辖</v>
      </c>
    </row>
    <row r="931" spans="1:5" x14ac:dyDescent="0.15">
      <c r="A931" t="str">
        <f>IF([1]主干线!$A931="","",[1]主干线!$A931)</f>
        <v>安肆线路23</v>
      </c>
      <c r="B931" t="str">
        <f>IF([1]主干线!$B931="","",[1]主干线!$B931)</f>
        <v>10kV</v>
      </c>
      <c r="C931" t="str">
        <f>IF([1]主干线!$C931="","",[1]主干线!$C931)</f>
        <v>144安肆线</v>
      </c>
      <c r="D931" t="str">
        <f>IF([1]主干线!$AB931="","",[1]主干线!$AB931)</f>
        <v/>
      </c>
      <c r="E931" t="str">
        <f>IF([1]主干线!$H931="","",[1]主干线!$H931)</f>
        <v>市辖</v>
      </c>
    </row>
    <row r="932" spans="1:5" x14ac:dyDescent="0.15">
      <c r="A932" t="str">
        <f>IF([1]主干线!$A932="","",[1]主干线!$A932)</f>
        <v>安肆线路24</v>
      </c>
      <c r="B932" t="str">
        <f>IF([1]主干线!$B932="","",[1]主干线!$B932)</f>
        <v>10kV</v>
      </c>
      <c r="C932" t="str">
        <f>IF([1]主干线!$C932="","",[1]主干线!$C932)</f>
        <v>144安肆线</v>
      </c>
      <c r="D932" t="str">
        <f>IF([1]主干线!$AB932="","",[1]主干线!$AB932)</f>
        <v/>
      </c>
      <c r="E932" t="str">
        <f>IF([1]主干线!$H932="","",[1]主干线!$H932)</f>
        <v>市辖</v>
      </c>
    </row>
    <row r="933" spans="1:5" x14ac:dyDescent="0.15">
      <c r="A933" t="str">
        <f>IF([1]主干线!$A933="","",[1]主干线!$A933)</f>
        <v>安肆线路25</v>
      </c>
      <c r="B933" t="str">
        <f>IF([1]主干线!$B933="","",[1]主干线!$B933)</f>
        <v>10kV</v>
      </c>
      <c r="C933" t="str">
        <f>IF([1]主干线!$C933="","",[1]主干线!$C933)</f>
        <v>144安肆线</v>
      </c>
      <c r="D933" t="str">
        <f>IF([1]主干线!$AB933="","",[1]主干线!$AB933)</f>
        <v/>
      </c>
      <c r="E933" t="str">
        <f>IF([1]主干线!$H933="","",[1]主干线!$H933)</f>
        <v>市辖</v>
      </c>
    </row>
    <row r="934" spans="1:5" x14ac:dyDescent="0.15">
      <c r="A934" t="str">
        <f>IF([1]主干线!$A934="","",[1]主干线!$A934)</f>
        <v>安肆线路26</v>
      </c>
      <c r="B934" t="str">
        <f>IF([1]主干线!$B934="","",[1]主干线!$B934)</f>
        <v>10kV</v>
      </c>
      <c r="C934" t="str">
        <f>IF([1]主干线!$C934="","",[1]主干线!$C934)</f>
        <v>144安肆线</v>
      </c>
      <c r="D934" t="str">
        <f>IF([1]主干线!$AB934="","",[1]主干线!$AB934)</f>
        <v/>
      </c>
      <c r="E934" t="str">
        <f>IF([1]主干线!$H934="","",[1]主干线!$H934)</f>
        <v>市辖</v>
      </c>
    </row>
    <row r="935" spans="1:5" x14ac:dyDescent="0.15">
      <c r="A935" t="str">
        <f>IF([1]主干线!$A935="","",[1]主干线!$A935)</f>
        <v>安肆线路27</v>
      </c>
      <c r="B935" t="str">
        <f>IF([1]主干线!$B935="","",[1]主干线!$B935)</f>
        <v>10kV</v>
      </c>
      <c r="C935" t="str">
        <f>IF([1]主干线!$C935="","",[1]主干线!$C935)</f>
        <v>144安肆线</v>
      </c>
      <c r="D935" t="str">
        <f>IF([1]主干线!$AB935="","",[1]主干线!$AB935)</f>
        <v/>
      </c>
      <c r="E935" t="str">
        <f>IF([1]主干线!$H935="","",[1]主干线!$H935)</f>
        <v>市辖</v>
      </c>
    </row>
    <row r="936" spans="1:5" x14ac:dyDescent="0.15">
      <c r="A936" t="str">
        <f>IF([1]主干线!$A936="","",[1]主干线!$A936)</f>
        <v>安肆线路28</v>
      </c>
      <c r="B936" t="str">
        <f>IF([1]主干线!$B936="","",[1]主干线!$B936)</f>
        <v>10kV</v>
      </c>
      <c r="C936" t="str">
        <f>IF([1]主干线!$C936="","",[1]主干线!$C936)</f>
        <v>144安肆线</v>
      </c>
      <c r="D936" t="str">
        <f>IF([1]主干线!$AB936="","",[1]主干线!$AB936)</f>
        <v/>
      </c>
      <c r="E936" t="str">
        <f>IF([1]主干线!$H936="","",[1]主干线!$H936)</f>
        <v>市辖</v>
      </c>
    </row>
    <row r="937" spans="1:5" x14ac:dyDescent="0.15">
      <c r="A937" t="str">
        <f>IF([1]主干线!$A937="","",[1]主干线!$A937)</f>
        <v>安肆线路29</v>
      </c>
      <c r="B937" t="str">
        <f>IF([1]主干线!$B937="","",[1]主干线!$B937)</f>
        <v>10kV</v>
      </c>
      <c r="C937" t="str">
        <f>IF([1]主干线!$C937="","",[1]主干线!$C937)</f>
        <v>144安肆线</v>
      </c>
      <c r="D937" t="str">
        <f>IF([1]主干线!$AB937="","",[1]主干线!$AB937)</f>
        <v/>
      </c>
      <c r="E937" t="str">
        <f>IF([1]主干线!$H937="","",[1]主干线!$H937)</f>
        <v>市辖</v>
      </c>
    </row>
    <row r="938" spans="1:5" x14ac:dyDescent="0.15">
      <c r="A938" t="str">
        <f>IF([1]主干线!$A938="","",[1]主干线!$A938)</f>
        <v>安肆线路30</v>
      </c>
      <c r="B938" t="str">
        <f>IF([1]主干线!$B938="","",[1]主干线!$B938)</f>
        <v>10kV</v>
      </c>
      <c r="C938" t="str">
        <f>IF([1]主干线!$C938="","",[1]主干线!$C938)</f>
        <v>144安肆线</v>
      </c>
      <c r="D938" t="str">
        <f>IF([1]主干线!$AB938="","",[1]主干线!$AB938)</f>
        <v/>
      </c>
      <c r="E938" t="str">
        <f>IF([1]主干线!$H938="","",[1]主干线!$H938)</f>
        <v>市辖</v>
      </c>
    </row>
    <row r="939" spans="1:5" x14ac:dyDescent="0.15">
      <c r="A939" t="str">
        <f>IF([1]主干线!$A939="","",[1]主干线!$A939)</f>
        <v>安肆线路31</v>
      </c>
      <c r="B939" t="str">
        <f>IF([1]主干线!$B939="","",[1]主干线!$B939)</f>
        <v>10kV</v>
      </c>
      <c r="C939" t="str">
        <f>IF([1]主干线!$C939="","",[1]主干线!$C939)</f>
        <v>144安肆线</v>
      </c>
      <c r="D939" t="str">
        <f>IF([1]主干线!$AB939="","",[1]主干线!$AB939)</f>
        <v/>
      </c>
      <c r="E939" t="str">
        <f>IF([1]主干线!$H939="","",[1]主干线!$H939)</f>
        <v>市辖</v>
      </c>
    </row>
    <row r="940" spans="1:5" x14ac:dyDescent="0.15">
      <c r="A940" t="str">
        <f>IF([1]主干线!$A940="","",[1]主干线!$A940)</f>
        <v>安肆线路32</v>
      </c>
      <c r="B940" t="str">
        <f>IF([1]主干线!$B940="","",[1]主干线!$B940)</f>
        <v>10kV</v>
      </c>
      <c r="C940" t="str">
        <f>IF([1]主干线!$C940="","",[1]主干线!$C940)</f>
        <v>144安肆线</v>
      </c>
      <c r="D940" t="str">
        <f>IF([1]主干线!$AB940="","",[1]主干线!$AB940)</f>
        <v/>
      </c>
      <c r="E940" t="str">
        <f>IF([1]主干线!$H940="","",[1]主干线!$H940)</f>
        <v>市辖</v>
      </c>
    </row>
    <row r="941" spans="1:5" x14ac:dyDescent="0.15">
      <c r="A941" t="str">
        <f>IF([1]主干线!$A941="","",[1]主干线!$A941)</f>
        <v>安肆线路33</v>
      </c>
      <c r="B941" t="str">
        <f>IF([1]主干线!$B941="","",[1]主干线!$B941)</f>
        <v>10kV</v>
      </c>
      <c r="C941" t="str">
        <f>IF([1]主干线!$C941="","",[1]主干线!$C941)</f>
        <v>144安肆线</v>
      </c>
      <c r="D941" t="str">
        <f>IF([1]主干线!$AB941="","",[1]主干线!$AB941)</f>
        <v/>
      </c>
      <c r="E941" t="str">
        <f>IF([1]主干线!$H941="","",[1]主干线!$H941)</f>
        <v/>
      </c>
    </row>
    <row r="942" spans="1:5" x14ac:dyDescent="0.15">
      <c r="A942" t="str">
        <f>IF([1]主干线!$A942="","",[1]主干线!$A942)</f>
        <v>安肆线路34</v>
      </c>
      <c r="B942" t="str">
        <f>IF([1]主干线!$B942="","",[1]主干线!$B942)</f>
        <v>10kV</v>
      </c>
      <c r="C942" t="str">
        <f>IF([1]主干线!$C942="","",[1]主干线!$C942)</f>
        <v>144安肆线</v>
      </c>
      <c r="D942" t="str">
        <f>IF([1]主干线!$AB942="","",[1]主干线!$AB942)</f>
        <v/>
      </c>
      <c r="E942" t="str">
        <f>IF([1]主干线!$H942="","",[1]主干线!$H942)</f>
        <v>市辖</v>
      </c>
    </row>
    <row r="943" spans="1:5" x14ac:dyDescent="0.15">
      <c r="A943" t="str">
        <f>IF([1]主干线!$A943="","",[1]主干线!$A943)</f>
        <v>安肆线路35</v>
      </c>
      <c r="B943" t="str">
        <f>IF([1]主干线!$B943="","",[1]主干线!$B943)</f>
        <v>10kV</v>
      </c>
      <c r="C943" t="str">
        <f>IF([1]主干线!$C943="","",[1]主干线!$C943)</f>
        <v>144安肆线</v>
      </c>
      <c r="D943" t="str">
        <f>IF([1]主干线!$AB943="","",[1]主干线!$AB943)</f>
        <v/>
      </c>
      <c r="E943" t="str">
        <f>IF([1]主干线!$H943="","",[1]主干线!$H943)</f>
        <v>市辖</v>
      </c>
    </row>
    <row r="944" spans="1:5" x14ac:dyDescent="0.15">
      <c r="A944" t="str">
        <f>IF([1]主干线!$A944="","",[1]主干线!$A944)</f>
        <v>安肆线路36</v>
      </c>
      <c r="B944" t="str">
        <f>IF([1]主干线!$B944="","",[1]主干线!$B944)</f>
        <v>10kV</v>
      </c>
      <c r="C944" t="str">
        <f>IF([1]主干线!$C944="","",[1]主干线!$C944)</f>
        <v>144安肆线</v>
      </c>
      <c r="D944" t="str">
        <f>IF([1]主干线!$AB944="","",[1]主干线!$AB944)</f>
        <v/>
      </c>
      <c r="E944" t="str">
        <f>IF([1]主干线!$H944="","",[1]主干线!$H944)</f>
        <v/>
      </c>
    </row>
    <row r="945" spans="1:5" x14ac:dyDescent="0.15">
      <c r="A945" t="str">
        <f>IF([1]主干线!$A945="","",[1]主干线!$A945)</f>
        <v>安伍线路1</v>
      </c>
      <c r="B945" t="str">
        <f>IF([1]主干线!$B945="","",[1]主干线!$B945)</f>
        <v>10kV</v>
      </c>
      <c r="C945" t="str">
        <f>IF([1]主干线!$C945="","",[1]主干线!$C945)</f>
        <v>145安伍线</v>
      </c>
      <c r="D945" t="str">
        <f>IF([1]主干线!$AB945="","",[1]主干线!$AB945)</f>
        <v/>
      </c>
      <c r="E945" t="str">
        <f>IF([1]主干线!$H945="","",[1]主干线!$H945)</f>
        <v>市辖</v>
      </c>
    </row>
    <row r="946" spans="1:5" x14ac:dyDescent="0.15">
      <c r="A946" t="str">
        <f>IF([1]主干线!$A946="","",[1]主干线!$A946)</f>
        <v>安伍线路2</v>
      </c>
      <c r="B946" t="str">
        <f>IF([1]主干线!$B946="","",[1]主干线!$B946)</f>
        <v>10kV</v>
      </c>
      <c r="C946" t="str">
        <f>IF([1]主干线!$C946="","",[1]主干线!$C946)</f>
        <v>145安伍线</v>
      </c>
      <c r="D946" t="str">
        <f>IF([1]主干线!$AB946="","",[1]主干线!$AB946)</f>
        <v/>
      </c>
      <c r="E946" t="str">
        <f>IF([1]主干线!$H946="","",[1]主干线!$H946)</f>
        <v>市辖</v>
      </c>
    </row>
    <row r="947" spans="1:5" x14ac:dyDescent="0.15">
      <c r="A947" t="str">
        <f>IF([1]主干线!$A947="","",[1]主干线!$A947)</f>
        <v>安伍线路3</v>
      </c>
      <c r="B947" t="str">
        <f>IF([1]主干线!$B947="","",[1]主干线!$B947)</f>
        <v>10kV</v>
      </c>
      <c r="C947" t="str">
        <f>IF([1]主干线!$C947="","",[1]主干线!$C947)</f>
        <v>145安伍线</v>
      </c>
      <c r="D947" t="str">
        <f>IF([1]主干线!$AB947="","",[1]主干线!$AB947)</f>
        <v/>
      </c>
      <c r="E947" t="str">
        <f>IF([1]主干线!$H947="","",[1]主干线!$H947)</f>
        <v>市辖</v>
      </c>
    </row>
    <row r="948" spans="1:5" x14ac:dyDescent="0.15">
      <c r="A948" t="str">
        <f>IF([1]主干线!$A948="","",[1]主干线!$A948)</f>
        <v>安伍线路4</v>
      </c>
      <c r="B948" t="str">
        <f>IF([1]主干线!$B948="","",[1]主干线!$B948)</f>
        <v>10kV</v>
      </c>
      <c r="C948" t="str">
        <f>IF([1]主干线!$C948="","",[1]主干线!$C948)</f>
        <v>145安伍线</v>
      </c>
      <c r="D948" t="str">
        <f>IF([1]主干线!$AB948="","",[1]主干线!$AB948)</f>
        <v/>
      </c>
      <c r="E948" t="str">
        <f>IF([1]主干线!$H948="","",[1]主干线!$H948)</f>
        <v>市辖</v>
      </c>
    </row>
    <row r="949" spans="1:5" x14ac:dyDescent="0.15">
      <c r="A949" t="str">
        <f>IF([1]主干线!$A949="","",[1]主干线!$A949)</f>
        <v>安伍线路5</v>
      </c>
      <c r="B949" t="str">
        <f>IF([1]主干线!$B949="","",[1]主干线!$B949)</f>
        <v>10kV</v>
      </c>
      <c r="C949" t="str">
        <f>IF([1]主干线!$C949="","",[1]主干线!$C949)</f>
        <v>145安伍线</v>
      </c>
      <c r="D949" t="str">
        <f>IF([1]主干线!$AB949="","",[1]主干线!$AB949)</f>
        <v/>
      </c>
      <c r="E949" t="str">
        <f>IF([1]主干线!$H949="","",[1]主干线!$H949)</f>
        <v>市辖</v>
      </c>
    </row>
    <row r="950" spans="1:5" x14ac:dyDescent="0.15">
      <c r="A950" t="str">
        <f>IF([1]主干线!$A950="","",[1]主干线!$A950)</f>
        <v>安伍线路6</v>
      </c>
      <c r="B950" t="str">
        <f>IF([1]主干线!$B950="","",[1]主干线!$B950)</f>
        <v>10kV</v>
      </c>
      <c r="C950" t="str">
        <f>IF([1]主干线!$C950="","",[1]主干线!$C950)</f>
        <v>145安伍线</v>
      </c>
      <c r="D950" t="str">
        <f>IF([1]主干线!$AB950="","",[1]主干线!$AB950)</f>
        <v/>
      </c>
      <c r="E950" t="str">
        <f>IF([1]主干线!$H950="","",[1]主干线!$H950)</f>
        <v>市辖</v>
      </c>
    </row>
    <row r="951" spans="1:5" x14ac:dyDescent="0.15">
      <c r="A951" t="str">
        <f>IF([1]主干线!$A951="","",[1]主干线!$A951)</f>
        <v>安伍线路7</v>
      </c>
      <c r="B951" t="str">
        <f>IF([1]主干线!$B951="","",[1]主干线!$B951)</f>
        <v>10kV</v>
      </c>
      <c r="C951" t="str">
        <f>IF([1]主干线!$C951="","",[1]主干线!$C951)</f>
        <v>145安伍线</v>
      </c>
      <c r="D951" t="str">
        <f>IF([1]主干线!$AB951="","",[1]主干线!$AB951)</f>
        <v/>
      </c>
      <c r="E951" t="str">
        <f>IF([1]主干线!$H951="","",[1]主干线!$H951)</f>
        <v>市辖</v>
      </c>
    </row>
    <row r="952" spans="1:5" x14ac:dyDescent="0.15">
      <c r="A952" t="str">
        <f>IF([1]主干线!$A952="","",[1]主干线!$A952)</f>
        <v>安伍线路8</v>
      </c>
      <c r="B952" t="str">
        <f>IF([1]主干线!$B952="","",[1]主干线!$B952)</f>
        <v>10kV</v>
      </c>
      <c r="C952" t="str">
        <f>IF([1]主干线!$C952="","",[1]主干线!$C952)</f>
        <v>145安伍线</v>
      </c>
      <c r="D952" t="str">
        <f>IF([1]主干线!$AB952="","",[1]主干线!$AB952)</f>
        <v/>
      </c>
      <c r="E952" t="str">
        <f>IF([1]主干线!$H952="","",[1]主干线!$H952)</f>
        <v>市辖</v>
      </c>
    </row>
    <row r="953" spans="1:5" x14ac:dyDescent="0.15">
      <c r="A953" t="str">
        <f>IF([1]主干线!$A953="","",[1]主干线!$A953)</f>
        <v>安伍线路9</v>
      </c>
      <c r="B953" t="str">
        <f>IF([1]主干线!$B953="","",[1]主干线!$B953)</f>
        <v>10kV</v>
      </c>
      <c r="C953" t="str">
        <f>IF([1]主干线!$C953="","",[1]主干线!$C953)</f>
        <v>145安伍线</v>
      </c>
      <c r="D953" t="str">
        <f>IF([1]主干线!$AB953="","",[1]主干线!$AB953)</f>
        <v/>
      </c>
      <c r="E953" t="str">
        <f>IF([1]主干线!$H953="","",[1]主干线!$H953)</f>
        <v>市辖</v>
      </c>
    </row>
    <row r="954" spans="1:5" x14ac:dyDescent="0.15">
      <c r="A954" t="str">
        <f>IF([1]主干线!$A954="","",[1]主干线!$A954)</f>
        <v>安伍线路10</v>
      </c>
      <c r="B954" t="str">
        <f>IF([1]主干线!$B954="","",[1]主干线!$B954)</f>
        <v>10kV</v>
      </c>
      <c r="C954" t="str">
        <f>IF([1]主干线!$C954="","",[1]主干线!$C954)</f>
        <v>145安伍线</v>
      </c>
      <c r="D954" t="str">
        <f>IF([1]主干线!$AB954="","",[1]主干线!$AB954)</f>
        <v/>
      </c>
      <c r="E954" t="str">
        <f>IF([1]主干线!$H954="","",[1]主干线!$H954)</f>
        <v>市辖</v>
      </c>
    </row>
    <row r="955" spans="1:5" x14ac:dyDescent="0.15">
      <c r="A955" t="str">
        <f>IF([1]主干线!$A955="","",[1]主干线!$A955)</f>
        <v>安伍线路11</v>
      </c>
      <c r="B955" t="str">
        <f>IF([1]主干线!$B955="","",[1]主干线!$B955)</f>
        <v>10kV</v>
      </c>
      <c r="C955" t="str">
        <f>IF([1]主干线!$C955="","",[1]主干线!$C955)</f>
        <v>145安伍线</v>
      </c>
      <c r="D955" t="str">
        <f>IF([1]主干线!$AB955="","",[1]主干线!$AB955)</f>
        <v/>
      </c>
      <c r="E955" t="str">
        <f>IF([1]主干线!$H955="","",[1]主干线!$H955)</f>
        <v>市辖</v>
      </c>
    </row>
    <row r="956" spans="1:5" x14ac:dyDescent="0.15">
      <c r="A956" t="str">
        <f>IF([1]主干线!$A956="","",[1]主干线!$A956)</f>
        <v>安伍线路13</v>
      </c>
      <c r="B956" t="str">
        <f>IF([1]主干线!$B956="","",[1]主干线!$B956)</f>
        <v>10kV</v>
      </c>
      <c r="C956" t="str">
        <f>IF([1]主干线!$C956="","",[1]主干线!$C956)</f>
        <v>145安伍线</v>
      </c>
      <c r="D956" t="str">
        <f>IF([1]主干线!$AB956="","",[1]主干线!$AB956)</f>
        <v/>
      </c>
      <c r="E956" t="str">
        <f>IF([1]主干线!$H956="","",[1]主干线!$H956)</f>
        <v>市辖</v>
      </c>
    </row>
    <row r="957" spans="1:5" x14ac:dyDescent="0.15">
      <c r="A957" t="str">
        <f>IF([1]主干线!$A957="","",[1]主干线!$A957)</f>
        <v>安肆线路14-1</v>
      </c>
      <c r="B957" t="str">
        <f>IF([1]主干线!$B957="","",[1]主干线!$B957)</f>
        <v>10kV</v>
      </c>
      <c r="C957" t="str">
        <f>IF([1]主干线!$C957="","",[1]主干线!$C957)</f>
        <v>144安肆线</v>
      </c>
      <c r="D957" t="str">
        <f>IF([1]主干线!$AB957="","",[1]主干线!$AB957)</f>
        <v/>
      </c>
      <c r="E957" t="str">
        <f>IF([1]主干线!$H957="","",[1]主干线!$H957)</f>
        <v>市辖</v>
      </c>
    </row>
    <row r="958" spans="1:5" x14ac:dyDescent="0.15">
      <c r="A958" t="str">
        <f>IF([1]主干线!$A958="","",[1]主干线!$A958)</f>
        <v>安肆线路7-1</v>
      </c>
      <c r="B958" t="str">
        <f>IF([1]主干线!$B958="","",[1]主干线!$B958)</f>
        <v>10kV</v>
      </c>
      <c r="C958" t="str">
        <f>IF([1]主干线!$C958="","",[1]主干线!$C958)</f>
        <v>144安肆线</v>
      </c>
      <c r="D958" t="str">
        <f>IF([1]主干线!$AB958="","",[1]主干线!$AB958)</f>
        <v/>
      </c>
      <c r="E958" t="str">
        <f>IF([1]主干线!$H958="","",[1]主干线!$H958)</f>
        <v>市辖</v>
      </c>
    </row>
    <row r="959" spans="1:5" x14ac:dyDescent="0.15">
      <c r="A959" t="str">
        <f>IF([1]主干线!$A959="","",[1]主干线!$A959)</f>
        <v>安肆线路16-1</v>
      </c>
      <c r="B959" t="str">
        <f>IF([1]主干线!$B959="","",[1]主干线!$B959)</f>
        <v>10kV</v>
      </c>
      <c r="C959" t="str">
        <f>IF([1]主干线!$C959="","",[1]主干线!$C959)</f>
        <v>144安肆线</v>
      </c>
      <c r="D959" t="str">
        <f>IF([1]主干线!$AB959="","",[1]主干线!$AB959)</f>
        <v/>
      </c>
      <c r="E959" t="str">
        <f>IF([1]主干线!$H959="","",[1]主干线!$H959)</f>
        <v>市辖</v>
      </c>
    </row>
    <row r="960" spans="1:5" x14ac:dyDescent="0.15">
      <c r="A960" t="str">
        <f>IF([1]主干线!$A960="","",[1]主干线!$A960)</f>
        <v>安伍线路14</v>
      </c>
      <c r="B960" t="str">
        <f>IF([1]主干线!$B960="","",[1]主干线!$B960)</f>
        <v>10kV</v>
      </c>
      <c r="C960" t="str">
        <f>IF([1]主干线!$C960="","",[1]主干线!$C960)</f>
        <v>145安伍线</v>
      </c>
      <c r="D960" t="str">
        <f>IF([1]主干线!$AB960="","",[1]主干线!$AB960)</f>
        <v/>
      </c>
      <c r="E960" t="str">
        <f>IF([1]主干线!$H960="","",[1]主干线!$H960)</f>
        <v>市辖</v>
      </c>
    </row>
    <row r="961" spans="1:5" x14ac:dyDescent="0.15">
      <c r="A961" t="str">
        <f>IF([1]主干线!$A961="","",[1]主干线!$A961)</f>
        <v>安伍线路15</v>
      </c>
      <c r="B961" t="str">
        <f>IF([1]主干线!$B961="","",[1]主干线!$B961)</f>
        <v>10kV</v>
      </c>
      <c r="C961" t="str">
        <f>IF([1]主干线!$C961="","",[1]主干线!$C961)</f>
        <v>145安伍线</v>
      </c>
      <c r="D961" t="str">
        <f>IF([1]主干线!$AB961="","",[1]主干线!$AB961)</f>
        <v/>
      </c>
      <c r="E961" t="str">
        <f>IF([1]主干线!$H961="","",[1]主干线!$H961)</f>
        <v>市辖</v>
      </c>
    </row>
    <row r="962" spans="1:5" x14ac:dyDescent="0.15">
      <c r="A962" t="str">
        <f>IF([1]主干线!$A962="","",[1]主干线!$A962)</f>
        <v>安伍线路16</v>
      </c>
      <c r="B962" t="str">
        <f>IF([1]主干线!$B962="","",[1]主干线!$B962)</f>
        <v>10kV</v>
      </c>
      <c r="C962" t="str">
        <f>IF([1]主干线!$C962="","",[1]主干线!$C962)</f>
        <v>145安伍线</v>
      </c>
      <c r="D962" t="str">
        <f>IF([1]主干线!$AB962="","",[1]主干线!$AB962)</f>
        <v/>
      </c>
      <c r="E962" t="str">
        <f>IF([1]主干线!$H962="","",[1]主干线!$H962)</f>
        <v>市辖</v>
      </c>
    </row>
    <row r="963" spans="1:5" x14ac:dyDescent="0.15">
      <c r="A963" t="str">
        <f>IF([1]主干线!$A963="","",[1]主干线!$A963)</f>
        <v>安伍线路17</v>
      </c>
      <c r="B963" t="str">
        <f>IF([1]主干线!$B963="","",[1]主干线!$B963)</f>
        <v>10kV</v>
      </c>
      <c r="C963" t="str">
        <f>IF([1]主干线!$C963="","",[1]主干线!$C963)</f>
        <v>145安伍线</v>
      </c>
      <c r="D963" t="str">
        <f>IF([1]主干线!$AB963="","",[1]主干线!$AB963)</f>
        <v/>
      </c>
      <c r="E963" t="str">
        <f>IF([1]主干线!$H963="","",[1]主干线!$H963)</f>
        <v>市辖</v>
      </c>
    </row>
    <row r="964" spans="1:5" x14ac:dyDescent="0.15">
      <c r="A964" t="str">
        <f>IF([1]主干线!$A964="","",[1]主干线!$A964)</f>
        <v>安伍线路18</v>
      </c>
      <c r="B964" t="str">
        <f>IF([1]主干线!$B964="","",[1]主干线!$B964)</f>
        <v>10kV</v>
      </c>
      <c r="C964" t="str">
        <f>IF([1]主干线!$C964="","",[1]主干线!$C964)</f>
        <v>145安伍线</v>
      </c>
      <c r="D964" t="str">
        <f>IF([1]主干线!$AB964="","",[1]主干线!$AB964)</f>
        <v/>
      </c>
      <c r="E964" t="str">
        <f>IF([1]主干线!$H964="","",[1]主干线!$H964)</f>
        <v>市辖</v>
      </c>
    </row>
    <row r="965" spans="1:5" x14ac:dyDescent="0.15">
      <c r="A965" t="str">
        <f>IF([1]主干线!$A965="","",[1]主干线!$A965)</f>
        <v>安伍线路19</v>
      </c>
      <c r="B965" t="str">
        <f>IF([1]主干线!$B965="","",[1]主干线!$B965)</f>
        <v>10kV</v>
      </c>
      <c r="C965" t="str">
        <f>IF([1]主干线!$C965="","",[1]主干线!$C965)</f>
        <v>145安伍线</v>
      </c>
      <c r="D965" t="str">
        <f>IF([1]主干线!$AB965="","",[1]主干线!$AB965)</f>
        <v/>
      </c>
      <c r="E965" t="str">
        <f>IF([1]主干线!$H965="","",[1]主干线!$H965)</f>
        <v>市辖</v>
      </c>
    </row>
    <row r="966" spans="1:5" x14ac:dyDescent="0.15">
      <c r="A966" t="str">
        <f>IF([1]主干线!$A966="","",[1]主干线!$A966)</f>
        <v>安伍线路20</v>
      </c>
      <c r="B966" t="str">
        <f>IF([1]主干线!$B966="","",[1]主干线!$B966)</f>
        <v>10kV</v>
      </c>
      <c r="C966" t="str">
        <f>IF([1]主干线!$C966="","",[1]主干线!$C966)</f>
        <v>145安伍线</v>
      </c>
      <c r="D966" t="str">
        <f>IF([1]主干线!$AB966="","",[1]主干线!$AB966)</f>
        <v/>
      </c>
      <c r="E966" t="str">
        <f>IF([1]主干线!$H966="","",[1]主干线!$H966)</f>
        <v>市辖</v>
      </c>
    </row>
    <row r="967" spans="1:5" x14ac:dyDescent="0.15">
      <c r="A967" t="str">
        <f>IF([1]主干线!$A967="","",[1]主干线!$A967)</f>
        <v>安伍线路21</v>
      </c>
      <c r="B967" t="str">
        <f>IF([1]主干线!$B967="","",[1]主干线!$B967)</f>
        <v>10kV</v>
      </c>
      <c r="C967" t="str">
        <f>IF([1]主干线!$C967="","",[1]主干线!$C967)</f>
        <v>145安伍线</v>
      </c>
      <c r="D967" t="str">
        <f>IF([1]主干线!$AB967="","",[1]主干线!$AB967)</f>
        <v/>
      </c>
      <c r="E967" t="str">
        <f>IF([1]主干线!$H967="","",[1]主干线!$H967)</f>
        <v>市辖</v>
      </c>
    </row>
    <row r="968" spans="1:5" x14ac:dyDescent="0.15">
      <c r="A968" t="str">
        <f>IF([1]主干线!$A968="","",[1]主干线!$A968)</f>
        <v>安伍线路22</v>
      </c>
      <c r="B968" t="str">
        <f>IF([1]主干线!$B968="","",[1]主干线!$B968)</f>
        <v>10kV</v>
      </c>
      <c r="C968" t="str">
        <f>IF([1]主干线!$C968="","",[1]主干线!$C968)</f>
        <v>145安伍线</v>
      </c>
      <c r="D968" t="str">
        <f>IF([1]主干线!$AB968="","",[1]主干线!$AB968)</f>
        <v/>
      </c>
      <c r="E968" t="str">
        <f>IF([1]主干线!$H968="","",[1]主干线!$H968)</f>
        <v>市辖</v>
      </c>
    </row>
    <row r="969" spans="1:5" x14ac:dyDescent="0.15">
      <c r="A969" t="str">
        <f>IF([1]主干线!$A969="","",[1]主干线!$A969)</f>
        <v>安伍线路23</v>
      </c>
      <c r="B969" t="str">
        <f>IF([1]主干线!$B969="","",[1]主干线!$B969)</f>
        <v>10kV</v>
      </c>
      <c r="C969" t="str">
        <f>IF([1]主干线!$C969="","",[1]主干线!$C969)</f>
        <v>145安伍线</v>
      </c>
      <c r="D969" t="str">
        <f>IF([1]主干线!$AB969="","",[1]主干线!$AB969)</f>
        <v/>
      </c>
      <c r="E969" t="str">
        <f>IF([1]主干线!$H969="","",[1]主干线!$H969)</f>
        <v>市辖</v>
      </c>
    </row>
    <row r="970" spans="1:5" x14ac:dyDescent="0.15">
      <c r="A970" t="str">
        <f>IF([1]主干线!$A970="","",[1]主干线!$A970)</f>
        <v>安伍线路24</v>
      </c>
      <c r="B970" t="str">
        <f>IF([1]主干线!$B970="","",[1]主干线!$B970)</f>
        <v>10kV</v>
      </c>
      <c r="C970" t="str">
        <f>IF([1]主干线!$C970="","",[1]主干线!$C970)</f>
        <v>145安伍线</v>
      </c>
      <c r="D970" t="str">
        <f>IF([1]主干线!$AB970="","",[1]主干线!$AB970)</f>
        <v/>
      </c>
      <c r="E970" t="str">
        <f>IF([1]主干线!$H970="","",[1]主干线!$H970)</f>
        <v>市辖</v>
      </c>
    </row>
    <row r="971" spans="1:5" x14ac:dyDescent="0.15">
      <c r="A971" t="str">
        <f>IF([1]主干线!$A971="","",[1]主干线!$A971)</f>
        <v>安伍线路25</v>
      </c>
      <c r="B971" t="str">
        <f>IF([1]主干线!$B971="","",[1]主干线!$B971)</f>
        <v>10kV</v>
      </c>
      <c r="C971" t="str">
        <f>IF([1]主干线!$C971="","",[1]主干线!$C971)</f>
        <v>145安伍线</v>
      </c>
      <c r="D971" t="str">
        <f>IF([1]主干线!$AB971="","",[1]主干线!$AB971)</f>
        <v/>
      </c>
      <c r="E971" t="str">
        <f>IF([1]主干线!$H971="","",[1]主干线!$H971)</f>
        <v>市辖</v>
      </c>
    </row>
    <row r="972" spans="1:5" x14ac:dyDescent="0.15">
      <c r="A972" t="str">
        <f>IF([1]主干线!$A972="","",[1]主干线!$A972)</f>
        <v>安伍线路26</v>
      </c>
      <c r="B972" t="str">
        <f>IF([1]主干线!$B972="","",[1]主干线!$B972)</f>
        <v>10kV</v>
      </c>
      <c r="C972" t="str">
        <f>IF([1]主干线!$C972="","",[1]主干线!$C972)</f>
        <v>145安伍线</v>
      </c>
      <c r="D972" t="str">
        <f>IF([1]主干线!$AB972="","",[1]主干线!$AB972)</f>
        <v/>
      </c>
      <c r="E972" t="str">
        <f>IF([1]主干线!$H972="","",[1]主干线!$H972)</f>
        <v>市辖</v>
      </c>
    </row>
    <row r="973" spans="1:5" x14ac:dyDescent="0.15">
      <c r="A973" t="str">
        <f>IF([1]主干线!$A973="","",[1]主干线!$A973)</f>
        <v>安伍线路27</v>
      </c>
      <c r="B973" t="str">
        <f>IF([1]主干线!$B973="","",[1]主干线!$B973)</f>
        <v>10kV</v>
      </c>
      <c r="C973" t="str">
        <f>IF([1]主干线!$C973="","",[1]主干线!$C973)</f>
        <v>145安伍线</v>
      </c>
      <c r="D973" t="str">
        <f>IF([1]主干线!$AB973="","",[1]主干线!$AB973)</f>
        <v/>
      </c>
      <c r="E973" t="str">
        <f>IF([1]主干线!$H973="","",[1]主干线!$H973)</f>
        <v>市辖</v>
      </c>
    </row>
    <row r="974" spans="1:5" x14ac:dyDescent="0.15">
      <c r="A974" t="str">
        <f>IF([1]主干线!$A974="","",[1]主干线!$A974)</f>
        <v>安伍线路28</v>
      </c>
      <c r="B974" t="str">
        <f>IF([1]主干线!$B974="","",[1]主干线!$B974)</f>
        <v>10kV</v>
      </c>
      <c r="C974" t="str">
        <f>IF([1]主干线!$C974="","",[1]主干线!$C974)</f>
        <v>145安伍线</v>
      </c>
      <c r="D974" t="str">
        <f>IF([1]主干线!$AB974="","",[1]主干线!$AB974)</f>
        <v/>
      </c>
      <c r="E974" t="str">
        <f>IF([1]主干线!$H974="","",[1]主干线!$H974)</f>
        <v/>
      </c>
    </row>
    <row r="975" spans="1:5" x14ac:dyDescent="0.15">
      <c r="A975" t="str">
        <f>IF([1]主干线!$A975="","",[1]主干线!$A975)</f>
        <v>安伍线路29</v>
      </c>
      <c r="B975" t="str">
        <f>IF([1]主干线!$B975="","",[1]主干线!$B975)</f>
        <v>10kV</v>
      </c>
      <c r="C975" t="str">
        <f>IF([1]主干线!$C975="","",[1]主干线!$C975)</f>
        <v>145安伍线</v>
      </c>
      <c r="D975" t="str">
        <f>IF([1]主干线!$AB975="","",[1]主干线!$AB975)</f>
        <v/>
      </c>
      <c r="E975" t="str">
        <f>IF([1]主干线!$H975="","",[1]主干线!$H975)</f>
        <v/>
      </c>
    </row>
    <row r="976" spans="1:5" x14ac:dyDescent="0.15">
      <c r="A976" t="str">
        <f>IF([1]主干线!$A976="","",[1]主干线!$A976)</f>
        <v>安伍线路30</v>
      </c>
      <c r="B976" t="str">
        <f>IF([1]主干线!$B976="","",[1]主干线!$B976)</f>
        <v>10kV</v>
      </c>
      <c r="C976" t="str">
        <f>IF([1]主干线!$C976="","",[1]主干线!$C976)</f>
        <v>145安伍线</v>
      </c>
      <c r="D976" t="str">
        <f>IF([1]主干线!$AB976="","",[1]主干线!$AB976)</f>
        <v/>
      </c>
      <c r="E976" t="str">
        <f>IF([1]主干线!$H976="","",[1]主干线!$H976)</f>
        <v/>
      </c>
    </row>
    <row r="977" spans="1:5" x14ac:dyDescent="0.15">
      <c r="A977" t="str">
        <f>IF([1]主干线!$A977="","",[1]主干线!$A977)</f>
        <v>安伍线路31</v>
      </c>
      <c r="B977" t="str">
        <f>IF([1]主干线!$B977="","",[1]主干线!$B977)</f>
        <v>10kV</v>
      </c>
      <c r="C977" t="str">
        <f>IF([1]主干线!$C977="","",[1]主干线!$C977)</f>
        <v>145安伍线</v>
      </c>
      <c r="D977" t="str">
        <f>IF([1]主干线!$AB977="","",[1]主干线!$AB977)</f>
        <v/>
      </c>
      <c r="E977" t="str">
        <f>IF([1]主干线!$H977="","",[1]主干线!$H977)</f>
        <v/>
      </c>
    </row>
    <row r="978" spans="1:5" x14ac:dyDescent="0.15">
      <c r="A978" t="str">
        <f>IF([1]主干线!$A978="","",[1]主干线!$A978)</f>
        <v>安伍线路32</v>
      </c>
      <c r="B978" t="str">
        <f>IF([1]主干线!$B978="","",[1]主干线!$B978)</f>
        <v>10kV</v>
      </c>
      <c r="C978" t="str">
        <f>IF([1]主干线!$C978="","",[1]主干线!$C978)</f>
        <v>145安伍线</v>
      </c>
      <c r="D978" t="str">
        <f>IF([1]主干线!$AB978="","",[1]主干线!$AB978)</f>
        <v/>
      </c>
      <c r="E978" t="str">
        <f>IF([1]主干线!$H978="","",[1]主干线!$H978)</f>
        <v/>
      </c>
    </row>
    <row r="979" spans="1:5" x14ac:dyDescent="0.15">
      <c r="A979" t="str">
        <f>IF([1]主干线!$A979="","",[1]主干线!$A979)</f>
        <v>安伍线路33</v>
      </c>
      <c r="B979" t="str">
        <f>IF([1]主干线!$B979="","",[1]主干线!$B979)</f>
        <v>10kV</v>
      </c>
      <c r="C979" t="str">
        <f>IF([1]主干线!$C979="","",[1]主干线!$C979)</f>
        <v>145安伍线</v>
      </c>
      <c r="D979" t="str">
        <f>IF([1]主干线!$AB979="","",[1]主干线!$AB979)</f>
        <v/>
      </c>
      <c r="E979" t="str">
        <f>IF([1]主干线!$H979="","",[1]主干线!$H979)</f>
        <v>市辖</v>
      </c>
    </row>
    <row r="980" spans="1:5" x14ac:dyDescent="0.15">
      <c r="A980" t="str">
        <f>IF([1]主干线!$A980="","",[1]主干线!$A980)</f>
        <v>安伍线路34</v>
      </c>
      <c r="B980" t="str">
        <f>IF([1]主干线!$B980="","",[1]主干线!$B980)</f>
        <v>10kV</v>
      </c>
      <c r="C980" t="str">
        <f>IF([1]主干线!$C980="","",[1]主干线!$C980)</f>
        <v>145安伍线</v>
      </c>
      <c r="D980" t="str">
        <f>IF([1]主干线!$AB980="","",[1]主干线!$AB980)</f>
        <v/>
      </c>
      <c r="E980" t="str">
        <f>IF([1]主干线!$H980="","",[1]主干线!$H980)</f>
        <v>市辖</v>
      </c>
    </row>
    <row r="981" spans="1:5" x14ac:dyDescent="0.15">
      <c r="A981" t="str">
        <f>IF([1]主干线!$A981="","",[1]主干线!$A981)</f>
        <v>安伍线路35</v>
      </c>
      <c r="B981" t="str">
        <f>IF([1]主干线!$B981="","",[1]主干线!$B981)</f>
        <v>10kV</v>
      </c>
      <c r="C981" t="str">
        <f>IF([1]主干线!$C981="","",[1]主干线!$C981)</f>
        <v>145安伍线</v>
      </c>
      <c r="D981" t="str">
        <f>IF([1]主干线!$AB981="","",[1]主干线!$AB981)</f>
        <v/>
      </c>
      <c r="E981" t="str">
        <f>IF([1]主干线!$H981="","",[1]主干线!$H981)</f>
        <v/>
      </c>
    </row>
    <row r="982" spans="1:5" x14ac:dyDescent="0.15">
      <c r="A982" t="str">
        <f>IF([1]主干线!$A982="","",[1]主干线!$A982)</f>
        <v>安伍线路36</v>
      </c>
      <c r="B982" t="str">
        <f>IF([1]主干线!$B982="","",[1]主干线!$B982)</f>
        <v>10kV</v>
      </c>
      <c r="C982" t="str">
        <f>IF([1]主干线!$C982="","",[1]主干线!$C982)</f>
        <v>145安伍线</v>
      </c>
      <c r="D982" t="str">
        <f>IF([1]主干线!$AB982="","",[1]主干线!$AB982)</f>
        <v/>
      </c>
      <c r="E982" t="str">
        <f>IF([1]主干线!$H982="","",[1]主干线!$H982)</f>
        <v/>
      </c>
    </row>
    <row r="983" spans="1:5" x14ac:dyDescent="0.15">
      <c r="A983" t="str">
        <f>IF([1]主干线!$A983="","",[1]主干线!$A983)</f>
        <v>安伍线路37</v>
      </c>
      <c r="B983" t="str">
        <f>IF([1]主干线!$B983="","",[1]主干线!$B983)</f>
        <v>10kV</v>
      </c>
      <c r="C983" t="str">
        <f>IF([1]主干线!$C983="","",[1]主干线!$C983)</f>
        <v>145安伍线</v>
      </c>
      <c r="D983" t="str">
        <f>IF([1]主干线!$AB983="","",[1]主干线!$AB983)</f>
        <v/>
      </c>
      <c r="E983" t="str">
        <f>IF([1]主干线!$H983="","",[1]主干线!$H983)</f>
        <v/>
      </c>
    </row>
    <row r="984" spans="1:5" x14ac:dyDescent="0.15">
      <c r="A984" t="str">
        <f>IF([1]主干线!$A984="","",[1]主干线!$A984)</f>
        <v>安伍线路38</v>
      </c>
      <c r="B984" t="str">
        <f>IF([1]主干线!$B984="","",[1]主干线!$B984)</f>
        <v>10kV</v>
      </c>
      <c r="C984" t="str">
        <f>IF([1]主干线!$C984="","",[1]主干线!$C984)</f>
        <v>145安伍线</v>
      </c>
      <c r="D984" t="str">
        <f>IF([1]主干线!$AB984="","",[1]主干线!$AB984)</f>
        <v/>
      </c>
      <c r="E984" t="str">
        <f>IF([1]主干线!$H984="","",[1]主干线!$H984)</f>
        <v/>
      </c>
    </row>
    <row r="985" spans="1:5" x14ac:dyDescent="0.15">
      <c r="A985" t="str">
        <f>IF([1]主干线!$A985="","",[1]主干线!$A985)</f>
        <v>安伍线路39</v>
      </c>
      <c r="B985" t="str">
        <f>IF([1]主干线!$B985="","",[1]主干线!$B985)</f>
        <v>10kV</v>
      </c>
      <c r="C985" t="str">
        <f>IF([1]主干线!$C985="","",[1]主干线!$C985)</f>
        <v>145安伍线</v>
      </c>
      <c r="D985" t="str">
        <f>IF([1]主干线!$AB985="","",[1]主干线!$AB985)</f>
        <v/>
      </c>
      <c r="E985" t="str">
        <f>IF([1]主干线!$H985="","",[1]主干线!$H985)</f>
        <v/>
      </c>
    </row>
    <row r="986" spans="1:5" x14ac:dyDescent="0.15">
      <c r="A986" t="str">
        <f>IF([1]主干线!$A986="","",[1]主干线!$A986)</f>
        <v>安伍线路40</v>
      </c>
      <c r="B986" t="str">
        <f>IF([1]主干线!$B986="","",[1]主干线!$B986)</f>
        <v>10kV</v>
      </c>
      <c r="C986" t="str">
        <f>IF([1]主干线!$C986="","",[1]主干线!$C986)</f>
        <v>145安伍线</v>
      </c>
      <c r="D986" t="str">
        <f>IF([1]主干线!$AB986="","",[1]主干线!$AB986)</f>
        <v/>
      </c>
      <c r="E986" t="str">
        <f>IF([1]主干线!$H986="","",[1]主干线!$H986)</f>
        <v/>
      </c>
    </row>
    <row r="987" spans="1:5" x14ac:dyDescent="0.15">
      <c r="A987" t="str">
        <f>IF([1]主干线!$A987="","",[1]主干线!$A987)</f>
        <v>安伍线路41</v>
      </c>
      <c r="B987" t="str">
        <f>IF([1]主干线!$B987="","",[1]主干线!$B987)</f>
        <v>10kV</v>
      </c>
      <c r="C987" t="str">
        <f>IF([1]主干线!$C987="","",[1]主干线!$C987)</f>
        <v>145安伍线</v>
      </c>
      <c r="D987" t="str">
        <f>IF([1]主干线!$AB987="","",[1]主干线!$AB987)</f>
        <v/>
      </c>
      <c r="E987" t="str">
        <f>IF([1]主干线!$H987="","",[1]主干线!$H987)</f>
        <v/>
      </c>
    </row>
    <row r="988" spans="1:5" x14ac:dyDescent="0.15">
      <c r="A988" t="str">
        <f>IF([1]主干线!$A988="","",[1]主干线!$A988)</f>
        <v>安伍线路42</v>
      </c>
      <c r="B988" t="str">
        <f>IF([1]主干线!$B988="","",[1]主干线!$B988)</f>
        <v>10kV</v>
      </c>
      <c r="C988" t="str">
        <f>IF([1]主干线!$C988="","",[1]主干线!$C988)</f>
        <v>145安伍线</v>
      </c>
      <c r="D988" t="str">
        <f>IF([1]主干线!$AB988="","",[1]主干线!$AB988)</f>
        <v/>
      </c>
      <c r="E988" t="str">
        <f>IF([1]主干线!$H988="","",[1]主干线!$H988)</f>
        <v>市辖</v>
      </c>
    </row>
    <row r="989" spans="1:5" x14ac:dyDescent="0.15">
      <c r="A989" t="str">
        <f>IF([1]主干线!$A989="","",[1]主干线!$A989)</f>
        <v>安伍线路43</v>
      </c>
      <c r="B989" t="str">
        <f>IF([1]主干线!$B989="","",[1]主干线!$B989)</f>
        <v>10kV</v>
      </c>
      <c r="C989" t="str">
        <f>IF([1]主干线!$C989="","",[1]主干线!$C989)</f>
        <v>145安伍线</v>
      </c>
      <c r="D989" t="str">
        <f>IF([1]主干线!$AB989="","",[1]主干线!$AB989)</f>
        <v/>
      </c>
      <c r="E989" t="str">
        <f>IF([1]主干线!$H989="","",[1]主干线!$H989)</f>
        <v/>
      </c>
    </row>
    <row r="990" spans="1:5" x14ac:dyDescent="0.15">
      <c r="A990" t="str">
        <f>IF([1]主干线!$A990="","",[1]主干线!$A990)</f>
        <v>安伍线路44</v>
      </c>
      <c r="B990" t="str">
        <f>IF([1]主干线!$B990="","",[1]主干线!$B990)</f>
        <v>10kV</v>
      </c>
      <c r="C990" t="str">
        <f>IF([1]主干线!$C990="","",[1]主干线!$C990)</f>
        <v>145安伍线</v>
      </c>
      <c r="D990" t="str">
        <f>IF([1]主干线!$AB990="","",[1]主干线!$AB990)</f>
        <v/>
      </c>
      <c r="E990" t="str">
        <f>IF([1]主干线!$H990="","",[1]主干线!$H990)</f>
        <v/>
      </c>
    </row>
    <row r="991" spans="1:5" x14ac:dyDescent="0.15">
      <c r="A991" t="str">
        <f>IF([1]主干线!$A991="","",[1]主干线!$A991)</f>
        <v>安伍线路45</v>
      </c>
      <c r="B991" t="str">
        <f>IF([1]主干线!$B991="","",[1]主干线!$B991)</f>
        <v>10kV</v>
      </c>
      <c r="C991" t="str">
        <f>IF([1]主干线!$C991="","",[1]主干线!$C991)</f>
        <v>145安伍线</v>
      </c>
      <c r="D991" t="str">
        <f>IF([1]主干线!$AB991="","",[1]主干线!$AB991)</f>
        <v/>
      </c>
      <c r="E991" t="str">
        <f>IF([1]主干线!$H991="","",[1]主干线!$H991)</f>
        <v/>
      </c>
    </row>
    <row r="992" spans="1:5" x14ac:dyDescent="0.15">
      <c r="A992" t="str">
        <f>IF([1]主干线!$A992="","",[1]主干线!$A992)</f>
        <v>安伍线路46</v>
      </c>
      <c r="B992" t="str">
        <f>IF([1]主干线!$B992="","",[1]主干线!$B992)</f>
        <v>10kV</v>
      </c>
      <c r="C992" t="str">
        <f>IF([1]主干线!$C992="","",[1]主干线!$C992)</f>
        <v>145安伍线</v>
      </c>
      <c r="D992" t="str">
        <f>IF([1]主干线!$AB992="","",[1]主干线!$AB992)</f>
        <v/>
      </c>
      <c r="E992" t="str">
        <f>IF([1]主干线!$H992="","",[1]主干线!$H992)</f>
        <v/>
      </c>
    </row>
    <row r="993" spans="1:5" x14ac:dyDescent="0.15">
      <c r="A993" t="str">
        <f>IF([1]主干线!$A993="","",[1]主干线!$A993)</f>
        <v>安伍线路47</v>
      </c>
      <c r="B993" t="str">
        <f>IF([1]主干线!$B993="","",[1]主干线!$B993)</f>
        <v>10kV</v>
      </c>
      <c r="C993" t="str">
        <f>IF([1]主干线!$C993="","",[1]主干线!$C993)</f>
        <v>145安伍线</v>
      </c>
      <c r="D993" t="str">
        <f>IF([1]主干线!$AB993="","",[1]主干线!$AB993)</f>
        <v/>
      </c>
      <c r="E993" t="str">
        <f>IF([1]主干线!$H993="","",[1]主干线!$H993)</f>
        <v/>
      </c>
    </row>
    <row r="994" spans="1:5" x14ac:dyDescent="0.15">
      <c r="A994" t="str">
        <f>IF([1]主干线!$A994="","",[1]主干线!$A994)</f>
        <v>安伍线路48</v>
      </c>
      <c r="B994" t="str">
        <f>IF([1]主干线!$B994="","",[1]主干线!$B994)</f>
        <v>10kV</v>
      </c>
      <c r="C994" t="str">
        <f>IF([1]主干线!$C994="","",[1]主干线!$C994)</f>
        <v>145安伍线</v>
      </c>
      <c r="D994" t="str">
        <f>IF([1]主干线!$AB994="","",[1]主干线!$AB994)</f>
        <v/>
      </c>
      <c r="E994" t="str">
        <f>IF([1]主干线!$H994="","",[1]主干线!$H994)</f>
        <v/>
      </c>
    </row>
    <row r="995" spans="1:5" x14ac:dyDescent="0.15">
      <c r="A995" t="str">
        <f>IF([1]主干线!$A995="","",[1]主干线!$A995)</f>
        <v>安伍线路49</v>
      </c>
      <c r="B995" t="str">
        <f>IF([1]主干线!$B995="","",[1]主干线!$B995)</f>
        <v>10kV</v>
      </c>
      <c r="C995" t="str">
        <f>IF([1]主干线!$C995="","",[1]主干线!$C995)</f>
        <v>145安伍线</v>
      </c>
      <c r="D995" t="str">
        <f>IF([1]主干线!$AB995="","",[1]主干线!$AB995)</f>
        <v/>
      </c>
      <c r="E995" t="str">
        <f>IF([1]主干线!$H995="","",[1]主干线!$H995)</f>
        <v/>
      </c>
    </row>
    <row r="996" spans="1:5" x14ac:dyDescent="0.15">
      <c r="A996" t="str">
        <f>IF([1]主干线!$A996="","",[1]主干线!$A996)</f>
        <v>安伍线路50</v>
      </c>
      <c r="B996" t="str">
        <f>IF([1]主干线!$B996="","",[1]主干线!$B996)</f>
        <v>10kV</v>
      </c>
      <c r="C996" t="str">
        <f>IF([1]主干线!$C996="","",[1]主干线!$C996)</f>
        <v>145安伍线</v>
      </c>
      <c r="D996" t="str">
        <f>IF([1]主干线!$AB996="","",[1]主干线!$AB996)</f>
        <v/>
      </c>
      <c r="E996" t="str">
        <f>IF([1]主干线!$H996="","",[1]主干线!$H996)</f>
        <v/>
      </c>
    </row>
    <row r="997" spans="1:5" x14ac:dyDescent="0.15">
      <c r="A997" t="str">
        <f>IF([1]主干线!$A997="","",[1]主干线!$A997)</f>
        <v>安伍线路51</v>
      </c>
      <c r="B997" t="str">
        <f>IF([1]主干线!$B997="","",[1]主干线!$B997)</f>
        <v>10kV</v>
      </c>
      <c r="C997" t="str">
        <f>IF([1]主干线!$C997="","",[1]主干线!$C997)</f>
        <v>145安伍线</v>
      </c>
      <c r="D997" t="str">
        <f>IF([1]主干线!$AB997="","",[1]主干线!$AB997)</f>
        <v/>
      </c>
      <c r="E997" t="str">
        <f>IF([1]主干线!$H997="","",[1]主干线!$H997)</f>
        <v/>
      </c>
    </row>
    <row r="998" spans="1:5" x14ac:dyDescent="0.15">
      <c r="A998" t="str">
        <f>IF([1]主干线!$A998="","",[1]主干线!$A998)</f>
        <v>安伍线路52</v>
      </c>
      <c r="B998" t="str">
        <f>IF([1]主干线!$B998="","",[1]主干线!$B998)</f>
        <v>10kV</v>
      </c>
      <c r="C998" t="str">
        <f>IF([1]主干线!$C998="","",[1]主干线!$C998)</f>
        <v>145安伍线</v>
      </c>
      <c r="D998" t="str">
        <f>IF([1]主干线!$AB998="","",[1]主干线!$AB998)</f>
        <v/>
      </c>
      <c r="E998" t="str">
        <f>IF([1]主干线!$H998="","",[1]主干线!$H998)</f>
        <v/>
      </c>
    </row>
    <row r="999" spans="1:5" x14ac:dyDescent="0.15">
      <c r="A999" t="str">
        <f>IF([1]主干线!$A999="","",[1]主干线!$A999)</f>
        <v>安伍线路53</v>
      </c>
      <c r="B999" t="str">
        <f>IF([1]主干线!$B999="","",[1]主干线!$B999)</f>
        <v>10kV</v>
      </c>
      <c r="C999" t="str">
        <f>IF([1]主干线!$C999="","",[1]主干线!$C999)</f>
        <v>145安伍线</v>
      </c>
      <c r="D999" t="str">
        <f>IF([1]主干线!$AB999="","",[1]主干线!$AB999)</f>
        <v/>
      </c>
      <c r="E999" t="str">
        <f>IF([1]主干线!$H999="","",[1]主干线!$H999)</f>
        <v>市辖</v>
      </c>
    </row>
    <row r="1000" spans="1:5" x14ac:dyDescent="0.15">
      <c r="A1000" t="str">
        <f>IF([1]主干线!$A1000="","",[1]主干线!$A1000)</f>
        <v>安伍线路54</v>
      </c>
      <c r="B1000" t="str">
        <f>IF([1]主干线!$B1000="","",[1]主干线!$B1000)</f>
        <v>10kV</v>
      </c>
      <c r="C1000" t="str">
        <f>IF([1]主干线!$C1000="","",[1]主干线!$C1000)</f>
        <v>145安伍线</v>
      </c>
      <c r="D1000" t="str">
        <f>IF([1]主干线!$AB1000="","",[1]主干线!$AB1000)</f>
        <v/>
      </c>
      <c r="E1000" t="str">
        <f>IF([1]主干线!$H1000="","",[1]主干线!$H1000)</f>
        <v>市辖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表3-2</vt:lpstr>
      <vt:lpstr>电力分区</vt:lpstr>
      <vt:lpstr>主干线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2015-02-12T09:07:52Z</dcterms:modified>
</cp:coreProperties>
</file>