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Bindu\Excel projects\"/>
    </mc:Choice>
  </mc:AlternateContent>
  <xr:revisionPtr revIDLastSave="0" documentId="13_ncr:1_{153538E8-D561-4362-A0C6-9CD1E603CD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IANPAINT.N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Q28" i="1" s="1"/>
  <c r="AE1" i="1"/>
  <c r="AE3" i="1" s="1"/>
  <c r="AE10" i="1"/>
  <c r="AE13" i="1"/>
  <c r="AE14" i="1"/>
  <c r="AE17" i="1"/>
  <c r="AE18" i="1"/>
  <c r="AE21" i="1"/>
  <c r="AE22" i="1"/>
  <c r="AE23" i="1"/>
  <c r="AE25" i="1"/>
  <c r="AE26" i="1"/>
  <c r="AE27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" i="1"/>
  <c r="AD1" i="1"/>
  <c r="AD3" i="1" s="1"/>
  <c r="AE9" i="1" l="1"/>
  <c r="AE6" i="1"/>
  <c r="AE5" i="1"/>
  <c r="AE28" i="1"/>
  <c r="AE24" i="1"/>
  <c r="AE20" i="1"/>
  <c r="AE16" i="1"/>
  <c r="AE12" i="1"/>
  <c r="AE8" i="1"/>
  <c r="AE4" i="1"/>
  <c r="AE19" i="1"/>
  <c r="AE15" i="1"/>
  <c r="AE11" i="1"/>
  <c r="AE7" i="1"/>
  <c r="Q24" i="1"/>
  <c r="Q26" i="1"/>
  <c r="Q25" i="1"/>
  <c r="Q27" i="1"/>
  <c r="AD138" i="1"/>
  <c r="AD74" i="1"/>
  <c r="AD2" i="1"/>
  <c r="AD186" i="1"/>
  <c r="AD122" i="1"/>
  <c r="AD58" i="1"/>
  <c r="AD234" i="1"/>
  <c r="AD170" i="1"/>
  <c r="AD106" i="1"/>
  <c r="AD42" i="1"/>
  <c r="AD202" i="1"/>
  <c r="AD218" i="1"/>
  <c r="AD154" i="1"/>
  <c r="AD90" i="1"/>
  <c r="AD26" i="1"/>
  <c r="AD246" i="1"/>
  <c r="AD230" i="1"/>
  <c r="AD214" i="1"/>
  <c r="AD198" i="1"/>
  <c r="AD182" i="1"/>
  <c r="AD166" i="1"/>
  <c r="AD150" i="1"/>
  <c r="AD134" i="1"/>
  <c r="AD118" i="1"/>
  <c r="AD102" i="1"/>
  <c r="AD86" i="1"/>
  <c r="AD70" i="1"/>
  <c r="AD54" i="1"/>
  <c r="AD38" i="1"/>
  <c r="AD22" i="1"/>
  <c r="AD242" i="1"/>
  <c r="AD226" i="1"/>
  <c r="AD210" i="1"/>
  <c r="AD194" i="1"/>
  <c r="AD178" i="1"/>
  <c r="AD162" i="1"/>
  <c r="AD146" i="1"/>
  <c r="AD130" i="1"/>
  <c r="AD114" i="1"/>
  <c r="AD98" i="1"/>
  <c r="AD82" i="1"/>
  <c r="AD66" i="1"/>
  <c r="AD50" i="1"/>
  <c r="AD34" i="1"/>
  <c r="AD18" i="1"/>
  <c r="AD238" i="1"/>
  <c r="AD222" i="1"/>
  <c r="AD206" i="1"/>
  <c r="AD190" i="1"/>
  <c r="AD174" i="1"/>
  <c r="AD158" i="1"/>
  <c r="AD142" i="1"/>
  <c r="AD126" i="1"/>
  <c r="AD110" i="1"/>
  <c r="AD94" i="1"/>
  <c r="AD78" i="1"/>
  <c r="AD62" i="1"/>
  <c r="AD46" i="1"/>
  <c r="AD30" i="1"/>
  <c r="AD10" i="1"/>
  <c r="AD14" i="1"/>
  <c r="AD6" i="1"/>
  <c r="AD249" i="1"/>
  <c r="AD245" i="1"/>
  <c r="AD241" i="1"/>
  <c r="AD237" i="1"/>
  <c r="AD233" i="1"/>
  <c r="AD229" i="1"/>
  <c r="AD225" i="1"/>
  <c r="AD221" i="1"/>
  <c r="AD217" i="1"/>
  <c r="AD213" i="1"/>
  <c r="AD209" i="1"/>
  <c r="AD205" i="1"/>
  <c r="AD201" i="1"/>
  <c r="AD197" i="1"/>
  <c r="AD193" i="1"/>
  <c r="AD189" i="1"/>
  <c r="AD185" i="1"/>
  <c r="AD181" i="1"/>
  <c r="AD177" i="1"/>
  <c r="AD173" i="1"/>
  <c r="AD169" i="1"/>
  <c r="AD165" i="1"/>
  <c r="AD161" i="1"/>
  <c r="AD157" i="1"/>
  <c r="AD153" i="1"/>
  <c r="AD149" i="1"/>
  <c r="AD145" i="1"/>
  <c r="AD141" i="1"/>
  <c r="AD137" i="1"/>
  <c r="AD133" i="1"/>
  <c r="AD129" i="1"/>
  <c r="AD125" i="1"/>
  <c r="AD121" i="1"/>
  <c r="AD117" i="1"/>
  <c r="AD113" i="1"/>
  <c r="AD109" i="1"/>
  <c r="AD105" i="1"/>
  <c r="AD101" i="1"/>
  <c r="AD97" i="1"/>
  <c r="AD9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7" i="1"/>
  <c r="AD13" i="1"/>
  <c r="AD9" i="1"/>
  <c r="AD5" i="1"/>
  <c r="AD248" i="1"/>
  <c r="AD244" i="1"/>
  <c r="AD240" i="1"/>
  <c r="AD236" i="1"/>
  <c r="AD232" i="1"/>
  <c r="AD228" i="1"/>
  <c r="AD224" i="1"/>
  <c r="AD220" i="1"/>
  <c r="AD216" i="1"/>
  <c r="AD212" i="1"/>
  <c r="AD208" i="1"/>
  <c r="AD204" i="1"/>
  <c r="AD200" i="1"/>
  <c r="AD196" i="1"/>
  <c r="AD192" i="1"/>
  <c r="AD188" i="1"/>
  <c r="AD184" i="1"/>
  <c r="AD180" i="1"/>
  <c r="AD176" i="1"/>
  <c r="AD172" i="1"/>
  <c r="AD168" i="1"/>
  <c r="AD164" i="1"/>
  <c r="AD160" i="1"/>
  <c r="AD156" i="1"/>
  <c r="AD152" i="1"/>
  <c r="AD148" i="1"/>
  <c r="AD144" i="1"/>
  <c r="AD140" i="1"/>
  <c r="AD136" i="1"/>
  <c r="AD132" i="1"/>
  <c r="AD128" i="1"/>
  <c r="AD124" i="1"/>
  <c r="AD120" i="1"/>
  <c r="AD116" i="1"/>
  <c r="AD112" i="1"/>
  <c r="AD108" i="1"/>
  <c r="AD104" i="1"/>
  <c r="AD100" i="1"/>
  <c r="AD96" i="1"/>
  <c r="AD92" i="1"/>
  <c r="AD88" i="1"/>
  <c r="AD84" i="1"/>
  <c r="AD80" i="1"/>
  <c r="AD76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D4" i="1"/>
  <c r="AD247" i="1"/>
  <c r="AD243" i="1"/>
  <c r="AD239" i="1"/>
  <c r="AD235" i="1"/>
  <c r="AD231" i="1"/>
  <c r="AD227" i="1"/>
  <c r="AD223" i="1"/>
  <c r="AD219" i="1"/>
  <c r="AD215" i="1"/>
  <c r="AD211" i="1"/>
  <c r="AD207" i="1"/>
  <c r="AD203" i="1"/>
  <c r="AD199" i="1"/>
  <c r="AD195" i="1"/>
  <c r="AD191" i="1"/>
  <c r="AD187" i="1"/>
  <c r="AD183" i="1"/>
  <c r="AD179" i="1"/>
  <c r="AD175" i="1"/>
  <c r="AD171" i="1"/>
  <c r="AD167" i="1"/>
  <c r="AD163" i="1"/>
  <c r="AD159" i="1"/>
  <c r="AD155" i="1"/>
  <c r="AD151" i="1"/>
  <c r="AD147" i="1"/>
  <c r="AD143" i="1"/>
  <c r="AD139" i="1"/>
  <c r="AD135" i="1"/>
  <c r="AD131" i="1"/>
  <c r="AD127" i="1"/>
  <c r="AD123" i="1"/>
  <c r="AD119" i="1"/>
  <c r="AD115" i="1"/>
  <c r="AD111" i="1"/>
  <c r="AD107" i="1"/>
  <c r="AD103" i="1"/>
  <c r="AD99" i="1"/>
  <c r="AD95" i="1"/>
  <c r="AD91" i="1"/>
  <c r="AD87" i="1"/>
  <c r="AD83" i="1"/>
  <c r="AD79" i="1"/>
  <c r="AD75" i="1"/>
  <c r="AD71" i="1"/>
  <c r="AD67" i="1"/>
  <c r="AD63" i="1"/>
  <c r="AD59" i="1"/>
  <c r="AD55" i="1"/>
  <c r="AD51" i="1"/>
  <c r="AD47" i="1"/>
  <c r="AD43" i="1"/>
  <c r="AD39" i="1"/>
  <c r="AD35" i="1"/>
  <c r="AD31" i="1"/>
  <c r="AD27" i="1"/>
  <c r="AD23" i="1"/>
  <c r="AD19" i="1"/>
  <c r="AD15" i="1"/>
  <c r="AD11" i="1"/>
  <c r="AD7" i="1"/>
</calcChain>
</file>

<file path=xl/sharedStrings.xml><?xml version="1.0" encoding="utf-8"?>
<sst xmlns="http://schemas.openxmlformats.org/spreadsheetml/2006/main" count="23" uniqueCount="20">
  <si>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</si>
  <si>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</si>
  <si>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</si>
  <si>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</si>
  <si>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</si>
  <si>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</si>
  <si>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</si>
  <si>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</si>
  <si>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</si>
  <si>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</si>
  <si>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</si>
  <si>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</si>
  <si>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</si>
  <si>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OPEN</t>
  </si>
  <si>
    <t>LOW</t>
  </si>
  <si>
    <t>HIGH</t>
  </si>
  <si>
    <t>52 WEEK LOW</t>
  </si>
  <si>
    <t>52 WEEK HIGH</t>
  </si>
  <si>
    <t xml:space="preserve"> </t>
  </si>
  <si>
    <t>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</si>
</sst>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18" fillId="33" borderId="0" xfId="0" applyFont="1" applyFill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Asianpaints</a:t>
            </a:r>
            <a:r>
              <a:rPr lang="en-IN" sz="1400" b="1" baseline="0"/>
              <a:t> vs Dmart</a:t>
            </a:r>
            <a:endParaRPr lang="en-IN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'ASIANPAINT.NS (1)'!$AD$1</c:f>
              <c:strCache>
                <c:ptCount val="1"/>
                <c:pt idx="0">
                  <c:v>ASIANPAINTS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(1)'!$AC$2:$AC$249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(1)'!$AD$2:$AD$249</c:f>
              <c:numCache>
                <c:formatCode>General</c:formatCode>
                <c:ptCount val="248"/>
                <c:pt idx="0">
                  <c:v>2470</c:v>
                </c:pt>
                <c:pt idx="1">
                  <c:v>2469</c:v>
                </c:pt>
                <c:pt idx="2">
                  <c:v>2513.9499510000001</c:v>
                </c:pt>
                <c:pt idx="3">
                  <c:v>2583.4499510000001</c:v>
                </c:pt>
                <c:pt idx="4">
                  <c:v>2582.9499510000001</c:v>
                </c:pt>
                <c:pt idx="5">
                  <c:v>2564.5500489999999</c:v>
                </c:pt>
                <c:pt idx="6">
                  <c:v>2558</c:v>
                </c:pt>
                <c:pt idx="7">
                  <c:v>2620</c:v>
                </c:pt>
                <c:pt idx="8">
                  <c:v>2668.0500489999999</c:v>
                </c:pt>
                <c:pt idx="9">
                  <c:v>2658.3999020000001</c:v>
                </c:pt>
                <c:pt idx="10">
                  <c:v>2655</c:v>
                </c:pt>
                <c:pt idx="11">
                  <c:v>2610</c:v>
                </c:pt>
                <c:pt idx="12">
                  <c:v>2626</c:v>
                </c:pt>
                <c:pt idx="13">
                  <c:v>2593.5500489999999</c:v>
                </c:pt>
                <c:pt idx="14">
                  <c:v>2693.5</c:v>
                </c:pt>
                <c:pt idx="15">
                  <c:v>2650</c:v>
                </c:pt>
                <c:pt idx="16">
                  <c:v>2604.6999510000001</c:v>
                </c:pt>
                <c:pt idx="17">
                  <c:v>2557</c:v>
                </c:pt>
                <c:pt idx="18">
                  <c:v>2565</c:v>
                </c:pt>
                <c:pt idx="19">
                  <c:v>2575</c:v>
                </c:pt>
                <c:pt idx="20">
                  <c:v>2579.8999020000001</c:v>
                </c:pt>
                <c:pt idx="21">
                  <c:v>2620.25</c:v>
                </c:pt>
                <c:pt idx="22">
                  <c:v>2642</c:v>
                </c:pt>
                <c:pt idx="23">
                  <c:v>2605.8000489999999</c:v>
                </c:pt>
                <c:pt idx="24">
                  <c:v>2595.1000979999999</c:v>
                </c:pt>
                <c:pt idx="25">
                  <c:v>2617.9499510000001</c:v>
                </c:pt>
                <c:pt idx="26">
                  <c:v>2617</c:v>
                </c:pt>
                <c:pt idx="27">
                  <c:v>2581.8500979999999</c:v>
                </c:pt>
                <c:pt idx="28">
                  <c:v>2590</c:v>
                </c:pt>
                <c:pt idx="29">
                  <c:v>2589</c:v>
                </c:pt>
                <c:pt idx="30">
                  <c:v>2562</c:v>
                </c:pt>
                <c:pt idx="31">
                  <c:v>2588.9499510000001</c:v>
                </c:pt>
                <c:pt idx="32">
                  <c:v>2835.25</c:v>
                </c:pt>
                <c:pt idx="33">
                  <c:v>2824.1999510000001</c:v>
                </c:pt>
                <c:pt idx="34">
                  <c:v>2845</c:v>
                </c:pt>
                <c:pt idx="35">
                  <c:v>2849</c:v>
                </c:pt>
                <c:pt idx="36">
                  <c:v>2845</c:v>
                </c:pt>
                <c:pt idx="37">
                  <c:v>2854</c:v>
                </c:pt>
                <c:pt idx="38">
                  <c:v>2849</c:v>
                </c:pt>
                <c:pt idx="39">
                  <c:v>2922.6499020000001</c:v>
                </c:pt>
                <c:pt idx="40">
                  <c:v>2947.8999020000001</c:v>
                </c:pt>
                <c:pt idx="41">
                  <c:v>2965</c:v>
                </c:pt>
                <c:pt idx="42">
                  <c:v>2963.8000489999999</c:v>
                </c:pt>
                <c:pt idx="43">
                  <c:v>2989.9499510000001</c:v>
                </c:pt>
                <c:pt idx="44">
                  <c:v>2982.6000979999999</c:v>
                </c:pt>
                <c:pt idx="45">
                  <c:v>2933.75</c:v>
                </c:pt>
                <c:pt idx="46">
                  <c:v>2942</c:v>
                </c:pt>
                <c:pt idx="47">
                  <c:v>2990</c:v>
                </c:pt>
                <c:pt idx="48">
                  <c:v>2941</c:v>
                </c:pt>
                <c:pt idx="49">
                  <c:v>2944.25</c:v>
                </c:pt>
                <c:pt idx="50">
                  <c:v>2965</c:v>
                </c:pt>
                <c:pt idx="51">
                  <c:v>2959.3000489999999</c:v>
                </c:pt>
                <c:pt idx="52">
                  <c:v>2971.6000979999999</c:v>
                </c:pt>
                <c:pt idx="53">
                  <c:v>2970</c:v>
                </c:pt>
                <c:pt idx="54">
                  <c:v>3050</c:v>
                </c:pt>
                <c:pt idx="55">
                  <c:v>3042.1999510000001</c:v>
                </c:pt>
                <c:pt idx="56">
                  <c:v>3073.9499510000001</c:v>
                </c:pt>
                <c:pt idx="57">
                  <c:v>3077.8000489999999</c:v>
                </c:pt>
                <c:pt idx="58">
                  <c:v>3079.1499020000001</c:v>
                </c:pt>
                <c:pt idx="59">
                  <c:v>3092.8500979999999</c:v>
                </c:pt>
                <c:pt idx="60">
                  <c:v>3030</c:v>
                </c:pt>
                <c:pt idx="61">
                  <c:v>3049.6999510000001</c:v>
                </c:pt>
                <c:pt idx="62">
                  <c:v>3053.5</c:v>
                </c:pt>
                <c:pt idx="63">
                  <c:v>3038.8500979999999</c:v>
                </c:pt>
                <c:pt idx="64">
                  <c:v>3023.8500979999999</c:v>
                </c:pt>
                <c:pt idx="65">
                  <c:v>3030</c:v>
                </c:pt>
                <c:pt idx="66">
                  <c:v>3026.8999020000001</c:v>
                </c:pt>
                <c:pt idx="67">
                  <c:v>3038.8000489999999</c:v>
                </c:pt>
                <c:pt idx="68">
                  <c:v>3050</c:v>
                </c:pt>
                <c:pt idx="69">
                  <c:v>3029.5</c:v>
                </c:pt>
                <c:pt idx="70">
                  <c:v>3069</c:v>
                </c:pt>
                <c:pt idx="71">
                  <c:v>3059</c:v>
                </c:pt>
                <c:pt idx="72">
                  <c:v>3039.1499020000001</c:v>
                </c:pt>
                <c:pt idx="73">
                  <c:v>3042.8500979999999</c:v>
                </c:pt>
                <c:pt idx="74">
                  <c:v>3021.1000979999999</c:v>
                </c:pt>
                <c:pt idx="75">
                  <c:v>3007.75</c:v>
                </c:pt>
                <c:pt idx="76">
                  <c:v>3011</c:v>
                </c:pt>
                <c:pt idx="77">
                  <c:v>3006</c:v>
                </c:pt>
                <c:pt idx="78">
                  <c:v>2999.6999510000001</c:v>
                </c:pt>
                <c:pt idx="79">
                  <c:v>3179.5</c:v>
                </c:pt>
                <c:pt idx="80">
                  <c:v>3165</c:v>
                </c:pt>
                <c:pt idx="81">
                  <c:v>3129.6000979999999</c:v>
                </c:pt>
                <c:pt idx="82">
                  <c:v>3119</c:v>
                </c:pt>
                <c:pt idx="83">
                  <c:v>3081.5</c:v>
                </c:pt>
                <c:pt idx="84">
                  <c:v>3033</c:v>
                </c:pt>
                <c:pt idx="85">
                  <c:v>3039.9499510000001</c:v>
                </c:pt>
                <c:pt idx="86">
                  <c:v>3008.6499020000001</c:v>
                </c:pt>
                <c:pt idx="87">
                  <c:v>2986.8000489999999</c:v>
                </c:pt>
                <c:pt idx="88">
                  <c:v>3065</c:v>
                </c:pt>
                <c:pt idx="89">
                  <c:v>3053.3000489999999</c:v>
                </c:pt>
                <c:pt idx="90">
                  <c:v>3040</c:v>
                </c:pt>
                <c:pt idx="91">
                  <c:v>3001</c:v>
                </c:pt>
                <c:pt idx="92">
                  <c:v>3015</c:v>
                </c:pt>
                <c:pt idx="93">
                  <c:v>3008.3000489999999</c:v>
                </c:pt>
                <c:pt idx="94">
                  <c:v>3001.4499510000001</c:v>
                </c:pt>
                <c:pt idx="95">
                  <c:v>2985.25</c:v>
                </c:pt>
                <c:pt idx="96">
                  <c:v>3002</c:v>
                </c:pt>
                <c:pt idx="97">
                  <c:v>2984.1499020000001</c:v>
                </c:pt>
                <c:pt idx="98">
                  <c:v>3044</c:v>
                </c:pt>
                <c:pt idx="99">
                  <c:v>3048</c:v>
                </c:pt>
                <c:pt idx="100">
                  <c:v>3124.0500489999999</c:v>
                </c:pt>
                <c:pt idx="101">
                  <c:v>3163.8500979999999</c:v>
                </c:pt>
                <c:pt idx="102">
                  <c:v>3092.8000489999999</c:v>
                </c:pt>
                <c:pt idx="103">
                  <c:v>3070</c:v>
                </c:pt>
                <c:pt idx="104">
                  <c:v>3084.5</c:v>
                </c:pt>
                <c:pt idx="105">
                  <c:v>3057.9499510000001</c:v>
                </c:pt>
                <c:pt idx="106">
                  <c:v>3114.25</c:v>
                </c:pt>
                <c:pt idx="107">
                  <c:v>3210</c:v>
                </c:pt>
                <c:pt idx="108">
                  <c:v>3333</c:v>
                </c:pt>
                <c:pt idx="109">
                  <c:v>3319</c:v>
                </c:pt>
                <c:pt idx="110">
                  <c:v>3344.9499510000001</c:v>
                </c:pt>
                <c:pt idx="111">
                  <c:v>3347.6999510000001</c:v>
                </c:pt>
                <c:pt idx="112">
                  <c:v>3394.6000979999999</c:v>
                </c:pt>
                <c:pt idx="113">
                  <c:v>3361.5500489999999</c:v>
                </c:pt>
                <c:pt idx="114">
                  <c:v>3359</c:v>
                </c:pt>
                <c:pt idx="115">
                  <c:v>3374</c:v>
                </c:pt>
                <c:pt idx="116">
                  <c:v>3388.6000979999999</c:v>
                </c:pt>
                <c:pt idx="117">
                  <c:v>3383.9499510000001</c:v>
                </c:pt>
                <c:pt idx="118">
                  <c:v>3371</c:v>
                </c:pt>
                <c:pt idx="119">
                  <c:v>3382</c:v>
                </c:pt>
                <c:pt idx="120">
                  <c:v>3315</c:v>
                </c:pt>
                <c:pt idx="121">
                  <c:v>3335</c:v>
                </c:pt>
                <c:pt idx="122">
                  <c:v>3329.9499510000001</c:v>
                </c:pt>
                <c:pt idx="123">
                  <c:v>3340</c:v>
                </c:pt>
                <c:pt idx="124">
                  <c:v>3505</c:v>
                </c:pt>
                <c:pt idx="125">
                  <c:v>3470</c:v>
                </c:pt>
                <c:pt idx="126">
                  <c:v>3429.6999510000001</c:v>
                </c:pt>
                <c:pt idx="127">
                  <c:v>3381.6999510000001</c:v>
                </c:pt>
                <c:pt idx="128">
                  <c:v>3347.6999510000001</c:v>
                </c:pt>
                <c:pt idx="129">
                  <c:v>3252.9499510000001</c:v>
                </c:pt>
                <c:pt idx="130">
                  <c:v>3230.5</c:v>
                </c:pt>
                <c:pt idx="131">
                  <c:v>3260</c:v>
                </c:pt>
                <c:pt idx="132">
                  <c:v>3280</c:v>
                </c:pt>
                <c:pt idx="133">
                  <c:v>3318</c:v>
                </c:pt>
                <c:pt idx="134">
                  <c:v>3329</c:v>
                </c:pt>
                <c:pt idx="135">
                  <c:v>3344.3500979999999</c:v>
                </c:pt>
                <c:pt idx="136">
                  <c:v>3335</c:v>
                </c:pt>
                <c:pt idx="137">
                  <c:v>3358.8999020000001</c:v>
                </c:pt>
                <c:pt idx="138">
                  <c:v>3352.9499510000001</c:v>
                </c:pt>
                <c:pt idx="139">
                  <c:v>3283.9499510000001</c:v>
                </c:pt>
                <c:pt idx="140">
                  <c:v>3269.1000979999999</c:v>
                </c:pt>
                <c:pt idx="141">
                  <c:v>3219.9499510000001</c:v>
                </c:pt>
                <c:pt idx="142">
                  <c:v>3195.4499510000001</c:v>
                </c:pt>
                <c:pt idx="143">
                  <c:v>3002.9499510000001</c:v>
                </c:pt>
                <c:pt idx="144">
                  <c:v>2950</c:v>
                </c:pt>
                <c:pt idx="145">
                  <c:v>3024</c:v>
                </c:pt>
                <c:pt idx="146">
                  <c:v>3145</c:v>
                </c:pt>
                <c:pt idx="147">
                  <c:v>3147.6000979999999</c:v>
                </c:pt>
                <c:pt idx="148">
                  <c:v>3144.6999510000001</c:v>
                </c:pt>
                <c:pt idx="149">
                  <c:v>3142.25</c:v>
                </c:pt>
                <c:pt idx="150">
                  <c:v>3139.8000489999999</c:v>
                </c:pt>
                <c:pt idx="151">
                  <c:v>3182.8999020000001</c:v>
                </c:pt>
                <c:pt idx="152">
                  <c:v>3190</c:v>
                </c:pt>
                <c:pt idx="153">
                  <c:v>3181</c:v>
                </c:pt>
                <c:pt idx="154">
                  <c:v>3155</c:v>
                </c:pt>
                <c:pt idx="155">
                  <c:v>3136.6499020000001</c:v>
                </c:pt>
                <c:pt idx="156">
                  <c:v>3106.6499020000001</c:v>
                </c:pt>
                <c:pt idx="157">
                  <c:v>3128</c:v>
                </c:pt>
                <c:pt idx="158">
                  <c:v>3180</c:v>
                </c:pt>
                <c:pt idx="159">
                  <c:v>3209</c:v>
                </c:pt>
                <c:pt idx="160">
                  <c:v>3239.8999020000001</c:v>
                </c:pt>
                <c:pt idx="161">
                  <c:v>3260</c:v>
                </c:pt>
                <c:pt idx="162">
                  <c:v>3308.3500979999999</c:v>
                </c:pt>
                <c:pt idx="163">
                  <c:v>3288.3000489999999</c:v>
                </c:pt>
                <c:pt idx="164">
                  <c:v>3208.8999020000001</c:v>
                </c:pt>
                <c:pt idx="165">
                  <c:v>3173.3500979999999</c:v>
                </c:pt>
                <c:pt idx="166">
                  <c:v>3167.3500979999999</c:v>
                </c:pt>
                <c:pt idx="167">
                  <c:v>3178.8999020000001</c:v>
                </c:pt>
                <c:pt idx="168">
                  <c:v>3189</c:v>
                </c:pt>
                <c:pt idx="169">
                  <c:v>3199.75</c:v>
                </c:pt>
                <c:pt idx="170">
                  <c:v>3194</c:v>
                </c:pt>
                <c:pt idx="171">
                  <c:v>3187.4499510000001</c:v>
                </c:pt>
                <c:pt idx="172">
                  <c:v>3115</c:v>
                </c:pt>
                <c:pt idx="173">
                  <c:v>3069</c:v>
                </c:pt>
                <c:pt idx="174">
                  <c:v>3123</c:v>
                </c:pt>
                <c:pt idx="175">
                  <c:v>3183.0500489999999</c:v>
                </c:pt>
                <c:pt idx="176">
                  <c:v>3292</c:v>
                </c:pt>
                <c:pt idx="177">
                  <c:v>3341</c:v>
                </c:pt>
                <c:pt idx="178">
                  <c:v>3305</c:v>
                </c:pt>
                <c:pt idx="179">
                  <c:v>3313.9499510000001</c:v>
                </c:pt>
                <c:pt idx="180">
                  <c:v>3325</c:v>
                </c:pt>
                <c:pt idx="181">
                  <c:v>3293.3000489999999</c:v>
                </c:pt>
                <c:pt idx="182">
                  <c:v>3275</c:v>
                </c:pt>
                <c:pt idx="183">
                  <c:v>3296</c:v>
                </c:pt>
                <c:pt idx="184">
                  <c:v>3285.6499020000001</c:v>
                </c:pt>
                <c:pt idx="185">
                  <c:v>3307.8999020000001</c:v>
                </c:pt>
                <c:pt idx="186">
                  <c:v>3300</c:v>
                </c:pt>
                <c:pt idx="187">
                  <c:v>3284.75</c:v>
                </c:pt>
                <c:pt idx="188">
                  <c:v>3375</c:v>
                </c:pt>
                <c:pt idx="189">
                  <c:v>3386</c:v>
                </c:pt>
                <c:pt idx="190">
                  <c:v>3390</c:v>
                </c:pt>
                <c:pt idx="191">
                  <c:v>3405</c:v>
                </c:pt>
                <c:pt idx="192">
                  <c:v>3440.8999020000001</c:v>
                </c:pt>
                <c:pt idx="193">
                  <c:v>3472.4499510000001</c:v>
                </c:pt>
                <c:pt idx="194">
                  <c:v>3540</c:v>
                </c:pt>
                <c:pt idx="195">
                  <c:v>3537.5500489999999</c:v>
                </c:pt>
                <c:pt idx="196">
                  <c:v>3582</c:v>
                </c:pt>
                <c:pt idx="197">
                  <c:v>3590</c:v>
                </c:pt>
                <c:pt idx="198">
                  <c:v>3564</c:v>
                </c:pt>
                <c:pt idx="199">
                  <c:v>3582.4499510000001</c:v>
                </c:pt>
                <c:pt idx="200">
                  <c:v>3560</c:v>
                </c:pt>
                <c:pt idx="201">
                  <c:v>3462</c:v>
                </c:pt>
                <c:pt idx="202">
                  <c:v>3399</c:v>
                </c:pt>
                <c:pt idx="203">
                  <c:v>3396.4499510000001</c:v>
                </c:pt>
                <c:pt idx="204">
                  <c:v>3370</c:v>
                </c:pt>
                <c:pt idx="205">
                  <c:v>3364.8999020000001</c:v>
                </c:pt>
                <c:pt idx="206">
                  <c:v>3324.9499510000001</c:v>
                </c:pt>
                <c:pt idx="207">
                  <c:v>3270</c:v>
                </c:pt>
                <c:pt idx="208">
                  <c:v>3156.9499510000001</c:v>
                </c:pt>
                <c:pt idx="209">
                  <c:v>3143</c:v>
                </c:pt>
                <c:pt idx="210">
                  <c:v>3170</c:v>
                </c:pt>
                <c:pt idx="211">
                  <c:v>3193.4499510000001</c:v>
                </c:pt>
                <c:pt idx="212">
                  <c:v>3212.3500979999999</c:v>
                </c:pt>
                <c:pt idx="213">
                  <c:v>3244.1499020000001</c:v>
                </c:pt>
                <c:pt idx="214">
                  <c:v>3241.6000979999999</c:v>
                </c:pt>
                <c:pt idx="215">
                  <c:v>3248.8000489999999</c:v>
                </c:pt>
                <c:pt idx="216">
                  <c:v>3251.1999510000001</c:v>
                </c:pt>
                <c:pt idx="217">
                  <c:v>3223.5</c:v>
                </c:pt>
                <c:pt idx="218">
                  <c:v>3259</c:v>
                </c:pt>
                <c:pt idx="219">
                  <c:v>3248</c:v>
                </c:pt>
                <c:pt idx="220">
                  <c:v>3229.9499510000001</c:v>
                </c:pt>
                <c:pt idx="221">
                  <c:v>3182.6999510000001</c:v>
                </c:pt>
                <c:pt idx="222">
                  <c:v>3270</c:v>
                </c:pt>
                <c:pt idx="223">
                  <c:v>3285.1000979999999</c:v>
                </c:pt>
                <c:pt idx="224">
                  <c:v>3294.9499510000001</c:v>
                </c:pt>
                <c:pt idx="225">
                  <c:v>3272</c:v>
                </c:pt>
                <c:pt idx="226">
                  <c:v>3278.4499510000001</c:v>
                </c:pt>
                <c:pt idx="227">
                  <c:v>3236.8000489999999</c:v>
                </c:pt>
                <c:pt idx="228">
                  <c:v>3296.8999020000001</c:v>
                </c:pt>
                <c:pt idx="229">
                  <c:v>3197.8000489999999</c:v>
                </c:pt>
                <c:pt idx="230">
                  <c:v>3141.4499510000001</c:v>
                </c:pt>
                <c:pt idx="231">
                  <c:v>3190.5</c:v>
                </c:pt>
                <c:pt idx="232">
                  <c:v>3111.1999510000001</c:v>
                </c:pt>
                <c:pt idx="233">
                  <c:v>3051</c:v>
                </c:pt>
                <c:pt idx="234">
                  <c:v>2863.8000489999999</c:v>
                </c:pt>
                <c:pt idx="235">
                  <c:v>2727.9499510000001</c:v>
                </c:pt>
                <c:pt idx="236">
                  <c:v>2736.9499510000001</c:v>
                </c:pt>
                <c:pt idx="237">
                  <c:v>2890</c:v>
                </c:pt>
                <c:pt idx="238">
                  <c:v>3040</c:v>
                </c:pt>
                <c:pt idx="239">
                  <c:v>2939.9499510000001</c:v>
                </c:pt>
                <c:pt idx="240">
                  <c:v>2972.3500979999999</c:v>
                </c:pt>
                <c:pt idx="241">
                  <c:v>3032</c:v>
                </c:pt>
                <c:pt idx="242">
                  <c:v>3050</c:v>
                </c:pt>
                <c:pt idx="243">
                  <c:v>3163.3000489999999</c:v>
                </c:pt>
                <c:pt idx="244">
                  <c:v>3117.3000489999999</c:v>
                </c:pt>
                <c:pt idx="245">
                  <c:v>3062.6999510000001</c:v>
                </c:pt>
                <c:pt idx="246">
                  <c:v>3079.8999020000001</c:v>
                </c:pt>
                <c:pt idx="247">
                  <c:v>3038.9499510000001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E-4282-BA84-D4ADCB861392}"/>
            </c:ext>
          </c:extLst>
        </c:ser>
        <c:ser>
          <c:idx val="1"/>
          <c:order val="1"/>
          <c:tx>
            <c:strRef>
              <c:f>'ASIANPAINT.NS (1)'!$AE$1</c:f>
              <c:strCache>
                <c:ptCount val="1"/>
                <c:pt idx="0">
                  <c:v>DMART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(1)'!$AC$2:$AC$249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(1)'!$AE$2:$AE$249</c:f>
              <c:numCache>
                <c:formatCode>General</c:formatCode>
                <c:ptCount val="248"/>
                <c:pt idx="0">
                  <c:v>2947.6999510000001</c:v>
                </c:pt>
                <c:pt idx="1">
                  <c:v>2893</c:v>
                </c:pt>
                <c:pt idx="2">
                  <c:v>2898.8000489999999</c:v>
                </c:pt>
                <c:pt idx="3">
                  <c:v>2918</c:v>
                </c:pt>
                <c:pt idx="4">
                  <c:v>2890</c:v>
                </c:pt>
                <c:pt idx="5">
                  <c:v>2925</c:v>
                </c:pt>
                <c:pt idx="6">
                  <c:v>2890</c:v>
                </c:pt>
                <c:pt idx="7">
                  <c:v>2878.1000979999999</c:v>
                </c:pt>
                <c:pt idx="8">
                  <c:v>2900</c:v>
                </c:pt>
                <c:pt idx="9">
                  <c:v>2945</c:v>
                </c:pt>
                <c:pt idx="10">
                  <c:v>2973.3500979999999</c:v>
                </c:pt>
                <c:pt idx="11">
                  <c:v>2889</c:v>
                </c:pt>
                <c:pt idx="12">
                  <c:v>2885</c:v>
                </c:pt>
                <c:pt idx="13">
                  <c:v>2952.9499510000001</c:v>
                </c:pt>
                <c:pt idx="14">
                  <c:v>2980</c:v>
                </c:pt>
                <c:pt idx="15">
                  <c:v>2869.5</c:v>
                </c:pt>
                <c:pt idx="16">
                  <c:v>2889.8000489999999</c:v>
                </c:pt>
                <c:pt idx="17">
                  <c:v>2792.8500979999999</c:v>
                </c:pt>
                <c:pt idx="18">
                  <c:v>2743.8999020000001</c:v>
                </c:pt>
                <c:pt idx="19">
                  <c:v>2819.3999020000001</c:v>
                </c:pt>
                <c:pt idx="20">
                  <c:v>2865</c:v>
                </c:pt>
                <c:pt idx="21">
                  <c:v>2953.6999510000001</c:v>
                </c:pt>
                <c:pt idx="22">
                  <c:v>2988</c:v>
                </c:pt>
                <c:pt idx="23">
                  <c:v>2931.8999020000001</c:v>
                </c:pt>
                <c:pt idx="24">
                  <c:v>2911</c:v>
                </c:pt>
                <c:pt idx="25">
                  <c:v>2934.75</c:v>
                </c:pt>
                <c:pt idx="26">
                  <c:v>2889.6000979999999</c:v>
                </c:pt>
                <c:pt idx="27">
                  <c:v>2895</c:v>
                </c:pt>
                <c:pt idx="28">
                  <c:v>2955</c:v>
                </c:pt>
                <c:pt idx="29">
                  <c:v>2960</c:v>
                </c:pt>
                <c:pt idx="30">
                  <c:v>2884.6000979999999</c:v>
                </c:pt>
                <c:pt idx="31">
                  <c:v>2869.9499510000001</c:v>
                </c:pt>
                <c:pt idx="32">
                  <c:v>2874</c:v>
                </c:pt>
                <c:pt idx="33">
                  <c:v>2907.8999020000001</c:v>
                </c:pt>
                <c:pt idx="34">
                  <c:v>3080</c:v>
                </c:pt>
                <c:pt idx="35">
                  <c:v>3090.9499510000001</c:v>
                </c:pt>
                <c:pt idx="36">
                  <c:v>3055</c:v>
                </c:pt>
                <c:pt idx="37">
                  <c:v>3070</c:v>
                </c:pt>
                <c:pt idx="38">
                  <c:v>3064.6999510000001</c:v>
                </c:pt>
                <c:pt idx="39">
                  <c:v>3123</c:v>
                </c:pt>
                <c:pt idx="40">
                  <c:v>3135</c:v>
                </c:pt>
                <c:pt idx="41">
                  <c:v>3104.9499510000001</c:v>
                </c:pt>
                <c:pt idx="42">
                  <c:v>3105.5</c:v>
                </c:pt>
                <c:pt idx="43">
                  <c:v>3085</c:v>
                </c:pt>
                <c:pt idx="44">
                  <c:v>3087.9499510000001</c:v>
                </c:pt>
                <c:pt idx="45">
                  <c:v>3093.3000489999999</c:v>
                </c:pt>
                <c:pt idx="46">
                  <c:v>3200</c:v>
                </c:pt>
                <c:pt idx="47">
                  <c:v>3257</c:v>
                </c:pt>
                <c:pt idx="48">
                  <c:v>3221.6000979999999</c:v>
                </c:pt>
                <c:pt idx="49">
                  <c:v>3210</c:v>
                </c:pt>
                <c:pt idx="50">
                  <c:v>3254.3999020000001</c:v>
                </c:pt>
                <c:pt idx="51">
                  <c:v>3240</c:v>
                </c:pt>
                <c:pt idx="52">
                  <c:v>3224.1000979999999</c:v>
                </c:pt>
                <c:pt idx="53">
                  <c:v>3294</c:v>
                </c:pt>
                <c:pt idx="54">
                  <c:v>3394.4499510000001</c:v>
                </c:pt>
                <c:pt idx="55">
                  <c:v>3396.8999020000001</c:v>
                </c:pt>
                <c:pt idx="56">
                  <c:v>3306.6000979999999</c:v>
                </c:pt>
                <c:pt idx="57">
                  <c:v>3372.3500979999999</c:v>
                </c:pt>
                <c:pt idx="58">
                  <c:v>3319.6999510000001</c:v>
                </c:pt>
                <c:pt idx="59">
                  <c:v>3408.4499510000001</c:v>
                </c:pt>
                <c:pt idx="60">
                  <c:v>3400</c:v>
                </c:pt>
                <c:pt idx="61">
                  <c:v>3352</c:v>
                </c:pt>
                <c:pt idx="62">
                  <c:v>3347.8500979999999</c:v>
                </c:pt>
                <c:pt idx="63">
                  <c:v>3350</c:v>
                </c:pt>
                <c:pt idx="64">
                  <c:v>3349.6999510000001</c:v>
                </c:pt>
                <c:pt idx="65">
                  <c:v>3358</c:v>
                </c:pt>
                <c:pt idx="66">
                  <c:v>3373.6999510000001</c:v>
                </c:pt>
                <c:pt idx="67">
                  <c:v>3342.75</c:v>
                </c:pt>
                <c:pt idx="68">
                  <c:v>3395</c:v>
                </c:pt>
                <c:pt idx="69">
                  <c:v>3425</c:v>
                </c:pt>
                <c:pt idx="70">
                  <c:v>3402</c:v>
                </c:pt>
                <c:pt idx="71">
                  <c:v>3420</c:v>
                </c:pt>
                <c:pt idx="72">
                  <c:v>3398</c:v>
                </c:pt>
                <c:pt idx="73">
                  <c:v>3378</c:v>
                </c:pt>
                <c:pt idx="74">
                  <c:v>3370</c:v>
                </c:pt>
                <c:pt idx="75">
                  <c:v>3350.1000979999999</c:v>
                </c:pt>
                <c:pt idx="76">
                  <c:v>3363</c:v>
                </c:pt>
                <c:pt idx="77">
                  <c:v>3365</c:v>
                </c:pt>
                <c:pt idx="78">
                  <c:v>3348.8999020000001</c:v>
                </c:pt>
                <c:pt idx="79">
                  <c:v>3419</c:v>
                </c:pt>
                <c:pt idx="80">
                  <c:v>3449</c:v>
                </c:pt>
                <c:pt idx="81">
                  <c:v>3425</c:v>
                </c:pt>
                <c:pt idx="82">
                  <c:v>3499.5</c:v>
                </c:pt>
                <c:pt idx="83">
                  <c:v>3533.3999020000001</c:v>
                </c:pt>
                <c:pt idx="84">
                  <c:v>3518.1999510000001</c:v>
                </c:pt>
                <c:pt idx="85">
                  <c:v>3524</c:v>
                </c:pt>
                <c:pt idx="86">
                  <c:v>3524</c:v>
                </c:pt>
                <c:pt idx="87">
                  <c:v>3524.8000489999999</c:v>
                </c:pt>
                <c:pt idx="88">
                  <c:v>3579</c:v>
                </c:pt>
                <c:pt idx="89">
                  <c:v>3609</c:v>
                </c:pt>
                <c:pt idx="90">
                  <c:v>3624.4499510000001</c:v>
                </c:pt>
                <c:pt idx="91">
                  <c:v>3593</c:v>
                </c:pt>
                <c:pt idx="92">
                  <c:v>3577.6499020000001</c:v>
                </c:pt>
                <c:pt idx="93">
                  <c:v>3586.5500489999999</c:v>
                </c:pt>
                <c:pt idx="94">
                  <c:v>3575</c:v>
                </c:pt>
                <c:pt idx="95">
                  <c:v>3589</c:v>
                </c:pt>
                <c:pt idx="96">
                  <c:v>3634.4499510000001</c:v>
                </c:pt>
                <c:pt idx="97">
                  <c:v>3659</c:v>
                </c:pt>
                <c:pt idx="98">
                  <c:v>3655</c:v>
                </c:pt>
                <c:pt idx="99">
                  <c:v>3668.25</c:v>
                </c:pt>
                <c:pt idx="100">
                  <c:v>3707.1499020000001</c:v>
                </c:pt>
                <c:pt idx="101">
                  <c:v>3700</c:v>
                </c:pt>
                <c:pt idx="102">
                  <c:v>3770</c:v>
                </c:pt>
                <c:pt idx="103">
                  <c:v>3847.4499510000001</c:v>
                </c:pt>
                <c:pt idx="104">
                  <c:v>3889.8000489999999</c:v>
                </c:pt>
                <c:pt idx="105">
                  <c:v>3898</c:v>
                </c:pt>
                <c:pt idx="106">
                  <c:v>3899</c:v>
                </c:pt>
                <c:pt idx="107">
                  <c:v>3979.75</c:v>
                </c:pt>
                <c:pt idx="108">
                  <c:v>4015</c:v>
                </c:pt>
                <c:pt idx="109">
                  <c:v>3984.4499510000001</c:v>
                </c:pt>
                <c:pt idx="110">
                  <c:v>3961.6999510000001</c:v>
                </c:pt>
                <c:pt idx="111">
                  <c:v>3960</c:v>
                </c:pt>
                <c:pt idx="112">
                  <c:v>3963.6999510000001</c:v>
                </c:pt>
                <c:pt idx="113">
                  <c:v>3977</c:v>
                </c:pt>
                <c:pt idx="114">
                  <c:v>3964</c:v>
                </c:pt>
                <c:pt idx="115">
                  <c:v>3986.1499020000001</c:v>
                </c:pt>
                <c:pt idx="116">
                  <c:v>4000</c:v>
                </c:pt>
                <c:pt idx="117">
                  <c:v>3992.1999510000001</c:v>
                </c:pt>
                <c:pt idx="118">
                  <c:v>4100</c:v>
                </c:pt>
                <c:pt idx="119">
                  <c:v>4294.6499020000001</c:v>
                </c:pt>
                <c:pt idx="120">
                  <c:v>4430</c:v>
                </c:pt>
                <c:pt idx="121">
                  <c:v>4450</c:v>
                </c:pt>
                <c:pt idx="122">
                  <c:v>4420</c:v>
                </c:pt>
                <c:pt idx="123">
                  <c:v>4500</c:v>
                </c:pt>
                <c:pt idx="124">
                  <c:v>4461</c:v>
                </c:pt>
                <c:pt idx="125">
                  <c:v>4448.9501950000003</c:v>
                </c:pt>
                <c:pt idx="126">
                  <c:v>4421.8999020000001</c:v>
                </c:pt>
                <c:pt idx="127">
                  <c:v>4395.9501950000003</c:v>
                </c:pt>
                <c:pt idx="128">
                  <c:v>4310</c:v>
                </c:pt>
                <c:pt idx="129">
                  <c:v>4284.2001950000003</c:v>
                </c:pt>
                <c:pt idx="130">
                  <c:v>4464.3500979999999</c:v>
                </c:pt>
                <c:pt idx="131">
                  <c:v>4284</c:v>
                </c:pt>
                <c:pt idx="132">
                  <c:v>4295</c:v>
                </c:pt>
                <c:pt idx="133">
                  <c:v>4337</c:v>
                </c:pt>
                <c:pt idx="134">
                  <c:v>4421.9501950000003</c:v>
                </c:pt>
                <c:pt idx="135">
                  <c:v>4840</c:v>
                </c:pt>
                <c:pt idx="136">
                  <c:v>4895</c:v>
                </c:pt>
                <c:pt idx="137">
                  <c:v>5595</c:v>
                </c:pt>
                <c:pt idx="138">
                  <c:v>5420</c:v>
                </c:pt>
                <c:pt idx="139">
                  <c:v>5900</c:v>
                </c:pt>
                <c:pt idx="140">
                  <c:v>5100</c:v>
                </c:pt>
                <c:pt idx="141">
                  <c:v>4860</c:v>
                </c:pt>
                <c:pt idx="142">
                  <c:v>4699.5</c:v>
                </c:pt>
                <c:pt idx="143">
                  <c:v>4560</c:v>
                </c:pt>
                <c:pt idx="144">
                  <c:v>4550</c:v>
                </c:pt>
                <c:pt idx="145">
                  <c:v>4599</c:v>
                </c:pt>
                <c:pt idx="146">
                  <c:v>4770</c:v>
                </c:pt>
                <c:pt idx="147">
                  <c:v>4776.8500979999999</c:v>
                </c:pt>
                <c:pt idx="148">
                  <c:v>4725</c:v>
                </c:pt>
                <c:pt idx="149">
                  <c:v>4708</c:v>
                </c:pt>
                <c:pt idx="150">
                  <c:v>4666.7998049999997</c:v>
                </c:pt>
                <c:pt idx="151">
                  <c:v>4790</c:v>
                </c:pt>
                <c:pt idx="152">
                  <c:v>4824.7998049999997</c:v>
                </c:pt>
                <c:pt idx="153">
                  <c:v>4867.2998049999997</c:v>
                </c:pt>
                <c:pt idx="154">
                  <c:v>4774.2998049999997</c:v>
                </c:pt>
                <c:pt idx="155">
                  <c:v>5000</c:v>
                </c:pt>
                <c:pt idx="156">
                  <c:v>5040</c:v>
                </c:pt>
                <c:pt idx="157">
                  <c:v>5097.6499020000001</c:v>
                </c:pt>
                <c:pt idx="158">
                  <c:v>5075</c:v>
                </c:pt>
                <c:pt idx="159">
                  <c:v>5100</c:v>
                </c:pt>
                <c:pt idx="160">
                  <c:v>5180</c:v>
                </c:pt>
                <c:pt idx="161">
                  <c:v>5180</c:v>
                </c:pt>
                <c:pt idx="162">
                  <c:v>5100</c:v>
                </c:pt>
                <c:pt idx="163">
                  <c:v>4920</c:v>
                </c:pt>
                <c:pt idx="164">
                  <c:v>4958.9501950000003</c:v>
                </c:pt>
                <c:pt idx="165">
                  <c:v>4930</c:v>
                </c:pt>
                <c:pt idx="166">
                  <c:v>4860</c:v>
                </c:pt>
                <c:pt idx="167">
                  <c:v>4721</c:v>
                </c:pt>
                <c:pt idx="168">
                  <c:v>4800</c:v>
                </c:pt>
                <c:pt idx="169">
                  <c:v>4848</c:v>
                </c:pt>
                <c:pt idx="170">
                  <c:v>4794.5498049999997</c:v>
                </c:pt>
                <c:pt idx="171">
                  <c:v>4850</c:v>
                </c:pt>
                <c:pt idx="172">
                  <c:v>4821.9501950000003</c:v>
                </c:pt>
                <c:pt idx="173">
                  <c:v>4719</c:v>
                </c:pt>
                <c:pt idx="174">
                  <c:v>4842</c:v>
                </c:pt>
                <c:pt idx="175">
                  <c:v>4878.3999020000001</c:v>
                </c:pt>
                <c:pt idx="176">
                  <c:v>4809.7001950000003</c:v>
                </c:pt>
                <c:pt idx="177">
                  <c:v>4870</c:v>
                </c:pt>
                <c:pt idx="178">
                  <c:v>4840</c:v>
                </c:pt>
                <c:pt idx="179">
                  <c:v>4814.25</c:v>
                </c:pt>
                <c:pt idx="180">
                  <c:v>4815.1499020000001</c:v>
                </c:pt>
                <c:pt idx="181">
                  <c:v>4791.25</c:v>
                </c:pt>
                <c:pt idx="182">
                  <c:v>4690</c:v>
                </c:pt>
                <c:pt idx="183">
                  <c:v>4677</c:v>
                </c:pt>
                <c:pt idx="184">
                  <c:v>4695.5</c:v>
                </c:pt>
                <c:pt idx="185">
                  <c:v>4711.25</c:v>
                </c:pt>
                <c:pt idx="186">
                  <c:v>4674</c:v>
                </c:pt>
                <c:pt idx="187">
                  <c:v>4680</c:v>
                </c:pt>
                <c:pt idx="188">
                  <c:v>4760.9501950000003</c:v>
                </c:pt>
                <c:pt idx="189">
                  <c:v>4748.7001950000003</c:v>
                </c:pt>
                <c:pt idx="190">
                  <c:v>4699</c:v>
                </c:pt>
                <c:pt idx="191">
                  <c:v>4692.75</c:v>
                </c:pt>
                <c:pt idx="192">
                  <c:v>4799</c:v>
                </c:pt>
                <c:pt idx="193">
                  <c:v>4758.8999020000001</c:v>
                </c:pt>
                <c:pt idx="194">
                  <c:v>4725</c:v>
                </c:pt>
                <c:pt idx="195">
                  <c:v>4716</c:v>
                </c:pt>
                <c:pt idx="196">
                  <c:v>4748</c:v>
                </c:pt>
                <c:pt idx="197">
                  <c:v>4784.8999020000001</c:v>
                </c:pt>
                <c:pt idx="198">
                  <c:v>4654.8999020000001</c:v>
                </c:pt>
                <c:pt idx="199">
                  <c:v>4500</c:v>
                </c:pt>
                <c:pt idx="200">
                  <c:v>4354.4501950000003</c:v>
                </c:pt>
                <c:pt idx="201">
                  <c:v>4344.4501950000003</c:v>
                </c:pt>
                <c:pt idx="202">
                  <c:v>4414</c:v>
                </c:pt>
                <c:pt idx="203">
                  <c:v>4500</c:v>
                </c:pt>
                <c:pt idx="204">
                  <c:v>4505</c:v>
                </c:pt>
                <c:pt idx="205">
                  <c:v>4517</c:v>
                </c:pt>
                <c:pt idx="206">
                  <c:v>4435.4501950000003</c:v>
                </c:pt>
                <c:pt idx="207">
                  <c:v>4316.8999020000001</c:v>
                </c:pt>
                <c:pt idx="208">
                  <c:v>4120</c:v>
                </c:pt>
                <c:pt idx="209">
                  <c:v>4144.1000979999999</c:v>
                </c:pt>
                <c:pt idx="210">
                  <c:v>4150.8999020000001</c:v>
                </c:pt>
                <c:pt idx="211">
                  <c:v>4171</c:v>
                </c:pt>
                <c:pt idx="212">
                  <c:v>4278</c:v>
                </c:pt>
                <c:pt idx="213">
                  <c:v>4275</c:v>
                </c:pt>
                <c:pt idx="214">
                  <c:v>4235</c:v>
                </c:pt>
                <c:pt idx="215">
                  <c:v>4140.2001950000003</c:v>
                </c:pt>
                <c:pt idx="216">
                  <c:v>4146.7998049999997</c:v>
                </c:pt>
                <c:pt idx="217">
                  <c:v>4128.9501950000003</c:v>
                </c:pt>
                <c:pt idx="218">
                  <c:v>4078.6999510000001</c:v>
                </c:pt>
                <c:pt idx="219">
                  <c:v>4182</c:v>
                </c:pt>
                <c:pt idx="220">
                  <c:v>4157</c:v>
                </c:pt>
                <c:pt idx="221">
                  <c:v>4125</c:v>
                </c:pt>
                <c:pt idx="222">
                  <c:v>4128.8999020000001</c:v>
                </c:pt>
                <c:pt idx="223">
                  <c:v>4155</c:v>
                </c:pt>
                <c:pt idx="224">
                  <c:v>4152</c:v>
                </c:pt>
                <c:pt idx="225">
                  <c:v>4121</c:v>
                </c:pt>
                <c:pt idx="226">
                  <c:v>4170</c:v>
                </c:pt>
                <c:pt idx="227">
                  <c:v>4179</c:v>
                </c:pt>
                <c:pt idx="228">
                  <c:v>4217.7001950000003</c:v>
                </c:pt>
                <c:pt idx="229">
                  <c:v>4131.9501950000003</c:v>
                </c:pt>
                <c:pt idx="230">
                  <c:v>4210</c:v>
                </c:pt>
                <c:pt idx="231">
                  <c:v>4355</c:v>
                </c:pt>
                <c:pt idx="232">
                  <c:v>4446.9501950000003</c:v>
                </c:pt>
                <c:pt idx="233">
                  <c:v>4395</c:v>
                </c:pt>
                <c:pt idx="234">
                  <c:v>4260.2001950000003</c:v>
                </c:pt>
                <c:pt idx="235">
                  <c:v>4175</c:v>
                </c:pt>
                <c:pt idx="236">
                  <c:v>4160</c:v>
                </c:pt>
                <c:pt idx="237">
                  <c:v>4172.8999020000001</c:v>
                </c:pt>
                <c:pt idx="238">
                  <c:v>4239.8999020000001</c:v>
                </c:pt>
                <c:pt idx="239">
                  <c:v>4210</c:v>
                </c:pt>
                <c:pt idx="240">
                  <c:v>4218</c:v>
                </c:pt>
                <c:pt idx="241">
                  <c:v>4251</c:v>
                </c:pt>
                <c:pt idx="242">
                  <c:v>4243.6000979999999</c:v>
                </c:pt>
                <c:pt idx="243">
                  <c:v>4239</c:v>
                </c:pt>
                <c:pt idx="244">
                  <c:v>4217</c:v>
                </c:pt>
                <c:pt idx="245">
                  <c:v>4129</c:v>
                </c:pt>
                <c:pt idx="246">
                  <c:v>4119</c:v>
                </c:pt>
                <c:pt idx="247">
                  <c:v>4086.25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E-4282-BA84-D4ADCB86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264607"/>
        <c:axId val="2130267103"/>
      </c:lineChart>
      <c:dateAx>
        <c:axId val="213026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67103"/>
        <c:crosses val="autoZero"/>
        <c:auto val="1"/>
        <c:lblOffset val="100"/>
        <c:baseTimeUnit val="days"/>
      </c:dateAx>
      <c:valAx>
        <c:axId val="21302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Closing</a:t>
                </a:r>
                <a:r>
                  <a:rPr lang="en-IN" baseline="0"/>
                  <a:t> price of a day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4481</xdr:colOff>
      <xdr:row>0</xdr:row>
      <xdr:rowOff>1</xdr:rowOff>
    </xdr:from>
    <xdr:to>
      <xdr:col>27</xdr:col>
      <xdr:colOff>179294</xdr:colOff>
      <xdr:row>21</xdr:row>
      <xdr:rowOff>161365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51CFA9-B3ED-792B-C31A-838A5EDB5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9"/>
  <sheetViews>
    <sheetView tabSelected="1" topLeftCell="O1" zoomScale="85" zoomScaleNormal="85" workbookViewId="0">
      <selection activeCell="Y26" sqref="Y26"/>
    </sheetView>
  </sheetViews>
  <sheetFormatPr defaultRowHeight="14.4" x14ac:dyDescent="0.3"/>
  <cols>
    <col min="1" max="1" width="10.33203125" bestFit="1" customWidth="1"/>
    <col min="2" max="2" width="19.44140625" bestFit="1" customWidth="1"/>
    <col min="3" max="3" width="18.5546875" bestFit="1" customWidth="1"/>
    <col min="4" max="4" width="18.109375" bestFit="1" customWidth="1"/>
    <col min="5" max="5" width="19.33203125" bestFit="1" customWidth="1"/>
    <col min="6" max="6" width="23" bestFit="1" customWidth="1"/>
    <col min="7" max="7" width="21.5546875" bestFit="1" customWidth="1"/>
    <col min="8" max="8" width="14" bestFit="1" customWidth="1"/>
    <col min="9" max="9" width="12.88671875" bestFit="1" customWidth="1"/>
    <col min="10" max="10" width="12.5546875" bestFit="1" customWidth="1"/>
    <col min="11" max="11" width="13.88671875" bestFit="1" customWidth="1"/>
    <col min="12" max="12" width="17.44140625" bestFit="1" customWidth="1"/>
    <col min="13" max="13" width="16.109375" bestFit="1" customWidth="1"/>
    <col min="14" max="15" width="13.88671875" customWidth="1"/>
    <col min="16" max="16" width="12.88671875" bestFit="1" customWidth="1"/>
    <col min="17" max="17" width="10.33203125" bestFit="1" customWidth="1"/>
    <col min="19" max="19" width="20.77734375" bestFit="1" customWidth="1"/>
    <col min="22" max="22" width="12.88671875" bestFit="1" customWidth="1"/>
    <col min="29" max="29" width="16.88671875" bestFit="1" customWidth="1"/>
    <col min="30" max="30" width="17.21875" bestFit="1" customWidth="1"/>
    <col min="31" max="31" width="12.44140625" bestFit="1" customWidth="1"/>
  </cols>
  <sheetData>
    <row r="1" spans="1:31" ht="15.6" x14ac:dyDescent="0.3">
      <c r="A1" s="3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AC1" s="3" t="s">
        <v>0</v>
      </c>
      <c r="AD1" s="3" t="str">
        <f>S24</f>
        <v>ASIANPAINTS High</v>
      </c>
      <c r="AE1" s="3" t="str">
        <f>S25</f>
        <v>DMART High</v>
      </c>
    </row>
    <row r="2" spans="1:31" x14ac:dyDescent="0.3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P2" t="str">
        <f>LEFT(S24,FIND(" ",S24,1)-1)</f>
        <v>ASIANPAINTS</v>
      </c>
      <c r="AC2" s="1">
        <v>44279</v>
      </c>
      <c r="AD2">
        <f>INDEX($A:$M,MATCH(AC2,$A:$A,0),MATCH($AD$1,$A$1:$M$1,0))</f>
        <v>2470</v>
      </c>
      <c r="AE2">
        <f>INDEX($A:$M,MATCH(AC2,$A:$A,0),MATCH($AE$1,$A$1:$M$1,0))</f>
        <v>2947.6999510000001</v>
      </c>
    </row>
    <row r="3" spans="1:31" x14ac:dyDescent="0.3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AC3" s="1">
        <v>44280</v>
      </c>
      <c r="AD3">
        <f>INDEX($A:$M,MATCH(AC3,$A:$A,0),MATCH($AD$1,$A$1:$M$1,0))</f>
        <v>2469</v>
      </c>
      <c r="AE3">
        <f>INDEX($A:$M,MATCH(AC3,$A:$A,0),MATCH($AE$1,$A$1:$M$1,0))</f>
        <v>2893</v>
      </c>
    </row>
    <row r="4" spans="1:31" x14ac:dyDescent="0.3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AC4" s="1">
        <v>44281</v>
      </c>
      <c r="AD4">
        <f>INDEX($A:$M,MATCH(AC4,$A:$A,0),MATCH($AD$1,$A$1:$M$1,0))</f>
        <v>2513.9499510000001</v>
      </c>
      <c r="AE4">
        <f>INDEX($A:$M,MATCH(AC4,$A:$A,0),MATCH($AE$1,$A$1:$M$1,0))</f>
        <v>2898.8000489999999</v>
      </c>
    </row>
    <row r="5" spans="1:31" x14ac:dyDescent="0.3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C5" s="1">
        <v>44285</v>
      </c>
      <c r="AD5">
        <f>INDEX($A:$M,MATCH(AC5,$A:$A,0),MATCH($AD$1,$A$1:$M$1,0))</f>
        <v>2583.4499510000001</v>
      </c>
      <c r="AE5">
        <f>INDEX($A:$M,MATCH(AC5,$A:$A,0),MATCH($AE$1,$A$1:$M$1,0))</f>
        <v>2918</v>
      </c>
    </row>
    <row r="6" spans="1:31" x14ac:dyDescent="0.3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C6" s="1">
        <v>44286</v>
      </c>
      <c r="AD6">
        <f>INDEX($A:$M,MATCH(AC6,$A:$A,0),MATCH($AD$1,$A$1:$M$1,0))</f>
        <v>2582.9499510000001</v>
      </c>
      <c r="AE6">
        <f>INDEX($A:$M,MATCH(AC6,$A:$A,0),MATCH($AE$1,$A$1:$M$1,0))</f>
        <v>2890</v>
      </c>
    </row>
    <row r="7" spans="1:31" x14ac:dyDescent="0.3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C7" s="1">
        <v>44287</v>
      </c>
      <c r="AD7">
        <f>INDEX($A:$M,MATCH(AC7,$A:$A,0),MATCH($AD$1,$A$1:$M$1,0))</f>
        <v>2564.5500489999999</v>
      </c>
      <c r="AE7">
        <f>INDEX($A:$M,MATCH(AC7,$A:$A,0),MATCH($AE$1,$A$1:$M$1,0))</f>
        <v>2925</v>
      </c>
    </row>
    <row r="8" spans="1:31" x14ac:dyDescent="0.3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C8" s="1">
        <v>44291</v>
      </c>
      <c r="AD8">
        <f>INDEX($A:$M,MATCH(AC8,$A:$A,0),MATCH($AD$1,$A$1:$M$1,0))</f>
        <v>2558</v>
      </c>
      <c r="AE8">
        <f>INDEX($A:$M,MATCH(AC8,$A:$A,0),MATCH($AE$1,$A$1:$M$1,0))</f>
        <v>2890</v>
      </c>
    </row>
    <row r="9" spans="1:31" x14ac:dyDescent="0.3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C9" s="1">
        <v>44292</v>
      </c>
      <c r="AD9">
        <f>INDEX($A:$M,MATCH(AC9,$A:$A,0),MATCH($AD$1,$A$1:$M$1,0))</f>
        <v>2620</v>
      </c>
      <c r="AE9">
        <f>INDEX($A:$M,MATCH(AC9,$A:$A,0),MATCH($AE$1,$A$1:$M$1,0))</f>
        <v>2878.1000979999999</v>
      </c>
    </row>
    <row r="10" spans="1:31" x14ac:dyDescent="0.3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C10" s="1">
        <v>44293</v>
      </c>
      <c r="AD10">
        <f>INDEX($A:$M,MATCH(AC10,$A:$A,0),MATCH($AD$1,$A$1:$M$1,0))</f>
        <v>2668.0500489999999</v>
      </c>
      <c r="AE10">
        <f>INDEX($A:$M,MATCH(AC10,$A:$A,0),MATCH($AE$1,$A$1:$M$1,0))</f>
        <v>2900</v>
      </c>
    </row>
    <row r="11" spans="1:31" x14ac:dyDescent="0.3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C11" s="1">
        <v>44294</v>
      </c>
      <c r="AD11">
        <f>INDEX($A:$M,MATCH(AC11,$A:$A,0),MATCH($AD$1,$A$1:$M$1,0))</f>
        <v>2658.3999020000001</v>
      </c>
      <c r="AE11">
        <f>INDEX($A:$M,MATCH(AC11,$A:$A,0),MATCH($AE$1,$A$1:$M$1,0))</f>
        <v>2945</v>
      </c>
    </row>
    <row r="12" spans="1:31" x14ac:dyDescent="0.3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C12" s="1">
        <v>44295</v>
      </c>
      <c r="AD12">
        <f>INDEX($A:$M,MATCH(AC12,$A:$A,0),MATCH($AD$1,$A$1:$M$1,0))</f>
        <v>2655</v>
      </c>
      <c r="AE12">
        <f>INDEX($A:$M,MATCH(AC12,$A:$A,0),MATCH($AE$1,$A$1:$M$1,0))</f>
        <v>2973.3500979999999</v>
      </c>
    </row>
    <row r="13" spans="1:31" x14ac:dyDescent="0.3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C13" s="1">
        <v>44298</v>
      </c>
      <c r="AD13">
        <f>INDEX($A:$M,MATCH(AC13,$A:$A,0),MATCH($AD$1,$A$1:$M$1,0))</f>
        <v>2610</v>
      </c>
      <c r="AE13">
        <f>INDEX($A:$M,MATCH(AC13,$A:$A,0),MATCH($AE$1,$A$1:$M$1,0))</f>
        <v>2889</v>
      </c>
    </row>
    <row r="14" spans="1:31" x14ac:dyDescent="0.3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C14" s="1">
        <v>44299</v>
      </c>
      <c r="AD14">
        <f>INDEX($A:$M,MATCH(AC14,$A:$A,0),MATCH($AD$1,$A$1:$M$1,0))</f>
        <v>2626</v>
      </c>
      <c r="AE14">
        <f>INDEX($A:$M,MATCH(AC14,$A:$A,0),MATCH($AE$1,$A$1:$M$1,0))</f>
        <v>2885</v>
      </c>
    </row>
    <row r="15" spans="1:31" x14ac:dyDescent="0.3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C15" s="1">
        <v>44301</v>
      </c>
      <c r="AD15">
        <f>INDEX($A:$M,MATCH(AC15,$A:$A,0),MATCH($AD$1,$A$1:$M$1,0))</f>
        <v>2593.5500489999999</v>
      </c>
      <c r="AE15">
        <f>INDEX($A:$M,MATCH(AC15,$A:$A,0),MATCH($AE$1,$A$1:$M$1,0))</f>
        <v>2952.9499510000001</v>
      </c>
    </row>
    <row r="16" spans="1:31" x14ac:dyDescent="0.3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C16" s="1">
        <v>44302</v>
      </c>
      <c r="AD16">
        <f>INDEX($A:$M,MATCH(AC16,$A:$A,0),MATCH($AD$1,$A$1:$M$1,0))</f>
        <v>2693.5</v>
      </c>
      <c r="AE16">
        <f>INDEX($A:$M,MATCH(AC16,$A:$A,0),MATCH($AE$1,$A$1:$M$1,0))</f>
        <v>2980</v>
      </c>
    </row>
    <row r="17" spans="1:31" x14ac:dyDescent="0.3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C17" s="1">
        <v>44305</v>
      </c>
      <c r="AD17">
        <f>INDEX($A:$M,MATCH(AC17,$A:$A,0),MATCH($AD$1,$A$1:$M$1,0))</f>
        <v>2650</v>
      </c>
      <c r="AE17">
        <f>INDEX($A:$M,MATCH(AC17,$A:$A,0),MATCH($AE$1,$A$1:$M$1,0))</f>
        <v>2869.5</v>
      </c>
    </row>
    <row r="18" spans="1:31" x14ac:dyDescent="0.3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C18" s="1">
        <v>44306</v>
      </c>
      <c r="AD18">
        <f>INDEX($A:$M,MATCH(AC18,$A:$A,0),MATCH($AD$1,$A$1:$M$1,0))</f>
        <v>2604.6999510000001</v>
      </c>
      <c r="AE18">
        <f>INDEX($A:$M,MATCH(AC18,$A:$A,0),MATCH($AE$1,$A$1:$M$1,0))</f>
        <v>2889.8000489999999</v>
      </c>
    </row>
    <row r="19" spans="1:31" x14ac:dyDescent="0.3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AC19" s="1">
        <v>44308</v>
      </c>
      <c r="AD19">
        <f>INDEX($A:$M,MATCH(AC19,$A:$A,0),MATCH($AD$1,$A$1:$M$1,0))</f>
        <v>2557</v>
      </c>
      <c r="AE19">
        <f>INDEX($A:$M,MATCH(AC19,$A:$A,0),MATCH($AE$1,$A$1:$M$1,0))</f>
        <v>2792.8500979999999</v>
      </c>
    </row>
    <row r="20" spans="1:31" x14ac:dyDescent="0.3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AC20" s="1">
        <v>44309</v>
      </c>
      <c r="AD20">
        <f>INDEX($A:$M,MATCH(AC20,$A:$A,0),MATCH($AD$1,$A$1:$M$1,0))</f>
        <v>2565</v>
      </c>
      <c r="AE20">
        <f>INDEX($A:$M,MATCH(AC20,$A:$A,0),MATCH($AE$1,$A$1:$M$1,0))</f>
        <v>2743.8999020000001</v>
      </c>
    </row>
    <row r="21" spans="1:31" x14ac:dyDescent="0.3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AC21" s="1">
        <v>44312</v>
      </c>
      <c r="AD21">
        <f>INDEX($A:$M,MATCH(AC21,$A:$A,0),MATCH($AD$1,$A$1:$M$1,0))</f>
        <v>2575</v>
      </c>
      <c r="AE21">
        <f>INDEX($A:$M,MATCH(AC21,$A:$A,0),MATCH($AE$1,$A$1:$M$1,0))</f>
        <v>2819.3999020000001</v>
      </c>
    </row>
    <row r="22" spans="1:31" x14ac:dyDescent="0.3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AC22" s="1">
        <v>44313</v>
      </c>
      <c r="AD22">
        <f>INDEX($A:$M,MATCH(AC22,$A:$A,0),MATCH($AD$1,$A$1:$M$1,0))</f>
        <v>2579.8999020000001</v>
      </c>
      <c r="AE22">
        <f>INDEX($A:$M,MATCH(AC22,$A:$A,0),MATCH($AE$1,$A$1:$M$1,0))</f>
        <v>2865</v>
      </c>
    </row>
    <row r="23" spans="1:31" ht="15.6" x14ac:dyDescent="0.3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Q23" s="5">
        <v>44644</v>
      </c>
      <c r="S23" s="4" t="s">
        <v>19</v>
      </c>
      <c r="AC23" s="1">
        <v>44314</v>
      </c>
      <c r="AD23">
        <f>INDEX($A:$M,MATCH(AC23,$A:$A,0),MATCH($AD$1,$A$1:$M$1,0))</f>
        <v>2620.25</v>
      </c>
      <c r="AE23">
        <f>INDEX($A:$M,MATCH(AC23,$A:$A,0),MATCH($AE$1,$A$1:$M$1,0))</f>
        <v>2953.6999510000001</v>
      </c>
    </row>
    <row r="24" spans="1:31" x14ac:dyDescent="0.3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P24" s="2" t="s">
        <v>13</v>
      </c>
      <c r="Q24">
        <f>INDEX($A:$M,MATCH($Q$23,$A:$A,0),MATCH($P$2&amp;" "&amp;P24,$A$1:$M$1,0))</f>
        <v>2969.5</v>
      </c>
      <c r="S24" t="s">
        <v>8</v>
      </c>
      <c r="W24" t="s">
        <v>18</v>
      </c>
      <c r="AC24" s="1">
        <v>44315</v>
      </c>
      <c r="AD24">
        <f>INDEX($A:$M,MATCH(AC24,$A:$A,0),MATCH($AD$1,$A$1:$M$1,0))</f>
        <v>2642</v>
      </c>
      <c r="AE24">
        <f>INDEX($A:$M,MATCH(AC24,$A:$A,0),MATCH($AE$1,$A$1:$M$1,0))</f>
        <v>2988</v>
      </c>
    </row>
    <row r="25" spans="1:31" x14ac:dyDescent="0.3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P25" s="2" t="s">
        <v>15</v>
      </c>
      <c r="Q25">
        <f t="shared" ref="Q25:Q26" si="0">INDEX($A:$M,MATCH($Q$23,$A:$A,0),MATCH($P$2&amp;" "&amp;P25,$A$1:$M$1,0))</f>
        <v>3038.9499510000001</v>
      </c>
      <c r="S25" t="s">
        <v>2</v>
      </c>
      <c r="AC25" s="1">
        <v>44316</v>
      </c>
      <c r="AD25">
        <f>INDEX($A:$M,MATCH(AC25,$A:$A,0),MATCH($AD$1,$A$1:$M$1,0))</f>
        <v>2605.8000489999999</v>
      </c>
      <c r="AE25">
        <f>INDEX($A:$M,MATCH(AC25,$A:$A,0),MATCH($AE$1,$A$1:$M$1,0))</f>
        <v>2931.8999020000001</v>
      </c>
    </row>
    <row r="26" spans="1:31" x14ac:dyDescent="0.3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P26" s="2" t="s">
        <v>14</v>
      </c>
      <c r="Q26">
        <f t="shared" si="0"/>
        <v>2950.5500489999999</v>
      </c>
      <c r="AC26" s="1">
        <v>44319</v>
      </c>
      <c r="AD26">
        <f>INDEX($A:$M,MATCH(AC26,$A:$A,0),MATCH($AD$1,$A$1:$M$1,0))</f>
        <v>2595.1000979999999</v>
      </c>
      <c r="AE26">
        <f>INDEX($A:$M,MATCH(AC26,$A:$A,0),MATCH($AE$1,$A$1:$M$1,0))</f>
        <v>2911</v>
      </c>
    </row>
    <row r="27" spans="1:31" x14ac:dyDescent="0.3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P27" s="2" t="s">
        <v>17</v>
      </c>
      <c r="Q27">
        <f>MAX(INDEX(A:M,0,MATCH(P2&amp;" "&amp;P25,A1:M1,0)))</f>
        <v>3590</v>
      </c>
      <c r="AC27" s="1">
        <v>44320</v>
      </c>
      <c r="AD27">
        <f>INDEX($A:$M,MATCH(AC27,$A:$A,0),MATCH($AD$1,$A$1:$M$1,0))</f>
        <v>2617.9499510000001</v>
      </c>
      <c r="AE27">
        <f>INDEX($A:$M,MATCH(AC27,$A:$A,0),MATCH($AE$1,$A$1:$M$1,0))</f>
        <v>2934.75</v>
      </c>
    </row>
    <row r="28" spans="1:31" x14ac:dyDescent="0.3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P28" s="2" t="s">
        <v>16</v>
      </c>
      <c r="Q28">
        <f>MIN(INDEX(A:M,0,MATCH(P2&amp;" "&amp;P26,A1:M1,0)))</f>
        <v>2392</v>
      </c>
      <c r="AC28" s="1">
        <v>44321</v>
      </c>
      <c r="AD28">
        <f>INDEX($A:$M,MATCH(AC28,$A:$A,0),MATCH($AD$1,$A$1:$M$1,0))</f>
        <v>2617</v>
      </c>
      <c r="AE28">
        <f>INDEX($A:$M,MATCH(AC28,$A:$A,0),MATCH($AE$1,$A$1:$M$1,0))</f>
        <v>2889.6000979999999</v>
      </c>
    </row>
    <row r="29" spans="1:31" x14ac:dyDescent="0.3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C29" s="1">
        <v>44322</v>
      </c>
      <c r="AD29">
        <f>INDEX($A:$M,MATCH(AC29,$A:$A,0),MATCH($AD$1,$A$1:$M$1,0))</f>
        <v>2581.8500979999999</v>
      </c>
      <c r="AE29">
        <f>INDEX($A:$M,MATCH(AC29,$A:$A,0),MATCH($AE$1,$A$1:$M$1,0))</f>
        <v>2895</v>
      </c>
    </row>
    <row r="30" spans="1:31" x14ac:dyDescent="0.3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C30" s="1">
        <v>44323</v>
      </c>
      <c r="AD30">
        <f>INDEX($A:$M,MATCH(AC30,$A:$A,0),MATCH($AD$1,$A$1:$M$1,0))</f>
        <v>2590</v>
      </c>
      <c r="AE30">
        <f>INDEX($A:$M,MATCH(AC30,$A:$A,0),MATCH($AE$1,$A$1:$M$1,0))</f>
        <v>2955</v>
      </c>
    </row>
    <row r="31" spans="1:31" x14ac:dyDescent="0.3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C31" s="1">
        <v>44326</v>
      </c>
      <c r="AD31">
        <f>INDEX($A:$M,MATCH(AC31,$A:$A,0),MATCH($AD$1,$A$1:$M$1,0))</f>
        <v>2589</v>
      </c>
      <c r="AE31">
        <f>INDEX($A:$M,MATCH(AC31,$A:$A,0),MATCH($AE$1,$A$1:$M$1,0))</f>
        <v>2960</v>
      </c>
    </row>
    <row r="32" spans="1:31" x14ac:dyDescent="0.3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C32" s="1">
        <v>44327</v>
      </c>
      <c r="AD32">
        <f>INDEX($A:$M,MATCH(AC32,$A:$A,0),MATCH($AD$1,$A$1:$M$1,0))</f>
        <v>2562</v>
      </c>
      <c r="AE32">
        <f>INDEX($A:$M,MATCH(AC32,$A:$A,0),MATCH($AE$1,$A$1:$M$1,0))</f>
        <v>2884.6000979999999</v>
      </c>
    </row>
    <row r="33" spans="1:31" x14ac:dyDescent="0.3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C33" s="1">
        <v>44328</v>
      </c>
      <c r="AD33">
        <f>INDEX($A:$M,MATCH(AC33,$A:$A,0),MATCH($AD$1,$A$1:$M$1,0))</f>
        <v>2588.9499510000001</v>
      </c>
      <c r="AE33">
        <f>INDEX($A:$M,MATCH(AC33,$A:$A,0),MATCH($AE$1,$A$1:$M$1,0))</f>
        <v>2869.9499510000001</v>
      </c>
    </row>
    <row r="34" spans="1:31" x14ac:dyDescent="0.3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C34" s="1">
        <v>44330</v>
      </c>
      <c r="AD34">
        <f>INDEX($A:$M,MATCH(AC34,$A:$A,0),MATCH($AD$1,$A$1:$M$1,0))</f>
        <v>2835.25</v>
      </c>
      <c r="AE34">
        <f>INDEX($A:$M,MATCH(AC34,$A:$A,0),MATCH($AE$1,$A$1:$M$1,0))</f>
        <v>2874</v>
      </c>
    </row>
    <row r="35" spans="1:31" x14ac:dyDescent="0.3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C35" s="1">
        <v>44333</v>
      </c>
      <c r="AD35">
        <f>INDEX($A:$M,MATCH(AC35,$A:$A,0),MATCH($AD$1,$A$1:$M$1,0))</f>
        <v>2824.1999510000001</v>
      </c>
      <c r="AE35">
        <f>INDEX($A:$M,MATCH(AC35,$A:$A,0),MATCH($AE$1,$A$1:$M$1,0))</f>
        <v>2907.8999020000001</v>
      </c>
    </row>
    <row r="36" spans="1:31" x14ac:dyDescent="0.3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C36" s="1">
        <v>44334</v>
      </c>
      <c r="AD36">
        <f>INDEX($A:$M,MATCH(AC36,$A:$A,0),MATCH($AD$1,$A$1:$M$1,0))</f>
        <v>2845</v>
      </c>
      <c r="AE36">
        <f>INDEX($A:$M,MATCH(AC36,$A:$A,0),MATCH($AE$1,$A$1:$M$1,0))</f>
        <v>3080</v>
      </c>
    </row>
    <row r="37" spans="1:31" x14ac:dyDescent="0.3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C37" s="1">
        <v>44335</v>
      </c>
      <c r="AD37">
        <f>INDEX($A:$M,MATCH(AC37,$A:$A,0),MATCH($AD$1,$A$1:$M$1,0))</f>
        <v>2849</v>
      </c>
      <c r="AE37">
        <f>INDEX($A:$M,MATCH(AC37,$A:$A,0),MATCH($AE$1,$A$1:$M$1,0))</f>
        <v>3090.9499510000001</v>
      </c>
    </row>
    <row r="38" spans="1:31" x14ac:dyDescent="0.3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C38" s="1">
        <v>44336</v>
      </c>
      <c r="AD38">
        <f>INDEX($A:$M,MATCH(AC38,$A:$A,0),MATCH($AD$1,$A$1:$M$1,0))</f>
        <v>2845</v>
      </c>
      <c r="AE38">
        <f>INDEX($A:$M,MATCH(AC38,$A:$A,0),MATCH($AE$1,$A$1:$M$1,0))</f>
        <v>3055</v>
      </c>
    </row>
    <row r="39" spans="1:31" x14ac:dyDescent="0.3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C39" s="1">
        <v>44337</v>
      </c>
      <c r="AD39">
        <f>INDEX($A:$M,MATCH(AC39,$A:$A,0),MATCH($AD$1,$A$1:$M$1,0))</f>
        <v>2854</v>
      </c>
      <c r="AE39">
        <f>INDEX($A:$M,MATCH(AC39,$A:$A,0),MATCH($AE$1,$A$1:$M$1,0))</f>
        <v>3070</v>
      </c>
    </row>
    <row r="40" spans="1:31" x14ac:dyDescent="0.3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C40" s="1">
        <v>44340</v>
      </c>
      <c r="AD40">
        <f>INDEX($A:$M,MATCH(AC40,$A:$A,0),MATCH($AD$1,$A$1:$M$1,0))</f>
        <v>2849</v>
      </c>
      <c r="AE40">
        <f>INDEX($A:$M,MATCH(AC40,$A:$A,0),MATCH($AE$1,$A$1:$M$1,0))</f>
        <v>3064.6999510000001</v>
      </c>
    </row>
    <row r="41" spans="1:31" x14ac:dyDescent="0.3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C41" s="1">
        <v>44341</v>
      </c>
      <c r="AD41">
        <f>INDEX($A:$M,MATCH(AC41,$A:$A,0),MATCH($AD$1,$A$1:$M$1,0))</f>
        <v>2922.6499020000001</v>
      </c>
      <c r="AE41">
        <f>INDEX($A:$M,MATCH(AC41,$A:$A,0),MATCH($AE$1,$A$1:$M$1,0))</f>
        <v>3123</v>
      </c>
    </row>
    <row r="42" spans="1:31" x14ac:dyDescent="0.3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C42" s="1">
        <v>44342</v>
      </c>
      <c r="AD42">
        <f>INDEX($A:$M,MATCH(AC42,$A:$A,0),MATCH($AD$1,$A$1:$M$1,0))</f>
        <v>2947.8999020000001</v>
      </c>
      <c r="AE42">
        <f>INDEX($A:$M,MATCH(AC42,$A:$A,0),MATCH($AE$1,$A$1:$M$1,0))</f>
        <v>3135</v>
      </c>
    </row>
    <row r="43" spans="1:31" x14ac:dyDescent="0.3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C43" s="1">
        <v>44343</v>
      </c>
      <c r="AD43">
        <f>INDEX($A:$M,MATCH(AC43,$A:$A,0),MATCH($AD$1,$A$1:$M$1,0))</f>
        <v>2965</v>
      </c>
      <c r="AE43">
        <f>INDEX($A:$M,MATCH(AC43,$A:$A,0),MATCH($AE$1,$A$1:$M$1,0))</f>
        <v>3104.9499510000001</v>
      </c>
    </row>
    <row r="44" spans="1:31" x14ac:dyDescent="0.3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C44" s="1">
        <v>44344</v>
      </c>
      <c r="AD44">
        <f>INDEX($A:$M,MATCH(AC44,$A:$A,0),MATCH($AD$1,$A$1:$M$1,0))</f>
        <v>2963.8000489999999</v>
      </c>
      <c r="AE44">
        <f>INDEX($A:$M,MATCH(AC44,$A:$A,0),MATCH($AE$1,$A$1:$M$1,0))</f>
        <v>3105.5</v>
      </c>
    </row>
    <row r="45" spans="1:31" x14ac:dyDescent="0.3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C45" s="1">
        <v>44347</v>
      </c>
      <c r="AD45">
        <f>INDEX($A:$M,MATCH(AC45,$A:$A,0),MATCH($AD$1,$A$1:$M$1,0))</f>
        <v>2989.9499510000001</v>
      </c>
      <c r="AE45">
        <f>INDEX($A:$M,MATCH(AC45,$A:$A,0),MATCH($AE$1,$A$1:$M$1,0))</f>
        <v>3085</v>
      </c>
    </row>
    <row r="46" spans="1:31" x14ac:dyDescent="0.3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C46" s="1">
        <v>44348</v>
      </c>
      <c r="AD46">
        <f>INDEX($A:$M,MATCH(AC46,$A:$A,0),MATCH($AD$1,$A$1:$M$1,0))</f>
        <v>2982.6000979999999</v>
      </c>
      <c r="AE46">
        <f>INDEX($A:$M,MATCH(AC46,$A:$A,0),MATCH($AE$1,$A$1:$M$1,0))</f>
        <v>3087.9499510000001</v>
      </c>
    </row>
    <row r="47" spans="1:31" x14ac:dyDescent="0.3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C47" s="1">
        <v>44349</v>
      </c>
      <c r="AD47">
        <f>INDEX($A:$M,MATCH(AC47,$A:$A,0),MATCH($AD$1,$A$1:$M$1,0))</f>
        <v>2933.75</v>
      </c>
      <c r="AE47">
        <f>INDEX($A:$M,MATCH(AC47,$A:$A,0),MATCH($AE$1,$A$1:$M$1,0))</f>
        <v>3093.3000489999999</v>
      </c>
    </row>
    <row r="48" spans="1:31" x14ac:dyDescent="0.3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C48" s="1">
        <v>44350</v>
      </c>
      <c r="AD48">
        <f>INDEX($A:$M,MATCH(AC48,$A:$A,0),MATCH($AD$1,$A$1:$M$1,0))</f>
        <v>2942</v>
      </c>
      <c r="AE48">
        <f>INDEX($A:$M,MATCH(AC48,$A:$A,0),MATCH($AE$1,$A$1:$M$1,0))</f>
        <v>3200</v>
      </c>
    </row>
    <row r="49" spans="1:31" x14ac:dyDescent="0.3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C49" s="1">
        <v>44351</v>
      </c>
      <c r="AD49">
        <f>INDEX($A:$M,MATCH(AC49,$A:$A,0),MATCH($AD$1,$A$1:$M$1,0))</f>
        <v>2990</v>
      </c>
      <c r="AE49">
        <f>INDEX($A:$M,MATCH(AC49,$A:$A,0),MATCH($AE$1,$A$1:$M$1,0))</f>
        <v>3257</v>
      </c>
    </row>
    <row r="50" spans="1:31" x14ac:dyDescent="0.3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C50" s="1">
        <v>44354</v>
      </c>
      <c r="AD50">
        <f>INDEX($A:$M,MATCH(AC50,$A:$A,0),MATCH($AD$1,$A$1:$M$1,0))</f>
        <v>2941</v>
      </c>
      <c r="AE50">
        <f>INDEX($A:$M,MATCH(AC50,$A:$A,0),MATCH($AE$1,$A$1:$M$1,0))</f>
        <v>3221.6000979999999</v>
      </c>
    </row>
    <row r="51" spans="1:31" x14ac:dyDescent="0.3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C51" s="1">
        <v>44355</v>
      </c>
      <c r="AD51">
        <f>INDEX($A:$M,MATCH(AC51,$A:$A,0),MATCH($AD$1,$A$1:$M$1,0))</f>
        <v>2944.25</v>
      </c>
      <c r="AE51">
        <f>INDEX($A:$M,MATCH(AC51,$A:$A,0),MATCH($AE$1,$A$1:$M$1,0))</f>
        <v>3210</v>
      </c>
    </row>
    <row r="52" spans="1:31" x14ac:dyDescent="0.3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C52" s="1">
        <v>44356</v>
      </c>
      <c r="AD52">
        <f>INDEX($A:$M,MATCH(AC52,$A:$A,0),MATCH($AD$1,$A$1:$M$1,0))</f>
        <v>2965</v>
      </c>
      <c r="AE52">
        <f>INDEX($A:$M,MATCH(AC52,$A:$A,0),MATCH($AE$1,$A$1:$M$1,0))</f>
        <v>3254.3999020000001</v>
      </c>
    </row>
    <row r="53" spans="1:31" x14ac:dyDescent="0.3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C53" s="1">
        <v>44357</v>
      </c>
      <c r="AD53">
        <f>INDEX($A:$M,MATCH(AC53,$A:$A,0),MATCH($AD$1,$A$1:$M$1,0))</f>
        <v>2959.3000489999999</v>
      </c>
      <c r="AE53">
        <f>INDEX($A:$M,MATCH(AC53,$A:$A,0),MATCH($AE$1,$A$1:$M$1,0))</f>
        <v>3240</v>
      </c>
    </row>
    <row r="54" spans="1:31" x14ac:dyDescent="0.3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C54" s="1">
        <v>44358</v>
      </c>
      <c r="AD54">
        <f>INDEX($A:$M,MATCH(AC54,$A:$A,0),MATCH($AD$1,$A$1:$M$1,0))</f>
        <v>2971.6000979999999</v>
      </c>
      <c r="AE54">
        <f>INDEX($A:$M,MATCH(AC54,$A:$A,0),MATCH($AE$1,$A$1:$M$1,0))</f>
        <v>3224.1000979999999</v>
      </c>
    </row>
    <row r="55" spans="1:31" x14ac:dyDescent="0.3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C55" s="1">
        <v>44361</v>
      </c>
      <c r="AD55">
        <f>INDEX($A:$M,MATCH(AC55,$A:$A,0),MATCH($AD$1,$A$1:$M$1,0))</f>
        <v>2970</v>
      </c>
      <c r="AE55">
        <f>INDEX($A:$M,MATCH(AC55,$A:$A,0),MATCH($AE$1,$A$1:$M$1,0))</f>
        <v>3294</v>
      </c>
    </row>
    <row r="56" spans="1:31" x14ac:dyDescent="0.3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C56" s="1">
        <v>44362</v>
      </c>
      <c r="AD56">
        <f>INDEX($A:$M,MATCH(AC56,$A:$A,0),MATCH($AD$1,$A$1:$M$1,0))</f>
        <v>3050</v>
      </c>
      <c r="AE56">
        <f>INDEX($A:$M,MATCH(AC56,$A:$A,0),MATCH($AE$1,$A$1:$M$1,0))</f>
        <v>3394.4499510000001</v>
      </c>
    </row>
    <row r="57" spans="1:31" x14ac:dyDescent="0.3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C57" s="1">
        <v>44363</v>
      </c>
      <c r="AD57">
        <f>INDEX($A:$M,MATCH(AC57,$A:$A,0),MATCH($AD$1,$A$1:$M$1,0))</f>
        <v>3042.1999510000001</v>
      </c>
      <c r="AE57">
        <f>INDEX($A:$M,MATCH(AC57,$A:$A,0),MATCH($AE$1,$A$1:$M$1,0))</f>
        <v>3396.8999020000001</v>
      </c>
    </row>
    <row r="58" spans="1:31" x14ac:dyDescent="0.3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C58" s="1">
        <v>44364</v>
      </c>
      <c r="AD58">
        <f>INDEX($A:$M,MATCH(AC58,$A:$A,0),MATCH($AD$1,$A$1:$M$1,0))</f>
        <v>3073.9499510000001</v>
      </c>
      <c r="AE58">
        <f>INDEX($A:$M,MATCH(AC58,$A:$A,0),MATCH($AE$1,$A$1:$M$1,0))</f>
        <v>3306.6000979999999</v>
      </c>
    </row>
    <row r="59" spans="1:31" x14ac:dyDescent="0.3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C59" s="1">
        <v>44365</v>
      </c>
      <c r="AD59">
        <f>INDEX($A:$M,MATCH(AC59,$A:$A,0),MATCH($AD$1,$A$1:$M$1,0))</f>
        <v>3077.8000489999999</v>
      </c>
      <c r="AE59">
        <f>INDEX($A:$M,MATCH(AC59,$A:$A,0),MATCH($AE$1,$A$1:$M$1,0))</f>
        <v>3372.3500979999999</v>
      </c>
    </row>
    <row r="60" spans="1:31" x14ac:dyDescent="0.3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C60" s="1">
        <v>44368</v>
      </c>
      <c r="AD60">
        <f>INDEX($A:$M,MATCH(AC60,$A:$A,0),MATCH($AD$1,$A$1:$M$1,0))</f>
        <v>3079.1499020000001</v>
      </c>
      <c r="AE60">
        <f>INDEX($A:$M,MATCH(AC60,$A:$A,0),MATCH($AE$1,$A$1:$M$1,0))</f>
        <v>3319.6999510000001</v>
      </c>
    </row>
    <row r="61" spans="1:31" x14ac:dyDescent="0.3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C61" s="1">
        <v>44369</v>
      </c>
      <c r="AD61">
        <f>INDEX($A:$M,MATCH(AC61,$A:$A,0),MATCH($AD$1,$A$1:$M$1,0))</f>
        <v>3092.8500979999999</v>
      </c>
      <c r="AE61">
        <f>INDEX($A:$M,MATCH(AC61,$A:$A,0),MATCH($AE$1,$A$1:$M$1,0))</f>
        <v>3408.4499510000001</v>
      </c>
    </row>
    <row r="62" spans="1:31" x14ac:dyDescent="0.3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C62" s="1">
        <v>44370</v>
      </c>
      <c r="AD62">
        <f>INDEX($A:$M,MATCH(AC62,$A:$A,0),MATCH($AD$1,$A$1:$M$1,0))</f>
        <v>3030</v>
      </c>
      <c r="AE62">
        <f>INDEX($A:$M,MATCH(AC62,$A:$A,0),MATCH($AE$1,$A$1:$M$1,0))</f>
        <v>3400</v>
      </c>
    </row>
    <row r="63" spans="1:31" x14ac:dyDescent="0.3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C63" s="1">
        <v>44371</v>
      </c>
      <c r="AD63">
        <f>INDEX($A:$M,MATCH(AC63,$A:$A,0),MATCH($AD$1,$A$1:$M$1,0))</f>
        <v>3049.6999510000001</v>
      </c>
      <c r="AE63">
        <f>INDEX($A:$M,MATCH(AC63,$A:$A,0),MATCH($AE$1,$A$1:$M$1,0))</f>
        <v>3352</v>
      </c>
    </row>
    <row r="64" spans="1:31" x14ac:dyDescent="0.3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C64" s="1">
        <v>44372</v>
      </c>
      <c r="AD64">
        <f>INDEX($A:$M,MATCH(AC64,$A:$A,0),MATCH($AD$1,$A$1:$M$1,0))</f>
        <v>3053.5</v>
      </c>
      <c r="AE64">
        <f>INDEX($A:$M,MATCH(AC64,$A:$A,0),MATCH($AE$1,$A$1:$M$1,0))</f>
        <v>3347.8500979999999</v>
      </c>
    </row>
    <row r="65" spans="1:31" x14ac:dyDescent="0.3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C65" s="1">
        <v>44375</v>
      </c>
      <c r="AD65">
        <f>INDEX($A:$M,MATCH(AC65,$A:$A,0),MATCH($AD$1,$A$1:$M$1,0))</f>
        <v>3038.8500979999999</v>
      </c>
      <c r="AE65">
        <f>INDEX($A:$M,MATCH(AC65,$A:$A,0),MATCH($AE$1,$A$1:$M$1,0))</f>
        <v>3350</v>
      </c>
    </row>
    <row r="66" spans="1:31" x14ac:dyDescent="0.3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C66" s="1">
        <v>44376</v>
      </c>
      <c r="AD66">
        <f>INDEX($A:$M,MATCH(AC66,$A:$A,0),MATCH($AD$1,$A$1:$M$1,0))</f>
        <v>3023.8500979999999</v>
      </c>
      <c r="AE66">
        <f>INDEX($A:$M,MATCH(AC66,$A:$A,0),MATCH($AE$1,$A$1:$M$1,0))</f>
        <v>3349.6999510000001</v>
      </c>
    </row>
    <row r="67" spans="1:31" x14ac:dyDescent="0.3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C67" s="1">
        <v>44377</v>
      </c>
      <c r="AD67">
        <f>INDEX($A:$M,MATCH(AC67,$A:$A,0),MATCH($AD$1,$A$1:$M$1,0))</f>
        <v>3030</v>
      </c>
      <c r="AE67">
        <f>INDEX($A:$M,MATCH(AC67,$A:$A,0),MATCH($AE$1,$A$1:$M$1,0))</f>
        <v>3358</v>
      </c>
    </row>
    <row r="68" spans="1:31" x14ac:dyDescent="0.3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C68" s="1">
        <v>44378</v>
      </c>
      <c r="AD68">
        <f>INDEX($A:$M,MATCH(AC68,$A:$A,0),MATCH($AD$1,$A$1:$M$1,0))</f>
        <v>3026.8999020000001</v>
      </c>
      <c r="AE68">
        <f>INDEX($A:$M,MATCH(AC68,$A:$A,0),MATCH($AE$1,$A$1:$M$1,0))</f>
        <v>3373.6999510000001</v>
      </c>
    </row>
    <row r="69" spans="1:31" x14ac:dyDescent="0.3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C69" s="1">
        <v>44379</v>
      </c>
      <c r="AD69">
        <f>INDEX($A:$M,MATCH(AC69,$A:$A,0),MATCH($AD$1,$A$1:$M$1,0))</f>
        <v>3038.8000489999999</v>
      </c>
      <c r="AE69">
        <f>INDEX($A:$M,MATCH(AC69,$A:$A,0),MATCH($AE$1,$A$1:$M$1,0))</f>
        <v>3342.75</v>
      </c>
    </row>
    <row r="70" spans="1:31" x14ac:dyDescent="0.3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C70" s="1">
        <v>44382</v>
      </c>
      <c r="AD70">
        <f>INDEX($A:$M,MATCH(AC70,$A:$A,0),MATCH($AD$1,$A$1:$M$1,0))</f>
        <v>3050</v>
      </c>
      <c r="AE70">
        <f>INDEX($A:$M,MATCH(AC70,$A:$A,0),MATCH($AE$1,$A$1:$M$1,0))</f>
        <v>3395</v>
      </c>
    </row>
    <row r="71" spans="1:31" x14ac:dyDescent="0.3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C71" s="1">
        <v>44383</v>
      </c>
      <c r="AD71">
        <f>INDEX($A:$M,MATCH(AC71,$A:$A,0),MATCH($AD$1,$A$1:$M$1,0))</f>
        <v>3029.5</v>
      </c>
      <c r="AE71">
        <f>INDEX($A:$M,MATCH(AC71,$A:$A,0),MATCH($AE$1,$A$1:$M$1,0))</f>
        <v>3425</v>
      </c>
    </row>
    <row r="72" spans="1:31" x14ac:dyDescent="0.3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C72" s="1">
        <v>44384</v>
      </c>
      <c r="AD72">
        <f>INDEX($A:$M,MATCH(AC72,$A:$A,0),MATCH($AD$1,$A$1:$M$1,0))</f>
        <v>3069</v>
      </c>
      <c r="AE72">
        <f>INDEX($A:$M,MATCH(AC72,$A:$A,0),MATCH($AE$1,$A$1:$M$1,0))</f>
        <v>3402</v>
      </c>
    </row>
    <row r="73" spans="1:31" x14ac:dyDescent="0.3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C73" s="1">
        <v>44385</v>
      </c>
      <c r="AD73">
        <f>INDEX($A:$M,MATCH(AC73,$A:$A,0),MATCH($AD$1,$A$1:$M$1,0))</f>
        <v>3059</v>
      </c>
      <c r="AE73">
        <f>INDEX($A:$M,MATCH(AC73,$A:$A,0),MATCH($AE$1,$A$1:$M$1,0))</f>
        <v>3420</v>
      </c>
    </row>
    <row r="74" spans="1:31" x14ac:dyDescent="0.3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C74" s="1">
        <v>44386</v>
      </c>
      <c r="AD74">
        <f>INDEX($A:$M,MATCH(AC74,$A:$A,0),MATCH($AD$1,$A$1:$M$1,0))</f>
        <v>3039.1499020000001</v>
      </c>
      <c r="AE74">
        <f>INDEX($A:$M,MATCH(AC74,$A:$A,0),MATCH($AE$1,$A$1:$M$1,0))</f>
        <v>3398</v>
      </c>
    </row>
    <row r="75" spans="1:31" x14ac:dyDescent="0.3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C75" s="1">
        <v>44389</v>
      </c>
      <c r="AD75">
        <f>INDEX($A:$M,MATCH(AC75,$A:$A,0),MATCH($AD$1,$A$1:$M$1,0))</f>
        <v>3042.8500979999999</v>
      </c>
      <c r="AE75">
        <f>INDEX($A:$M,MATCH(AC75,$A:$A,0),MATCH($AE$1,$A$1:$M$1,0))</f>
        <v>3378</v>
      </c>
    </row>
    <row r="76" spans="1:31" x14ac:dyDescent="0.3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C76" s="1">
        <v>44390</v>
      </c>
      <c r="AD76">
        <f>INDEX($A:$M,MATCH(AC76,$A:$A,0),MATCH($AD$1,$A$1:$M$1,0))</f>
        <v>3021.1000979999999</v>
      </c>
      <c r="AE76">
        <f>INDEX($A:$M,MATCH(AC76,$A:$A,0),MATCH($AE$1,$A$1:$M$1,0))</f>
        <v>3370</v>
      </c>
    </row>
    <row r="77" spans="1:31" x14ac:dyDescent="0.3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C77" s="1">
        <v>44391</v>
      </c>
      <c r="AD77">
        <f>INDEX($A:$M,MATCH(AC77,$A:$A,0),MATCH($AD$1,$A$1:$M$1,0))</f>
        <v>3007.75</v>
      </c>
      <c r="AE77">
        <f>INDEX($A:$M,MATCH(AC77,$A:$A,0),MATCH($AE$1,$A$1:$M$1,0))</f>
        <v>3350.1000979999999</v>
      </c>
    </row>
    <row r="78" spans="1:31" x14ac:dyDescent="0.3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C78" s="1">
        <v>44392</v>
      </c>
      <c r="AD78">
        <f>INDEX($A:$M,MATCH(AC78,$A:$A,0),MATCH($AD$1,$A$1:$M$1,0))</f>
        <v>3011</v>
      </c>
      <c r="AE78">
        <f>INDEX($A:$M,MATCH(AC78,$A:$A,0),MATCH($AE$1,$A$1:$M$1,0))</f>
        <v>3363</v>
      </c>
    </row>
    <row r="79" spans="1:31" x14ac:dyDescent="0.3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C79" s="1">
        <v>44393</v>
      </c>
      <c r="AD79">
        <f>INDEX($A:$M,MATCH(AC79,$A:$A,0),MATCH($AD$1,$A$1:$M$1,0))</f>
        <v>3006</v>
      </c>
      <c r="AE79">
        <f>INDEX($A:$M,MATCH(AC79,$A:$A,0),MATCH($AE$1,$A$1:$M$1,0))</f>
        <v>3365</v>
      </c>
    </row>
    <row r="80" spans="1:31" x14ac:dyDescent="0.3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C80" s="1">
        <v>44396</v>
      </c>
      <c r="AD80">
        <f>INDEX($A:$M,MATCH(AC80,$A:$A,0),MATCH($AD$1,$A$1:$M$1,0))</f>
        <v>2999.6999510000001</v>
      </c>
      <c r="AE80">
        <f>INDEX($A:$M,MATCH(AC80,$A:$A,0),MATCH($AE$1,$A$1:$M$1,0))</f>
        <v>3348.8999020000001</v>
      </c>
    </row>
    <row r="81" spans="1:31" x14ac:dyDescent="0.3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C81" s="1">
        <v>44397</v>
      </c>
      <c r="AD81">
        <f>INDEX($A:$M,MATCH(AC81,$A:$A,0),MATCH($AD$1,$A$1:$M$1,0))</f>
        <v>3179.5</v>
      </c>
      <c r="AE81">
        <f>INDEX($A:$M,MATCH(AC81,$A:$A,0),MATCH($AE$1,$A$1:$M$1,0))</f>
        <v>3419</v>
      </c>
    </row>
    <row r="82" spans="1:31" x14ac:dyDescent="0.3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C82" s="1">
        <v>44399</v>
      </c>
      <c r="AD82">
        <f>INDEX($A:$M,MATCH(AC82,$A:$A,0),MATCH($AD$1,$A$1:$M$1,0))</f>
        <v>3165</v>
      </c>
      <c r="AE82">
        <f>INDEX($A:$M,MATCH(AC82,$A:$A,0),MATCH($AE$1,$A$1:$M$1,0))</f>
        <v>3449</v>
      </c>
    </row>
    <row r="83" spans="1:31" x14ac:dyDescent="0.3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C83" s="1">
        <v>44400</v>
      </c>
      <c r="AD83">
        <f>INDEX($A:$M,MATCH(AC83,$A:$A,0),MATCH($AD$1,$A$1:$M$1,0))</f>
        <v>3129.6000979999999</v>
      </c>
      <c r="AE83">
        <f>INDEX($A:$M,MATCH(AC83,$A:$A,0),MATCH($AE$1,$A$1:$M$1,0))</f>
        <v>3425</v>
      </c>
    </row>
    <row r="84" spans="1:31" x14ac:dyDescent="0.3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C84" s="1">
        <v>44403</v>
      </c>
      <c r="AD84">
        <f>INDEX($A:$M,MATCH(AC84,$A:$A,0),MATCH($AD$1,$A$1:$M$1,0))</f>
        <v>3119</v>
      </c>
      <c r="AE84">
        <f>INDEX($A:$M,MATCH(AC84,$A:$A,0),MATCH($AE$1,$A$1:$M$1,0))</f>
        <v>3499.5</v>
      </c>
    </row>
    <row r="85" spans="1:31" x14ac:dyDescent="0.3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C85" s="1">
        <v>44404</v>
      </c>
      <c r="AD85">
        <f>INDEX($A:$M,MATCH(AC85,$A:$A,0),MATCH($AD$1,$A$1:$M$1,0))</f>
        <v>3081.5</v>
      </c>
      <c r="AE85">
        <f>INDEX($A:$M,MATCH(AC85,$A:$A,0),MATCH($AE$1,$A$1:$M$1,0))</f>
        <v>3533.3999020000001</v>
      </c>
    </row>
    <row r="86" spans="1:31" x14ac:dyDescent="0.3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C86" s="1">
        <v>44405</v>
      </c>
      <c r="AD86">
        <f>INDEX($A:$M,MATCH(AC86,$A:$A,0),MATCH($AD$1,$A$1:$M$1,0))</f>
        <v>3033</v>
      </c>
      <c r="AE86">
        <f>INDEX($A:$M,MATCH(AC86,$A:$A,0),MATCH($AE$1,$A$1:$M$1,0))</f>
        <v>3518.1999510000001</v>
      </c>
    </row>
    <row r="87" spans="1:31" x14ac:dyDescent="0.3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C87" s="1">
        <v>44406</v>
      </c>
      <c r="AD87">
        <f>INDEX($A:$M,MATCH(AC87,$A:$A,0),MATCH($AD$1,$A$1:$M$1,0))</f>
        <v>3039.9499510000001</v>
      </c>
      <c r="AE87">
        <f>INDEX($A:$M,MATCH(AC87,$A:$A,0),MATCH($AE$1,$A$1:$M$1,0))</f>
        <v>3524</v>
      </c>
    </row>
    <row r="88" spans="1:31" x14ac:dyDescent="0.3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C88" s="1">
        <v>44407</v>
      </c>
      <c r="AD88">
        <f>INDEX($A:$M,MATCH(AC88,$A:$A,0),MATCH($AD$1,$A$1:$M$1,0))</f>
        <v>3008.6499020000001</v>
      </c>
      <c r="AE88">
        <f>INDEX($A:$M,MATCH(AC88,$A:$A,0),MATCH($AE$1,$A$1:$M$1,0))</f>
        <v>3524</v>
      </c>
    </row>
    <row r="89" spans="1:31" x14ac:dyDescent="0.3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C89" s="1">
        <v>44410</v>
      </c>
      <c r="AD89">
        <f>INDEX($A:$M,MATCH(AC89,$A:$A,0),MATCH($AD$1,$A$1:$M$1,0))</f>
        <v>2986.8000489999999</v>
      </c>
      <c r="AE89">
        <f>INDEX($A:$M,MATCH(AC89,$A:$A,0),MATCH($AE$1,$A$1:$M$1,0))</f>
        <v>3524.8000489999999</v>
      </c>
    </row>
    <row r="90" spans="1:31" x14ac:dyDescent="0.3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C90" s="1">
        <v>44411</v>
      </c>
      <c r="AD90">
        <f>INDEX($A:$M,MATCH(AC90,$A:$A,0),MATCH($AD$1,$A$1:$M$1,0))</f>
        <v>3065</v>
      </c>
      <c r="AE90">
        <f>INDEX($A:$M,MATCH(AC90,$A:$A,0),MATCH($AE$1,$A$1:$M$1,0))</f>
        <v>3579</v>
      </c>
    </row>
    <row r="91" spans="1:31" x14ac:dyDescent="0.3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C91" s="1">
        <v>44412</v>
      </c>
      <c r="AD91">
        <f>INDEX($A:$M,MATCH(AC91,$A:$A,0),MATCH($AD$1,$A$1:$M$1,0))</f>
        <v>3053.3000489999999</v>
      </c>
      <c r="AE91">
        <f>INDEX($A:$M,MATCH(AC91,$A:$A,0),MATCH($AE$1,$A$1:$M$1,0))</f>
        <v>3609</v>
      </c>
    </row>
    <row r="92" spans="1:31" x14ac:dyDescent="0.3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C92" s="1">
        <v>44413</v>
      </c>
      <c r="AD92">
        <f>INDEX($A:$M,MATCH(AC92,$A:$A,0),MATCH($AD$1,$A$1:$M$1,0))</f>
        <v>3040</v>
      </c>
      <c r="AE92">
        <f>INDEX($A:$M,MATCH(AC92,$A:$A,0),MATCH($AE$1,$A$1:$M$1,0))</f>
        <v>3624.4499510000001</v>
      </c>
    </row>
    <row r="93" spans="1:31" x14ac:dyDescent="0.3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C93" s="1">
        <v>44414</v>
      </c>
      <c r="AD93">
        <f>INDEX($A:$M,MATCH(AC93,$A:$A,0),MATCH($AD$1,$A$1:$M$1,0))</f>
        <v>3001</v>
      </c>
      <c r="AE93">
        <f>INDEX($A:$M,MATCH(AC93,$A:$A,0),MATCH($AE$1,$A$1:$M$1,0))</f>
        <v>3593</v>
      </c>
    </row>
    <row r="94" spans="1:31" x14ac:dyDescent="0.3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C94" s="1">
        <v>44417</v>
      </c>
      <c r="AD94">
        <f>INDEX($A:$M,MATCH(AC94,$A:$A,0),MATCH($AD$1,$A$1:$M$1,0))</f>
        <v>3015</v>
      </c>
      <c r="AE94">
        <f>INDEX($A:$M,MATCH(AC94,$A:$A,0),MATCH($AE$1,$A$1:$M$1,0))</f>
        <v>3577.6499020000001</v>
      </c>
    </row>
    <row r="95" spans="1:31" x14ac:dyDescent="0.3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C95" s="1">
        <v>44418</v>
      </c>
      <c r="AD95">
        <f>INDEX($A:$M,MATCH(AC95,$A:$A,0),MATCH($AD$1,$A$1:$M$1,0))</f>
        <v>3008.3000489999999</v>
      </c>
      <c r="AE95">
        <f>INDEX($A:$M,MATCH(AC95,$A:$A,0),MATCH($AE$1,$A$1:$M$1,0))</f>
        <v>3586.5500489999999</v>
      </c>
    </row>
    <row r="96" spans="1:31" x14ac:dyDescent="0.3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C96" s="1">
        <v>44419</v>
      </c>
      <c r="AD96">
        <f>INDEX($A:$M,MATCH(AC96,$A:$A,0),MATCH($AD$1,$A$1:$M$1,0))</f>
        <v>3001.4499510000001</v>
      </c>
      <c r="AE96">
        <f>INDEX($A:$M,MATCH(AC96,$A:$A,0),MATCH($AE$1,$A$1:$M$1,0))</f>
        <v>3575</v>
      </c>
    </row>
    <row r="97" spans="1:31" x14ac:dyDescent="0.3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C97" s="1">
        <v>44420</v>
      </c>
      <c r="AD97">
        <f>INDEX($A:$M,MATCH(AC97,$A:$A,0),MATCH($AD$1,$A$1:$M$1,0))</f>
        <v>2985.25</v>
      </c>
      <c r="AE97">
        <f>INDEX($A:$M,MATCH(AC97,$A:$A,0),MATCH($AE$1,$A$1:$M$1,0))</f>
        <v>3589</v>
      </c>
    </row>
    <row r="98" spans="1:31" x14ac:dyDescent="0.3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C98" s="1">
        <v>44421</v>
      </c>
      <c r="AD98">
        <f>INDEX($A:$M,MATCH(AC98,$A:$A,0),MATCH($AD$1,$A$1:$M$1,0))</f>
        <v>3002</v>
      </c>
      <c r="AE98">
        <f>INDEX($A:$M,MATCH(AC98,$A:$A,0),MATCH($AE$1,$A$1:$M$1,0))</f>
        <v>3634.4499510000001</v>
      </c>
    </row>
    <row r="99" spans="1:31" x14ac:dyDescent="0.3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C99" s="1">
        <v>44424</v>
      </c>
      <c r="AD99">
        <f>INDEX($A:$M,MATCH(AC99,$A:$A,0),MATCH($AD$1,$A$1:$M$1,0))</f>
        <v>2984.1499020000001</v>
      </c>
      <c r="AE99">
        <f>INDEX($A:$M,MATCH(AC99,$A:$A,0),MATCH($AE$1,$A$1:$M$1,0))</f>
        <v>3659</v>
      </c>
    </row>
    <row r="100" spans="1:31" x14ac:dyDescent="0.3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C100" s="1">
        <v>44425</v>
      </c>
      <c r="AD100">
        <f>INDEX($A:$M,MATCH(AC100,$A:$A,0),MATCH($AD$1,$A$1:$M$1,0))</f>
        <v>3044</v>
      </c>
      <c r="AE100">
        <f>INDEX($A:$M,MATCH(AC100,$A:$A,0),MATCH($AE$1,$A$1:$M$1,0))</f>
        <v>3655</v>
      </c>
    </row>
    <row r="101" spans="1:31" x14ac:dyDescent="0.3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C101" s="1">
        <v>44426</v>
      </c>
      <c r="AD101">
        <f>INDEX($A:$M,MATCH(AC101,$A:$A,0),MATCH($AD$1,$A$1:$M$1,0))</f>
        <v>3048</v>
      </c>
      <c r="AE101">
        <f>INDEX($A:$M,MATCH(AC101,$A:$A,0),MATCH($AE$1,$A$1:$M$1,0))</f>
        <v>3668.25</v>
      </c>
    </row>
    <row r="102" spans="1:31" x14ac:dyDescent="0.3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C102" s="1">
        <v>44428</v>
      </c>
      <c r="AD102">
        <f>INDEX($A:$M,MATCH(AC102,$A:$A,0),MATCH($AD$1,$A$1:$M$1,0))</f>
        <v>3124.0500489999999</v>
      </c>
      <c r="AE102">
        <f>INDEX($A:$M,MATCH(AC102,$A:$A,0),MATCH($AE$1,$A$1:$M$1,0))</f>
        <v>3707.1499020000001</v>
      </c>
    </row>
    <row r="103" spans="1:31" x14ac:dyDescent="0.3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C103" s="1">
        <v>44431</v>
      </c>
      <c r="AD103">
        <f>INDEX($A:$M,MATCH(AC103,$A:$A,0),MATCH($AD$1,$A$1:$M$1,0))</f>
        <v>3163.8500979999999</v>
      </c>
      <c r="AE103">
        <f>INDEX($A:$M,MATCH(AC103,$A:$A,0),MATCH($AE$1,$A$1:$M$1,0))</f>
        <v>3700</v>
      </c>
    </row>
    <row r="104" spans="1:31" x14ac:dyDescent="0.3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C104" s="1">
        <v>44432</v>
      </c>
      <c r="AD104">
        <f>INDEX($A:$M,MATCH(AC104,$A:$A,0),MATCH($AD$1,$A$1:$M$1,0))</f>
        <v>3092.8000489999999</v>
      </c>
      <c r="AE104">
        <f>INDEX($A:$M,MATCH(AC104,$A:$A,0),MATCH($AE$1,$A$1:$M$1,0))</f>
        <v>3770</v>
      </c>
    </row>
    <row r="105" spans="1:31" x14ac:dyDescent="0.3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C105" s="1">
        <v>44433</v>
      </c>
      <c r="AD105">
        <f>INDEX($A:$M,MATCH(AC105,$A:$A,0),MATCH($AD$1,$A$1:$M$1,0))</f>
        <v>3070</v>
      </c>
      <c r="AE105">
        <f>INDEX($A:$M,MATCH(AC105,$A:$A,0),MATCH($AE$1,$A$1:$M$1,0))</f>
        <v>3847.4499510000001</v>
      </c>
    </row>
    <row r="106" spans="1:31" x14ac:dyDescent="0.3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C106" s="1">
        <v>44434</v>
      </c>
      <c r="AD106">
        <f>INDEX($A:$M,MATCH(AC106,$A:$A,0),MATCH($AD$1,$A$1:$M$1,0))</f>
        <v>3084.5</v>
      </c>
      <c r="AE106">
        <f>INDEX($A:$M,MATCH(AC106,$A:$A,0),MATCH($AE$1,$A$1:$M$1,0))</f>
        <v>3889.8000489999999</v>
      </c>
    </row>
    <row r="107" spans="1:31" x14ac:dyDescent="0.3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C107" s="1">
        <v>44435</v>
      </c>
      <c r="AD107">
        <f>INDEX($A:$M,MATCH(AC107,$A:$A,0),MATCH($AD$1,$A$1:$M$1,0))</f>
        <v>3057.9499510000001</v>
      </c>
      <c r="AE107">
        <f>INDEX($A:$M,MATCH(AC107,$A:$A,0),MATCH($AE$1,$A$1:$M$1,0))</f>
        <v>3898</v>
      </c>
    </row>
    <row r="108" spans="1:31" x14ac:dyDescent="0.3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C108" s="1">
        <v>44438</v>
      </c>
      <c r="AD108">
        <f>INDEX($A:$M,MATCH(AC108,$A:$A,0),MATCH($AD$1,$A$1:$M$1,0))</f>
        <v>3114.25</v>
      </c>
      <c r="AE108">
        <f>INDEX($A:$M,MATCH(AC108,$A:$A,0),MATCH($AE$1,$A$1:$M$1,0))</f>
        <v>3899</v>
      </c>
    </row>
    <row r="109" spans="1:31" x14ac:dyDescent="0.3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C109" s="1">
        <v>44439</v>
      </c>
      <c r="AD109">
        <f>INDEX($A:$M,MATCH(AC109,$A:$A,0),MATCH($AD$1,$A$1:$M$1,0))</f>
        <v>3210</v>
      </c>
      <c r="AE109">
        <f>INDEX($A:$M,MATCH(AC109,$A:$A,0),MATCH($AE$1,$A$1:$M$1,0))</f>
        <v>3979.75</v>
      </c>
    </row>
    <row r="110" spans="1:31" x14ac:dyDescent="0.3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C110" s="1">
        <v>44440</v>
      </c>
      <c r="AD110">
        <f>INDEX($A:$M,MATCH(AC110,$A:$A,0),MATCH($AD$1,$A$1:$M$1,0))</f>
        <v>3333</v>
      </c>
      <c r="AE110">
        <f>INDEX($A:$M,MATCH(AC110,$A:$A,0),MATCH($AE$1,$A$1:$M$1,0))</f>
        <v>4015</v>
      </c>
    </row>
    <row r="111" spans="1:31" x14ac:dyDescent="0.3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C111" s="1">
        <v>44441</v>
      </c>
      <c r="AD111">
        <f>INDEX($A:$M,MATCH(AC111,$A:$A,0),MATCH($AD$1,$A$1:$M$1,0))</f>
        <v>3319</v>
      </c>
      <c r="AE111">
        <f>INDEX($A:$M,MATCH(AC111,$A:$A,0),MATCH($AE$1,$A$1:$M$1,0))</f>
        <v>3984.4499510000001</v>
      </c>
    </row>
    <row r="112" spans="1:31" x14ac:dyDescent="0.3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C112" s="1">
        <v>44442</v>
      </c>
      <c r="AD112">
        <f>INDEX($A:$M,MATCH(AC112,$A:$A,0),MATCH($AD$1,$A$1:$M$1,0))</f>
        <v>3344.9499510000001</v>
      </c>
      <c r="AE112">
        <f>INDEX($A:$M,MATCH(AC112,$A:$A,0),MATCH($AE$1,$A$1:$M$1,0))</f>
        <v>3961.6999510000001</v>
      </c>
    </row>
    <row r="113" spans="1:31" x14ac:dyDescent="0.3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C113" s="1">
        <v>44445</v>
      </c>
      <c r="AD113">
        <f>INDEX($A:$M,MATCH(AC113,$A:$A,0),MATCH($AD$1,$A$1:$M$1,0))</f>
        <v>3347.6999510000001</v>
      </c>
      <c r="AE113">
        <f>INDEX($A:$M,MATCH(AC113,$A:$A,0),MATCH($AE$1,$A$1:$M$1,0))</f>
        <v>3960</v>
      </c>
    </row>
    <row r="114" spans="1:31" x14ac:dyDescent="0.3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C114" s="1">
        <v>44446</v>
      </c>
      <c r="AD114">
        <f>INDEX($A:$M,MATCH(AC114,$A:$A,0),MATCH($AD$1,$A$1:$M$1,0))</f>
        <v>3394.6000979999999</v>
      </c>
      <c r="AE114">
        <f>INDEX($A:$M,MATCH(AC114,$A:$A,0),MATCH($AE$1,$A$1:$M$1,0))</f>
        <v>3963.6999510000001</v>
      </c>
    </row>
    <row r="115" spans="1:31" x14ac:dyDescent="0.3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C115" s="1">
        <v>44447</v>
      </c>
      <c r="AD115">
        <f>INDEX($A:$M,MATCH(AC115,$A:$A,0),MATCH($AD$1,$A$1:$M$1,0))</f>
        <v>3361.5500489999999</v>
      </c>
      <c r="AE115">
        <f>INDEX($A:$M,MATCH(AC115,$A:$A,0),MATCH($AE$1,$A$1:$M$1,0))</f>
        <v>3977</v>
      </c>
    </row>
    <row r="116" spans="1:31" x14ac:dyDescent="0.3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C116" s="1">
        <v>44448</v>
      </c>
      <c r="AD116">
        <f>INDEX($A:$M,MATCH(AC116,$A:$A,0),MATCH($AD$1,$A$1:$M$1,0))</f>
        <v>3359</v>
      </c>
      <c r="AE116">
        <f>INDEX($A:$M,MATCH(AC116,$A:$A,0),MATCH($AE$1,$A$1:$M$1,0))</f>
        <v>3964</v>
      </c>
    </row>
    <row r="117" spans="1:31" x14ac:dyDescent="0.3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C117" s="1">
        <v>44452</v>
      </c>
      <c r="AD117">
        <f>INDEX($A:$M,MATCH(AC117,$A:$A,0),MATCH($AD$1,$A$1:$M$1,0))</f>
        <v>3374</v>
      </c>
      <c r="AE117">
        <f>INDEX($A:$M,MATCH(AC117,$A:$A,0),MATCH($AE$1,$A$1:$M$1,0))</f>
        <v>3986.1499020000001</v>
      </c>
    </row>
    <row r="118" spans="1:31" x14ac:dyDescent="0.3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C118" s="1">
        <v>44453</v>
      </c>
      <c r="AD118">
        <f>INDEX($A:$M,MATCH(AC118,$A:$A,0),MATCH($AD$1,$A$1:$M$1,0))</f>
        <v>3388.6000979999999</v>
      </c>
      <c r="AE118">
        <f>INDEX($A:$M,MATCH(AC118,$A:$A,0),MATCH($AE$1,$A$1:$M$1,0))</f>
        <v>4000</v>
      </c>
    </row>
    <row r="119" spans="1:31" x14ac:dyDescent="0.3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C119" s="1">
        <v>44454</v>
      </c>
      <c r="AD119">
        <f>INDEX($A:$M,MATCH(AC119,$A:$A,0),MATCH($AD$1,$A$1:$M$1,0))</f>
        <v>3383.9499510000001</v>
      </c>
      <c r="AE119">
        <f>INDEX($A:$M,MATCH(AC119,$A:$A,0),MATCH($AE$1,$A$1:$M$1,0))</f>
        <v>3992.1999510000001</v>
      </c>
    </row>
    <row r="120" spans="1:31" x14ac:dyDescent="0.3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C120" s="1">
        <v>44455</v>
      </c>
      <c r="AD120">
        <f>INDEX($A:$M,MATCH(AC120,$A:$A,0),MATCH($AD$1,$A$1:$M$1,0))</f>
        <v>3371</v>
      </c>
      <c r="AE120">
        <f>INDEX($A:$M,MATCH(AC120,$A:$A,0),MATCH($AE$1,$A$1:$M$1,0))</f>
        <v>4100</v>
      </c>
    </row>
    <row r="121" spans="1:31" x14ac:dyDescent="0.3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C121" s="1">
        <v>44456</v>
      </c>
      <c r="AD121">
        <f>INDEX($A:$M,MATCH(AC121,$A:$A,0),MATCH($AD$1,$A$1:$M$1,0))</f>
        <v>3382</v>
      </c>
      <c r="AE121">
        <f>INDEX($A:$M,MATCH(AC121,$A:$A,0),MATCH($AE$1,$A$1:$M$1,0))</f>
        <v>4294.6499020000001</v>
      </c>
    </row>
    <row r="122" spans="1:31" x14ac:dyDescent="0.3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C122" s="1">
        <v>44459</v>
      </c>
      <c r="AD122">
        <f>INDEX($A:$M,MATCH(AC122,$A:$A,0),MATCH($AD$1,$A$1:$M$1,0))</f>
        <v>3315</v>
      </c>
      <c r="AE122">
        <f>INDEX($A:$M,MATCH(AC122,$A:$A,0),MATCH($AE$1,$A$1:$M$1,0))</f>
        <v>4430</v>
      </c>
    </row>
    <row r="123" spans="1:31" x14ac:dyDescent="0.3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C123" s="1">
        <v>44460</v>
      </c>
      <c r="AD123">
        <f>INDEX($A:$M,MATCH(AC123,$A:$A,0),MATCH($AD$1,$A$1:$M$1,0))</f>
        <v>3335</v>
      </c>
      <c r="AE123">
        <f>INDEX($A:$M,MATCH(AC123,$A:$A,0),MATCH($AE$1,$A$1:$M$1,0))</f>
        <v>4450</v>
      </c>
    </row>
    <row r="124" spans="1:31" x14ac:dyDescent="0.3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C124" s="1">
        <v>44461</v>
      </c>
      <c r="AD124">
        <f>INDEX($A:$M,MATCH(AC124,$A:$A,0),MATCH($AD$1,$A$1:$M$1,0))</f>
        <v>3329.9499510000001</v>
      </c>
      <c r="AE124">
        <f>INDEX($A:$M,MATCH(AC124,$A:$A,0),MATCH($AE$1,$A$1:$M$1,0))</f>
        <v>4420</v>
      </c>
    </row>
    <row r="125" spans="1:31" x14ac:dyDescent="0.3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C125" s="1">
        <v>44462</v>
      </c>
      <c r="AD125">
        <f>INDEX($A:$M,MATCH(AC125,$A:$A,0),MATCH($AD$1,$A$1:$M$1,0))</f>
        <v>3340</v>
      </c>
      <c r="AE125">
        <f>INDEX($A:$M,MATCH(AC125,$A:$A,0),MATCH($AE$1,$A$1:$M$1,0))</f>
        <v>4500</v>
      </c>
    </row>
    <row r="126" spans="1:31" x14ac:dyDescent="0.3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C126" s="1">
        <v>44463</v>
      </c>
      <c r="AD126">
        <f>INDEX($A:$M,MATCH(AC126,$A:$A,0),MATCH($AD$1,$A$1:$M$1,0))</f>
        <v>3505</v>
      </c>
      <c r="AE126">
        <f>INDEX($A:$M,MATCH(AC126,$A:$A,0),MATCH($AE$1,$A$1:$M$1,0))</f>
        <v>4461</v>
      </c>
    </row>
    <row r="127" spans="1:31" x14ac:dyDescent="0.3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C127" s="1">
        <v>44466</v>
      </c>
      <c r="AD127">
        <f>INDEX($A:$M,MATCH(AC127,$A:$A,0),MATCH($AD$1,$A$1:$M$1,0))</f>
        <v>3470</v>
      </c>
      <c r="AE127">
        <f>INDEX($A:$M,MATCH(AC127,$A:$A,0),MATCH($AE$1,$A$1:$M$1,0))</f>
        <v>4448.9501950000003</v>
      </c>
    </row>
    <row r="128" spans="1:31" x14ac:dyDescent="0.3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C128" s="1">
        <v>44467</v>
      </c>
      <c r="AD128">
        <f>INDEX($A:$M,MATCH(AC128,$A:$A,0),MATCH($AD$1,$A$1:$M$1,0))</f>
        <v>3429.6999510000001</v>
      </c>
      <c r="AE128">
        <f>INDEX($A:$M,MATCH(AC128,$A:$A,0),MATCH($AE$1,$A$1:$M$1,0))</f>
        <v>4421.8999020000001</v>
      </c>
    </row>
    <row r="129" spans="1:31" x14ac:dyDescent="0.3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C129" s="1">
        <v>44468</v>
      </c>
      <c r="AD129">
        <f>INDEX($A:$M,MATCH(AC129,$A:$A,0),MATCH($AD$1,$A$1:$M$1,0))</f>
        <v>3381.6999510000001</v>
      </c>
      <c r="AE129">
        <f>INDEX($A:$M,MATCH(AC129,$A:$A,0),MATCH($AE$1,$A$1:$M$1,0))</f>
        <v>4395.9501950000003</v>
      </c>
    </row>
    <row r="130" spans="1:31" x14ac:dyDescent="0.3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C130" s="1">
        <v>44469</v>
      </c>
      <c r="AD130">
        <f>INDEX($A:$M,MATCH(AC130,$A:$A,0),MATCH($AD$1,$A$1:$M$1,0))</f>
        <v>3347.6999510000001</v>
      </c>
      <c r="AE130">
        <f>INDEX($A:$M,MATCH(AC130,$A:$A,0),MATCH($AE$1,$A$1:$M$1,0))</f>
        <v>4310</v>
      </c>
    </row>
    <row r="131" spans="1:31" x14ac:dyDescent="0.3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C131" s="1">
        <v>44470</v>
      </c>
      <c r="AD131">
        <f>INDEX($A:$M,MATCH(AC131,$A:$A,0),MATCH($AD$1,$A$1:$M$1,0))</f>
        <v>3252.9499510000001</v>
      </c>
      <c r="AE131">
        <f>INDEX($A:$M,MATCH(AC131,$A:$A,0),MATCH($AE$1,$A$1:$M$1,0))</f>
        <v>4284.2001950000003</v>
      </c>
    </row>
    <row r="132" spans="1:31" x14ac:dyDescent="0.3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C132" s="1">
        <v>44473</v>
      </c>
      <c r="AD132">
        <f>INDEX($A:$M,MATCH(AC132,$A:$A,0),MATCH($AD$1,$A$1:$M$1,0))</f>
        <v>3230.5</v>
      </c>
      <c r="AE132">
        <f>INDEX($A:$M,MATCH(AC132,$A:$A,0),MATCH($AE$1,$A$1:$M$1,0))</f>
        <v>4464.3500979999999</v>
      </c>
    </row>
    <row r="133" spans="1:31" x14ac:dyDescent="0.3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C133" s="1">
        <v>44474</v>
      </c>
      <c r="AD133">
        <f>INDEX($A:$M,MATCH(AC133,$A:$A,0),MATCH($AD$1,$A$1:$M$1,0))</f>
        <v>3260</v>
      </c>
      <c r="AE133">
        <f>INDEX($A:$M,MATCH(AC133,$A:$A,0),MATCH($AE$1,$A$1:$M$1,0))</f>
        <v>4284</v>
      </c>
    </row>
    <row r="134" spans="1:31" x14ac:dyDescent="0.3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C134" s="1">
        <v>44475</v>
      </c>
      <c r="AD134">
        <f>INDEX($A:$M,MATCH(AC134,$A:$A,0),MATCH($AD$1,$A$1:$M$1,0))</f>
        <v>3280</v>
      </c>
      <c r="AE134">
        <f>INDEX($A:$M,MATCH(AC134,$A:$A,0),MATCH($AE$1,$A$1:$M$1,0))</f>
        <v>4295</v>
      </c>
    </row>
    <row r="135" spans="1:31" x14ac:dyDescent="0.3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C135" s="1">
        <v>44476</v>
      </c>
      <c r="AD135">
        <f>INDEX($A:$M,MATCH(AC135,$A:$A,0),MATCH($AD$1,$A$1:$M$1,0))</f>
        <v>3318</v>
      </c>
      <c r="AE135">
        <f>INDEX($A:$M,MATCH(AC135,$A:$A,0),MATCH($AE$1,$A$1:$M$1,0))</f>
        <v>4337</v>
      </c>
    </row>
    <row r="136" spans="1:31" x14ac:dyDescent="0.3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C136" s="1">
        <v>44477</v>
      </c>
      <c r="AD136">
        <f>INDEX($A:$M,MATCH(AC136,$A:$A,0),MATCH($AD$1,$A$1:$M$1,0))</f>
        <v>3329</v>
      </c>
      <c r="AE136">
        <f>INDEX($A:$M,MATCH(AC136,$A:$A,0),MATCH($AE$1,$A$1:$M$1,0))</f>
        <v>4421.9501950000003</v>
      </c>
    </row>
    <row r="137" spans="1:31" x14ac:dyDescent="0.3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C137" s="1">
        <v>44480</v>
      </c>
      <c r="AD137">
        <f>INDEX($A:$M,MATCH(AC137,$A:$A,0),MATCH($AD$1,$A$1:$M$1,0))</f>
        <v>3344.3500979999999</v>
      </c>
      <c r="AE137">
        <f>INDEX($A:$M,MATCH(AC137,$A:$A,0),MATCH($AE$1,$A$1:$M$1,0))</f>
        <v>4840</v>
      </c>
    </row>
    <row r="138" spans="1:31" x14ac:dyDescent="0.3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C138" s="1">
        <v>44481</v>
      </c>
      <c r="AD138">
        <f>INDEX($A:$M,MATCH(AC138,$A:$A,0),MATCH($AD$1,$A$1:$M$1,0))</f>
        <v>3335</v>
      </c>
      <c r="AE138">
        <f>INDEX($A:$M,MATCH(AC138,$A:$A,0),MATCH($AE$1,$A$1:$M$1,0))</f>
        <v>4895</v>
      </c>
    </row>
    <row r="139" spans="1:31" x14ac:dyDescent="0.3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C139" s="1">
        <v>44482</v>
      </c>
      <c r="AD139">
        <f>INDEX($A:$M,MATCH(AC139,$A:$A,0),MATCH($AD$1,$A$1:$M$1,0))</f>
        <v>3358.8999020000001</v>
      </c>
      <c r="AE139">
        <f>INDEX($A:$M,MATCH(AC139,$A:$A,0),MATCH($AE$1,$A$1:$M$1,0))</f>
        <v>5595</v>
      </c>
    </row>
    <row r="140" spans="1:31" x14ac:dyDescent="0.3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C140" s="1">
        <v>44483</v>
      </c>
      <c r="AD140">
        <f>INDEX($A:$M,MATCH(AC140,$A:$A,0),MATCH($AD$1,$A$1:$M$1,0))</f>
        <v>3352.9499510000001</v>
      </c>
      <c r="AE140">
        <f>INDEX($A:$M,MATCH(AC140,$A:$A,0),MATCH($AE$1,$A$1:$M$1,0))</f>
        <v>5420</v>
      </c>
    </row>
    <row r="141" spans="1:31" x14ac:dyDescent="0.3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C141" s="1">
        <v>44487</v>
      </c>
      <c r="AD141">
        <f>INDEX($A:$M,MATCH(AC141,$A:$A,0),MATCH($AD$1,$A$1:$M$1,0))</f>
        <v>3283.9499510000001</v>
      </c>
      <c r="AE141">
        <f>INDEX($A:$M,MATCH(AC141,$A:$A,0),MATCH($AE$1,$A$1:$M$1,0))</f>
        <v>5900</v>
      </c>
    </row>
    <row r="142" spans="1:31" x14ac:dyDescent="0.3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C142" s="1">
        <v>44488</v>
      </c>
      <c r="AD142">
        <f>INDEX($A:$M,MATCH(AC142,$A:$A,0),MATCH($AD$1,$A$1:$M$1,0))</f>
        <v>3269.1000979999999</v>
      </c>
      <c r="AE142">
        <f>INDEX($A:$M,MATCH(AC142,$A:$A,0),MATCH($AE$1,$A$1:$M$1,0))</f>
        <v>5100</v>
      </c>
    </row>
    <row r="143" spans="1:31" x14ac:dyDescent="0.3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C143" s="1">
        <v>44489</v>
      </c>
      <c r="AD143">
        <f>INDEX($A:$M,MATCH(AC143,$A:$A,0),MATCH($AD$1,$A$1:$M$1,0))</f>
        <v>3219.9499510000001</v>
      </c>
      <c r="AE143">
        <f>INDEX($A:$M,MATCH(AC143,$A:$A,0),MATCH($AE$1,$A$1:$M$1,0))</f>
        <v>4860</v>
      </c>
    </row>
    <row r="144" spans="1:31" x14ac:dyDescent="0.3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C144" s="1">
        <v>44490</v>
      </c>
      <c r="AD144">
        <f>INDEX($A:$M,MATCH(AC144,$A:$A,0),MATCH($AD$1,$A$1:$M$1,0))</f>
        <v>3195.4499510000001</v>
      </c>
      <c r="AE144">
        <f>INDEX($A:$M,MATCH(AC144,$A:$A,0),MATCH($AE$1,$A$1:$M$1,0))</f>
        <v>4699.5</v>
      </c>
    </row>
    <row r="145" spans="1:31" x14ac:dyDescent="0.3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C145" s="1">
        <v>44491</v>
      </c>
      <c r="AD145">
        <f>INDEX($A:$M,MATCH(AC145,$A:$A,0),MATCH($AD$1,$A$1:$M$1,0))</f>
        <v>3002.9499510000001</v>
      </c>
      <c r="AE145">
        <f>INDEX($A:$M,MATCH(AC145,$A:$A,0),MATCH($AE$1,$A$1:$M$1,0))</f>
        <v>4560</v>
      </c>
    </row>
    <row r="146" spans="1:31" x14ac:dyDescent="0.3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C146" s="1">
        <v>44494</v>
      </c>
      <c r="AD146">
        <f>INDEX($A:$M,MATCH(AC146,$A:$A,0),MATCH($AD$1,$A$1:$M$1,0))</f>
        <v>2950</v>
      </c>
      <c r="AE146">
        <f>INDEX($A:$M,MATCH(AC146,$A:$A,0),MATCH($AE$1,$A$1:$M$1,0))</f>
        <v>4550</v>
      </c>
    </row>
    <row r="147" spans="1:31" x14ac:dyDescent="0.3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C147" s="1">
        <v>44495</v>
      </c>
      <c r="AD147">
        <f>INDEX($A:$M,MATCH(AC147,$A:$A,0),MATCH($AD$1,$A$1:$M$1,0))</f>
        <v>3024</v>
      </c>
      <c r="AE147">
        <f>INDEX($A:$M,MATCH(AC147,$A:$A,0),MATCH($AE$1,$A$1:$M$1,0))</f>
        <v>4599</v>
      </c>
    </row>
    <row r="148" spans="1:31" x14ac:dyDescent="0.3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C148" s="1">
        <v>44496</v>
      </c>
      <c r="AD148">
        <f>INDEX($A:$M,MATCH(AC148,$A:$A,0),MATCH($AD$1,$A$1:$M$1,0))</f>
        <v>3145</v>
      </c>
      <c r="AE148">
        <f>INDEX($A:$M,MATCH(AC148,$A:$A,0),MATCH($AE$1,$A$1:$M$1,0))</f>
        <v>4770</v>
      </c>
    </row>
    <row r="149" spans="1:31" x14ac:dyDescent="0.3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C149" s="1">
        <v>44497</v>
      </c>
      <c r="AD149">
        <f>INDEX($A:$M,MATCH(AC149,$A:$A,0),MATCH($AD$1,$A$1:$M$1,0))</f>
        <v>3147.6000979999999</v>
      </c>
      <c r="AE149">
        <f>INDEX($A:$M,MATCH(AC149,$A:$A,0),MATCH($AE$1,$A$1:$M$1,0))</f>
        <v>4776.8500979999999</v>
      </c>
    </row>
    <row r="150" spans="1:31" x14ac:dyDescent="0.3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C150" s="1">
        <v>44498</v>
      </c>
      <c r="AD150">
        <f>INDEX($A:$M,MATCH(AC150,$A:$A,0),MATCH($AD$1,$A$1:$M$1,0))</f>
        <v>3144.6999510000001</v>
      </c>
      <c r="AE150">
        <f>INDEX($A:$M,MATCH(AC150,$A:$A,0),MATCH($AE$1,$A$1:$M$1,0))</f>
        <v>4725</v>
      </c>
    </row>
    <row r="151" spans="1:31" x14ac:dyDescent="0.3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C151" s="1">
        <v>44501</v>
      </c>
      <c r="AD151">
        <f>INDEX($A:$M,MATCH(AC151,$A:$A,0),MATCH($AD$1,$A$1:$M$1,0))</f>
        <v>3142.25</v>
      </c>
      <c r="AE151">
        <f>INDEX($A:$M,MATCH(AC151,$A:$A,0),MATCH($AE$1,$A$1:$M$1,0))</f>
        <v>4708</v>
      </c>
    </row>
    <row r="152" spans="1:31" x14ac:dyDescent="0.3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C152" s="1">
        <v>44502</v>
      </c>
      <c r="AD152">
        <f>INDEX($A:$M,MATCH(AC152,$A:$A,0),MATCH($AD$1,$A$1:$M$1,0))</f>
        <v>3139.8000489999999</v>
      </c>
      <c r="AE152">
        <f>INDEX($A:$M,MATCH(AC152,$A:$A,0),MATCH($AE$1,$A$1:$M$1,0))</f>
        <v>4666.7998049999997</v>
      </c>
    </row>
    <row r="153" spans="1:31" x14ac:dyDescent="0.3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C153" s="1">
        <v>44503</v>
      </c>
      <c r="AD153">
        <f>INDEX($A:$M,MATCH(AC153,$A:$A,0),MATCH($AD$1,$A$1:$M$1,0))</f>
        <v>3182.8999020000001</v>
      </c>
      <c r="AE153">
        <f>INDEX($A:$M,MATCH(AC153,$A:$A,0),MATCH($AE$1,$A$1:$M$1,0))</f>
        <v>4790</v>
      </c>
    </row>
    <row r="154" spans="1:31" x14ac:dyDescent="0.3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C154" s="1">
        <v>44504</v>
      </c>
      <c r="AD154">
        <f>INDEX($A:$M,MATCH(AC154,$A:$A,0),MATCH($AD$1,$A$1:$M$1,0))</f>
        <v>3190</v>
      </c>
      <c r="AE154">
        <f>INDEX($A:$M,MATCH(AC154,$A:$A,0),MATCH($AE$1,$A$1:$M$1,0))</f>
        <v>4824.7998049999997</v>
      </c>
    </row>
    <row r="155" spans="1:31" x14ac:dyDescent="0.3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C155" s="1">
        <v>44508</v>
      </c>
      <c r="AD155">
        <f>INDEX($A:$M,MATCH(AC155,$A:$A,0),MATCH($AD$1,$A$1:$M$1,0))</f>
        <v>3181</v>
      </c>
      <c r="AE155">
        <f>INDEX($A:$M,MATCH(AC155,$A:$A,0),MATCH($AE$1,$A$1:$M$1,0))</f>
        <v>4867.2998049999997</v>
      </c>
    </row>
    <row r="156" spans="1:31" x14ac:dyDescent="0.3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C156" s="1">
        <v>44509</v>
      </c>
      <c r="AD156">
        <f>INDEX($A:$M,MATCH(AC156,$A:$A,0),MATCH($AD$1,$A$1:$M$1,0))</f>
        <v>3155</v>
      </c>
      <c r="AE156">
        <f>INDEX($A:$M,MATCH(AC156,$A:$A,0),MATCH($AE$1,$A$1:$M$1,0))</f>
        <v>4774.2998049999997</v>
      </c>
    </row>
    <row r="157" spans="1:31" x14ac:dyDescent="0.3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C157" s="1">
        <v>44510</v>
      </c>
      <c r="AD157">
        <f>INDEX($A:$M,MATCH(AC157,$A:$A,0),MATCH($AD$1,$A$1:$M$1,0))</f>
        <v>3136.6499020000001</v>
      </c>
      <c r="AE157">
        <f>INDEX($A:$M,MATCH(AC157,$A:$A,0),MATCH($AE$1,$A$1:$M$1,0))</f>
        <v>5000</v>
      </c>
    </row>
    <row r="158" spans="1:31" x14ac:dyDescent="0.3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C158" s="1">
        <v>44511</v>
      </c>
      <c r="AD158">
        <f>INDEX($A:$M,MATCH(AC158,$A:$A,0),MATCH($AD$1,$A$1:$M$1,0))</f>
        <v>3106.6499020000001</v>
      </c>
      <c r="AE158">
        <f>INDEX($A:$M,MATCH(AC158,$A:$A,0),MATCH($AE$1,$A$1:$M$1,0))</f>
        <v>5040</v>
      </c>
    </row>
    <row r="159" spans="1:31" x14ac:dyDescent="0.3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C159" s="1">
        <v>44512</v>
      </c>
      <c r="AD159">
        <f>INDEX($A:$M,MATCH(AC159,$A:$A,0),MATCH($AD$1,$A$1:$M$1,0))</f>
        <v>3128</v>
      </c>
      <c r="AE159">
        <f>INDEX($A:$M,MATCH(AC159,$A:$A,0),MATCH($AE$1,$A$1:$M$1,0))</f>
        <v>5097.6499020000001</v>
      </c>
    </row>
    <row r="160" spans="1:31" x14ac:dyDescent="0.3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C160" s="1">
        <v>44515</v>
      </c>
      <c r="AD160">
        <f>INDEX($A:$M,MATCH(AC160,$A:$A,0),MATCH($AD$1,$A$1:$M$1,0))</f>
        <v>3180</v>
      </c>
      <c r="AE160">
        <f>INDEX($A:$M,MATCH(AC160,$A:$A,0),MATCH($AE$1,$A$1:$M$1,0))</f>
        <v>5075</v>
      </c>
    </row>
    <row r="161" spans="1:31" x14ac:dyDescent="0.3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C161" s="1">
        <v>44516</v>
      </c>
      <c r="AD161">
        <f>INDEX($A:$M,MATCH(AC161,$A:$A,0),MATCH($AD$1,$A$1:$M$1,0))</f>
        <v>3209</v>
      </c>
      <c r="AE161">
        <f>INDEX($A:$M,MATCH(AC161,$A:$A,0),MATCH($AE$1,$A$1:$M$1,0))</f>
        <v>5100</v>
      </c>
    </row>
    <row r="162" spans="1:31" x14ac:dyDescent="0.3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C162" s="1">
        <v>44517</v>
      </c>
      <c r="AD162">
        <f>INDEX($A:$M,MATCH(AC162,$A:$A,0),MATCH($AD$1,$A$1:$M$1,0))</f>
        <v>3239.8999020000001</v>
      </c>
      <c r="AE162">
        <f>INDEX($A:$M,MATCH(AC162,$A:$A,0),MATCH($AE$1,$A$1:$M$1,0))</f>
        <v>5180</v>
      </c>
    </row>
    <row r="163" spans="1:31" x14ac:dyDescent="0.3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C163" s="1">
        <v>44518</v>
      </c>
      <c r="AD163">
        <f>INDEX($A:$M,MATCH(AC163,$A:$A,0),MATCH($AD$1,$A$1:$M$1,0))</f>
        <v>3260</v>
      </c>
      <c r="AE163">
        <f>INDEX($A:$M,MATCH(AC163,$A:$A,0),MATCH($AE$1,$A$1:$M$1,0))</f>
        <v>5180</v>
      </c>
    </row>
    <row r="164" spans="1:31" x14ac:dyDescent="0.3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C164" s="1">
        <v>44522</v>
      </c>
      <c r="AD164">
        <f>INDEX($A:$M,MATCH(AC164,$A:$A,0),MATCH($AD$1,$A$1:$M$1,0))</f>
        <v>3308.3500979999999</v>
      </c>
      <c r="AE164">
        <f>INDEX($A:$M,MATCH(AC164,$A:$A,0),MATCH($AE$1,$A$1:$M$1,0))</f>
        <v>5100</v>
      </c>
    </row>
    <row r="165" spans="1:31" x14ac:dyDescent="0.3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C165" s="1">
        <v>44523</v>
      </c>
      <c r="AD165">
        <f>INDEX($A:$M,MATCH(AC165,$A:$A,0),MATCH($AD$1,$A$1:$M$1,0))</f>
        <v>3288.3000489999999</v>
      </c>
      <c r="AE165">
        <f>INDEX($A:$M,MATCH(AC165,$A:$A,0),MATCH($AE$1,$A$1:$M$1,0))</f>
        <v>4920</v>
      </c>
    </row>
    <row r="166" spans="1:31" x14ac:dyDescent="0.3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C166" s="1">
        <v>44524</v>
      </c>
      <c r="AD166">
        <f>INDEX($A:$M,MATCH(AC166,$A:$A,0),MATCH($AD$1,$A$1:$M$1,0))</f>
        <v>3208.8999020000001</v>
      </c>
      <c r="AE166">
        <f>INDEX($A:$M,MATCH(AC166,$A:$A,0),MATCH($AE$1,$A$1:$M$1,0))</f>
        <v>4958.9501950000003</v>
      </c>
    </row>
    <row r="167" spans="1:31" x14ac:dyDescent="0.3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C167" s="1">
        <v>44525</v>
      </c>
      <c r="AD167">
        <f>INDEX($A:$M,MATCH(AC167,$A:$A,0),MATCH($AD$1,$A$1:$M$1,0))</f>
        <v>3173.3500979999999</v>
      </c>
      <c r="AE167">
        <f>INDEX($A:$M,MATCH(AC167,$A:$A,0),MATCH($AE$1,$A$1:$M$1,0))</f>
        <v>4930</v>
      </c>
    </row>
    <row r="168" spans="1:31" x14ac:dyDescent="0.3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C168" s="1">
        <v>44526</v>
      </c>
      <c r="AD168">
        <f>INDEX($A:$M,MATCH(AC168,$A:$A,0),MATCH($AD$1,$A$1:$M$1,0))</f>
        <v>3167.3500979999999</v>
      </c>
      <c r="AE168">
        <f>INDEX($A:$M,MATCH(AC168,$A:$A,0),MATCH($AE$1,$A$1:$M$1,0))</f>
        <v>4860</v>
      </c>
    </row>
    <row r="169" spans="1:31" x14ac:dyDescent="0.3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C169" s="1">
        <v>44529</v>
      </c>
      <c r="AD169">
        <f>INDEX($A:$M,MATCH(AC169,$A:$A,0),MATCH($AD$1,$A$1:$M$1,0))</f>
        <v>3178.8999020000001</v>
      </c>
      <c r="AE169">
        <f>INDEX($A:$M,MATCH(AC169,$A:$A,0),MATCH($AE$1,$A$1:$M$1,0))</f>
        <v>4721</v>
      </c>
    </row>
    <row r="170" spans="1:31" x14ac:dyDescent="0.3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C170" s="1">
        <v>44530</v>
      </c>
      <c r="AD170">
        <f>INDEX($A:$M,MATCH(AC170,$A:$A,0),MATCH($AD$1,$A$1:$M$1,0))</f>
        <v>3189</v>
      </c>
      <c r="AE170">
        <f>INDEX($A:$M,MATCH(AC170,$A:$A,0),MATCH($AE$1,$A$1:$M$1,0))</f>
        <v>4800</v>
      </c>
    </row>
    <row r="171" spans="1:31" x14ac:dyDescent="0.3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C171" s="1">
        <v>44531</v>
      </c>
      <c r="AD171">
        <f>INDEX($A:$M,MATCH(AC171,$A:$A,0),MATCH($AD$1,$A$1:$M$1,0))</f>
        <v>3199.75</v>
      </c>
      <c r="AE171">
        <f>INDEX($A:$M,MATCH(AC171,$A:$A,0),MATCH($AE$1,$A$1:$M$1,0))</f>
        <v>4848</v>
      </c>
    </row>
    <row r="172" spans="1:31" x14ac:dyDescent="0.3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C172" s="1">
        <v>44532</v>
      </c>
      <c r="AD172">
        <f>INDEX($A:$M,MATCH(AC172,$A:$A,0),MATCH($AD$1,$A$1:$M$1,0))</f>
        <v>3194</v>
      </c>
      <c r="AE172">
        <f>INDEX($A:$M,MATCH(AC172,$A:$A,0),MATCH($AE$1,$A$1:$M$1,0))</f>
        <v>4794.5498049999997</v>
      </c>
    </row>
    <row r="173" spans="1:31" x14ac:dyDescent="0.3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C173" s="1">
        <v>44533</v>
      </c>
      <c r="AD173">
        <f>INDEX($A:$M,MATCH(AC173,$A:$A,0),MATCH($AD$1,$A$1:$M$1,0))</f>
        <v>3187.4499510000001</v>
      </c>
      <c r="AE173">
        <f>INDEX($A:$M,MATCH(AC173,$A:$A,0),MATCH($AE$1,$A$1:$M$1,0))</f>
        <v>4850</v>
      </c>
    </row>
    <row r="174" spans="1:31" x14ac:dyDescent="0.3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C174" s="1">
        <v>44536</v>
      </c>
      <c r="AD174">
        <f>INDEX($A:$M,MATCH(AC174,$A:$A,0),MATCH($AD$1,$A$1:$M$1,0))</f>
        <v>3115</v>
      </c>
      <c r="AE174">
        <f>INDEX($A:$M,MATCH(AC174,$A:$A,0),MATCH($AE$1,$A$1:$M$1,0))</f>
        <v>4821.9501950000003</v>
      </c>
    </row>
    <row r="175" spans="1:31" x14ac:dyDescent="0.3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C175" s="1">
        <v>44537</v>
      </c>
      <c r="AD175">
        <f>INDEX($A:$M,MATCH(AC175,$A:$A,0),MATCH($AD$1,$A$1:$M$1,0))</f>
        <v>3069</v>
      </c>
      <c r="AE175">
        <f>INDEX($A:$M,MATCH(AC175,$A:$A,0),MATCH($AE$1,$A$1:$M$1,0))</f>
        <v>4719</v>
      </c>
    </row>
    <row r="176" spans="1:31" x14ac:dyDescent="0.3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C176" s="1">
        <v>44538</v>
      </c>
      <c r="AD176">
        <f>INDEX($A:$M,MATCH(AC176,$A:$A,0),MATCH($AD$1,$A$1:$M$1,0))</f>
        <v>3123</v>
      </c>
      <c r="AE176">
        <f>INDEX($A:$M,MATCH(AC176,$A:$A,0),MATCH($AE$1,$A$1:$M$1,0))</f>
        <v>4842</v>
      </c>
    </row>
    <row r="177" spans="1:31" x14ac:dyDescent="0.3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C177" s="1">
        <v>44539</v>
      </c>
      <c r="AD177">
        <f>INDEX($A:$M,MATCH(AC177,$A:$A,0),MATCH($AD$1,$A$1:$M$1,0))</f>
        <v>3183.0500489999999</v>
      </c>
      <c r="AE177">
        <f>INDEX($A:$M,MATCH(AC177,$A:$A,0),MATCH($AE$1,$A$1:$M$1,0))</f>
        <v>4878.3999020000001</v>
      </c>
    </row>
    <row r="178" spans="1:31" x14ac:dyDescent="0.3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C178" s="1">
        <v>44540</v>
      </c>
      <c r="AD178">
        <f>INDEX($A:$M,MATCH(AC178,$A:$A,0),MATCH($AD$1,$A$1:$M$1,0))</f>
        <v>3292</v>
      </c>
      <c r="AE178">
        <f>INDEX($A:$M,MATCH(AC178,$A:$A,0),MATCH($AE$1,$A$1:$M$1,0))</f>
        <v>4809.7001950000003</v>
      </c>
    </row>
    <row r="179" spans="1:31" x14ac:dyDescent="0.3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C179" s="1">
        <v>44543</v>
      </c>
      <c r="AD179">
        <f>INDEX($A:$M,MATCH(AC179,$A:$A,0),MATCH($AD$1,$A$1:$M$1,0))</f>
        <v>3341</v>
      </c>
      <c r="AE179">
        <f>INDEX($A:$M,MATCH(AC179,$A:$A,0),MATCH($AE$1,$A$1:$M$1,0))</f>
        <v>4870</v>
      </c>
    </row>
    <row r="180" spans="1:31" x14ac:dyDescent="0.3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C180" s="1">
        <v>44544</v>
      </c>
      <c r="AD180">
        <f>INDEX($A:$M,MATCH(AC180,$A:$A,0),MATCH($AD$1,$A$1:$M$1,0))</f>
        <v>3305</v>
      </c>
      <c r="AE180">
        <f>INDEX($A:$M,MATCH(AC180,$A:$A,0),MATCH($AE$1,$A$1:$M$1,0))</f>
        <v>4840</v>
      </c>
    </row>
    <row r="181" spans="1:31" x14ac:dyDescent="0.3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C181" s="1">
        <v>44545</v>
      </c>
      <c r="AD181">
        <f>INDEX($A:$M,MATCH(AC181,$A:$A,0),MATCH($AD$1,$A$1:$M$1,0))</f>
        <v>3313.9499510000001</v>
      </c>
      <c r="AE181">
        <f>INDEX($A:$M,MATCH(AC181,$A:$A,0),MATCH($AE$1,$A$1:$M$1,0))</f>
        <v>4814.25</v>
      </c>
    </row>
    <row r="182" spans="1:31" x14ac:dyDescent="0.3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C182" s="1">
        <v>44546</v>
      </c>
      <c r="AD182">
        <f>INDEX($A:$M,MATCH(AC182,$A:$A,0),MATCH($AD$1,$A$1:$M$1,0))</f>
        <v>3325</v>
      </c>
      <c r="AE182">
        <f>INDEX($A:$M,MATCH(AC182,$A:$A,0),MATCH($AE$1,$A$1:$M$1,0))</f>
        <v>4815.1499020000001</v>
      </c>
    </row>
    <row r="183" spans="1:31" x14ac:dyDescent="0.3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C183" s="1">
        <v>44547</v>
      </c>
      <c r="AD183">
        <f>INDEX($A:$M,MATCH(AC183,$A:$A,0),MATCH($AD$1,$A$1:$M$1,0))</f>
        <v>3293.3000489999999</v>
      </c>
      <c r="AE183">
        <f>INDEX($A:$M,MATCH(AC183,$A:$A,0),MATCH($AE$1,$A$1:$M$1,0))</f>
        <v>4791.25</v>
      </c>
    </row>
    <row r="184" spans="1:31" x14ac:dyDescent="0.3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C184" s="1">
        <v>44550</v>
      </c>
      <c r="AD184">
        <f>INDEX($A:$M,MATCH(AC184,$A:$A,0),MATCH($AD$1,$A$1:$M$1,0))</f>
        <v>3275</v>
      </c>
      <c r="AE184">
        <f>INDEX($A:$M,MATCH(AC184,$A:$A,0),MATCH($AE$1,$A$1:$M$1,0))</f>
        <v>4690</v>
      </c>
    </row>
    <row r="185" spans="1:31" x14ac:dyDescent="0.3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C185" s="1">
        <v>44551</v>
      </c>
      <c r="AD185">
        <f>INDEX($A:$M,MATCH(AC185,$A:$A,0),MATCH($AD$1,$A$1:$M$1,0))</f>
        <v>3296</v>
      </c>
      <c r="AE185">
        <f>INDEX($A:$M,MATCH(AC185,$A:$A,0),MATCH($AE$1,$A$1:$M$1,0))</f>
        <v>4677</v>
      </c>
    </row>
    <row r="186" spans="1:31" x14ac:dyDescent="0.3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C186" s="1">
        <v>44552</v>
      </c>
      <c r="AD186">
        <f>INDEX($A:$M,MATCH(AC186,$A:$A,0),MATCH($AD$1,$A$1:$M$1,0))</f>
        <v>3285.6499020000001</v>
      </c>
      <c r="AE186">
        <f>INDEX($A:$M,MATCH(AC186,$A:$A,0),MATCH($AE$1,$A$1:$M$1,0))</f>
        <v>4695.5</v>
      </c>
    </row>
    <row r="187" spans="1:31" x14ac:dyDescent="0.3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C187" s="1">
        <v>44553</v>
      </c>
      <c r="AD187">
        <f>INDEX($A:$M,MATCH(AC187,$A:$A,0),MATCH($AD$1,$A$1:$M$1,0))</f>
        <v>3307.8999020000001</v>
      </c>
      <c r="AE187">
        <f>INDEX($A:$M,MATCH(AC187,$A:$A,0),MATCH($AE$1,$A$1:$M$1,0))</f>
        <v>4711.25</v>
      </c>
    </row>
    <row r="188" spans="1:31" x14ac:dyDescent="0.3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C188" s="1">
        <v>44554</v>
      </c>
      <c r="AD188">
        <f>INDEX($A:$M,MATCH(AC188,$A:$A,0),MATCH($AD$1,$A$1:$M$1,0))</f>
        <v>3300</v>
      </c>
      <c r="AE188">
        <f>INDEX($A:$M,MATCH(AC188,$A:$A,0),MATCH($AE$1,$A$1:$M$1,0))</f>
        <v>4674</v>
      </c>
    </row>
    <row r="189" spans="1:31" x14ac:dyDescent="0.3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C189" s="1">
        <v>44557</v>
      </c>
      <c r="AD189">
        <f>INDEX($A:$M,MATCH(AC189,$A:$A,0),MATCH($AD$1,$A$1:$M$1,0))</f>
        <v>3284.75</v>
      </c>
      <c r="AE189">
        <f>INDEX($A:$M,MATCH(AC189,$A:$A,0),MATCH($AE$1,$A$1:$M$1,0))</f>
        <v>4680</v>
      </c>
    </row>
    <row r="190" spans="1:31" x14ac:dyDescent="0.3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C190" s="1">
        <v>44558</v>
      </c>
      <c r="AD190">
        <f>INDEX($A:$M,MATCH(AC190,$A:$A,0),MATCH($AD$1,$A$1:$M$1,0))</f>
        <v>3375</v>
      </c>
      <c r="AE190">
        <f>INDEX($A:$M,MATCH(AC190,$A:$A,0),MATCH($AE$1,$A$1:$M$1,0))</f>
        <v>4760.9501950000003</v>
      </c>
    </row>
    <row r="191" spans="1:31" x14ac:dyDescent="0.3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C191" s="1">
        <v>44559</v>
      </c>
      <c r="AD191">
        <f>INDEX($A:$M,MATCH(AC191,$A:$A,0),MATCH($AD$1,$A$1:$M$1,0))</f>
        <v>3386</v>
      </c>
      <c r="AE191">
        <f>INDEX($A:$M,MATCH(AC191,$A:$A,0),MATCH($AE$1,$A$1:$M$1,0))</f>
        <v>4748.7001950000003</v>
      </c>
    </row>
    <row r="192" spans="1:31" x14ac:dyDescent="0.3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C192" s="1">
        <v>44560</v>
      </c>
      <c r="AD192">
        <f>INDEX($A:$M,MATCH(AC192,$A:$A,0),MATCH($AD$1,$A$1:$M$1,0))</f>
        <v>3390</v>
      </c>
      <c r="AE192">
        <f>INDEX($A:$M,MATCH(AC192,$A:$A,0),MATCH($AE$1,$A$1:$M$1,0))</f>
        <v>4699</v>
      </c>
    </row>
    <row r="193" spans="1:31" x14ac:dyDescent="0.3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C193" s="1">
        <v>44561</v>
      </c>
      <c r="AD193">
        <f>INDEX($A:$M,MATCH(AC193,$A:$A,0),MATCH($AD$1,$A$1:$M$1,0))</f>
        <v>3405</v>
      </c>
      <c r="AE193">
        <f>INDEX($A:$M,MATCH(AC193,$A:$A,0),MATCH($AE$1,$A$1:$M$1,0))</f>
        <v>4692.75</v>
      </c>
    </row>
    <row r="194" spans="1:31" x14ac:dyDescent="0.3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C194" s="1">
        <v>44564</v>
      </c>
      <c r="AD194">
        <f>INDEX($A:$M,MATCH(AC194,$A:$A,0),MATCH($AD$1,$A$1:$M$1,0))</f>
        <v>3440.8999020000001</v>
      </c>
      <c r="AE194">
        <f>INDEX($A:$M,MATCH(AC194,$A:$A,0),MATCH($AE$1,$A$1:$M$1,0))</f>
        <v>4799</v>
      </c>
    </row>
    <row r="195" spans="1:31" x14ac:dyDescent="0.3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C195" s="1">
        <v>44565</v>
      </c>
      <c r="AD195">
        <f>INDEX($A:$M,MATCH(AC195,$A:$A,0),MATCH($AD$1,$A$1:$M$1,0))</f>
        <v>3472.4499510000001</v>
      </c>
      <c r="AE195">
        <f>INDEX($A:$M,MATCH(AC195,$A:$A,0),MATCH($AE$1,$A$1:$M$1,0))</f>
        <v>4758.8999020000001</v>
      </c>
    </row>
    <row r="196" spans="1:31" x14ac:dyDescent="0.3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C196" s="1">
        <v>44566</v>
      </c>
      <c r="AD196">
        <f>INDEX($A:$M,MATCH(AC196,$A:$A,0),MATCH($AD$1,$A$1:$M$1,0))</f>
        <v>3540</v>
      </c>
      <c r="AE196">
        <f>INDEX($A:$M,MATCH(AC196,$A:$A,0),MATCH($AE$1,$A$1:$M$1,0))</f>
        <v>4725</v>
      </c>
    </row>
    <row r="197" spans="1:31" x14ac:dyDescent="0.3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C197" s="1">
        <v>44567</v>
      </c>
      <c r="AD197">
        <f>INDEX($A:$M,MATCH(AC197,$A:$A,0),MATCH($AD$1,$A$1:$M$1,0))</f>
        <v>3537.5500489999999</v>
      </c>
      <c r="AE197">
        <f>INDEX($A:$M,MATCH(AC197,$A:$A,0),MATCH($AE$1,$A$1:$M$1,0))</f>
        <v>4716</v>
      </c>
    </row>
    <row r="198" spans="1:31" x14ac:dyDescent="0.3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C198" s="1">
        <v>44568</v>
      </c>
      <c r="AD198">
        <f>INDEX($A:$M,MATCH(AC198,$A:$A,0),MATCH($AD$1,$A$1:$M$1,0))</f>
        <v>3582</v>
      </c>
      <c r="AE198">
        <f>INDEX($A:$M,MATCH(AC198,$A:$A,0),MATCH($AE$1,$A$1:$M$1,0))</f>
        <v>4748</v>
      </c>
    </row>
    <row r="199" spans="1:31" x14ac:dyDescent="0.3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C199" s="1">
        <v>44571</v>
      </c>
      <c r="AD199">
        <f>INDEX($A:$M,MATCH(AC199,$A:$A,0),MATCH($AD$1,$A$1:$M$1,0))</f>
        <v>3590</v>
      </c>
      <c r="AE199">
        <f>INDEX($A:$M,MATCH(AC199,$A:$A,0),MATCH($AE$1,$A$1:$M$1,0))</f>
        <v>4784.8999020000001</v>
      </c>
    </row>
    <row r="200" spans="1:31" x14ac:dyDescent="0.3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C200" s="1">
        <v>44572</v>
      </c>
      <c r="AD200">
        <f>INDEX($A:$M,MATCH(AC200,$A:$A,0),MATCH($AD$1,$A$1:$M$1,0))</f>
        <v>3564</v>
      </c>
      <c r="AE200">
        <f>INDEX($A:$M,MATCH(AC200,$A:$A,0),MATCH($AE$1,$A$1:$M$1,0))</f>
        <v>4654.8999020000001</v>
      </c>
    </row>
    <row r="201" spans="1:31" x14ac:dyDescent="0.3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C201" s="1">
        <v>44573</v>
      </c>
      <c r="AD201">
        <f>INDEX($A:$M,MATCH(AC201,$A:$A,0),MATCH($AD$1,$A$1:$M$1,0))</f>
        <v>3582.4499510000001</v>
      </c>
      <c r="AE201">
        <f>INDEX($A:$M,MATCH(AC201,$A:$A,0),MATCH($AE$1,$A$1:$M$1,0))</f>
        <v>4500</v>
      </c>
    </row>
    <row r="202" spans="1:31" x14ac:dyDescent="0.3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C202" s="1">
        <v>44574</v>
      </c>
      <c r="AD202">
        <f>INDEX($A:$M,MATCH(AC202,$A:$A,0),MATCH($AD$1,$A$1:$M$1,0))</f>
        <v>3560</v>
      </c>
      <c r="AE202">
        <f>INDEX($A:$M,MATCH(AC202,$A:$A,0),MATCH($AE$1,$A$1:$M$1,0))</f>
        <v>4354.4501950000003</v>
      </c>
    </row>
    <row r="203" spans="1:31" x14ac:dyDescent="0.3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C203" s="1">
        <v>44575</v>
      </c>
      <c r="AD203">
        <f>INDEX($A:$M,MATCH(AC203,$A:$A,0),MATCH($AD$1,$A$1:$M$1,0))</f>
        <v>3462</v>
      </c>
      <c r="AE203">
        <f>INDEX($A:$M,MATCH(AC203,$A:$A,0),MATCH($AE$1,$A$1:$M$1,0))</f>
        <v>4344.4501950000003</v>
      </c>
    </row>
    <row r="204" spans="1:31" x14ac:dyDescent="0.3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C204" s="1">
        <v>44578</v>
      </c>
      <c r="AD204">
        <f>INDEX($A:$M,MATCH(AC204,$A:$A,0),MATCH($AD$1,$A$1:$M$1,0))</f>
        <v>3399</v>
      </c>
      <c r="AE204">
        <f>INDEX($A:$M,MATCH(AC204,$A:$A,0),MATCH($AE$1,$A$1:$M$1,0))</f>
        <v>4414</v>
      </c>
    </row>
    <row r="205" spans="1:31" x14ac:dyDescent="0.3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C205" s="1">
        <v>44579</v>
      </c>
      <c r="AD205">
        <f>INDEX($A:$M,MATCH(AC205,$A:$A,0),MATCH($AD$1,$A$1:$M$1,0))</f>
        <v>3396.4499510000001</v>
      </c>
      <c r="AE205">
        <f>INDEX($A:$M,MATCH(AC205,$A:$A,0),MATCH($AE$1,$A$1:$M$1,0))</f>
        <v>4500</v>
      </c>
    </row>
    <row r="206" spans="1:31" x14ac:dyDescent="0.3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C206" s="1">
        <v>44580</v>
      </c>
      <c r="AD206">
        <f>INDEX($A:$M,MATCH(AC206,$A:$A,0),MATCH($AD$1,$A$1:$M$1,0))</f>
        <v>3370</v>
      </c>
      <c r="AE206">
        <f>INDEX($A:$M,MATCH(AC206,$A:$A,0),MATCH($AE$1,$A$1:$M$1,0))</f>
        <v>4505</v>
      </c>
    </row>
    <row r="207" spans="1:31" x14ac:dyDescent="0.3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C207" s="1">
        <v>44581</v>
      </c>
      <c r="AD207">
        <f>INDEX($A:$M,MATCH(AC207,$A:$A,0),MATCH($AD$1,$A$1:$M$1,0))</f>
        <v>3364.8999020000001</v>
      </c>
      <c r="AE207">
        <f>INDEX($A:$M,MATCH(AC207,$A:$A,0),MATCH($AE$1,$A$1:$M$1,0))</f>
        <v>4517</v>
      </c>
    </row>
    <row r="208" spans="1:31" x14ac:dyDescent="0.3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C208" s="1">
        <v>44582</v>
      </c>
      <c r="AD208">
        <f>INDEX($A:$M,MATCH(AC208,$A:$A,0),MATCH($AD$1,$A$1:$M$1,0))</f>
        <v>3324.9499510000001</v>
      </c>
      <c r="AE208">
        <f>INDEX($A:$M,MATCH(AC208,$A:$A,0),MATCH($AE$1,$A$1:$M$1,0))</f>
        <v>4435.4501950000003</v>
      </c>
    </row>
    <row r="209" spans="1:31" x14ac:dyDescent="0.3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C209" s="1">
        <v>44585</v>
      </c>
      <c r="AD209">
        <f>INDEX($A:$M,MATCH(AC209,$A:$A,0),MATCH($AD$1,$A$1:$M$1,0))</f>
        <v>3270</v>
      </c>
      <c r="AE209">
        <f>INDEX($A:$M,MATCH(AC209,$A:$A,0),MATCH($AE$1,$A$1:$M$1,0))</f>
        <v>4316.8999020000001</v>
      </c>
    </row>
    <row r="210" spans="1:31" x14ac:dyDescent="0.3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C210" s="1">
        <v>44586</v>
      </c>
      <c r="AD210">
        <f>INDEX($A:$M,MATCH(AC210,$A:$A,0),MATCH($AD$1,$A$1:$M$1,0))</f>
        <v>3156.9499510000001</v>
      </c>
      <c r="AE210">
        <f>INDEX($A:$M,MATCH(AC210,$A:$A,0),MATCH($AE$1,$A$1:$M$1,0))</f>
        <v>4120</v>
      </c>
    </row>
    <row r="211" spans="1:31" x14ac:dyDescent="0.3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C211" s="1">
        <v>44588</v>
      </c>
      <c r="AD211">
        <f>INDEX($A:$M,MATCH(AC211,$A:$A,0),MATCH($AD$1,$A$1:$M$1,0))</f>
        <v>3143</v>
      </c>
      <c r="AE211">
        <f>INDEX($A:$M,MATCH(AC211,$A:$A,0),MATCH($AE$1,$A$1:$M$1,0))</f>
        <v>4144.1000979999999</v>
      </c>
    </row>
    <row r="212" spans="1:31" x14ac:dyDescent="0.3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C212" s="1">
        <v>44589</v>
      </c>
      <c r="AD212">
        <f>INDEX($A:$M,MATCH(AC212,$A:$A,0),MATCH($AD$1,$A$1:$M$1,0))</f>
        <v>3170</v>
      </c>
      <c r="AE212">
        <f>INDEX($A:$M,MATCH(AC212,$A:$A,0),MATCH($AE$1,$A$1:$M$1,0))</f>
        <v>4150.8999020000001</v>
      </c>
    </row>
    <row r="213" spans="1:31" x14ac:dyDescent="0.3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C213" s="1">
        <v>44592</v>
      </c>
      <c r="AD213">
        <f>INDEX($A:$M,MATCH(AC213,$A:$A,0),MATCH($AD$1,$A$1:$M$1,0))</f>
        <v>3193.4499510000001</v>
      </c>
      <c r="AE213">
        <f>INDEX($A:$M,MATCH(AC213,$A:$A,0),MATCH($AE$1,$A$1:$M$1,0))</f>
        <v>4171</v>
      </c>
    </row>
    <row r="214" spans="1:31" x14ac:dyDescent="0.3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C214" s="1">
        <v>44593</v>
      </c>
      <c r="AD214">
        <f>INDEX($A:$M,MATCH(AC214,$A:$A,0),MATCH($AD$1,$A$1:$M$1,0))</f>
        <v>3212.3500979999999</v>
      </c>
      <c r="AE214">
        <f>INDEX($A:$M,MATCH(AC214,$A:$A,0),MATCH($AE$1,$A$1:$M$1,0))</f>
        <v>4278</v>
      </c>
    </row>
    <row r="215" spans="1:31" x14ac:dyDescent="0.3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C215" s="1">
        <v>44594</v>
      </c>
      <c r="AD215">
        <f>INDEX($A:$M,MATCH(AC215,$A:$A,0),MATCH($AD$1,$A$1:$M$1,0))</f>
        <v>3244.1499020000001</v>
      </c>
      <c r="AE215">
        <f>INDEX($A:$M,MATCH(AC215,$A:$A,0),MATCH($AE$1,$A$1:$M$1,0))</f>
        <v>4275</v>
      </c>
    </row>
    <row r="216" spans="1:31" x14ac:dyDescent="0.3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C216" s="1">
        <v>44595</v>
      </c>
      <c r="AD216">
        <f>INDEX($A:$M,MATCH(AC216,$A:$A,0),MATCH($AD$1,$A$1:$M$1,0))</f>
        <v>3241.6000979999999</v>
      </c>
      <c r="AE216">
        <f>INDEX($A:$M,MATCH(AC216,$A:$A,0),MATCH($AE$1,$A$1:$M$1,0))</f>
        <v>4235</v>
      </c>
    </row>
    <row r="217" spans="1:31" x14ac:dyDescent="0.3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C217" s="1">
        <v>44596</v>
      </c>
      <c r="AD217">
        <f>INDEX($A:$M,MATCH(AC217,$A:$A,0),MATCH($AD$1,$A$1:$M$1,0))</f>
        <v>3248.8000489999999</v>
      </c>
      <c r="AE217">
        <f>INDEX($A:$M,MATCH(AC217,$A:$A,0),MATCH($AE$1,$A$1:$M$1,0))</f>
        <v>4140.2001950000003</v>
      </c>
    </row>
    <row r="218" spans="1:31" x14ac:dyDescent="0.3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C218" s="1">
        <v>44599</v>
      </c>
      <c r="AD218">
        <f>INDEX($A:$M,MATCH(AC218,$A:$A,0),MATCH($AD$1,$A$1:$M$1,0))</f>
        <v>3251.1999510000001</v>
      </c>
      <c r="AE218">
        <f>INDEX($A:$M,MATCH(AC218,$A:$A,0),MATCH($AE$1,$A$1:$M$1,0))</f>
        <v>4146.7998049999997</v>
      </c>
    </row>
    <row r="219" spans="1:31" x14ac:dyDescent="0.3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C219" s="1">
        <v>44600</v>
      </c>
      <c r="AD219">
        <f>INDEX($A:$M,MATCH(AC219,$A:$A,0),MATCH($AD$1,$A$1:$M$1,0))</f>
        <v>3223.5</v>
      </c>
      <c r="AE219">
        <f>INDEX($A:$M,MATCH(AC219,$A:$A,0),MATCH($AE$1,$A$1:$M$1,0))</f>
        <v>4128.9501950000003</v>
      </c>
    </row>
    <row r="220" spans="1:31" x14ac:dyDescent="0.3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C220" s="1">
        <v>44601</v>
      </c>
      <c r="AD220">
        <f>INDEX($A:$M,MATCH(AC220,$A:$A,0),MATCH($AD$1,$A$1:$M$1,0))</f>
        <v>3259</v>
      </c>
      <c r="AE220">
        <f>INDEX($A:$M,MATCH(AC220,$A:$A,0),MATCH($AE$1,$A$1:$M$1,0))</f>
        <v>4078.6999510000001</v>
      </c>
    </row>
    <row r="221" spans="1:31" x14ac:dyDescent="0.3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C221" s="1">
        <v>44602</v>
      </c>
      <c r="AD221">
        <f>INDEX($A:$M,MATCH(AC221,$A:$A,0),MATCH($AD$1,$A$1:$M$1,0))</f>
        <v>3248</v>
      </c>
      <c r="AE221">
        <f>INDEX($A:$M,MATCH(AC221,$A:$A,0),MATCH($AE$1,$A$1:$M$1,0))</f>
        <v>4182</v>
      </c>
    </row>
    <row r="222" spans="1:31" x14ac:dyDescent="0.3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C222" s="1">
        <v>44603</v>
      </c>
      <c r="AD222">
        <f>INDEX($A:$M,MATCH(AC222,$A:$A,0),MATCH($AD$1,$A$1:$M$1,0))</f>
        <v>3229.9499510000001</v>
      </c>
      <c r="AE222">
        <f>INDEX($A:$M,MATCH(AC222,$A:$A,0),MATCH($AE$1,$A$1:$M$1,0))</f>
        <v>4157</v>
      </c>
    </row>
    <row r="223" spans="1:31" x14ac:dyDescent="0.3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C223" s="1">
        <v>44606</v>
      </c>
      <c r="AD223">
        <f>INDEX($A:$M,MATCH(AC223,$A:$A,0),MATCH($AD$1,$A$1:$M$1,0))</f>
        <v>3182.6999510000001</v>
      </c>
      <c r="AE223">
        <f>INDEX($A:$M,MATCH(AC223,$A:$A,0),MATCH($AE$1,$A$1:$M$1,0))</f>
        <v>4125</v>
      </c>
    </row>
    <row r="224" spans="1:31" x14ac:dyDescent="0.3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C224" s="1">
        <v>44607</v>
      </c>
      <c r="AD224">
        <f>INDEX($A:$M,MATCH(AC224,$A:$A,0),MATCH($AD$1,$A$1:$M$1,0))</f>
        <v>3270</v>
      </c>
      <c r="AE224">
        <f>INDEX($A:$M,MATCH(AC224,$A:$A,0),MATCH($AE$1,$A$1:$M$1,0))</f>
        <v>4128.8999020000001</v>
      </c>
    </row>
    <row r="225" spans="1:31" x14ac:dyDescent="0.3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C225" s="1">
        <v>44608</v>
      </c>
      <c r="AD225">
        <f>INDEX($A:$M,MATCH(AC225,$A:$A,0),MATCH($AD$1,$A$1:$M$1,0))</f>
        <v>3285.1000979999999</v>
      </c>
      <c r="AE225">
        <f>INDEX($A:$M,MATCH(AC225,$A:$A,0),MATCH($AE$1,$A$1:$M$1,0))</f>
        <v>4155</v>
      </c>
    </row>
    <row r="226" spans="1:31" x14ac:dyDescent="0.3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C226" s="1">
        <v>44609</v>
      </c>
      <c r="AD226">
        <f>INDEX($A:$M,MATCH(AC226,$A:$A,0),MATCH($AD$1,$A$1:$M$1,0))</f>
        <v>3294.9499510000001</v>
      </c>
      <c r="AE226">
        <f>INDEX($A:$M,MATCH(AC226,$A:$A,0),MATCH($AE$1,$A$1:$M$1,0))</f>
        <v>4152</v>
      </c>
    </row>
    <row r="227" spans="1:31" x14ac:dyDescent="0.3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C227" s="1">
        <v>44610</v>
      </c>
      <c r="AD227">
        <f>INDEX($A:$M,MATCH(AC227,$A:$A,0),MATCH($AD$1,$A$1:$M$1,0))</f>
        <v>3272</v>
      </c>
      <c r="AE227">
        <f>INDEX($A:$M,MATCH(AC227,$A:$A,0),MATCH($AE$1,$A$1:$M$1,0))</f>
        <v>4121</v>
      </c>
    </row>
    <row r="228" spans="1:31" x14ac:dyDescent="0.3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C228" s="1">
        <v>44613</v>
      </c>
      <c r="AD228">
        <f>INDEX($A:$M,MATCH(AC228,$A:$A,0),MATCH($AD$1,$A$1:$M$1,0))</f>
        <v>3278.4499510000001</v>
      </c>
      <c r="AE228">
        <f>INDEX($A:$M,MATCH(AC228,$A:$A,0),MATCH($AE$1,$A$1:$M$1,0))</f>
        <v>4170</v>
      </c>
    </row>
    <row r="229" spans="1:31" x14ac:dyDescent="0.3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C229" s="1">
        <v>44614</v>
      </c>
      <c r="AD229">
        <f>INDEX($A:$M,MATCH(AC229,$A:$A,0),MATCH($AD$1,$A$1:$M$1,0))</f>
        <v>3236.8000489999999</v>
      </c>
      <c r="AE229">
        <f>INDEX($A:$M,MATCH(AC229,$A:$A,0),MATCH($AE$1,$A$1:$M$1,0))</f>
        <v>4179</v>
      </c>
    </row>
    <row r="230" spans="1:31" x14ac:dyDescent="0.3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C230" s="1">
        <v>44615</v>
      </c>
      <c r="AD230">
        <f>INDEX($A:$M,MATCH(AC230,$A:$A,0),MATCH($AD$1,$A$1:$M$1,0))</f>
        <v>3296.8999020000001</v>
      </c>
      <c r="AE230">
        <f>INDEX($A:$M,MATCH(AC230,$A:$A,0),MATCH($AE$1,$A$1:$M$1,0))</f>
        <v>4217.7001950000003</v>
      </c>
    </row>
    <row r="231" spans="1:31" x14ac:dyDescent="0.3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C231" s="1">
        <v>44616</v>
      </c>
      <c r="AD231">
        <f>INDEX($A:$M,MATCH(AC231,$A:$A,0),MATCH($AD$1,$A$1:$M$1,0))</f>
        <v>3197.8000489999999</v>
      </c>
      <c r="AE231">
        <f>INDEX($A:$M,MATCH(AC231,$A:$A,0),MATCH($AE$1,$A$1:$M$1,0))</f>
        <v>4131.9501950000003</v>
      </c>
    </row>
    <row r="232" spans="1:31" x14ac:dyDescent="0.3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C232" s="1">
        <v>44617</v>
      </c>
      <c r="AD232">
        <f>INDEX($A:$M,MATCH(AC232,$A:$A,0),MATCH($AD$1,$A$1:$M$1,0))</f>
        <v>3141.4499510000001</v>
      </c>
      <c r="AE232">
        <f>INDEX($A:$M,MATCH(AC232,$A:$A,0),MATCH($AE$1,$A$1:$M$1,0))</f>
        <v>4210</v>
      </c>
    </row>
    <row r="233" spans="1:31" x14ac:dyDescent="0.3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C233" s="1">
        <v>44620</v>
      </c>
      <c r="AD233">
        <f>INDEX($A:$M,MATCH(AC233,$A:$A,0),MATCH($AD$1,$A$1:$M$1,0))</f>
        <v>3190.5</v>
      </c>
      <c r="AE233">
        <f>INDEX($A:$M,MATCH(AC233,$A:$A,0),MATCH($AE$1,$A$1:$M$1,0))</f>
        <v>4355</v>
      </c>
    </row>
    <row r="234" spans="1:31" x14ac:dyDescent="0.3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C234" s="1">
        <v>44622</v>
      </c>
      <c r="AD234">
        <f>INDEX($A:$M,MATCH(AC234,$A:$A,0),MATCH($AD$1,$A$1:$M$1,0))</f>
        <v>3111.1999510000001</v>
      </c>
      <c r="AE234">
        <f>INDEX($A:$M,MATCH(AC234,$A:$A,0),MATCH($AE$1,$A$1:$M$1,0))</f>
        <v>4446.9501950000003</v>
      </c>
    </row>
    <row r="235" spans="1:31" x14ac:dyDescent="0.3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C235" s="1">
        <v>44623</v>
      </c>
      <c r="AD235">
        <f>INDEX($A:$M,MATCH(AC235,$A:$A,0),MATCH($AD$1,$A$1:$M$1,0))</f>
        <v>3051</v>
      </c>
      <c r="AE235">
        <f>INDEX($A:$M,MATCH(AC235,$A:$A,0),MATCH($AE$1,$A$1:$M$1,0))</f>
        <v>4395</v>
      </c>
    </row>
    <row r="236" spans="1:31" x14ac:dyDescent="0.3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C236" s="1">
        <v>44624</v>
      </c>
      <c r="AD236">
        <f>INDEX($A:$M,MATCH(AC236,$A:$A,0),MATCH($AD$1,$A$1:$M$1,0))</f>
        <v>2863.8000489999999</v>
      </c>
      <c r="AE236">
        <f>INDEX($A:$M,MATCH(AC236,$A:$A,0),MATCH($AE$1,$A$1:$M$1,0))</f>
        <v>4260.2001950000003</v>
      </c>
    </row>
    <row r="237" spans="1:31" x14ac:dyDescent="0.3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C237" s="1">
        <v>44627</v>
      </c>
      <c r="AD237">
        <f>INDEX($A:$M,MATCH(AC237,$A:$A,0),MATCH($AD$1,$A$1:$M$1,0))</f>
        <v>2727.9499510000001</v>
      </c>
      <c r="AE237">
        <f>INDEX($A:$M,MATCH(AC237,$A:$A,0),MATCH($AE$1,$A$1:$M$1,0))</f>
        <v>4175</v>
      </c>
    </row>
    <row r="238" spans="1:31" x14ac:dyDescent="0.3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C238" s="1">
        <v>44628</v>
      </c>
      <c r="AD238">
        <f>INDEX($A:$M,MATCH(AC238,$A:$A,0),MATCH($AD$1,$A$1:$M$1,0))</f>
        <v>2736.9499510000001</v>
      </c>
      <c r="AE238">
        <f>INDEX($A:$M,MATCH(AC238,$A:$A,0),MATCH($AE$1,$A$1:$M$1,0))</f>
        <v>4160</v>
      </c>
    </row>
    <row r="239" spans="1:31" x14ac:dyDescent="0.3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C239" s="1">
        <v>44629</v>
      </c>
      <c r="AD239">
        <f>INDEX($A:$M,MATCH(AC239,$A:$A,0),MATCH($AD$1,$A$1:$M$1,0))</f>
        <v>2890</v>
      </c>
      <c r="AE239">
        <f>INDEX($A:$M,MATCH(AC239,$A:$A,0),MATCH($AE$1,$A$1:$M$1,0))</f>
        <v>4172.8999020000001</v>
      </c>
    </row>
    <row r="240" spans="1:31" x14ac:dyDescent="0.3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C240" s="1">
        <v>44630</v>
      </c>
      <c r="AD240">
        <f>INDEX($A:$M,MATCH(AC240,$A:$A,0),MATCH($AD$1,$A$1:$M$1,0))</f>
        <v>3040</v>
      </c>
      <c r="AE240">
        <f>INDEX($A:$M,MATCH(AC240,$A:$A,0),MATCH($AE$1,$A$1:$M$1,0))</f>
        <v>4239.8999020000001</v>
      </c>
    </row>
    <row r="241" spans="1:31" x14ac:dyDescent="0.3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C241" s="1">
        <v>44631</v>
      </c>
      <c r="AD241">
        <f>INDEX($A:$M,MATCH(AC241,$A:$A,0),MATCH($AD$1,$A$1:$M$1,0))</f>
        <v>2939.9499510000001</v>
      </c>
      <c r="AE241">
        <f>INDEX($A:$M,MATCH(AC241,$A:$A,0),MATCH($AE$1,$A$1:$M$1,0))</f>
        <v>4210</v>
      </c>
    </row>
    <row r="242" spans="1:31" x14ac:dyDescent="0.3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C242" s="1">
        <v>44634</v>
      </c>
      <c r="AD242">
        <f>INDEX($A:$M,MATCH(AC242,$A:$A,0),MATCH($AD$1,$A$1:$M$1,0))</f>
        <v>2972.3500979999999</v>
      </c>
      <c r="AE242">
        <f>INDEX($A:$M,MATCH(AC242,$A:$A,0),MATCH($AE$1,$A$1:$M$1,0))</f>
        <v>4218</v>
      </c>
    </row>
    <row r="243" spans="1:31" x14ac:dyDescent="0.3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C243" s="1">
        <v>44635</v>
      </c>
      <c r="AD243">
        <f>INDEX($A:$M,MATCH(AC243,$A:$A,0),MATCH($AD$1,$A$1:$M$1,0))</f>
        <v>3032</v>
      </c>
      <c r="AE243">
        <f>INDEX($A:$M,MATCH(AC243,$A:$A,0),MATCH($AE$1,$A$1:$M$1,0))</f>
        <v>4251</v>
      </c>
    </row>
    <row r="244" spans="1:31" x14ac:dyDescent="0.3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C244" s="1">
        <v>44636</v>
      </c>
      <c r="AD244">
        <f>INDEX($A:$M,MATCH(AC244,$A:$A,0),MATCH($AD$1,$A$1:$M$1,0))</f>
        <v>3050</v>
      </c>
      <c r="AE244">
        <f>INDEX($A:$M,MATCH(AC244,$A:$A,0),MATCH($AE$1,$A$1:$M$1,0))</f>
        <v>4243.6000979999999</v>
      </c>
    </row>
    <row r="245" spans="1:31" x14ac:dyDescent="0.3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C245" s="1">
        <v>44637</v>
      </c>
      <c r="AD245">
        <f>INDEX($A:$M,MATCH(AC245,$A:$A,0),MATCH($AD$1,$A$1:$M$1,0))</f>
        <v>3163.3000489999999</v>
      </c>
      <c r="AE245">
        <f>INDEX($A:$M,MATCH(AC245,$A:$A,0),MATCH($AE$1,$A$1:$M$1,0))</f>
        <v>4239</v>
      </c>
    </row>
    <row r="246" spans="1:31" x14ac:dyDescent="0.3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C246" s="1">
        <v>44641</v>
      </c>
      <c r="AD246">
        <f>INDEX($A:$M,MATCH(AC246,$A:$A,0),MATCH($AD$1,$A$1:$M$1,0))</f>
        <v>3117.3000489999999</v>
      </c>
      <c r="AE246">
        <f>INDEX($A:$M,MATCH(AC246,$A:$A,0),MATCH($AE$1,$A$1:$M$1,0))</f>
        <v>4217</v>
      </c>
    </row>
    <row r="247" spans="1:31" x14ac:dyDescent="0.3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C247" s="1">
        <v>44642</v>
      </c>
      <c r="AD247">
        <f>INDEX($A:$M,MATCH(AC247,$A:$A,0),MATCH($AD$1,$A$1:$M$1,0))</f>
        <v>3062.6999510000001</v>
      </c>
      <c r="AE247">
        <f>INDEX($A:$M,MATCH(AC247,$A:$A,0),MATCH($AE$1,$A$1:$M$1,0))</f>
        <v>4129</v>
      </c>
    </row>
    <row r="248" spans="1:31" x14ac:dyDescent="0.3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C248" s="1">
        <v>44643</v>
      </c>
      <c r="AD248">
        <f>INDEX($A:$M,MATCH(AC248,$A:$A,0),MATCH($AD$1,$A$1:$M$1,0))</f>
        <v>3079.8999020000001</v>
      </c>
      <c r="AE248">
        <f>INDEX($A:$M,MATCH(AC248,$A:$A,0),MATCH($AE$1,$A$1:$M$1,0))</f>
        <v>4119</v>
      </c>
    </row>
    <row r="249" spans="1:31" x14ac:dyDescent="0.3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C249" s="1">
        <v>44644</v>
      </c>
      <c r="AD249">
        <f>INDEX($A:$M,MATCH(AC249,$A:$A,0),MATCH($AD$1,$A$1:$M$1,0))</f>
        <v>3038.9499510000001</v>
      </c>
      <c r="AE249">
        <f>INDEX($A:$M,MATCH(AC249,$A:$A,0),MATCH($AE$1,$A$1:$M$1,0))</f>
        <v>4086.25</v>
      </c>
    </row>
  </sheetData>
  <dataValidations count="1">
    <dataValidation type="list" allowBlank="1" showInputMessage="1" showErrorMessage="1" sqref="B1:M1 V30 S24:S25" xr:uid="{CAAB32E5-4CE9-475F-B7DB-28AA6AA6C9B4}">
      <formula1>$B$1:$M$1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ACER</cp:lastModifiedBy>
  <dcterms:created xsi:type="dcterms:W3CDTF">2022-03-24T14:19:41Z</dcterms:created>
  <dcterms:modified xsi:type="dcterms:W3CDTF">2025-07-11T19:28:13Z</dcterms:modified>
</cp:coreProperties>
</file>