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4" r:id="rId2"/>
    <sheet name="Sheet3" sheetId="5" r:id="rId3"/>
  </sheets>
  <calcPr calcId="152511"/>
</workbook>
</file>

<file path=xl/calcChain.xml><?xml version="1.0" encoding="utf-8"?>
<calcChain xmlns="http://schemas.openxmlformats.org/spreadsheetml/2006/main">
  <c r="C26" i="1" l="1"/>
  <c r="C23" i="1" l="1"/>
  <c r="C13" i="1" l="1"/>
  <c r="C19" i="1"/>
  <c r="C18" i="1"/>
  <c r="C15" i="1" l="1"/>
  <c r="C14" i="1" l="1"/>
  <c r="C16" i="1"/>
  <c r="C64" i="1" l="1"/>
  <c r="C17" i="1"/>
</calcChain>
</file>

<file path=xl/sharedStrings.xml><?xml version="1.0" encoding="utf-8"?>
<sst xmlns="http://schemas.openxmlformats.org/spreadsheetml/2006/main" count="104" uniqueCount="60">
  <si>
    <t>Balance</t>
  </si>
  <si>
    <t>ByOffice</t>
  </si>
  <si>
    <t>taxi charges</t>
  </si>
  <si>
    <t>27th march</t>
  </si>
  <si>
    <t>30th march</t>
  </si>
  <si>
    <t>2nd apr</t>
  </si>
  <si>
    <t>6th apr</t>
  </si>
  <si>
    <t>8th march and 15th march</t>
  </si>
  <si>
    <t xml:space="preserve">24thapr &amp; 27thapr </t>
  </si>
  <si>
    <t>30thapr &amp; 4thmay</t>
  </si>
  <si>
    <t>29thmay and 1st June</t>
  </si>
  <si>
    <t>5th june and 7th june</t>
  </si>
  <si>
    <t>12th june and 15th june</t>
  </si>
  <si>
    <t>26th and 29th June</t>
  </si>
  <si>
    <t>3rd and 9th July</t>
  </si>
  <si>
    <t>Employee Enagagement</t>
  </si>
  <si>
    <t>577 deducted from advance,credited to account</t>
  </si>
  <si>
    <t xml:space="preserve">17th &amp; 20th july </t>
  </si>
  <si>
    <t>credited to account</t>
  </si>
  <si>
    <t>24th and 27th July</t>
  </si>
  <si>
    <t>1st and 2nd august</t>
  </si>
  <si>
    <t>7th and 11th august</t>
  </si>
  <si>
    <t>3372 credited to account</t>
  </si>
  <si>
    <t>4th and 7th September</t>
  </si>
  <si>
    <t>21st and 24th august</t>
  </si>
  <si>
    <t>deducted from advance</t>
  </si>
  <si>
    <t>21st september</t>
  </si>
  <si>
    <t>busfare 16 sep</t>
  </si>
  <si>
    <t>24th and 28th september</t>
  </si>
  <si>
    <t>20th and 26th october</t>
  </si>
  <si>
    <t>6th and 9th November</t>
  </si>
  <si>
    <t xml:space="preserve">1989 deducted from Advance and 2428 credited to account </t>
  </si>
  <si>
    <t>20th and 26th November</t>
  </si>
  <si>
    <t>4th and 7th December</t>
  </si>
  <si>
    <t>18th and 21st December</t>
  </si>
  <si>
    <t>31st December and 4th January</t>
  </si>
  <si>
    <t>14th and 18th January</t>
  </si>
  <si>
    <t>30th January and Febraury 1st</t>
  </si>
  <si>
    <t>13th Febraury</t>
  </si>
  <si>
    <t>20th Febraury</t>
  </si>
  <si>
    <t>25th Febrauary and 1st March</t>
  </si>
  <si>
    <t>5th and 6th March</t>
  </si>
  <si>
    <t>11th and 13th March</t>
  </si>
  <si>
    <t>2258 deducted from advance 3952 credited to account</t>
  </si>
  <si>
    <t>3397 credited to account</t>
  </si>
  <si>
    <t>24th and 28th March</t>
  </si>
  <si>
    <t>7th and 11th april</t>
  </si>
  <si>
    <t>14th and 18th april</t>
  </si>
  <si>
    <t>3731 credited to account</t>
  </si>
  <si>
    <t>29th April and 2nd May</t>
  </si>
  <si>
    <t>21st and 23rd May</t>
  </si>
  <si>
    <t>3rd and 7th June</t>
  </si>
  <si>
    <t xml:space="preserve">17th &amp; 20th june </t>
  </si>
  <si>
    <t>1st and 4th July</t>
  </si>
  <si>
    <t>5th and 11th July</t>
  </si>
  <si>
    <t>23rd and 24th July</t>
  </si>
  <si>
    <t>29th July and 1 Aug</t>
  </si>
  <si>
    <t>12th and 16th August</t>
  </si>
  <si>
    <t>2nd and 6th September</t>
  </si>
  <si>
    <t>23rd and 26th 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</si>
</sst>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N68"/>
  <sheetViews>
    <sheetView tabSelected="1" topLeftCell="A43" workbookViewId="0">
      <selection activeCell="D61" sqref="D61"/>
    </sheetView>
  </sheetViews>
  <sheetFormatPr defaultRowHeight="15" x14ac:dyDescent="0.25"/>
  <cols>
    <col min="2" max="2" width="40.85546875" style="2" customWidth="1"/>
    <col min="3" max="3" width="25.85546875" customWidth="1"/>
    <col min="4" max="4" width="29.5703125" customWidth="1"/>
    <col min="5" max="5" width="63.28515625" customWidth="1"/>
    <col min="6" max="6" width="27.28515625" customWidth="1"/>
    <col min="7" max="7" width="23.140625" customWidth="1"/>
    <col min="8" max="8" width="50" customWidth="1"/>
  </cols>
  <sheetData>
    <row r="12" spans="2:5" x14ac:dyDescent="0.25">
      <c r="B12" s="2" t="s">
        <v>1</v>
      </c>
      <c r="C12">
        <v>180000</v>
      </c>
    </row>
    <row r="13" spans="2:5" x14ac:dyDescent="0.25">
      <c r="B13" s="2" t="s">
        <v>2</v>
      </c>
      <c r="C13">
        <f>2785+1905</f>
        <v>4690</v>
      </c>
      <c r="D13" t="s">
        <v>7</v>
      </c>
      <c r="E13" t="s">
        <v>25</v>
      </c>
    </row>
    <row r="14" spans="2:5" x14ac:dyDescent="0.25">
      <c r="B14" s="2" t="s">
        <v>2</v>
      </c>
      <c r="C14">
        <f>75+1104+100</f>
        <v>1279</v>
      </c>
      <c r="D14" t="s">
        <v>3</v>
      </c>
      <c r="E14" t="s">
        <v>25</v>
      </c>
    </row>
    <row r="15" spans="2:5" x14ac:dyDescent="0.25">
      <c r="C15">
        <f>1000+25+1100+75</f>
        <v>2200</v>
      </c>
      <c r="D15" t="s">
        <v>4</v>
      </c>
      <c r="E15" t="s">
        <v>25</v>
      </c>
    </row>
    <row r="16" spans="2:5" x14ac:dyDescent="0.25">
      <c r="C16">
        <f>100+1091</f>
        <v>1191</v>
      </c>
      <c r="D16" t="s">
        <v>5</v>
      </c>
      <c r="E16" t="s">
        <v>25</v>
      </c>
    </row>
    <row r="17" spans="2:5" x14ac:dyDescent="0.25">
      <c r="C17">
        <f>1000+1120+80</f>
        <v>2200</v>
      </c>
      <c r="D17" t="s">
        <v>6</v>
      </c>
      <c r="E17" t="s">
        <v>25</v>
      </c>
    </row>
    <row r="18" spans="2:5" x14ac:dyDescent="0.25">
      <c r="C18">
        <f>1108+75+100+1000+1100+80</f>
        <v>3463</v>
      </c>
      <c r="D18" t="s">
        <v>8</v>
      </c>
      <c r="E18" t="s">
        <v>25</v>
      </c>
    </row>
    <row r="19" spans="2:5" x14ac:dyDescent="0.25">
      <c r="C19">
        <f>1200+1000+1200+1000</f>
        <v>4400</v>
      </c>
      <c r="D19" t="s">
        <v>9</v>
      </c>
      <c r="E19" t="s">
        <v>25</v>
      </c>
    </row>
    <row r="20" spans="2:5" x14ac:dyDescent="0.25">
      <c r="C20">
        <v>3536</v>
      </c>
      <c r="D20" t="s">
        <v>10</v>
      </c>
      <c r="E20" t="s">
        <v>25</v>
      </c>
    </row>
    <row r="21" spans="2:5" x14ac:dyDescent="0.25">
      <c r="C21">
        <v>3606</v>
      </c>
      <c r="D21" t="s">
        <v>11</v>
      </c>
      <c r="E21" t="s">
        <v>25</v>
      </c>
    </row>
    <row r="22" spans="2:5" x14ac:dyDescent="0.25">
      <c r="B22" s="2">
        <v>2943</v>
      </c>
      <c r="C22">
        <v>577</v>
      </c>
      <c r="D22" t="s">
        <v>12</v>
      </c>
      <c r="E22" t="s">
        <v>16</v>
      </c>
    </row>
    <row r="23" spans="2:5" x14ac:dyDescent="0.25">
      <c r="C23">
        <f>1200+100+1200+1000</f>
        <v>3500</v>
      </c>
      <c r="D23" t="s">
        <v>13</v>
      </c>
      <c r="E23" t="s">
        <v>25</v>
      </c>
    </row>
    <row r="24" spans="2:5" x14ac:dyDescent="0.25">
      <c r="C24">
        <v>4180</v>
      </c>
      <c r="D24" t="s">
        <v>14</v>
      </c>
      <c r="E24" t="s">
        <v>25</v>
      </c>
    </row>
    <row r="25" spans="2:5" x14ac:dyDescent="0.25">
      <c r="B25" s="2">
        <v>4000</v>
      </c>
      <c r="C25">
        <v>0</v>
      </c>
      <c r="D25" t="s">
        <v>15</v>
      </c>
      <c r="E25" t="s">
        <v>18</v>
      </c>
    </row>
    <row r="26" spans="2:5" x14ac:dyDescent="0.25">
      <c r="C26">
        <f>1253+700+1000+1136+80</f>
        <v>4169</v>
      </c>
      <c r="D26" t="s">
        <v>17</v>
      </c>
      <c r="E26" t="s">
        <v>25</v>
      </c>
    </row>
    <row r="27" spans="2:5" x14ac:dyDescent="0.25">
      <c r="C27">
        <v>1009</v>
      </c>
      <c r="D27" t="s">
        <v>19</v>
      </c>
      <c r="E27" t="s">
        <v>22</v>
      </c>
    </row>
    <row r="28" spans="2:5" x14ac:dyDescent="0.25">
      <c r="B28" s="2">
        <v>5147</v>
      </c>
      <c r="C28">
        <v>0</v>
      </c>
      <c r="D28" t="s">
        <v>20</v>
      </c>
      <c r="E28" t="s">
        <v>18</v>
      </c>
    </row>
    <row r="29" spans="2:5" x14ac:dyDescent="0.25">
      <c r="B29" s="2">
        <v>4096</v>
      </c>
      <c r="C29">
        <v>0</v>
      </c>
      <c r="D29" t="s">
        <v>21</v>
      </c>
      <c r="E29" t="s">
        <v>18</v>
      </c>
    </row>
    <row r="30" spans="2:5" x14ac:dyDescent="0.25">
      <c r="C30">
        <v>4198</v>
      </c>
      <c r="D30" t="s">
        <v>24</v>
      </c>
      <c r="E30" t="s">
        <v>25</v>
      </c>
    </row>
    <row r="31" spans="2:5" x14ac:dyDescent="0.25">
      <c r="C31">
        <v>4521</v>
      </c>
      <c r="D31" t="s">
        <v>23</v>
      </c>
      <c r="E31" t="s">
        <v>25</v>
      </c>
    </row>
    <row r="32" spans="2:5" x14ac:dyDescent="0.25">
      <c r="C32">
        <v>2640</v>
      </c>
      <c r="D32" t="s">
        <v>27</v>
      </c>
      <c r="E32" t="s">
        <v>25</v>
      </c>
    </row>
    <row r="33" spans="2:14" x14ac:dyDescent="0.25">
      <c r="C33">
        <v>2226</v>
      </c>
      <c r="D33" t="s">
        <v>26</v>
      </c>
      <c r="E33" t="s">
        <v>25</v>
      </c>
    </row>
    <row r="34" spans="2:14" x14ac:dyDescent="0.25">
      <c r="C34">
        <v>4426</v>
      </c>
      <c r="D34" t="s">
        <v>28</v>
      </c>
      <c r="E34" t="s">
        <v>25</v>
      </c>
    </row>
    <row r="35" spans="2:14" x14ac:dyDescent="0.25">
      <c r="C35">
        <v>1989</v>
      </c>
      <c r="D35" t="s">
        <v>29</v>
      </c>
      <c r="E35" t="s">
        <v>31</v>
      </c>
    </row>
    <row r="36" spans="2:14" x14ac:dyDescent="0.25">
      <c r="C36">
        <v>4365</v>
      </c>
      <c r="D36" t="s">
        <v>30</v>
      </c>
      <c r="E36" t="s">
        <v>25</v>
      </c>
      <c r="N36" s="1"/>
    </row>
    <row r="37" spans="2:14" x14ac:dyDescent="0.25">
      <c r="C37">
        <v>4632</v>
      </c>
      <c r="D37" t="s">
        <v>32</v>
      </c>
      <c r="E37" t="s">
        <v>25</v>
      </c>
    </row>
    <row r="38" spans="2:14" x14ac:dyDescent="0.25">
      <c r="C38">
        <v>4416</v>
      </c>
      <c r="D38" t="s">
        <v>33</v>
      </c>
      <c r="E38" t="s">
        <v>25</v>
      </c>
    </row>
    <row r="39" spans="2:14" x14ac:dyDescent="0.25">
      <c r="C39">
        <v>4667</v>
      </c>
      <c r="D39" t="s">
        <v>34</v>
      </c>
      <c r="E39" t="s">
        <v>25</v>
      </c>
    </row>
    <row r="40" spans="2:14" x14ac:dyDescent="0.25">
      <c r="C40">
        <v>4679</v>
      </c>
      <c r="D40" t="s">
        <v>35</v>
      </c>
      <c r="E40" t="s">
        <v>25</v>
      </c>
    </row>
    <row r="41" spans="2:14" x14ac:dyDescent="0.25">
      <c r="C41">
        <v>4744</v>
      </c>
      <c r="D41" t="s">
        <v>36</v>
      </c>
      <c r="E41" t="s">
        <v>25</v>
      </c>
    </row>
    <row r="42" spans="2:14" x14ac:dyDescent="0.25">
      <c r="C42">
        <v>4836</v>
      </c>
      <c r="D42" t="s">
        <v>37</v>
      </c>
      <c r="E42" t="s">
        <v>25</v>
      </c>
    </row>
    <row r="43" spans="2:14" x14ac:dyDescent="0.25">
      <c r="C43">
        <v>5403</v>
      </c>
      <c r="D43" t="s">
        <v>38</v>
      </c>
      <c r="E43" t="s">
        <v>25</v>
      </c>
    </row>
    <row r="44" spans="2:14" x14ac:dyDescent="0.25">
      <c r="C44">
        <v>2258</v>
      </c>
      <c r="D44" t="s">
        <v>39</v>
      </c>
      <c r="E44" t="s">
        <v>43</v>
      </c>
    </row>
    <row r="45" spans="2:14" x14ac:dyDescent="0.25">
      <c r="C45">
        <v>0</v>
      </c>
      <c r="D45" t="s">
        <v>40</v>
      </c>
      <c r="E45" t="s">
        <v>44</v>
      </c>
    </row>
    <row r="46" spans="2:14" x14ac:dyDescent="0.25">
      <c r="B46" s="2">
        <v>3731</v>
      </c>
      <c r="C46">
        <v>0</v>
      </c>
      <c r="D46" t="s">
        <v>41</v>
      </c>
      <c r="E46" t="s">
        <v>48</v>
      </c>
    </row>
    <row r="47" spans="2:14" x14ac:dyDescent="0.25">
      <c r="C47">
        <v>5900</v>
      </c>
      <c r="D47" t="s">
        <v>42</v>
      </c>
      <c r="E47" t="s">
        <v>25</v>
      </c>
    </row>
    <row r="48" spans="2:14" x14ac:dyDescent="0.25">
      <c r="C48">
        <v>4403</v>
      </c>
      <c r="D48" t="s">
        <v>45</v>
      </c>
      <c r="E48" t="s">
        <v>25</v>
      </c>
    </row>
    <row r="49" spans="2:5" x14ac:dyDescent="0.25">
      <c r="C49">
        <v>4890</v>
      </c>
      <c r="D49" t="s">
        <v>46</v>
      </c>
      <c r="E49" t="s">
        <v>25</v>
      </c>
    </row>
    <row r="50" spans="2:5" x14ac:dyDescent="0.25">
      <c r="C50">
        <v>4990</v>
      </c>
      <c r="D50" t="s">
        <v>47</v>
      </c>
      <c r="E50" t="s">
        <v>25</v>
      </c>
    </row>
    <row r="51" spans="2:5" x14ac:dyDescent="0.25">
      <c r="C51">
        <v>5000</v>
      </c>
      <c r="D51" t="s">
        <v>49</v>
      </c>
      <c r="E51" t="s">
        <v>25</v>
      </c>
    </row>
    <row r="52" spans="2:5" x14ac:dyDescent="0.25">
      <c r="C52">
        <v>4802</v>
      </c>
      <c r="D52" t="s">
        <v>50</v>
      </c>
      <c r="E52" t="s">
        <v>25</v>
      </c>
    </row>
    <row r="53" spans="2:5" x14ac:dyDescent="0.25">
      <c r="C53">
        <v>5110</v>
      </c>
      <c r="D53" t="s">
        <v>51</v>
      </c>
      <c r="E53" t="s">
        <v>25</v>
      </c>
    </row>
    <row r="54" spans="2:5" x14ac:dyDescent="0.25">
      <c r="C54">
        <v>4970</v>
      </c>
      <c r="D54" t="s">
        <v>52</v>
      </c>
      <c r="E54" t="s">
        <v>25</v>
      </c>
    </row>
    <row r="55" spans="2:5" x14ac:dyDescent="0.25">
      <c r="C55">
        <v>4900</v>
      </c>
      <c r="D55" t="s">
        <v>53</v>
      </c>
      <c r="E55" t="s">
        <v>25</v>
      </c>
    </row>
    <row r="56" spans="2:5" x14ac:dyDescent="0.25">
      <c r="C56">
        <v>4778</v>
      </c>
      <c r="D56" t="s">
        <v>54</v>
      </c>
      <c r="E56" t="s">
        <v>25</v>
      </c>
    </row>
    <row r="57" spans="2:5" x14ac:dyDescent="0.25">
      <c r="C57">
        <v>5920</v>
      </c>
      <c r="D57" t="s">
        <v>55</v>
      </c>
      <c r="E57" t="s">
        <v>25</v>
      </c>
    </row>
    <row r="58" spans="2:5" x14ac:dyDescent="0.25">
      <c r="C58">
        <v>4980</v>
      </c>
      <c r="D58" t="s">
        <v>56</v>
      </c>
      <c r="E58" t="s">
        <v>25</v>
      </c>
    </row>
    <row r="59" spans="2:5" x14ac:dyDescent="0.25">
      <c r="C59">
        <v>5080</v>
      </c>
      <c r="D59" t="s">
        <v>57</v>
      </c>
      <c r="E59" t="s">
        <v>25</v>
      </c>
    </row>
    <row r="60" spans="2:5" x14ac:dyDescent="0.25">
      <c r="C60">
        <v>5120</v>
      </c>
      <c r="D60" t="s">
        <v>58</v>
      </c>
      <c r="E60" t="s">
        <v>25</v>
      </c>
    </row>
    <row r="61" spans="2:5" x14ac:dyDescent="0.25">
      <c r="D61" t="s">
        <v>59</v>
      </c>
      <c r="E61" t="s">
        <v>25</v>
      </c>
    </row>
    <row r="62" spans="2:5" x14ac:dyDescent="0.25">
      <c r="E62" t="s">
        <v>25</v>
      </c>
    </row>
    <row r="63" spans="2:5" x14ac:dyDescent="0.25">
      <c r="E63" t="s">
        <v>25</v>
      </c>
    </row>
    <row r="64" spans="2:5" x14ac:dyDescent="0.25">
      <c r="B64" s="2" t="s">
        <v>0</v>
      </c>
      <c r="C64">
        <f>C12-SUM(C13:C63)</f>
        <v>9157</v>
      </c>
    </row>
    <row r="67" spans="2:13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2:13" x14ac:dyDescent="0.25">
      <c r="B68" s="3"/>
      <c r="C68" s="3"/>
      <c r="D68" s="3"/>
      <c r="E68" s="3"/>
      <c r="F68" s="3"/>
      <c r="G68" s="3"/>
      <c r="H68" s="3"/>
    </row>
  </sheetData>
  <mergeCells count="2">
    <mergeCell ref="B67:M67"/>
    <mergeCell ref="B68:H6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2016-09-07T06:43:10Z</dcterms:modified>
</cp:coreProperties>
</file>