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13_ncr:1_{BA26FD56-A50B-44BD-9A22-8504C1B9B9F8}" xr6:coauthVersionLast="47" xr6:coauthVersionMax="47" xr10:uidLastSave="{00000000-0000-0000-0000-000000000000}"/>
  <bookViews>
    <workbookView xWindow="-120" yWindow="-120" windowWidth="29040" windowHeight="15840" xr2:uid="{51DF2857-88D4-406D-B370-43A3B48A0270}"/>
  </bookViews>
  <sheets>
    <sheet name="Stages" sheetId="2" r:id="rId1"/>
    <sheet name="Patching Requirements" sheetId="1" r:id="rId2"/>
    <sheet name="Summary And Radar Graph" sheetId="3" r:id="rId3"/>
    <sheet name="Improvemen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3" l="1"/>
  <c r="C12" i="3"/>
  <c r="C11" i="3"/>
  <c r="C10" i="3"/>
  <c r="C9" i="3"/>
  <c r="C8" i="3"/>
  <c r="C7" i="3"/>
  <c r="C6" i="3"/>
  <c r="C5" i="3"/>
  <c r="C4" i="3"/>
</calcChain>
</file>

<file path=xl/sharedStrings.xml><?xml version="1.0" encoding="utf-8"?>
<sst xmlns="http://schemas.openxmlformats.org/spreadsheetml/2006/main" count="229" uniqueCount="109">
  <si>
    <t>Monthly InfoSec Dashboard - patching:
- Percentage of desktops, laptops and servers patched to the latest level
- Percentage of servers patched to latest level
Monthly InfoSec Dashboard - vulnerability scanning:
- Number of open application scan vulnerabilities  
- Number of open infrastructure scan vulnerabilities  
- Total of all open vulnerabilities by type</t>
  </si>
  <si>
    <t>There should be a process or procedure in place to ‎review and test business critical applications for ‎adverse impact on organizational operations or security ‎after the change to Operating Systems.  ‎</t>
  </si>
  <si>
    <t>It is necessary to upgrade operating system ‎i.e., to install service packs, patches, hot fixes etc on an agreed risk prioritised basis</t>
  </si>
  <si>
    <t>Requirement</t>
  </si>
  <si>
    <t>Risk</t>
  </si>
  <si>
    <t>Patch Management Requirements</t>
  </si>
  <si>
    <t>Type</t>
  </si>
  <si>
    <t>Statement</t>
  </si>
  <si>
    <t>No</t>
  </si>
  <si>
    <t>Stage</t>
  </si>
  <si>
    <t>Lifecycle Stage</t>
  </si>
  <si>
    <t>1. Discovery</t>
  </si>
  <si>
    <t>2. Categorise and prioritise</t>
  </si>
  <si>
    <t>3. Policy creation and updates</t>
  </si>
  <si>
    <t>4. Monitoring for new patches</t>
  </si>
  <si>
    <t>5. Patch testing</t>
  </si>
  <si>
    <t>6. Configuration management</t>
  </si>
  <si>
    <t>7. Patch roll out</t>
  </si>
  <si>
    <t>8. Patch auditing</t>
  </si>
  <si>
    <t>9. Reporting and analysis</t>
  </si>
  <si>
    <t>10. Review, optimise and repeat</t>
  </si>
  <si>
    <t>Deployment of patches is based on change requests.</t>
  </si>
  <si>
    <t>Patches are applied to a test environment and once passed and successful are then deployed across production servers</t>
  </si>
  <si>
    <t>All public exposed systems are tested via vulnerability assessment and external pen testing.</t>
  </si>
  <si>
    <t>All systems are patched via an patching deployment software or via a manual process, when this is required to ensure continued availability of the platform.</t>
  </si>
  <si>
    <t>All critical internal systems are tested via internal vulnerability assessment</t>
  </si>
  <si>
    <t>e) processes are clearly defined in policies, standards and process documentation</t>
  </si>
  <si>
    <t>Technical information (e.g., equipment type, operating systems used and their current patch levels, configuration settings and network diagrams) is easily obtained</t>
  </si>
  <si>
    <t>Critical and high risk patches are usually up-to-date</t>
  </si>
  <si>
    <t>Applications are robustly updated (e.g., apply patches to, and maintain the latest version of, installed apps).</t>
  </si>
  <si>
    <t>Suppliers provide assurance that they meet security requirements (e.g., by producing results of penetration tests, secure code review and vulnerability assessments, demonstrating adherence to standards, and providing an effective method for delivering software patches/fixes)</t>
  </si>
  <si>
    <t>Clear backout and recovery plans exist for patches that fail to be applied</t>
  </si>
  <si>
    <t>Check processes exist to check that patch updates have been applied to components safely</t>
  </si>
  <si>
    <t>Patch updates can be applied to components safely</t>
  </si>
  <si>
    <t xml:space="preserve">Apply organisational change management practices to components </t>
  </si>
  <si>
    <t>The patch management process is supported by robust and reliable technical infrastructure that follows standard security management practices (e.g., system hardening, patch management, malware protection, and access control).</t>
  </si>
  <si>
    <t>The patch management process is protected by a minimum set of standard security management practices (e.g., access control, malware protection, patch management, analysis of security-related events and incident management)</t>
  </si>
  <si>
    <t>The patch management process utilises all of the underlying technical security infrastructure (e.g., identity and access management, public key infrastructure, patch management and security event logging)</t>
  </si>
  <si>
    <t>The patch management process identifies technical vulnerabilities (e.g., due to lack of maintenance, updates or patching) ahead of patching</t>
  </si>
  <si>
    <t>The patch management process minimises the need for manual intervention (e.g., automating common operations such as patch management and backup)</t>
  </si>
  <si>
    <t>The patch management process includes the review and testing of server images (i.e., with recent patches and changes to build/configuration).</t>
  </si>
  <si>
    <t>Patch management changes should be tested to ensure vulnerabilities have not been introduced and help determine the expected results (e.g., the results of deploying a patch into the live environment)</t>
  </si>
  <si>
    <t>Patch management is part of an overall vulnerability management process</t>
  </si>
  <si>
    <t>Policy</t>
  </si>
  <si>
    <t>There is a server patching process in place for all technologies</t>
  </si>
  <si>
    <t>Patches are effectively prioritised according the vulnerability release cycle (e.g., using the vendor’s patch release schedule)</t>
  </si>
  <si>
    <t>The criticality of patches is assessed using a standard method such as using the Common Vulnerability Scoring System (CVSSv3.0) Common Configuration Enumeration (CCE) or equivalent); and analysing the results of testing patches</t>
  </si>
  <si>
    <t>Patches are tested against a known set of criteria</t>
  </si>
  <si>
    <t>Patches are deployed in a timely manner ensuring minimum business impact (e.g., grouping multiple patches and using software distribution tools)</t>
  </si>
  <si>
    <t>there is an effective method for recording patches that have been applied (e.g., in a specialised patch management tool or a Configuration Management Database (CMDB)).</t>
  </si>
  <si>
    <t>There are processes for deploying patches to systems that are not accessible via the corporate network (e.g., standalone computers) or devices that connect to the corporate network infrequently (e.g., travelling staff)</t>
  </si>
  <si>
    <t>There are processes dealing with the failed deployment of a patch (e.g., redeployment of the patch).</t>
  </si>
  <si>
    <t>Reporting on the status of patch deployment across the organisation is available in real-time or as a minimum weekly</t>
  </si>
  <si>
    <t>There is a process to assess and apply compensating security controls when a technical vulnerability cannot be remediated with a patch, or an available patch cannot be applied (e.g., by disabling services, adding additional access controls and performing detailed monitoring).</t>
  </si>
  <si>
    <t>Design and implement an effective and robust patch management process</t>
  </si>
  <si>
    <t>Scan  components to identify whether known technical security vulnerabilities exist</t>
  </si>
  <si>
    <t>Evaluate technical security vulnerabilities that could affect  environments</t>
  </si>
  <si>
    <t>Define a baseline of normal, acceptable and expected system and network activity</t>
  </si>
  <si>
    <t>Verify that  software patches successfully remediate security-related vulnerabilities.</t>
  </si>
  <si>
    <t>Gain assurance that  software patches meet security requirements</t>
  </si>
  <si>
    <t>Prioritise patch management in areas where potential intrusions can be identified e.g. Remote Access</t>
  </si>
  <si>
    <t>Define an approach for managing technical security vulnerabilities in  all environments of architecture including IoT where applicable</t>
  </si>
  <si>
    <t>Intended results are documented and marked as successful</t>
  </si>
  <si>
    <t>The patch management process is reviewed on a defined regular basis for performance improvement</t>
  </si>
  <si>
    <t>The risk associated with commonly exploitable technical vulnerabilities is effectively managed  (e.g., by applying rigorous management of technical configurations and patch deployment)</t>
  </si>
  <si>
    <t>RACI has been clearly defined for Patch Management</t>
  </si>
  <si>
    <t>Patching occurs in Out-of-hours business</t>
  </si>
  <si>
    <t>Business is notified of schedules with agreed notice periods</t>
  </si>
  <si>
    <t>The implementation schedule for a particular patch or patches will take into account:
the severity of the patch
system exposure
Business criticality
existing maintenance windows</t>
  </si>
  <si>
    <t>Downtime has been agreed with the business beforehand so as to maximise the efficiency of patching</t>
  </si>
  <si>
    <t xml:space="preserve">Develop safe and secure methods for applying software patches </t>
  </si>
  <si>
    <t>Develop safe and secure methods for applying software patches</t>
  </si>
  <si>
    <t>Prioritise patch management in specific areas of data classification</t>
  </si>
  <si>
    <t>Response %</t>
  </si>
  <si>
    <t>Information not being obtained in a timely fashion about technical vulnerabilities and information systems being used.
The organisation's exposure to such vulnerabilities not being evaluated and appropriate measures not being taken to address the associated risk.</t>
  </si>
  <si>
    <t>Average Score</t>
  </si>
  <si>
    <t>Column1</t>
  </si>
  <si>
    <t>Still under development with Aaron</t>
  </si>
  <si>
    <t>They are trying their best to update but still many legacy services are running</t>
  </si>
  <si>
    <t>Risk Assessement</t>
  </si>
  <si>
    <t>Monthly Rollup</t>
  </si>
  <si>
    <t>Security only update</t>
  </si>
  <si>
    <t>Service packs:</t>
  </si>
  <si>
    <t xml:space="preserve">When we are instaling our SSU's and cumulative's  </t>
  </si>
  <si>
    <t>Both SSU's and Cumulatives are updated separately ? If Yes then no special action is needed.</t>
  </si>
  <si>
    <t>Better to deploy the SSU's prior to deploying CU so that both updates install successfully on the device</t>
  </si>
  <si>
    <t>Without SSU's we cant mitigate potential issues.</t>
  </si>
  <si>
    <r>
      <t xml:space="preserve">we can treat our vulnerabilites criticality in our organisation to our unique operating envirment by using CVSSv3 score calculator: </t>
    </r>
    <r>
      <rPr>
        <b/>
        <sz val="11"/>
        <color theme="4"/>
        <rFont val="Calibri"/>
        <family val="2"/>
        <scheme val="minor"/>
      </rPr>
      <t>https://nvd.nist.gov/vuln-metrics/cvss/v3-calculator</t>
    </r>
  </si>
  <si>
    <t>Hyper threading vulnerabilites are exist in our environment</t>
  </si>
  <si>
    <t>The performance of regular scans to identify potential additional areas of weakness, including:</t>
  </si>
  <si>
    <r>
      <t>ü</t>
    </r>
    <r>
      <rPr>
        <sz val="7"/>
        <color theme="1"/>
        <rFont val="Times New Roman"/>
        <family val="1"/>
      </rPr>
      <t xml:space="preserve">  </t>
    </r>
    <r>
      <rPr>
        <sz val="11"/>
        <color rgb="FF000000"/>
        <rFont val="Calibri"/>
        <family val="2"/>
        <scheme val="minor"/>
      </rPr>
      <t>Internal Vulnerability Scans;</t>
    </r>
  </si>
  <si>
    <r>
      <t>ü</t>
    </r>
    <r>
      <rPr>
        <sz val="7"/>
        <color theme="1"/>
        <rFont val="Times New Roman"/>
        <family val="1"/>
      </rPr>
      <t xml:space="preserve">  </t>
    </r>
    <r>
      <rPr>
        <sz val="11"/>
        <color rgb="FF000000"/>
        <rFont val="Calibri"/>
        <family val="2"/>
        <scheme val="minor"/>
      </rPr>
      <t>External Vulnerability Scans;</t>
    </r>
  </si>
  <si>
    <r>
      <t>ü</t>
    </r>
    <r>
      <rPr>
        <sz val="7"/>
        <color theme="1"/>
        <rFont val="Times New Roman"/>
        <family val="1"/>
      </rPr>
      <t xml:space="preserve">  </t>
    </r>
    <r>
      <rPr>
        <sz val="11"/>
        <color rgb="FF000000"/>
        <rFont val="Calibri"/>
        <family val="2"/>
        <scheme val="minor"/>
      </rPr>
      <t>Static Application Security Testing;</t>
    </r>
  </si>
  <si>
    <r>
      <t>ü</t>
    </r>
    <r>
      <rPr>
        <sz val="7"/>
        <color theme="1"/>
        <rFont val="Times New Roman"/>
        <family val="1"/>
      </rPr>
      <t xml:space="preserve">  </t>
    </r>
    <r>
      <rPr>
        <sz val="11"/>
        <color rgb="FF000000"/>
        <rFont val="Calibri"/>
        <family val="2"/>
        <scheme val="minor"/>
      </rPr>
      <t>Secure Code Analysis;</t>
    </r>
  </si>
  <si>
    <r>
      <t>ü</t>
    </r>
    <r>
      <rPr>
        <sz val="7"/>
        <color theme="1"/>
        <rFont val="Times New Roman"/>
        <family val="1"/>
      </rPr>
      <t xml:space="preserve">  </t>
    </r>
    <r>
      <rPr>
        <sz val="11"/>
        <color rgb="FF000000"/>
        <rFont val="Calibri"/>
        <family val="2"/>
        <scheme val="minor"/>
      </rPr>
      <t>External Penetration Testing;</t>
    </r>
  </si>
  <si>
    <r>
      <t>ü</t>
    </r>
    <r>
      <rPr>
        <sz val="7"/>
        <color theme="1"/>
        <rFont val="Times New Roman"/>
        <family val="1"/>
      </rPr>
      <t xml:space="preserve">  </t>
    </r>
    <r>
      <rPr>
        <sz val="11"/>
        <color rgb="FF000000"/>
        <rFont val="Calibri"/>
        <family val="2"/>
        <scheme val="minor"/>
      </rPr>
      <t>Internal Penetration testing;</t>
    </r>
  </si>
  <si>
    <t>Virtual Patching utilizing Host and Network based Intrusion Prevention and Detection Systems;</t>
  </si>
  <si>
    <t>Monitoring traffic behaviour, potential probing, and reconnaissance practices.</t>
  </si>
  <si>
    <t>CVSS v2/v3</t>
  </si>
  <si>
    <t>Max 10</t>
  </si>
  <si>
    <t>Min 0</t>
  </si>
  <si>
    <t>https://www.cvedetails.com/</t>
  </si>
  <si>
    <t>CVE-2020-9493</t>
  </si>
  <si>
    <t xml:space="preserve">CVSS </t>
  </si>
  <si>
    <t xml:space="preserve">common vulnearbility scoring system </t>
  </si>
  <si>
    <t>CVE</t>
  </si>
  <si>
    <t>Common vulnerability exposure</t>
  </si>
  <si>
    <t>NVD</t>
  </si>
  <si>
    <t>National Vulenrability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</si>
</sst>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theme="1"/>
      <name val="Calibri"/>
      <family val="2"/>
      <scheme val="minor"/>
    </font>
    <font>
      <b/>
      <sz val="11"/>
      <color theme="4"/>
      <name val="Calibri"/>
      <family val="2"/>
      <scheme val="minor"/>
    </font>
    <font>
      <sz val="11"/>
      <color rgb="FF000000"/>
      <name val="Calibri"/>
      <family val="2"/>
      <scheme val="minor"/>
    </font>
    <font>
      <sz val="11"/>
      <color theme="1"/>
      <name val="Wingdings"/>
      <charset val="2"/>
    </font>
    <font>
      <sz val="7"/>
      <color theme="1"/>
      <name val="Times New Roman"/>
      <family val="1"/>
    </font>
    <font>
      <sz val="9"/>
      <color rgb="FF000000"/>
      <name val="Verdana"/>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25">
    <xf numFmtId="0" fontId="0" fillId="0" borderId="0" xfId="0"/>
    <xf numFmtId="0" fontId="0" fillId="0" borderId="0" xfId="0" applyAlignment="1">
      <alignment horizontal="left" vertical="top"/>
    </xf>
    <xf numFmtId="0" fontId="1" fillId="0" borderId="0" xfId="0" applyFont="1"/>
    <xf numFmtId="0" fontId="2" fillId="0" borderId="0" xfId="0" applyFont="1" applyAlignment="1">
      <alignment horizontal="left" vertical="top"/>
    </xf>
    <xf numFmtId="0" fontId="0" fillId="0" borderId="0" xfId="0" applyFont="1"/>
    <xf numFmtId="0" fontId="0" fillId="0" borderId="5" xfId="0"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wrapText="1"/>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9" fontId="0" fillId="0" borderId="0" xfId="0" applyNumberFormat="1" applyAlignment="1">
      <alignment horizontal="left" vertical="top"/>
    </xf>
    <xf numFmtId="0" fontId="2" fillId="0" borderId="13" xfId="0" applyFont="1" applyBorder="1" applyAlignment="1">
      <alignment horizontal="left" vertical="top"/>
    </xf>
    <xf numFmtId="0" fontId="0" fillId="0" borderId="0" xfId="0" applyAlignment="1">
      <alignment wrapText="1"/>
    </xf>
    <xf numFmtId="0" fontId="4" fillId="0" borderId="0" xfId="0" applyFont="1" applyAlignment="1">
      <alignment vertical="center"/>
    </xf>
    <xf numFmtId="0" fontId="5" fillId="0" borderId="0" xfId="0" applyFont="1" applyAlignment="1">
      <alignment horizontal="left" vertical="center" indent="5"/>
    </xf>
    <xf numFmtId="0" fontId="4" fillId="0" borderId="0" xfId="0" applyFont="1" applyAlignment="1">
      <alignment horizontal="left" vertical="center" indent="5"/>
    </xf>
    <xf numFmtId="0" fontId="7" fillId="0" borderId="0" xfId="0" applyFont="1"/>
  </cellXfs>
  <cellStyles count="1">
    <cellStyle name="Normal" xfId="0" builtinId="0"/>
  </cellStyles>
  <dxfs count="11">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left" vertical="top" textRotation="0" wrapText="0" indent="0" justifyLastLine="0" shrinkToFit="0" readingOrder="0"/>
    </dxf>
    <dxf>
      <border>
        <bottom style="medium">
          <color indexed="64"/>
        </bottom>
      </border>
    </dxf>
    <dxf>
      <font>
        <b/>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 And Radar Graph'!$C$3</c:f>
              <c:strCache>
                <c:ptCount val="1"/>
                <c:pt idx="0">
                  <c:v>Average Score</c:v>
                </c:pt>
              </c:strCache>
            </c:strRef>
          </c:tx>
          <c:spPr>
            <a:ln w="28575" cap="rnd">
              <a:solidFill>
                <a:schemeClr val="accent1"/>
              </a:solidFill>
              <a:round/>
            </a:ln>
            <a:effectLst/>
          </c:spPr>
          <c:marker>
            <c:symbol val="none"/>
          </c:marker>
          <c:cat>
            <c:strRef>
              <c:f>'Summary And Radar Graph'!$B$4:$B$13</c:f>
              <c:strCache>
                <c:ptCount val="10"/>
                <c:pt idx="0">
                  <c:v>1. Discovery</c:v>
                </c:pt>
                <c:pt idx="1">
                  <c:v>2. Categorise and prioritise</c:v>
                </c:pt>
                <c:pt idx="2">
                  <c:v>3. Policy creation and updates</c:v>
                </c:pt>
                <c:pt idx="3">
                  <c:v>4. Monitoring for new patches</c:v>
                </c:pt>
                <c:pt idx="4">
                  <c:v>5. Patch testing</c:v>
                </c:pt>
                <c:pt idx="5">
                  <c:v>6. Configuration management</c:v>
                </c:pt>
                <c:pt idx="6">
                  <c:v>7. Patch roll out</c:v>
                </c:pt>
                <c:pt idx="7">
                  <c:v>8. Patch auditing</c:v>
                </c:pt>
                <c:pt idx="8">
                  <c:v>9. Reporting and analysis</c:v>
                </c:pt>
                <c:pt idx="9">
                  <c:v>10. Review, optimise and repeat</c:v>
                </c:pt>
              </c:strCache>
            </c:strRef>
          </c:cat>
          <c:val>
            <c:numRef>
              <c:f>'Summary And Radar Graph'!$C$4:$C$13</c:f>
              <c:numCache>
                <c:formatCode>0%</c:formatCode>
                <c:ptCount val="10"/>
                <c:pt idx="0">
                  <c:v>0.6333333333333333</c:v>
                </c:pt>
                <c:pt idx="1">
                  <c:v>0.19583333333333333</c:v>
                </c:pt>
                <c:pt idx="2">
                  <c:v>0.22142857142857142</c:v>
                </c:pt>
                <c:pt idx="3">
                  <c:v>0</c:v>
                </c:pt>
                <c:pt idx="4">
                  <c:v>0.37142857142857144</c:v>
                </c:pt>
                <c:pt idx="5">
                  <c:v>0</c:v>
                </c:pt>
                <c:pt idx="6">
                  <c:v>0.27500000000000002</c:v>
                </c:pt>
                <c:pt idx="7">
                  <c:v>0</c:v>
                </c:pt>
                <c:pt idx="8">
                  <c:v>0.05</c:v>
                </c:pt>
                <c:pt idx="9">
                  <c:v>0</c:v>
                </c:pt>
              </c:numCache>
            </c:numRef>
          </c:val>
          <c:extLst>
            <c:ext xmlns:c16="http://schemas.microsoft.com/office/drawing/2014/chart" uri="{C3380CC4-5D6E-409C-BE32-E72D297353CC}">
              <c16:uniqueId val="{00000000-A28D-4BA5-8DB2-41D5FCE2241E}"/>
            </c:ext>
          </c:extLst>
        </c:ser>
        <c:dLbls>
          <c:showLegendKey val="0"/>
          <c:showVal val="0"/>
          <c:showCatName val="0"/>
          <c:showSerName val="0"/>
          <c:showPercent val="0"/>
          <c:showBubbleSize val="0"/>
        </c:dLbls>
        <c:axId val="2074014207"/>
        <c:axId val="2074013791"/>
      </c:radarChart>
      <c:catAx>
        <c:axId val="207401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13791"/>
        <c:crosses val="autoZero"/>
        <c:auto val="1"/>
        <c:lblAlgn val="ctr"/>
        <c:lblOffset val="100"/>
        <c:noMultiLvlLbl val="0"/>
      </c:catAx>
      <c:valAx>
        <c:axId val="207401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1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19050</xdr:rowOff>
    </xdr:from>
    <xdr:to>
      <xdr:col>17</xdr:col>
      <xdr:colOff>323850</xdr:colOff>
      <xdr:row>29</xdr:row>
      <xdr:rowOff>152400</xdr:rowOff>
    </xdr:to>
    <xdr:pic>
      <xdr:nvPicPr>
        <xdr:cNvPr id="3" name="Picture 2">
          <a:extLst>
            <a:ext uri="{FF2B5EF4-FFF2-40B4-BE49-F238E27FC236}">
              <a16:creationId xmlns:a16="http://schemas.microsoft.com/office/drawing/2014/main" id="{FFD55110-255F-45B3-805D-57DE625E8E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7400" y="19050"/>
          <a:ext cx="10058400" cy="565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14286</xdr:colOff>
      <xdr:row>1</xdr:row>
      <xdr:rowOff>190499</xdr:rowOff>
    </xdr:from>
    <xdr:to>
      <xdr:col>18</xdr:col>
      <xdr:colOff>590549</xdr:colOff>
      <xdr:row>31</xdr:row>
      <xdr:rowOff>180974</xdr:rowOff>
    </xdr:to>
    <xdr:graphicFrame macro="">
      <xdr:nvGraphicFramePr>
        <xdr:cNvPr id="2" name="Chart 1">
          <a:extLst>
            <a:ext uri="{FF2B5EF4-FFF2-40B4-BE49-F238E27FC236}">
              <a16:creationId xmlns:a16="http://schemas.microsoft.com/office/drawing/2014/main" id="{84A61B5F-3079-4F05-A911-96106D69B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7620</xdr:rowOff>
    </xdr:from>
    <xdr:to>
      <xdr:col>1</xdr:col>
      <xdr:colOff>601980</xdr:colOff>
      <xdr:row>32</xdr:row>
      <xdr:rowOff>85199</xdr:rowOff>
    </xdr:to>
    <xdr:pic>
      <xdr:nvPicPr>
        <xdr:cNvPr id="2" name="Picture 1">
          <a:extLst>
            <a:ext uri="{FF2B5EF4-FFF2-40B4-BE49-F238E27FC236}">
              <a16:creationId xmlns:a16="http://schemas.microsoft.com/office/drawing/2014/main" id="{F4C546D0-5FDD-41C9-840F-3F5DB44743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85060"/>
          <a:ext cx="8641080" cy="41009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829E05-37D1-4289-A09C-83FCA88CDA1A}" name="Table1" displayName="Table1" ref="A3:F58" totalsRowShown="0" headerRowDxfId="10" dataDxfId="8" headerRowBorderDxfId="9" tableBorderDxfId="7" totalsRowBorderDxfId="6">
  <autoFilter ref="A3:F58" xr:uid="{F2829E05-37D1-4289-A09C-83FCA88CDA1A}"/>
  <tableColumns count="6">
    <tableColumn id="1" xr3:uid="{C6562585-D68A-4EB8-8385-115360CE96B1}" name="No" dataDxfId="5"/>
    <tableColumn id="2" xr3:uid="{06F1B6EE-1A98-4B9F-819E-4E11C5950919}" name="Type" dataDxfId="4"/>
    <tableColumn id="3" xr3:uid="{9EB00062-E25E-4826-9FFF-4373283F63FD}" name="Lifecycle Stage" dataDxfId="3"/>
    <tableColumn id="4" xr3:uid="{AE5C9A17-0304-48EE-9A8D-F20F988CF0E6}" name="Statement" dataDxfId="2"/>
    <tableColumn id="5" xr3:uid="{605919FE-7E83-4BEC-A2DE-3F93379D3806}" name="Response %" dataDxfId="1"/>
    <tableColumn id="6" xr3:uid="{AEC0C205-3864-4242-B427-3726504B6BC7}"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2ABF-37BE-4D2E-8773-0031741ACF43}">
  <dimension ref="A1:X24"/>
  <sheetViews>
    <sheetView tabSelected="1" workbookViewId="0">
      <selection activeCell="T8" sqref="T8"/>
    </sheetView>
  </sheetViews>
  <sheetFormatPr defaultRowHeight="15" x14ac:dyDescent="0.25"/>
  <cols>
    <col min="1" max="1" width="27" bestFit="1" customWidth="1"/>
    <col min="21" max="21" width="22.5703125" customWidth="1"/>
  </cols>
  <sheetData>
    <row r="1" spans="1:22" x14ac:dyDescent="0.25">
      <c r="A1" s="2" t="s">
        <v>9</v>
      </c>
    </row>
    <row r="2" spans="1:22" x14ac:dyDescent="0.25">
      <c r="A2" s="4" t="s">
        <v>43</v>
      </c>
    </row>
    <row r="3" spans="1:22" x14ac:dyDescent="0.25">
      <c r="A3" t="s">
        <v>11</v>
      </c>
    </row>
    <row r="4" spans="1:22" x14ac:dyDescent="0.25">
      <c r="A4" t="s">
        <v>12</v>
      </c>
    </row>
    <row r="5" spans="1:22" x14ac:dyDescent="0.25">
      <c r="A5" t="s">
        <v>13</v>
      </c>
    </row>
    <row r="6" spans="1:22" x14ac:dyDescent="0.25">
      <c r="A6" t="s">
        <v>14</v>
      </c>
    </row>
    <row r="7" spans="1:22" x14ac:dyDescent="0.25">
      <c r="A7" t="s">
        <v>15</v>
      </c>
    </row>
    <row r="8" spans="1:22" x14ac:dyDescent="0.25">
      <c r="A8" t="s">
        <v>16</v>
      </c>
    </row>
    <row r="9" spans="1:22" x14ac:dyDescent="0.25">
      <c r="A9" t="s">
        <v>17</v>
      </c>
    </row>
    <row r="10" spans="1:22" x14ac:dyDescent="0.25">
      <c r="A10" t="s">
        <v>18</v>
      </c>
    </row>
    <row r="11" spans="1:22" x14ac:dyDescent="0.25">
      <c r="A11" t="s">
        <v>19</v>
      </c>
    </row>
    <row r="12" spans="1:22" x14ac:dyDescent="0.25">
      <c r="A12" t="s">
        <v>20</v>
      </c>
    </row>
    <row r="14" spans="1:22" x14ac:dyDescent="0.25">
      <c r="U14" t="s">
        <v>103</v>
      </c>
      <c r="V14" t="s">
        <v>104</v>
      </c>
    </row>
    <row r="15" spans="1:22" x14ac:dyDescent="0.25">
      <c r="U15" t="s">
        <v>105</v>
      </c>
      <c r="V15" t="s">
        <v>106</v>
      </c>
    </row>
    <row r="16" spans="1:22" x14ac:dyDescent="0.25">
      <c r="U16" t="s">
        <v>107</v>
      </c>
      <c r="V16" t="s">
        <v>108</v>
      </c>
    </row>
    <row r="22" spans="21:24" x14ac:dyDescent="0.25">
      <c r="U22" t="s">
        <v>98</v>
      </c>
      <c r="V22" t="s">
        <v>99</v>
      </c>
      <c r="W22" t="s">
        <v>100</v>
      </c>
      <c r="X22" t="s">
        <v>101</v>
      </c>
    </row>
    <row r="23" spans="21:24" x14ac:dyDescent="0.25">
      <c r="U23" s="24" t="s">
        <v>102</v>
      </c>
    </row>
    <row r="24" spans="21:24" x14ac:dyDescent="0.25">
      <c r="U24" t="s">
        <v>107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2AD6-CAE6-4D65-A3DB-BB45DDB449EB}">
  <dimension ref="A1:F58"/>
  <sheetViews>
    <sheetView workbookViewId="0">
      <selection activeCell="D9" sqref="D9"/>
    </sheetView>
  </sheetViews>
  <sheetFormatPr defaultColWidth="9.140625" defaultRowHeight="15" x14ac:dyDescent="0.25"/>
  <cols>
    <col min="1" max="1" width="6.140625" style="1" customWidth="1"/>
    <col min="2" max="2" width="12.7109375" style="1" bestFit="1" customWidth="1"/>
    <col min="3" max="3" width="29.28515625" style="1" customWidth="1"/>
    <col min="4" max="4" width="59.42578125" style="1" customWidth="1"/>
    <col min="5" max="5" width="22.7109375" style="1" customWidth="1"/>
    <col min="6" max="6" width="60.7109375" style="1" customWidth="1"/>
    <col min="7" max="7" width="28.28515625" style="1" customWidth="1"/>
    <col min="8" max="8" width="16" style="1" customWidth="1"/>
    <col min="9" max="16384" width="9.140625" style="1"/>
  </cols>
  <sheetData>
    <row r="1" spans="1:6" ht="15.75" x14ac:dyDescent="0.25">
      <c r="A1" s="3" t="s">
        <v>5</v>
      </c>
    </row>
    <row r="2" spans="1:6" ht="15.75" thickBot="1" x14ac:dyDescent="0.3"/>
    <row r="3" spans="1:6" ht="16.5" thickBot="1" x14ac:dyDescent="0.3">
      <c r="A3" s="14" t="s">
        <v>8</v>
      </c>
      <c r="B3" s="15" t="s">
        <v>6</v>
      </c>
      <c r="C3" s="15" t="s">
        <v>10</v>
      </c>
      <c r="D3" s="17" t="s">
        <v>7</v>
      </c>
      <c r="E3" s="16" t="s">
        <v>73</v>
      </c>
      <c r="F3" s="19" t="s">
        <v>76</v>
      </c>
    </row>
    <row r="4" spans="1:6" ht="75" x14ac:dyDescent="0.25">
      <c r="A4" s="11">
        <v>1</v>
      </c>
      <c r="B4" s="12" t="s">
        <v>4</v>
      </c>
      <c r="C4" s="12" t="s">
        <v>11</v>
      </c>
      <c r="D4" s="13" t="s">
        <v>74</v>
      </c>
      <c r="E4" s="12">
        <v>100</v>
      </c>
      <c r="F4" s="12"/>
    </row>
    <row r="5" spans="1:6" ht="30" x14ac:dyDescent="0.25">
      <c r="A5" s="5">
        <v>2</v>
      </c>
      <c r="B5" s="6" t="s">
        <v>4</v>
      </c>
      <c r="C5" s="6" t="s">
        <v>11</v>
      </c>
      <c r="D5" s="7" t="s">
        <v>23</v>
      </c>
      <c r="E5" s="12">
        <v>60</v>
      </c>
      <c r="F5" s="6"/>
    </row>
    <row r="6" spans="1:6" ht="30" x14ac:dyDescent="0.25">
      <c r="A6" s="5">
        <v>3</v>
      </c>
      <c r="B6" s="6" t="s">
        <v>4</v>
      </c>
      <c r="C6" s="6" t="s">
        <v>11</v>
      </c>
      <c r="D6" s="7" t="s">
        <v>25</v>
      </c>
      <c r="E6" s="12">
        <v>100</v>
      </c>
      <c r="F6" s="6"/>
    </row>
    <row r="7" spans="1:6" ht="45" x14ac:dyDescent="0.25">
      <c r="A7" s="5">
        <v>4</v>
      </c>
      <c r="B7" s="6" t="s">
        <v>3</v>
      </c>
      <c r="C7" s="6" t="s">
        <v>11</v>
      </c>
      <c r="D7" s="7" t="s">
        <v>27</v>
      </c>
      <c r="E7" s="12">
        <v>100</v>
      </c>
      <c r="F7" s="6" t="s">
        <v>77</v>
      </c>
    </row>
    <row r="8" spans="1:6" ht="30" x14ac:dyDescent="0.25">
      <c r="A8" s="5">
        <v>5</v>
      </c>
      <c r="B8" s="6" t="s">
        <v>3</v>
      </c>
      <c r="C8" s="6" t="s">
        <v>11</v>
      </c>
      <c r="D8" s="7" t="s">
        <v>29</v>
      </c>
      <c r="E8" s="12">
        <v>100</v>
      </c>
      <c r="F8" s="6" t="s">
        <v>78</v>
      </c>
    </row>
    <row r="9" spans="1:6" ht="75" x14ac:dyDescent="0.25">
      <c r="A9" s="5">
        <v>6</v>
      </c>
      <c r="B9" s="6" t="s">
        <v>3</v>
      </c>
      <c r="C9" s="6" t="s">
        <v>11</v>
      </c>
      <c r="D9" s="7" t="s">
        <v>30</v>
      </c>
      <c r="E9" s="12">
        <v>60</v>
      </c>
      <c r="F9" s="6"/>
    </row>
    <row r="10" spans="1:6" ht="45" x14ac:dyDescent="0.25">
      <c r="A10" s="11">
        <v>7</v>
      </c>
      <c r="B10" s="6" t="s">
        <v>3</v>
      </c>
      <c r="C10" s="6" t="s">
        <v>11</v>
      </c>
      <c r="D10" s="7" t="s">
        <v>40</v>
      </c>
      <c r="E10" s="12">
        <v>0</v>
      </c>
      <c r="F10" s="6"/>
    </row>
    <row r="11" spans="1:6" ht="30" x14ac:dyDescent="0.25">
      <c r="A11" s="5">
        <v>8</v>
      </c>
      <c r="B11" s="6" t="s">
        <v>3</v>
      </c>
      <c r="C11" s="6" t="s">
        <v>11</v>
      </c>
      <c r="D11" s="7" t="s">
        <v>57</v>
      </c>
      <c r="E11" s="12">
        <v>20</v>
      </c>
      <c r="F11" s="6"/>
    </row>
    <row r="12" spans="1:6" ht="30" x14ac:dyDescent="0.25">
      <c r="A12" s="5">
        <v>9</v>
      </c>
      <c r="B12" s="6" t="s">
        <v>3</v>
      </c>
      <c r="C12" s="6" t="s">
        <v>11</v>
      </c>
      <c r="D12" s="7" t="s">
        <v>55</v>
      </c>
      <c r="E12" s="12">
        <v>30</v>
      </c>
      <c r="F12" s="6"/>
    </row>
    <row r="13" spans="1:6" x14ac:dyDescent="0.25">
      <c r="A13" s="5">
        <v>10</v>
      </c>
      <c r="B13" s="6" t="s">
        <v>3</v>
      </c>
      <c r="C13" s="6" t="s">
        <v>12</v>
      </c>
      <c r="D13" s="8" t="s">
        <v>2</v>
      </c>
      <c r="E13" s="12">
        <v>25</v>
      </c>
      <c r="F13" s="6"/>
    </row>
    <row r="14" spans="1:6" x14ac:dyDescent="0.25">
      <c r="A14" s="5">
        <v>11</v>
      </c>
      <c r="B14" s="6" t="s">
        <v>3</v>
      </c>
      <c r="C14" s="6" t="s">
        <v>12</v>
      </c>
      <c r="D14" s="7" t="s">
        <v>21</v>
      </c>
      <c r="E14" s="12">
        <v>90</v>
      </c>
      <c r="F14" s="6"/>
    </row>
    <row r="15" spans="1:6" ht="30" x14ac:dyDescent="0.25">
      <c r="A15" s="5">
        <v>12</v>
      </c>
      <c r="B15" s="6" t="s">
        <v>3</v>
      </c>
      <c r="C15" s="6" t="s">
        <v>12</v>
      </c>
      <c r="D15" s="7" t="s">
        <v>34</v>
      </c>
      <c r="E15" s="12">
        <v>0</v>
      </c>
      <c r="F15" s="6"/>
    </row>
    <row r="16" spans="1:6" ht="30" x14ac:dyDescent="0.25">
      <c r="A16" s="11">
        <v>13</v>
      </c>
      <c r="B16" s="6" t="s">
        <v>3</v>
      </c>
      <c r="C16" s="6" t="s">
        <v>12</v>
      </c>
      <c r="D16" s="7" t="s">
        <v>72</v>
      </c>
      <c r="E16" s="12">
        <v>0</v>
      </c>
      <c r="F16" s="6"/>
    </row>
    <row r="17" spans="1:6" ht="30" x14ac:dyDescent="0.25">
      <c r="A17" s="5">
        <v>14</v>
      </c>
      <c r="B17" s="6" t="s">
        <v>3</v>
      </c>
      <c r="C17" s="6" t="s">
        <v>12</v>
      </c>
      <c r="D17" s="7" t="s">
        <v>60</v>
      </c>
      <c r="E17" s="12">
        <v>0</v>
      </c>
      <c r="F17" s="6"/>
    </row>
    <row r="18" spans="1:6" ht="30" x14ac:dyDescent="0.25">
      <c r="A18" s="5">
        <v>15</v>
      </c>
      <c r="B18" s="6" t="s">
        <v>3</v>
      </c>
      <c r="C18" s="6" t="s">
        <v>12</v>
      </c>
      <c r="D18" s="7" t="s">
        <v>56</v>
      </c>
      <c r="E18" s="12">
        <v>0</v>
      </c>
      <c r="F18" s="6"/>
    </row>
    <row r="19" spans="1:6" x14ac:dyDescent="0.25">
      <c r="A19" s="5">
        <v>16</v>
      </c>
      <c r="B19" s="6" t="s">
        <v>3</v>
      </c>
      <c r="C19" s="6" t="s">
        <v>12</v>
      </c>
      <c r="D19" s="8" t="s">
        <v>46</v>
      </c>
      <c r="E19" s="12">
        <v>20</v>
      </c>
      <c r="F19" s="6"/>
    </row>
    <row r="20" spans="1:6" x14ac:dyDescent="0.25">
      <c r="A20" s="5">
        <v>17</v>
      </c>
      <c r="B20" s="6" t="s">
        <v>3</v>
      </c>
      <c r="C20" s="6" t="s">
        <v>12</v>
      </c>
      <c r="D20" s="8" t="s">
        <v>53</v>
      </c>
      <c r="E20" s="12">
        <v>0</v>
      </c>
      <c r="F20" s="6"/>
    </row>
    <row r="21" spans="1:6" ht="45" x14ac:dyDescent="0.25">
      <c r="A21" s="5">
        <v>18</v>
      </c>
      <c r="B21" s="6" t="s">
        <v>3</v>
      </c>
      <c r="C21" s="6" t="s">
        <v>12</v>
      </c>
      <c r="D21" s="7" t="s">
        <v>61</v>
      </c>
      <c r="E21" s="12">
        <v>0</v>
      </c>
      <c r="F21" s="6"/>
    </row>
    <row r="22" spans="1:6" x14ac:dyDescent="0.25">
      <c r="A22" s="11">
        <v>19</v>
      </c>
      <c r="B22" s="6" t="s">
        <v>3</v>
      </c>
      <c r="C22" s="6" t="s">
        <v>12</v>
      </c>
      <c r="D22" s="8" t="s">
        <v>69</v>
      </c>
      <c r="E22" s="12">
        <v>80</v>
      </c>
      <c r="F22" s="6"/>
    </row>
    <row r="23" spans="1:6" x14ac:dyDescent="0.25">
      <c r="A23" s="5">
        <v>20</v>
      </c>
      <c r="B23" s="6" t="s">
        <v>3</v>
      </c>
      <c r="C23" s="6" t="s">
        <v>12</v>
      </c>
      <c r="D23" s="8" t="s">
        <v>67</v>
      </c>
      <c r="E23" s="12">
        <v>0</v>
      </c>
      <c r="F23" s="6"/>
    </row>
    <row r="24" spans="1:6" ht="90" x14ac:dyDescent="0.25">
      <c r="A24" s="5">
        <v>21</v>
      </c>
      <c r="B24" s="6" t="s">
        <v>3</v>
      </c>
      <c r="C24" s="6" t="s">
        <v>12</v>
      </c>
      <c r="D24" s="7" t="s">
        <v>68</v>
      </c>
      <c r="E24" s="12">
        <v>20</v>
      </c>
      <c r="F24" s="6"/>
    </row>
    <row r="25" spans="1:6" ht="45" x14ac:dyDescent="0.25">
      <c r="A25" s="5">
        <v>22</v>
      </c>
      <c r="B25" s="6" t="s">
        <v>3</v>
      </c>
      <c r="C25" s="6" t="s">
        <v>13</v>
      </c>
      <c r="D25" s="7" t="s">
        <v>24</v>
      </c>
      <c r="E25" s="12">
        <v>70</v>
      </c>
      <c r="F25" s="6"/>
    </row>
    <row r="26" spans="1:6" ht="30" x14ac:dyDescent="0.25">
      <c r="A26" s="5">
        <v>23</v>
      </c>
      <c r="B26" s="6" t="s">
        <v>3</v>
      </c>
      <c r="C26" s="6" t="s">
        <v>13</v>
      </c>
      <c r="D26" s="7" t="s">
        <v>26</v>
      </c>
      <c r="E26" s="12">
        <v>0</v>
      </c>
      <c r="F26" s="6"/>
    </row>
    <row r="27" spans="1:6" x14ac:dyDescent="0.25">
      <c r="A27" s="5">
        <v>24</v>
      </c>
      <c r="B27" s="6" t="s">
        <v>3</v>
      </c>
      <c r="C27" s="6" t="s">
        <v>13</v>
      </c>
      <c r="D27" s="7" t="s">
        <v>70</v>
      </c>
      <c r="E27" s="12">
        <v>20</v>
      </c>
      <c r="F27" s="6"/>
    </row>
    <row r="28" spans="1:6" ht="30" x14ac:dyDescent="0.25">
      <c r="A28" s="11">
        <v>25</v>
      </c>
      <c r="B28" s="6" t="s">
        <v>3</v>
      </c>
      <c r="C28" s="6" t="s">
        <v>13</v>
      </c>
      <c r="D28" s="7" t="s">
        <v>31</v>
      </c>
      <c r="E28" s="12">
        <v>0</v>
      </c>
      <c r="F28" s="6"/>
    </row>
    <row r="29" spans="1:6" x14ac:dyDescent="0.25">
      <c r="A29" s="5">
        <v>26</v>
      </c>
      <c r="B29" s="6" t="s">
        <v>3</v>
      </c>
      <c r="C29" s="6" t="s">
        <v>13</v>
      </c>
      <c r="D29" s="8" t="s">
        <v>48</v>
      </c>
      <c r="E29" s="6">
        <v>70</v>
      </c>
      <c r="F29" s="6"/>
    </row>
    <row r="30" spans="1:6" x14ac:dyDescent="0.25">
      <c r="A30" s="5">
        <v>27</v>
      </c>
      <c r="B30" s="6" t="s">
        <v>3</v>
      </c>
      <c r="C30" s="6" t="s">
        <v>13</v>
      </c>
      <c r="D30" s="8" t="s">
        <v>50</v>
      </c>
      <c r="E30" s="6">
        <v>100</v>
      </c>
      <c r="F30" s="6"/>
    </row>
    <row r="31" spans="1:6" x14ac:dyDescent="0.25">
      <c r="A31" s="5">
        <v>28</v>
      </c>
      <c r="B31" s="6" t="s">
        <v>3</v>
      </c>
      <c r="C31" s="6" t="s">
        <v>13</v>
      </c>
      <c r="D31" s="7" t="s">
        <v>44</v>
      </c>
      <c r="E31" s="6">
        <v>50</v>
      </c>
      <c r="F31" s="6"/>
    </row>
    <row r="32" spans="1:6" ht="60" x14ac:dyDescent="0.25">
      <c r="A32" s="5">
        <v>29</v>
      </c>
      <c r="B32" s="6" t="s">
        <v>3</v>
      </c>
      <c r="C32" s="6" t="s">
        <v>13</v>
      </c>
      <c r="D32" s="7" t="s">
        <v>37</v>
      </c>
      <c r="E32" s="6">
        <v>0</v>
      </c>
      <c r="F32" s="6"/>
    </row>
    <row r="33" spans="1:6" ht="60" x14ac:dyDescent="0.25">
      <c r="A33" s="5">
        <v>30</v>
      </c>
      <c r="B33" s="6" t="s">
        <v>3</v>
      </c>
      <c r="C33" s="6" t="s">
        <v>13</v>
      </c>
      <c r="D33" s="7" t="s">
        <v>35</v>
      </c>
      <c r="E33" s="6">
        <v>0</v>
      </c>
      <c r="F33" s="6"/>
    </row>
    <row r="34" spans="1:6" ht="60" x14ac:dyDescent="0.25">
      <c r="A34" s="11">
        <v>31</v>
      </c>
      <c r="B34" s="6" t="s">
        <v>3</v>
      </c>
      <c r="C34" s="6" t="s">
        <v>13</v>
      </c>
      <c r="D34" s="7" t="s">
        <v>36</v>
      </c>
      <c r="E34" s="6">
        <v>0</v>
      </c>
      <c r="F34" s="6"/>
    </row>
    <row r="35" spans="1:6" ht="30" x14ac:dyDescent="0.25">
      <c r="A35" s="5">
        <v>32</v>
      </c>
      <c r="B35" s="6" t="s">
        <v>3</v>
      </c>
      <c r="C35" s="6" t="s">
        <v>13</v>
      </c>
      <c r="D35" s="7" t="s">
        <v>42</v>
      </c>
      <c r="E35" s="6">
        <v>0</v>
      </c>
      <c r="F35" s="6"/>
    </row>
    <row r="36" spans="1:6" ht="30" x14ac:dyDescent="0.25">
      <c r="A36" s="5">
        <v>33</v>
      </c>
      <c r="B36" s="6" t="s">
        <v>3</v>
      </c>
      <c r="C36" s="6" t="s">
        <v>13</v>
      </c>
      <c r="D36" s="7" t="s">
        <v>54</v>
      </c>
      <c r="E36" s="6">
        <v>0</v>
      </c>
      <c r="F36" s="6"/>
    </row>
    <row r="37" spans="1:6" ht="60" x14ac:dyDescent="0.25">
      <c r="A37" s="5">
        <v>34</v>
      </c>
      <c r="B37" s="6" t="s">
        <v>4</v>
      </c>
      <c r="C37" s="6" t="s">
        <v>13</v>
      </c>
      <c r="D37" s="7" t="s">
        <v>64</v>
      </c>
      <c r="E37" s="6">
        <v>0</v>
      </c>
      <c r="F37" s="6"/>
    </row>
    <row r="38" spans="1:6" x14ac:dyDescent="0.25">
      <c r="A38" s="5">
        <v>35</v>
      </c>
      <c r="B38" s="6" t="s">
        <v>3</v>
      </c>
      <c r="C38" s="6" t="s">
        <v>13</v>
      </c>
      <c r="D38" s="8" t="s">
        <v>65</v>
      </c>
      <c r="E38" s="6">
        <v>0</v>
      </c>
      <c r="F38" s="6"/>
    </row>
    <row r="39" spans="1:6" x14ac:dyDescent="0.25">
      <c r="A39" s="5">
        <v>36</v>
      </c>
      <c r="B39" s="6" t="s">
        <v>3</v>
      </c>
      <c r="C39" s="6" t="s">
        <v>14</v>
      </c>
      <c r="D39" s="8" t="s">
        <v>45</v>
      </c>
      <c r="E39" s="6">
        <v>0</v>
      </c>
      <c r="F39" s="6"/>
    </row>
    <row r="40" spans="1:6" ht="30" x14ac:dyDescent="0.25">
      <c r="A40" s="11">
        <v>37</v>
      </c>
      <c r="B40" s="6" t="s">
        <v>3</v>
      </c>
      <c r="C40" s="6" t="s">
        <v>15</v>
      </c>
      <c r="D40" s="7" t="s">
        <v>22</v>
      </c>
      <c r="E40" s="6">
        <v>100</v>
      </c>
      <c r="F40" s="6"/>
    </row>
    <row r="41" spans="1:6" x14ac:dyDescent="0.25">
      <c r="A41" s="5">
        <v>38</v>
      </c>
      <c r="B41" s="6" t="s">
        <v>3</v>
      </c>
      <c r="C41" s="6" t="s">
        <v>15</v>
      </c>
      <c r="D41" s="7" t="s">
        <v>33</v>
      </c>
      <c r="E41" s="6">
        <v>70</v>
      </c>
      <c r="F41" s="6"/>
    </row>
    <row r="42" spans="1:6" ht="45" x14ac:dyDescent="0.25">
      <c r="A42" s="5">
        <v>39</v>
      </c>
      <c r="B42" s="6" t="s">
        <v>3</v>
      </c>
      <c r="C42" s="6" t="s">
        <v>15</v>
      </c>
      <c r="D42" s="7" t="s">
        <v>38</v>
      </c>
      <c r="E42" s="6">
        <v>50</v>
      </c>
      <c r="F42" s="6"/>
    </row>
    <row r="43" spans="1:6" ht="60" x14ac:dyDescent="0.25">
      <c r="A43" s="5">
        <v>40</v>
      </c>
      <c r="B43" s="6" t="s">
        <v>3</v>
      </c>
      <c r="C43" s="6" t="s">
        <v>15</v>
      </c>
      <c r="D43" s="7" t="s">
        <v>41</v>
      </c>
      <c r="E43" s="6">
        <v>0</v>
      </c>
      <c r="F43" s="6"/>
    </row>
    <row r="44" spans="1:6" ht="30" x14ac:dyDescent="0.25">
      <c r="A44" s="5">
        <v>41</v>
      </c>
      <c r="B44" s="6" t="s">
        <v>3</v>
      </c>
      <c r="C44" s="6" t="s">
        <v>15</v>
      </c>
      <c r="D44" s="7" t="s">
        <v>59</v>
      </c>
      <c r="E44" s="6">
        <v>0</v>
      </c>
      <c r="F44" s="6"/>
    </row>
    <row r="45" spans="1:6" ht="30" x14ac:dyDescent="0.25">
      <c r="A45" s="5">
        <v>42</v>
      </c>
      <c r="B45" s="6" t="s">
        <v>3</v>
      </c>
      <c r="C45" s="6" t="s">
        <v>15</v>
      </c>
      <c r="D45" s="7" t="s">
        <v>58</v>
      </c>
      <c r="E45" s="6">
        <v>40</v>
      </c>
      <c r="F45" s="6"/>
    </row>
    <row r="46" spans="1:6" x14ac:dyDescent="0.25">
      <c r="A46" s="11">
        <v>43</v>
      </c>
      <c r="B46" s="6" t="s">
        <v>3</v>
      </c>
      <c r="C46" s="6" t="s">
        <v>15</v>
      </c>
      <c r="D46" s="8" t="s">
        <v>47</v>
      </c>
      <c r="E46" s="6">
        <v>0</v>
      </c>
      <c r="F46" s="6"/>
    </row>
    <row r="47" spans="1:6" x14ac:dyDescent="0.25">
      <c r="A47" s="5">
        <v>44</v>
      </c>
      <c r="B47" s="6" t="s">
        <v>3</v>
      </c>
      <c r="C47" s="6" t="s">
        <v>16</v>
      </c>
      <c r="D47" s="7" t="s">
        <v>62</v>
      </c>
      <c r="E47" s="6">
        <v>0</v>
      </c>
      <c r="F47" s="6"/>
    </row>
    <row r="48" spans="1:6" ht="45" x14ac:dyDescent="0.25">
      <c r="A48" s="5">
        <v>45</v>
      </c>
      <c r="B48" s="6" t="s">
        <v>3</v>
      </c>
      <c r="C48" s="6" t="s">
        <v>17</v>
      </c>
      <c r="D48" s="7" t="s">
        <v>39</v>
      </c>
      <c r="E48" s="6">
        <v>0</v>
      </c>
      <c r="F48" s="6"/>
    </row>
    <row r="49" spans="1:6" x14ac:dyDescent="0.25">
      <c r="A49" s="5">
        <v>46</v>
      </c>
      <c r="B49" s="6" t="s">
        <v>3</v>
      </c>
      <c r="C49" s="6" t="s">
        <v>17</v>
      </c>
      <c r="D49" s="8" t="s">
        <v>51</v>
      </c>
      <c r="E49" s="6">
        <v>40</v>
      </c>
      <c r="F49" s="6"/>
    </row>
    <row r="50" spans="1:6" x14ac:dyDescent="0.25">
      <c r="A50" s="5">
        <v>47</v>
      </c>
      <c r="B50" s="6" t="s">
        <v>3</v>
      </c>
      <c r="C50" s="6" t="s">
        <v>17</v>
      </c>
      <c r="D50" s="7" t="s">
        <v>71</v>
      </c>
      <c r="E50" s="6">
        <v>70</v>
      </c>
      <c r="F50" s="6"/>
    </row>
    <row r="51" spans="1:6" x14ac:dyDescent="0.25">
      <c r="A51" s="5">
        <v>48</v>
      </c>
      <c r="B51" s="6" t="s">
        <v>3</v>
      </c>
      <c r="C51" s="6" t="s">
        <v>17</v>
      </c>
      <c r="D51" s="8" t="s">
        <v>66</v>
      </c>
      <c r="E51" s="6">
        <v>0</v>
      </c>
      <c r="F51" s="6"/>
    </row>
    <row r="52" spans="1:6" x14ac:dyDescent="0.25">
      <c r="A52" s="11">
        <v>49</v>
      </c>
      <c r="B52" s="6" t="s">
        <v>3</v>
      </c>
      <c r="C52" s="6" t="s">
        <v>18</v>
      </c>
      <c r="D52" s="8" t="s">
        <v>1</v>
      </c>
      <c r="E52" s="6">
        <v>0</v>
      </c>
      <c r="F52" s="6"/>
    </row>
    <row r="53" spans="1:6" ht="30" x14ac:dyDescent="0.25">
      <c r="A53" s="5">
        <v>50</v>
      </c>
      <c r="B53" s="6" t="s">
        <v>3</v>
      </c>
      <c r="C53" s="6" t="s">
        <v>18</v>
      </c>
      <c r="D53" s="7" t="s">
        <v>32</v>
      </c>
      <c r="E53" s="6">
        <v>0</v>
      </c>
      <c r="F53" s="6"/>
    </row>
    <row r="54" spans="1:6" ht="135" x14ac:dyDescent="0.25">
      <c r="A54" s="5">
        <v>51</v>
      </c>
      <c r="B54" s="6" t="s">
        <v>3</v>
      </c>
      <c r="C54" s="6" t="s">
        <v>19</v>
      </c>
      <c r="D54" s="7" t="s">
        <v>0</v>
      </c>
      <c r="E54" s="6">
        <v>0</v>
      </c>
      <c r="F54" s="6"/>
    </row>
    <row r="55" spans="1:6" x14ac:dyDescent="0.25">
      <c r="A55" s="5">
        <v>52</v>
      </c>
      <c r="B55" s="6" t="s">
        <v>3</v>
      </c>
      <c r="C55" s="6" t="s">
        <v>19</v>
      </c>
      <c r="D55" s="7" t="s">
        <v>28</v>
      </c>
      <c r="E55" s="6">
        <v>0</v>
      </c>
      <c r="F55" s="6"/>
    </row>
    <row r="56" spans="1:6" x14ac:dyDescent="0.25">
      <c r="A56" s="5">
        <v>53</v>
      </c>
      <c r="B56" s="6" t="s">
        <v>3</v>
      </c>
      <c r="C56" s="6" t="s">
        <v>19</v>
      </c>
      <c r="D56" s="8" t="s">
        <v>49</v>
      </c>
      <c r="E56" s="6">
        <v>0</v>
      </c>
      <c r="F56" s="6"/>
    </row>
    <row r="57" spans="1:6" x14ac:dyDescent="0.25">
      <c r="A57" s="5">
        <v>54</v>
      </c>
      <c r="B57" s="6" t="s">
        <v>3</v>
      </c>
      <c r="C57" s="6" t="s">
        <v>19</v>
      </c>
      <c r="D57" s="8" t="s">
        <v>52</v>
      </c>
      <c r="E57" s="6">
        <v>20</v>
      </c>
      <c r="F57" s="6"/>
    </row>
    <row r="58" spans="1:6" ht="30" x14ac:dyDescent="0.25">
      <c r="A58" s="11">
        <v>55</v>
      </c>
      <c r="B58" s="9" t="s">
        <v>3</v>
      </c>
      <c r="C58" s="9" t="s">
        <v>20</v>
      </c>
      <c r="D58" s="10" t="s">
        <v>63</v>
      </c>
      <c r="E58" s="6">
        <v>0</v>
      </c>
      <c r="F58" s="9"/>
    </row>
  </sheetData>
  <sortState xmlns:xlrd2="http://schemas.microsoft.com/office/spreadsheetml/2017/richdata2" ref="A4:E57">
    <sortCondition ref="C4:C57"/>
  </sortState>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8786A594-66C4-490F-846B-3262DAC2C9CA}">
          <x14:formula1>
            <xm:f>Stages!$A$3:$A$12</xm:f>
          </x14:formula1>
          <xm:sqref>C5:C6 C26:C30 C57:C58 C8:C22</xm:sqref>
        </x14:dataValidation>
        <x14:dataValidation type="list" allowBlank="1" showInputMessage="1" showErrorMessage="1" xr:uid="{AD6E2B99-CF61-4767-B044-79D5A076A8F4}">
          <x14:formula1>
            <xm:f>Stages!$A$2:$A$12</xm:f>
          </x14:formula1>
          <xm:sqref>C4 C7 C23:C25 D57 C58:C75 C31:C56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CC13A-2BC7-46F0-B0F0-1729F408DEA3}">
  <dimension ref="B3:C13"/>
  <sheetViews>
    <sheetView topLeftCell="A2" workbookViewId="0">
      <selection activeCell="B18" sqref="B18"/>
    </sheetView>
  </sheetViews>
  <sheetFormatPr defaultRowHeight="15" x14ac:dyDescent="0.25"/>
  <cols>
    <col min="2" max="2" width="30.140625" bestFit="1" customWidth="1"/>
    <col min="3" max="3" width="13.7109375" bestFit="1" customWidth="1"/>
  </cols>
  <sheetData>
    <row r="3" spans="2:3" x14ac:dyDescent="0.25">
      <c r="B3" s="1" t="s">
        <v>10</v>
      </c>
      <c r="C3" s="1" t="s">
        <v>75</v>
      </c>
    </row>
    <row r="4" spans="2:3" x14ac:dyDescent="0.25">
      <c r="B4" t="s">
        <v>11</v>
      </c>
      <c r="C4" s="18">
        <f>+AVERAGE('Patching Requirements'!E4:E12)/100</f>
        <v>0.6333333333333333</v>
      </c>
    </row>
    <row r="5" spans="2:3" x14ac:dyDescent="0.25">
      <c r="B5" t="s">
        <v>12</v>
      </c>
      <c r="C5" s="18">
        <f>+AVERAGE('Patching Requirements'!E13:E24)/100</f>
        <v>0.19583333333333333</v>
      </c>
    </row>
    <row r="6" spans="2:3" x14ac:dyDescent="0.25">
      <c r="B6" t="s">
        <v>13</v>
      </c>
      <c r="C6" s="18">
        <f>+AVERAGE('Patching Requirements'!E25:E38)/100</f>
        <v>0.22142857142857142</v>
      </c>
    </row>
    <row r="7" spans="2:3" x14ac:dyDescent="0.25">
      <c r="B7" t="s">
        <v>14</v>
      </c>
      <c r="C7" s="18">
        <f>+AVERAGE('Patching Requirements'!E39)/100</f>
        <v>0</v>
      </c>
    </row>
    <row r="8" spans="2:3" x14ac:dyDescent="0.25">
      <c r="B8" t="s">
        <v>15</v>
      </c>
      <c r="C8" s="18">
        <f>+AVERAGE('Patching Requirements'!E40:E46)/100</f>
        <v>0.37142857142857144</v>
      </c>
    </row>
    <row r="9" spans="2:3" x14ac:dyDescent="0.25">
      <c r="B9" t="s">
        <v>16</v>
      </c>
      <c r="C9" s="18">
        <f>+AVERAGE('Patching Requirements'!E47)/100</f>
        <v>0</v>
      </c>
    </row>
    <row r="10" spans="2:3" x14ac:dyDescent="0.25">
      <c r="B10" t="s">
        <v>17</v>
      </c>
      <c r="C10" s="18">
        <f>+AVERAGE('Patching Requirements'!E48:E51)/100</f>
        <v>0.27500000000000002</v>
      </c>
    </row>
    <row r="11" spans="2:3" x14ac:dyDescent="0.25">
      <c r="B11" t="s">
        <v>18</v>
      </c>
      <c r="C11" s="18">
        <f>+AVERAGE('Patching Requirements'!E52:E53)/100</f>
        <v>0</v>
      </c>
    </row>
    <row r="12" spans="2:3" x14ac:dyDescent="0.25">
      <c r="B12" t="s">
        <v>19</v>
      </c>
      <c r="C12" s="18">
        <f>+AVERAGE('Patching Requirements'!E54:E57)/100</f>
        <v>0.05</v>
      </c>
    </row>
    <row r="13" spans="2:3" x14ac:dyDescent="0.25">
      <c r="B13" t="s">
        <v>20</v>
      </c>
      <c r="C13" s="18">
        <f>+AVERAGE('Patching Requirements'!E58)/100</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1CC3-C43B-477B-9E7C-12CFF303937C}">
  <dimension ref="A1:A42"/>
  <sheetViews>
    <sheetView topLeftCell="A7" workbookViewId="0">
      <selection activeCell="A46" sqref="A39:A46"/>
    </sheetView>
  </sheetViews>
  <sheetFormatPr defaultRowHeight="15" x14ac:dyDescent="0.25"/>
  <cols>
    <col min="1" max="1" width="117.28515625" customWidth="1"/>
  </cols>
  <sheetData>
    <row r="1" spans="1:1" x14ac:dyDescent="0.25">
      <c r="A1" t="s">
        <v>79</v>
      </c>
    </row>
    <row r="2" spans="1:1" x14ac:dyDescent="0.25">
      <c r="A2" t="s">
        <v>80</v>
      </c>
    </row>
    <row r="3" spans="1:1" x14ac:dyDescent="0.25">
      <c r="A3" t="s">
        <v>81</v>
      </c>
    </row>
    <row r="4" spans="1:1" x14ac:dyDescent="0.25">
      <c r="A4" s="2" t="s">
        <v>82</v>
      </c>
    </row>
    <row r="5" spans="1:1" x14ac:dyDescent="0.25">
      <c r="A5" t="s">
        <v>83</v>
      </c>
    </row>
    <row r="6" spans="1:1" x14ac:dyDescent="0.25">
      <c r="A6" s="20" t="s">
        <v>84</v>
      </c>
    </row>
    <row r="7" spans="1:1" x14ac:dyDescent="0.25">
      <c r="A7" s="20" t="s">
        <v>85</v>
      </c>
    </row>
    <row r="8" spans="1:1" x14ac:dyDescent="0.25">
      <c r="A8" t="s">
        <v>86</v>
      </c>
    </row>
    <row r="9" spans="1:1" ht="30" x14ac:dyDescent="0.25">
      <c r="A9" s="20" t="s">
        <v>87</v>
      </c>
    </row>
    <row r="10" spans="1:1" x14ac:dyDescent="0.25">
      <c r="A10" s="20" t="s">
        <v>88</v>
      </c>
    </row>
    <row r="34" spans="1:1" x14ac:dyDescent="0.25">
      <c r="A34" s="21" t="s">
        <v>89</v>
      </c>
    </row>
    <row r="35" spans="1:1" x14ac:dyDescent="0.25">
      <c r="A35" s="22" t="s">
        <v>90</v>
      </c>
    </row>
    <row r="36" spans="1:1" x14ac:dyDescent="0.25">
      <c r="A36" s="22" t="s">
        <v>91</v>
      </c>
    </row>
    <row r="37" spans="1:1" x14ac:dyDescent="0.25">
      <c r="A37" s="22" t="s">
        <v>92</v>
      </c>
    </row>
    <row r="38" spans="1:1" x14ac:dyDescent="0.25">
      <c r="A38" s="22" t="s">
        <v>93</v>
      </c>
    </row>
    <row r="39" spans="1:1" x14ac:dyDescent="0.25">
      <c r="A39" s="22" t="s">
        <v>94</v>
      </c>
    </row>
    <row r="40" spans="1:1" x14ac:dyDescent="0.25">
      <c r="A40" s="22" t="s">
        <v>95</v>
      </c>
    </row>
    <row r="41" spans="1:1" x14ac:dyDescent="0.25">
      <c r="A41" s="23" t="s">
        <v>96</v>
      </c>
    </row>
    <row r="42" spans="1:1" x14ac:dyDescent="0.25">
      <c r="A42" s="23" t="s">
        <v>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80FC9F5F0A474E9FA41DB493DA4E83" ma:contentTypeVersion="11" ma:contentTypeDescription="Create a new document." ma:contentTypeScope="" ma:versionID="b898b0173b3d9233788f75ea4f68f73b">
  <xsd:schema xmlns:xsd="http://www.w3.org/2001/XMLSchema" xmlns:xs="http://www.w3.org/2001/XMLSchema" xmlns:p="http://schemas.microsoft.com/office/2006/metadata/properties" xmlns:ns2="1f938f07-43f1-463e-97d7-78960a2b32ae" xmlns:ns3="90992262-b511-4ae5-bda7-fc4b36dc4240" targetNamespace="http://schemas.microsoft.com/office/2006/metadata/properties" ma:root="true" ma:fieldsID="0576a5c9ff7f34dacdc7aada90a62d36" ns2:_="" ns3:_="">
    <xsd:import namespace="1f938f07-43f1-463e-97d7-78960a2b32ae"/>
    <xsd:import namespace="90992262-b511-4ae5-bda7-fc4b36dc424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938f07-43f1-463e-97d7-78960a2b32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992262-b511-4ae5-bda7-fc4b36dc424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640E5A-BF96-474D-B319-211DFF7206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938f07-43f1-463e-97d7-78960a2b32ae"/>
    <ds:schemaRef ds:uri="90992262-b511-4ae5-bda7-fc4b36dc42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FF0240-AFB4-4545-B244-57F0B80F3E9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E931B60-4B77-4F64-A59A-B2473F9C79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Stages</vt:lpstr>
      <vt:lpstr>Patching Requirements</vt:lpstr>
      <vt:lpstr>Summary And Radar Graph</vt:lpstr>
      <vt:lpstr>Improvements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2021-07-27T09:04:21Z</dcterms:created>
  <dcterms:modified xsi:type="dcterms:W3CDTF">2022-03-21T00:14:05Z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0x0101006A80FC9F5F0A474E9FA41DB493DA4E83</vt:lpwstr>
  </property>
</Properties>
</file>