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ltimate_Drive\College_Live_Project\uploads\"/>
    </mc:Choice>
  </mc:AlternateContent>
  <xr:revisionPtr revIDLastSave="0" documentId="13_ncr:1_{3DECB3C4-09D3-4094-AFCD-3C296E153F9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U6" i="1" l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</calcChain>
</file>

<file path=xl/sharedStrings.xml><?xml version="1.0" encoding="utf-8"?>
<sst xmlns="http://schemas.openxmlformats.org/spreadsheetml/2006/main" count="2069" uniqueCount="142">
  <si>
    <t>Day</t>
  </si>
  <si>
    <t>Class</t>
  </si>
  <si>
    <t>I
  09:00 - 10:00</t>
  </si>
  <si>
    <t>II
  10:05 - 11:05</t>
  </si>
  <si>
    <t>11:05 - 11:25</t>
  </si>
  <si>
    <t>III
  11:25 - 12:25</t>
  </si>
  <si>
    <t>IV
  12:30 - 01:30</t>
  </si>
  <si>
    <t>V
  01:35 - 02:35</t>
  </si>
  <si>
    <t>VI
  02:40 - 03:40</t>
  </si>
  <si>
    <t>VII
  03.40 - 04.40</t>
  </si>
  <si>
    <t>CLASS</t>
  </si>
  <si>
    <t>SUBJECT</t>
  </si>
  <si>
    <t>FACULTY</t>
  </si>
  <si>
    <t>VENUE</t>
  </si>
  <si>
    <t>LECTURE</t>
  </si>
  <si>
    <t>MONDAY</t>
  </si>
  <si>
    <t>BCA-1A</t>
  </si>
  <si>
    <t>BMPD</t>
  </si>
  <si>
    <t>PRT</t>
  </si>
  <si>
    <t>ET-410</t>
  </si>
  <si>
    <t>random</t>
  </si>
  <si>
    <t>TEA BREAK</t>
  </si>
  <si>
    <t>EVS</t>
  </si>
  <si>
    <t>SONIA</t>
  </si>
  <si>
    <t>ET-301</t>
  </si>
  <si>
    <t>Lunch Break</t>
  </si>
  <si>
    <t>C++</t>
  </si>
  <si>
    <t>AKG</t>
  </si>
  <si>
    <t>ET-102</t>
  </si>
  <si>
    <t>MATHS</t>
  </si>
  <si>
    <t>RPK</t>
  </si>
  <si>
    <t>ET-302</t>
  </si>
  <si>
    <t>BCA-1B</t>
  </si>
  <si>
    <t>CSA lab</t>
  </si>
  <si>
    <t>APK</t>
  </si>
  <si>
    <t>MTCL-2</t>
  </si>
  <si>
    <t>CSA LAB</t>
  </si>
  <si>
    <t>CSA</t>
  </si>
  <si>
    <t>ET-103</t>
  </si>
  <si>
    <t>MATHS LAB</t>
  </si>
  <si>
    <t>DMK</t>
  </si>
  <si>
    <t>ETCC-206</t>
  </si>
  <si>
    <t>BCA-1C</t>
  </si>
  <si>
    <t>HMK</t>
  </si>
  <si>
    <t>ET-402</t>
  </si>
  <si>
    <t>KMK</t>
  </si>
  <si>
    <t>MTCL-3</t>
  </si>
  <si>
    <t>BCA-1D</t>
  </si>
  <si>
    <t>ET-502</t>
  </si>
  <si>
    <t>SJK</t>
  </si>
  <si>
    <t>ET-401</t>
  </si>
  <si>
    <t>C++ LAB</t>
  </si>
  <si>
    <t>SMB</t>
  </si>
  <si>
    <t>BCA-1E</t>
  </si>
  <si>
    <t>PRB</t>
  </si>
  <si>
    <t>ET-201</t>
  </si>
  <si>
    <t>BCA-1F</t>
  </si>
  <si>
    <t>SNL</t>
  </si>
  <si>
    <t>ET-503</t>
  </si>
  <si>
    <t>GSC</t>
  </si>
  <si>
    <t>ET-203</t>
  </si>
  <si>
    <t>DIKSHA</t>
  </si>
  <si>
    <t>BCA-2A</t>
  </si>
  <si>
    <t>OS LAB</t>
  </si>
  <si>
    <t>NRN</t>
  </si>
  <si>
    <t>PHCL</t>
  </si>
  <si>
    <t>DBMS</t>
  </si>
  <si>
    <t>CND</t>
  </si>
  <si>
    <t>SE LAB</t>
  </si>
  <si>
    <t>PRS</t>
  </si>
  <si>
    <t>ETCC-407</t>
  </si>
  <si>
    <t>OS</t>
  </si>
  <si>
    <t>BCA-2B</t>
  </si>
  <si>
    <t>SE</t>
  </si>
  <si>
    <t>GVA</t>
  </si>
  <si>
    <t>ET-501</t>
  </si>
  <si>
    <t>PRJ</t>
  </si>
  <si>
    <t>WD LAB</t>
  </si>
  <si>
    <t>ANK</t>
  </si>
  <si>
    <t>HMCL</t>
  </si>
  <si>
    <t>BCA-2C</t>
  </si>
  <si>
    <t>DBMS LAB</t>
  </si>
  <si>
    <t>ET-403</t>
  </si>
  <si>
    <t>PNT</t>
  </si>
  <si>
    <t>WD</t>
  </si>
  <si>
    <t>BCA-2D</t>
  </si>
  <si>
    <t>PRK</t>
  </si>
  <si>
    <t>HSK</t>
  </si>
  <si>
    <t>BCA-2E</t>
  </si>
  <si>
    <t>ET-505</t>
  </si>
  <si>
    <t>ISK</t>
  </si>
  <si>
    <t>ET-303</t>
  </si>
  <si>
    <t>BCA-3A</t>
  </si>
  <si>
    <t>ML</t>
  </si>
  <si>
    <t>CIL</t>
  </si>
  <si>
    <t>DM LAB</t>
  </si>
  <si>
    <t>JSL</t>
  </si>
  <si>
    <t>DM</t>
  </si>
  <si>
    <t xml:space="preserve">GROUP 1 ( MERN ) PRT - ETCC-304 (MOBILE DEVELOPMENT) - ISK ETCC-507 GROUP 1 (UX/UI) - GVA - ETCC-407 , </t>
  </si>
  <si>
    <t>BCA-3B</t>
  </si>
  <si>
    <t>KP</t>
  </si>
  <si>
    <t>ANDROID</t>
  </si>
  <si>
    <t>SNK</t>
  </si>
  <si>
    <t>ET-202</t>
  </si>
  <si>
    <t>AND LAB</t>
  </si>
  <si>
    <t>ETCC-507</t>
  </si>
  <si>
    <t>SHG</t>
  </si>
  <si>
    <t>BCA-3C</t>
  </si>
  <si>
    <t>JHN</t>
  </si>
  <si>
    <t>SNT</t>
  </si>
  <si>
    <t>ML LAB</t>
  </si>
  <si>
    <t>ETCC-304</t>
  </si>
  <si>
    <t>TUESDAY</t>
  </si>
  <si>
    <t>ARM</t>
  </si>
  <si>
    <t>HJK</t>
  </si>
  <si>
    <t>HPK</t>
  </si>
  <si>
    <t>C++ Lab</t>
  </si>
  <si>
    <t>NVG</t>
  </si>
  <si>
    <t>GROUP 2 (UX/UI) - GVA - ETCC-407</t>
  </si>
  <si>
    <t>WEDNESDAY</t>
  </si>
  <si>
    <t xml:space="preserve">DBMS </t>
  </si>
  <si>
    <t xml:space="preserve">HMCL </t>
  </si>
  <si>
    <t>SRB</t>
  </si>
  <si>
    <t>NSA</t>
  </si>
  <si>
    <t>GP1( MERN )PRT-ETCC-304 GP 1(MOBILE DEVELOPMENT) -ISK ETCC-507 GP1 (UX/UI)-GVA- ETCC-407 LIVE PROJECT-SHK-LANG LAB</t>
  </si>
  <si>
    <t>PLACEMENT SESSION</t>
  </si>
  <si>
    <t>THURSDAY</t>
  </si>
  <si>
    <t>ET-101</t>
  </si>
  <si>
    <t xml:space="preserve">WD </t>
  </si>
  <si>
    <t>ANDROID LAB</t>
  </si>
  <si>
    <t>FRIDAY</t>
  </si>
  <si>
    <t>FRIDAY MEETING</t>
  </si>
  <si>
    <t>OSLAB</t>
  </si>
  <si>
    <t>SATURDAY</t>
  </si>
  <si>
    <t>DEPARTMENTAL MEETING</t>
  </si>
  <si>
    <t>GROUP 1 ( MERN ) PRT - ETCC-304 GROUP 1 (MOBILE DEVELOPMENT) - ISK ETCC-507 GROUP 1 (UX/UI) - GVA - ETCC-407 LIVE PROJECT - SHK-LANG LAB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</si>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</sst>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rgb="FF000000"/>
      <name val="Arial"/>
      <charset val="134"/>
    </font>
    <font>
      <sz val="11"/>
      <color theme="0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24"/>
      <color theme="1"/>
      <name val="Arial"/>
      <charset val="134"/>
    </font>
    <font>
      <sz val="11"/>
      <color theme="1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D0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4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1" fillId="5" borderId="3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4" xfId="0" applyFill="1" applyBorder="1" applyAlignment="1">
      <alignment wrapText="1"/>
    </xf>
    <xf numFmtId="0" fontId="1" fillId="9" borderId="3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9" borderId="4" xfId="0" applyFont="1" applyFill="1" applyBorder="1" applyAlignment="1">
      <alignment wrapText="1"/>
    </xf>
    <xf numFmtId="0" fontId="3" fillId="10" borderId="5" xfId="0" applyFont="1" applyFill="1" applyBorder="1" applyAlignment="1">
      <alignment horizontal="center" wrapText="1"/>
    </xf>
    <xf numFmtId="0" fontId="3" fillId="10" borderId="6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textRotation="255"/>
    </xf>
    <xf numFmtId="0" fontId="8" fillId="0" borderId="1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textRotation="255"/>
    </xf>
    <xf numFmtId="0" fontId="8" fillId="0" borderId="0" xfId="0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10" fillId="4" borderId="1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255"/>
    </xf>
    <xf numFmtId="0" fontId="4" fillId="5" borderId="1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textRotation="255"/>
    </xf>
    <xf numFmtId="0" fontId="4" fillId="5" borderId="1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indexed="10"/>
      </font>
      <fill>
        <patternFill patternType="solid">
          <bgColor indexed="31"/>
        </patternFill>
      </fill>
    </dxf>
  </dxfs>
  <tableStyles count="0" defaultTableStyle="TableStyleMedium9" defaultPivotStyle="PivotStyleLight16"/>
  <colors>
    <mruColors>
      <color rgb="FFFFD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86"/>
  <sheetViews>
    <sheetView tabSelected="1" workbookViewId="0">
      <selection activeCell="B88" sqref="B88"/>
    </sheetView>
  </sheetViews>
  <sheetFormatPr defaultColWidth="9" defaultRowHeight="14.4"/>
  <cols>
    <col min="1" max="2" width="15.77734375" style="3" customWidth="1"/>
    <col min="3" max="3" width="15.77734375" style="4" customWidth="1"/>
    <col min="4" max="4" width="15.77734375" style="5" customWidth="1"/>
    <col min="5" max="5" width="15.77734375" style="6" customWidth="1"/>
    <col min="6" max="6" width="15.77734375" style="7" customWidth="1"/>
    <col min="7" max="7" width="15.77734375" style="8" customWidth="1"/>
    <col min="8" max="8" width="15.77734375" style="9" customWidth="1"/>
    <col min="9" max="9" width="15.77734375" style="10" customWidth="1"/>
    <col min="10" max="10" width="15.77734375" style="11" customWidth="1"/>
    <col min="11" max="11" width="15.77734375" style="12" customWidth="1"/>
    <col min="12" max="12" width="15.77734375" style="13" customWidth="1"/>
    <col min="13" max="13" width="15.77734375" style="14" customWidth="1"/>
    <col min="14" max="14" width="15.77734375" style="15" customWidth="1"/>
    <col min="15" max="15" width="15.77734375" style="16" customWidth="1"/>
    <col min="16" max="16" width="15.77734375" style="17" customWidth="1"/>
    <col min="17" max="17" width="15.77734375" style="18" customWidth="1"/>
    <col min="18" max="18" width="15.77734375" style="19" customWidth="1"/>
    <col min="19" max="19" width="15.77734375" style="20" customWidth="1"/>
    <col min="20" max="20" width="15.77734375" style="21" customWidth="1"/>
    <col min="21" max="21" width="15.77734375" style="22" customWidth="1"/>
    <col min="22" max="22" width="15.77734375" style="23" customWidth="1"/>
    <col min="23" max="23" width="15.77734375" style="24" customWidth="1"/>
    <col min="24" max="24" width="15.77734375" style="25" customWidth="1"/>
  </cols>
  <sheetData>
    <row r="1" spans="1:151" ht="24.6" customHeight="1">
      <c r="A1" s="26" t="s">
        <v>0</v>
      </c>
      <c r="B1" s="27" t="s">
        <v>1</v>
      </c>
      <c r="C1" s="28" t="s">
        <v>2</v>
      </c>
      <c r="D1" s="29" t="s">
        <v>2</v>
      </c>
      <c r="E1" s="29" t="s">
        <v>2</v>
      </c>
      <c r="F1" s="30" t="s">
        <v>3</v>
      </c>
      <c r="G1" s="31" t="s">
        <v>3</v>
      </c>
      <c r="H1" s="32" t="s">
        <v>3</v>
      </c>
      <c r="I1" s="65" t="s">
        <v>4</v>
      </c>
      <c r="J1" s="66" t="s">
        <v>5</v>
      </c>
      <c r="K1" s="67" t="s">
        <v>5</v>
      </c>
      <c r="L1" s="68" t="s">
        <v>5</v>
      </c>
      <c r="M1" s="69" t="s">
        <v>6</v>
      </c>
      <c r="N1" s="70" t="s">
        <v>6</v>
      </c>
      <c r="O1" s="71" t="s">
        <v>6</v>
      </c>
      <c r="P1" s="72" t="s">
        <v>7</v>
      </c>
      <c r="Q1" s="105" t="s">
        <v>7</v>
      </c>
      <c r="R1" s="106" t="s">
        <v>7</v>
      </c>
      <c r="S1" s="107" t="s">
        <v>8</v>
      </c>
      <c r="T1" s="108" t="s">
        <v>8</v>
      </c>
      <c r="U1" s="109" t="s">
        <v>8</v>
      </c>
      <c r="V1" s="110" t="s">
        <v>9</v>
      </c>
      <c r="W1" s="111" t="s">
        <v>9</v>
      </c>
      <c r="X1" s="112" t="s">
        <v>9</v>
      </c>
      <c r="DY1" t="s">
        <v>107</v>
      </c>
      <c r="DZ1" t="s">
        <v>136</v>
      </c>
      <c r="EA1" t="str">
        <f>VLOOKUP(DY1,B1:Z16,2,0)</f>
        <v>DM</v>
      </c>
      <c r="EB1" t="str">
        <f>VLOOKUP(DY1,B1:Z16,3,0)</f>
        <v>JHN</v>
      </c>
      <c r="EC1" t="str">
        <f>VLOOKUP(DY1,B1:Z16,4,0)</f>
        <v>ET-303</v>
      </c>
      <c r="ED1" t="str">
        <f>VLOOKUP(DY1,B1:Z16,5,0)</f>
        <v>ANDROID</v>
      </c>
      <c r="EE1" t="str">
        <f>VLOOKUP(DY1,B1:Z16,6,0)</f>
        <v>SNT</v>
      </c>
      <c r="EF1" t="str">
        <f>VLOOKUP(DY1,B1:Z16,7,0)</f>
        <v>ET-303</v>
      </c>
      <c r="EG1" t="str">
        <f>VLOOKUP(DY1,B1:Z16,9,0)</f>
        <v>CIL</v>
      </c>
      <c r="EH1" t="str">
        <f>VLOOKUP(DY1,B1:Z16,10,0)</f>
        <v>PNT</v>
      </c>
      <c r="EI1" t="str">
        <f>VLOOKUP(DY1,B1:Z16,11,0)</f>
        <v>ET-303</v>
      </c>
      <c r="EJ1" t="str">
        <f>VLOOKUP(DY1,B1:Z16,12,0)</f>
        <v>ML LAB</v>
      </c>
      <c r="EK1" t="str">
        <f>VLOOKUP(DY1,B1:Z16,13,0)</f>
        <v>CND</v>
      </c>
      <c r="EL1" t="str">
        <f>VLOOKUP(DY1,B1:Z16,14,0)</f>
        <v>ETCC-407</v>
      </c>
      <c r="EM1" t="str">
        <f>VLOOKUP(DY1,B1:Z16,15,0)</f>
        <v>ML LAB</v>
      </c>
      <c r="EN1" t="str">
        <f>VLOOKUP(DY1,B1:Z16,16,0)</f>
        <v>CND</v>
      </c>
      <c r="EO1" t="str">
        <f>VLOOKUP(DY1,B1:Z16,17,0)</f>
        <v>ETCC-304</v>
      </c>
      <c r="EP1" t="str">
        <f>VLOOKUP(DY1,B1:Z16,18,0)</f>
        <v>random</v>
      </c>
      <c r="EQ1" t="str">
        <f>VLOOKUP(DY1,B1:Z16,19,0)</f>
        <v>random</v>
      </c>
      <c r="ER1" t="str">
        <f>VLOOKUP(DY1,B1:Z16,20,0)</f>
        <v>random</v>
      </c>
      <c r="ES1" t="str">
        <f>VLOOKUP(DY1,B1:Z16,21,0)</f>
        <v>random</v>
      </c>
      <c r="ET1" t="str">
        <f>VLOOKUP(DY1,B1:Z16,22,0)</f>
        <v>random</v>
      </c>
      <c r="EU1" t="str">
        <f>VLOOKUP(DY1,B1:Z16,23,0)</f>
        <v>random</v>
      </c>
    </row>
    <row r="2" spans="1:151">
      <c r="A2" s="33"/>
      <c r="B2" s="34" t="s">
        <v>10</v>
      </c>
      <c r="C2" s="35" t="s">
        <v>11</v>
      </c>
      <c r="D2" s="36" t="s">
        <v>12</v>
      </c>
      <c r="E2" s="37" t="s">
        <v>13</v>
      </c>
      <c r="F2" s="38" t="s">
        <v>14</v>
      </c>
      <c r="G2" s="39" t="s">
        <v>12</v>
      </c>
      <c r="H2" s="40" t="s">
        <v>13</v>
      </c>
      <c r="I2" s="73"/>
      <c r="J2" s="74" t="s">
        <v>11</v>
      </c>
      <c r="K2" s="75" t="s">
        <v>12</v>
      </c>
      <c r="L2" s="76" t="s">
        <v>13</v>
      </c>
      <c r="M2" s="77" t="s">
        <v>11</v>
      </c>
      <c r="N2" s="78" t="s">
        <v>12</v>
      </c>
      <c r="O2" s="79" t="s">
        <v>13</v>
      </c>
      <c r="P2" s="80" t="s">
        <v>11</v>
      </c>
      <c r="Q2" s="113" t="s">
        <v>12</v>
      </c>
      <c r="R2" s="114" t="s">
        <v>13</v>
      </c>
      <c r="S2" s="115" t="s">
        <v>11</v>
      </c>
      <c r="T2" s="116" t="s">
        <v>12</v>
      </c>
      <c r="U2" s="117" t="s">
        <v>13</v>
      </c>
      <c r="V2" s="118" t="s">
        <v>11</v>
      </c>
      <c r="W2" s="119" t="s">
        <v>12</v>
      </c>
      <c r="X2" s="120" t="s">
        <v>13</v>
      </c>
      <c r="Y2" s="145"/>
      <c r="Z2" s="146"/>
      <c r="DZ2" t="s">
        <v>137</v>
      </c>
      <c r="EA2" t="str">
        <f>VLOOKUP(DY1,B17:Z30,2,0)</f>
        <v>AND LAB</v>
      </c>
      <c r="EB2" t="str">
        <f>VLOOKUP(DY1,B17:Z30,3,0)</f>
        <v>SNT</v>
      </c>
      <c r="EC2" t="str">
        <f>VLOOKUP(DY1,B17:Z30,4,0)</f>
        <v>ETCC-507</v>
      </c>
      <c r="ED2" t="str">
        <f>VLOOKUP(DY1,B17:Z30,5,0)</f>
        <v>AND LAB</v>
      </c>
      <c r="EE2" t="str">
        <f>VLOOKUP(DY1,B17:Z30,6,0)</f>
        <v>SNT</v>
      </c>
      <c r="EF2" t="str">
        <f>VLOOKUP(DY1,B17:Z30,7,0)</f>
        <v>ETCC-507</v>
      </c>
      <c r="EG2" t="str">
        <f>VLOOKUP(DY1,B17:Z30,9,0)</f>
        <v>DM</v>
      </c>
      <c r="EH2" t="str">
        <f>VLOOKUP(DY1,B17:Z30,10,0)</f>
        <v>JHN</v>
      </c>
      <c r="EI2" t="str">
        <f>VLOOKUP(DY1,B17:Z30,11,0)</f>
        <v>ET-503</v>
      </c>
      <c r="EJ2" t="str">
        <f>VLOOKUP(DY1,B17:Z30,12,0)</f>
        <v>CIL</v>
      </c>
      <c r="EK2" t="str">
        <f>VLOOKUP(DY1,B17:Z30,13,0)</f>
        <v>PNT</v>
      </c>
      <c r="EL2" t="str">
        <f>VLOOKUP(DY1,B17:Z30,14,0)</f>
        <v>random</v>
      </c>
      <c r="EM2" t="str">
        <f>VLOOKUP(DY1,B17:Z30,15,0)</f>
        <v>ML LAB</v>
      </c>
      <c r="EN2" t="str">
        <f>VLOOKUP(DY1,B17:Z30,16,0)</f>
        <v>CND</v>
      </c>
      <c r="EO2" t="str">
        <f>VLOOKUP(DY1,B17:Z30,17,0)</f>
        <v>ETCC-304</v>
      </c>
      <c r="EP2" t="str">
        <f>VLOOKUP(DY1,B17:Z30,18,0)</f>
        <v>BMPD</v>
      </c>
      <c r="EQ2" t="str">
        <f>VLOOKUP(DY1,B17:Z30,19,0)</f>
        <v>SNT</v>
      </c>
      <c r="ER2" t="str">
        <f>VLOOKUP(DY1,B17:Z30,20,0)</f>
        <v>ET-303</v>
      </c>
      <c r="ES2" t="str">
        <f>VLOOKUP(DY1,B17:Z30,21,0)</f>
        <v>ML</v>
      </c>
      <c r="ET2" t="str">
        <f>VLOOKUP(DY1,B17:Z30,22,0)</f>
        <v>ISK</v>
      </c>
      <c r="EU2" t="str">
        <f>VLOOKUP(DY1,B17:Z30,23,0)</f>
        <v>ET-202</v>
      </c>
    </row>
    <row r="3" spans="1:151" s="1" customFormat="1" ht="14.4" customHeight="1">
      <c r="A3" s="41" t="s">
        <v>15</v>
      </c>
      <c r="B3" s="42" t="s">
        <v>16</v>
      </c>
      <c r="C3" s="43" t="s">
        <v>17</v>
      </c>
      <c r="D3" s="44" t="s">
        <v>18</v>
      </c>
      <c r="E3" s="45" t="s">
        <v>19</v>
      </c>
      <c r="F3" s="46" t="s">
        <v>20</v>
      </c>
      <c r="G3" s="47" t="s">
        <v>20</v>
      </c>
      <c r="H3" s="48" t="s">
        <v>20</v>
      </c>
      <c r="I3" s="81" t="s">
        <v>21</v>
      </c>
      <c r="J3" s="82" t="s">
        <v>22</v>
      </c>
      <c r="K3" s="83" t="s">
        <v>23</v>
      </c>
      <c r="L3" s="84" t="s">
        <v>24</v>
      </c>
      <c r="M3" s="85" t="s">
        <v>25</v>
      </c>
      <c r="N3" s="86" t="s">
        <v>20</v>
      </c>
      <c r="O3" s="87" t="s">
        <v>20</v>
      </c>
      <c r="P3" s="88" t="s">
        <v>26</v>
      </c>
      <c r="Q3" s="121" t="s">
        <v>27</v>
      </c>
      <c r="R3" s="122" t="s">
        <v>28</v>
      </c>
      <c r="S3" s="123" t="s">
        <v>29</v>
      </c>
      <c r="T3" s="124" t="s">
        <v>30</v>
      </c>
      <c r="U3" s="125" t="s">
        <v>31</v>
      </c>
      <c r="V3" s="126" t="s">
        <v>20</v>
      </c>
      <c r="W3" s="127" t="s">
        <v>20</v>
      </c>
      <c r="X3" s="128" t="s">
        <v>20</v>
      </c>
      <c r="DZ3" s="1" t="s">
        <v>138</v>
      </c>
      <c r="EA3" s="1" t="str">
        <f>VLOOKUP(DY1,B31:Z44,2,0)</f>
        <v>ML</v>
      </c>
      <c r="EB3" s="1" t="str">
        <f>VLOOKUP(DY1,B31:Z44,3,0)</f>
        <v>ISK</v>
      </c>
      <c r="EC3" s="1" t="str">
        <f>VLOOKUP(DY1,B31:Z44,4,0)</f>
        <v>ET-501</v>
      </c>
      <c r="ED3" s="1" t="str">
        <f>VLOOKUP(DY1,B31:Z44,5,0)</f>
        <v>AND LAB</v>
      </c>
      <c r="EE3" s="1" t="str">
        <f>VLOOKUP(DY1,B31:Z44,6,0)</f>
        <v>SNT</v>
      </c>
      <c r="EF3" s="1" t="str">
        <f>VLOOKUP(DY1,B31:Z44,7,0)</f>
        <v>ETCC-507</v>
      </c>
      <c r="EG3" s="1" t="str">
        <f>VLOOKUP(DY1,B31:Z44,9,0)</f>
        <v>DM LAB</v>
      </c>
      <c r="EH3" s="1" t="str">
        <f>VLOOKUP(DY1,B31:Z44,10,0)</f>
        <v>JHN</v>
      </c>
      <c r="EI3" s="1" t="str">
        <f>VLOOKUP(DY1,B31:Z44,11,0)</f>
        <v>ETCC-206</v>
      </c>
      <c r="EJ3" s="1" t="str">
        <f>VLOOKUP(DY1,B31:Z44,12,0)</f>
        <v>DM LAB</v>
      </c>
      <c r="EK3" s="1" t="str">
        <f>VLOOKUP(DY1,B31:Z44,13,0)</f>
        <v>JHN</v>
      </c>
      <c r="EL3" s="1" t="str">
        <f>VLOOKUP(DY1,B31:Z44,14,0)</f>
        <v>ETCC-206</v>
      </c>
      <c r="EM3" s="1" t="str">
        <f>VLOOKUP(DY1,B31:Z44,15,0)</f>
        <v>random</v>
      </c>
      <c r="EN3" s="1" t="str">
        <f>VLOOKUP(DY1,B31:Z44,16,0)</f>
        <v>random</v>
      </c>
      <c r="EO3" s="1" t="str">
        <f>VLOOKUP(DY1,B31:Z44,17,0)</f>
        <v>random</v>
      </c>
      <c r="EP3" s="1" t="str">
        <f>VLOOKUP(DY1,B31:Z44,18,0)</f>
        <v>random</v>
      </c>
      <c r="EQ3" s="1" t="str">
        <f>VLOOKUP(DY1,B31:Z44,19,0)</f>
        <v>random</v>
      </c>
      <c r="ER3" s="1" t="str">
        <f>VLOOKUP(DY1,B31:Z44,20,0)</f>
        <v>random</v>
      </c>
      <c r="ES3" s="1" t="str">
        <f>VLOOKUP(DY1,B31:Z44,21,0)</f>
        <v>random</v>
      </c>
      <c r="ET3" s="1" t="str">
        <f>VLOOKUP(DY1,B31:Z44,22,0)</f>
        <v>random</v>
      </c>
      <c r="EU3" s="1" t="str">
        <f>VLOOKUP(DY1,B31:Z44,23,0)</f>
        <v>random</v>
      </c>
    </row>
    <row r="4" spans="1:151" ht="181.2">
      <c r="A4" s="49" t="s">
        <v>15</v>
      </c>
      <c r="B4" s="50" t="s">
        <v>32</v>
      </c>
      <c r="C4" s="51" t="s">
        <v>33</v>
      </c>
      <c r="D4" s="52" t="s">
        <v>34</v>
      </c>
      <c r="E4" s="53" t="s">
        <v>35</v>
      </c>
      <c r="F4" s="54" t="s">
        <v>36</v>
      </c>
      <c r="G4" s="55" t="s">
        <v>34</v>
      </c>
      <c r="H4" s="56" t="s">
        <v>35</v>
      </c>
      <c r="I4" s="89" t="s">
        <v>21</v>
      </c>
      <c r="J4" s="90" t="s">
        <v>25</v>
      </c>
      <c r="K4" s="91" t="s">
        <v>20</v>
      </c>
      <c r="L4" s="92" t="s">
        <v>20</v>
      </c>
      <c r="M4" s="93" t="s">
        <v>37</v>
      </c>
      <c r="N4" s="94" t="s">
        <v>34</v>
      </c>
      <c r="O4" s="95" t="s">
        <v>38</v>
      </c>
      <c r="P4" s="96" t="s">
        <v>39</v>
      </c>
      <c r="Q4" s="129" t="s">
        <v>40</v>
      </c>
      <c r="R4" s="130" t="s">
        <v>41</v>
      </c>
      <c r="S4" s="131" t="s">
        <v>20</v>
      </c>
      <c r="T4" s="132" t="s">
        <v>20</v>
      </c>
      <c r="U4" s="133" t="s">
        <v>20</v>
      </c>
      <c r="V4" s="134" t="s">
        <v>20</v>
      </c>
      <c r="W4" s="135" t="s">
        <v>20</v>
      </c>
      <c r="X4" s="136" t="s">
        <v>20</v>
      </c>
      <c r="DZ4" t="s">
        <v>139</v>
      </c>
      <c r="EA4" t="str">
        <f>VLOOKUP(DY1,B45:Z58,2,0)</f>
        <v>ML</v>
      </c>
      <c r="EB4" t="str">
        <f>VLOOKUP(DY1,B45:Z58,3,0)</f>
        <v>ISK</v>
      </c>
      <c r="EC4" t="str">
        <f>VLOOKUP(DY1,B45:Z58,4,0)</f>
        <v>ET-501</v>
      </c>
      <c r="ED4" t="str">
        <f>VLOOKUP(DY1,B45:Z58,5,0)</f>
        <v>DM</v>
      </c>
      <c r="EE4" t="str">
        <f>VLOOKUP(DY1,B45:Z58,6,0)</f>
        <v>JHN</v>
      </c>
      <c r="EF4" t="str">
        <f>VLOOKUP(DY1,B45:Z58,7,0)</f>
        <v>ET-501</v>
      </c>
      <c r="EG4" t="str">
        <f>VLOOKUP(DY1,B45:Z58,9,0)</f>
        <v>ANDROID</v>
      </c>
      <c r="EH4" t="str">
        <f>VLOOKUP(DY1,B45:Z58,10,0)</f>
        <v>SNT</v>
      </c>
      <c r="EI4" t="str">
        <f>VLOOKUP(DY1,B45:Z58,11,0)</f>
        <v>ET-505</v>
      </c>
      <c r="EJ4" t="str">
        <f>VLOOKUP(DY1,B45:Z58,12,0)</f>
        <v>random</v>
      </c>
      <c r="EK4" t="str">
        <f>VLOOKUP(DY1,B45:Z58,13,0)</f>
        <v>random</v>
      </c>
      <c r="EL4" t="str">
        <f>VLOOKUP(DY1,B45:Z58,14,0)</f>
        <v>random</v>
      </c>
      <c r="EM4" t="str">
        <f>VLOOKUP(DY1,B45:Z58,15,0)</f>
        <v>random</v>
      </c>
      <c r="EN4" t="str">
        <f>VLOOKUP(DY1,B45:Z58,16,0)</f>
        <v>random</v>
      </c>
      <c r="EO4" t="str">
        <f>VLOOKUP(DY1,B45:Z58,17,0)</f>
        <v>random</v>
      </c>
      <c r="EP4" t="str">
        <f>VLOOKUP(DY1,B45:Z58,18,0)</f>
        <v>random</v>
      </c>
      <c r="EQ4" t="str">
        <f>VLOOKUP(DY1,B45:Z58,19,0)</f>
        <v>random</v>
      </c>
      <c r="ER4" t="str">
        <f>VLOOKUP(DY1,B45:Z58,20,0)</f>
        <v>random</v>
      </c>
      <c r="ES4" t="str">
        <f>VLOOKUP(DY1,B45:Z58,21,0)</f>
        <v>random</v>
      </c>
      <c r="ET4" t="str">
        <f>VLOOKUP(DY1,B45:Z58,22,0)</f>
        <v>random</v>
      </c>
      <c r="EU4" t="str">
        <f>VLOOKUP(DY1,B45:Z58,23,0)</f>
        <v>random</v>
      </c>
    </row>
    <row r="5" spans="1:151" ht="181.2">
      <c r="A5" s="49" t="s">
        <v>15</v>
      </c>
      <c r="B5" s="50" t="s">
        <v>42</v>
      </c>
      <c r="C5" s="51" t="s">
        <v>26</v>
      </c>
      <c r="D5" s="52" t="s">
        <v>43</v>
      </c>
      <c r="E5" s="53" t="s">
        <v>44</v>
      </c>
      <c r="F5" s="54" t="s">
        <v>37</v>
      </c>
      <c r="G5" s="55" t="s">
        <v>45</v>
      </c>
      <c r="H5" s="56" t="s">
        <v>44</v>
      </c>
      <c r="I5" s="89" t="s">
        <v>21</v>
      </c>
      <c r="J5" s="90" t="s">
        <v>36</v>
      </c>
      <c r="K5" s="91" t="s">
        <v>45</v>
      </c>
      <c r="L5" s="92" t="s">
        <v>46</v>
      </c>
      <c r="M5" s="93" t="s">
        <v>36</v>
      </c>
      <c r="N5" s="94" t="s">
        <v>45</v>
      </c>
      <c r="O5" s="95" t="s">
        <v>46</v>
      </c>
      <c r="P5" s="96" t="s">
        <v>20</v>
      </c>
      <c r="Q5" s="129" t="s">
        <v>20</v>
      </c>
      <c r="R5" s="130" t="s">
        <v>20</v>
      </c>
      <c r="S5" s="131" t="s">
        <v>20</v>
      </c>
      <c r="T5" s="132" t="s">
        <v>20</v>
      </c>
      <c r="U5" s="133" t="s">
        <v>20</v>
      </c>
      <c r="V5" s="134" t="s">
        <v>20</v>
      </c>
      <c r="W5" s="135" t="s">
        <v>20</v>
      </c>
      <c r="X5" s="136" t="s">
        <v>20</v>
      </c>
      <c r="DZ5" t="s">
        <v>140</v>
      </c>
      <c r="EA5" t="str">
        <f>VLOOKUP(DY1,B59:Z72,2,0)</f>
        <v>CIL</v>
      </c>
      <c r="EB5" t="str">
        <f>VLOOKUP(DY1,B59:Z72,3,0)</f>
        <v>PNT</v>
      </c>
      <c r="EC5" t="str">
        <f>VLOOKUP(DY1,B59:Z72,4,0)</f>
        <v>ET-303</v>
      </c>
      <c r="ED5" t="str">
        <f>VLOOKUP(DY1,B59:Z72,5,0)</f>
        <v>DM</v>
      </c>
      <c r="EE5" t="str">
        <f>VLOOKUP(DY1,B59:Z72,6,0)</f>
        <v>JHN</v>
      </c>
      <c r="EF5" t="str">
        <f>VLOOKUP(DY1,B59:Z72,7,0)</f>
        <v>ET-303</v>
      </c>
      <c r="EG5" t="str">
        <f>VLOOKUP(DY1,B59:Z72,9,0)</f>
        <v>ANDROID</v>
      </c>
      <c r="EH5" t="str">
        <f>VLOOKUP(DY1,B59:Z72,10,0)</f>
        <v>SNT</v>
      </c>
      <c r="EI5" t="str">
        <f>VLOOKUP(DY1,B59:Z72,11,0)</f>
        <v>ET-102</v>
      </c>
      <c r="EJ5" t="str">
        <f>VLOOKUP(DY1,B59:Z72,12,0)</f>
        <v>ML</v>
      </c>
      <c r="EK5" t="str">
        <f>VLOOKUP(DY1,B59:Z72,13,0)</f>
        <v>ISK</v>
      </c>
      <c r="EL5" t="str">
        <f>VLOOKUP(DY1,B59:Z72,14,0)</f>
        <v>ET-102</v>
      </c>
      <c r="EM5" t="str">
        <f>VLOOKUP(DY1,B59:Z72,15,0)</f>
        <v>Lunch Break</v>
      </c>
      <c r="EN5" t="str">
        <f>VLOOKUP(DY1,B59:Z72,16,0)</f>
        <v>random</v>
      </c>
      <c r="EO5" t="str">
        <f>VLOOKUP(DY1,B59:Z72,17,0)</f>
        <v>random</v>
      </c>
      <c r="EP5" t="str">
        <f>VLOOKUP(DY1,B59:Z72,18,0)</f>
        <v>AND LAB</v>
      </c>
      <c r="EQ5" t="str">
        <f>VLOOKUP(DY1,B59:Z72,19,0)</f>
        <v>SNT</v>
      </c>
      <c r="ER5" t="str">
        <f>VLOOKUP(DY1,B59:Z72,20,0)</f>
        <v>ETCC-507</v>
      </c>
      <c r="ES5" t="str">
        <f>VLOOKUP(DY1,B59:Z72,21,0)</f>
        <v>random</v>
      </c>
      <c r="ET5" t="str">
        <f>VLOOKUP(DY1,B59:Z72,22,0)</f>
        <v>random</v>
      </c>
      <c r="EU5" t="str">
        <f>VLOOKUP(DY1,B59:Z72,23,0)</f>
        <v>random</v>
      </c>
    </row>
    <row r="6" spans="1:151" ht="181.2">
      <c r="A6" s="49" t="s">
        <v>15</v>
      </c>
      <c r="B6" s="50" t="s">
        <v>47</v>
      </c>
      <c r="C6" s="51" t="s">
        <v>29</v>
      </c>
      <c r="D6" s="52" t="s">
        <v>40</v>
      </c>
      <c r="E6" s="53" t="s">
        <v>48</v>
      </c>
      <c r="F6" s="54" t="s">
        <v>20</v>
      </c>
      <c r="G6" s="55" t="s">
        <v>20</v>
      </c>
      <c r="H6" s="56" t="s">
        <v>20</v>
      </c>
      <c r="I6" s="89" t="s">
        <v>21</v>
      </c>
      <c r="J6" s="90" t="s">
        <v>37</v>
      </c>
      <c r="K6" s="91" t="s">
        <v>49</v>
      </c>
      <c r="L6" s="92" t="s">
        <v>50</v>
      </c>
      <c r="M6" s="93" t="s">
        <v>25</v>
      </c>
      <c r="N6" s="94" t="s">
        <v>20</v>
      </c>
      <c r="O6" s="95" t="s">
        <v>20</v>
      </c>
      <c r="P6" s="96" t="s">
        <v>51</v>
      </c>
      <c r="Q6" s="129" t="s">
        <v>52</v>
      </c>
      <c r="R6" s="130" t="s">
        <v>35</v>
      </c>
      <c r="S6" s="131" t="s">
        <v>51</v>
      </c>
      <c r="T6" s="132" t="s">
        <v>52</v>
      </c>
      <c r="U6" s="133" t="s">
        <v>35</v>
      </c>
      <c r="V6" s="134" t="s">
        <v>20</v>
      </c>
      <c r="W6" s="135" t="s">
        <v>20</v>
      </c>
      <c r="X6" s="136" t="s">
        <v>20</v>
      </c>
      <c r="DZ6" t="s">
        <v>141</v>
      </c>
      <c r="EA6" t="str">
        <f>VLOOKUP(DY1,B73:Z86,2,0)</f>
        <v>DM LAB</v>
      </c>
      <c r="EB6" t="str">
        <f>VLOOKUP(DY1,B73:Z86,3,0)</f>
        <v>JHN</v>
      </c>
      <c r="EC6" t="str">
        <f>VLOOKUP(DY1,B73:Z86,4,0)</f>
        <v>ETCC-206</v>
      </c>
      <c r="ED6" t="str">
        <f>VLOOKUP(DY1,B73:Z86,5,0)</f>
        <v>DM LAB</v>
      </c>
      <c r="EE6" t="str">
        <f>VLOOKUP(DY1,B73:Z86,6,0)</f>
        <v>JHN</v>
      </c>
      <c r="EF6" t="str">
        <f>VLOOKUP(DY1,B73:Z86,7,0)</f>
        <v>ETCC-206</v>
      </c>
      <c r="EG6" t="str">
        <f>VLOOKUP(DY1,B73:Z86,9,0)</f>
        <v>CIL</v>
      </c>
      <c r="EH6" t="str">
        <f>VLOOKUP(DY1,B73:Z86,10,0)</f>
        <v>PNT</v>
      </c>
      <c r="EI6" t="str">
        <f>VLOOKUP(DY1,B73:Z86,11,0)</f>
        <v>ET-302</v>
      </c>
      <c r="EJ6" t="str">
        <f>VLOOKUP(DY1,B73:Z86,12,0)</f>
        <v>ML LAB</v>
      </c>
      <c r="EK6" t="str">
        <f>VLOOKUP(DY1,B73:Z86,13,0)</f>
        <v>CND</v>
      </c>
      <c r="EL6" t="str">
        <f>VLOOKUP(DY1,B73:Z86,14,0)</f>
        <v>ETCC-304</v>
      </c>
      <c r="EM6" t="str">
        <f>VLOOKUP(DY1,B73:Z86,15,0)</f>
        <v>random</v>
      </c>
      <c r="EN6" t="str">
        <f>VLOOKUP(DY1,B73:Z86,16,0)</f>
        <v>random</v>
      </c>
      <c r="EO6" t="str">
        <f>VLOOKUP(DY1,B73:Z86,17,0)</f>
        <v>random</v>
      </c>
      <c r="EP6" t="str">
        <f>VLOOKUP(DY1,B73:Z86,18,0)</f>
        <v>random</v>
      </c>
      <c r="EQ6" t="str">
        <f>VLOOKUP(DY1,B73:Z86,19,0)</f>
        <v>random</v>
      </c>
      <c r="ER6" t="str">
        <f>VLOOKUP(DY1,B73:Z86,20,0)</f>
        <v>random</v>
      </c>
      <c r="ES6" t="str">
        <f>VLOOKUP(DY1,B73:Z86,21,0)</f>
        <v>random</v>
      </c>
      <c r="ET6" t="str">
        <f>VLOOKUP(DY1,B73:Z86,22,0)</f>
        <v>random</v>
      </c>
      <c r="EU6" t="str">
        <f>VLOOKUP(DY1,B73:Z86,23,0)</f>
        <v>random</v>
      </c>
    </row>
    <row r="7" spans="1:151" ht="181.2">
      <c r="A7" s="49" t="s">
        <v>15</v>
      </c>
      <c r="B7" s="50" t="s">
        <v>53</v>
      </c>
      <c r="C7" s="51" t="s">
        <v>51</v>
      </c>
      <c r="D7" s="52" t="s">
        <v>54</v>
      </c>
      <c r="E7" s="53" t="s">
        <v>46</v>
      </c>
      <c r="F7" s="54" t="s">
        <v>51</v>
      </c>
      <c r="G7" s="55" t="s">
        <v>54</v>
      </c>
      <c r="H7" s="56" t="s">
        <v>46</v>
      </c>
      <c r="I7" s="89" t="s">
        <v>21</v>
      </c>
      <c r="J7" s="90" t="s">
        <v>20</v>
      </c>
      <c r="K7" s="91" t="s">
        <v>20</v>
      </c>
      <c r="L7" s="92" t="s">
        <v>20</v>
      </c>
      <c r="M7" s="93" t="s">
        <v>37</v>
      </c>
      <c r="N7" s="94" t="s">
        <v>49</v>
      </c>
      <c r="O7" s="95" t="s">
        <v>55</v>
      </c>
      <c r="P7" s="96" t="s">
        <v>20</v>
      </c>
      <c r="Q7" s="129" t="s">
        <v>20</v>
      </c>
      <c r="R7" s="130" t="s">
        <v>20</v>
      </c>
      <c r="S7" s="131" t="s">
        <v>20</v>
      </c>
      <c r="T7" s="132" t="s">
        <v>20</v>
      </c>
      <c r="U7" s="133" t="s">
        <v>20</v>
      </c>
      <c r="V7" s="134" t="s">
        <v>20</v>
      </c>
      <c r="W7" s="135" t="s">
        <v>20</v>
      </c>
      <c r="X7" s="136" t="s">
        <v>20</v>
      </c>
    </row>
    <row r="8" spans="1:151" ht="181.2">
      <c r="A8" s="49" t="s">
        <v>15</v>
      </c>
      <c r="B8" s="50" t="s">
        <v>56</v>
      </c>
      <c r="C8" s="51" t="s">
        <v>26</v>
      </c>
      <c r="D8" s="52" t="s">
        <v>57</v>
      </c>
      <c r="E8" s="53" t="s">
        <v>58</v>
      </c>
      <c r="F8" s="54" t="s">
        <v>26</v>
      </c>
      <c r="G8" s="55" t="s">
        <v>57</v>
      </c>
      <c r="H8" s="56" t="s">
        <v>58</v>
      </c>
      <c r="I8" s="89" t="s">
        <v>21</v>
      </c>
      <c r="J8" s="90" t="s">
        <v>29</v>
      </c>
      <c r="K8" s="91" t="s">
        <v>59</v>
      </c>
      <c r="L8" s="92" t="s">
        <v>60</v>
      </c>
      <c r="M8" s="93" t="s">
        <v>22</v>
      </c>
      <c r="N8" s="94" t="s">
        <v>61</v>
      </c>
      <c r="O8" s="95" t="s">
        <v>60</v>
      </c>
      <c r="P8" s="96" t="s">
        <v>20</v>
      </c>
      <c r="Q8" s="129" t="s">
        <v>20</v>
      </c>
      <c r="R8" s="130" t="s">
        <v>20</v>
      </c>
      <c r="S8" s="131" t="s">
        <v>20</v>
      </c>
      <c r="T8" s="132" t="s">
        <v>20</v>
      </c>
      <c r="U8" s="133" t="s">
        <v>20</v>
      </c>
      <c r="V8" s="134" t="s">
        <v>20</v>
      </c>
      <c r="W8" s="135" t="s">
        <v>20</v>
      </c>
      <c r="X8" s="136" t="s">
        <v>20</v>
      </c>
    </row>
    <row r="9" spans="1:151" ht="181.2">
      <c r="A9" s="49" t="s">
        <v>15</v>
      </c>
      <c r="B9" s="50" t="s">
        <v>62</v>
      </c>
      <c r="C9" s="51" t="s">
        <v>63</v>
      </c>
      <c r="D9" s="52" t="s">
        <v>64</v>
      </c>
      <c r="E9" s="53" t="s">
        <v>65</v>
      </c>
      <c r="F9" s="54" t="s">
        <v>63</v>
      </c>
      <c r="G9" s="55" t="s">
        <v>64</v>
      </c>
      <c r="H9" s="56" t="s">
        <v>65</v>
      </c>
      <c r="I9" s="89" t="s">
        <v>21</v>
      </c>
      <c r="J9" s="90" t="s">
        <v>66</v>
      </c>
      <c r="K9" s="91" t="s">
        <v>67</v>
      </c>
      <c r="L9" s="92" t="s">
        <v>44</v>
      </c>
      <c r="M9" s="93" t="s">
        <v>25</v>
      </c>
      <c r="N9" s="94" t="s">
        <v>20</v>
      </c>
      <c r="O9" s="95" t="s">
        <v>20</v>
      </c>
      <c r="P9" s="96" t="s">
        <v>68</v>
      </c>
      <c r="Q9" s="129" t="s">
        <v>69</v>
      </c>
      <c r="R9" s="130" t="s">
        <v>70</v>
      </c>
      <c r="S9" s="131" t="s">
        <v>68</v>
      </c>
      <c r="T9" s="132" t="s">
        <v>69</v>
      </c>
      <c r="U9" s="133" t="s">
        <v>70</v>
      </c>
      <c r="V9" s="134" t="s">
        <v>71</v>
      </c>
      <c r="W9" s="135" t="s">
        <v>64</v>
      </c>
      <c r="X9" s="136" t="s">
        <v>31</v>
      </c>
    </row>
    <row r="10" spans="1:151" ht="181.2">
      <c r="A10" s="49" t="s">
        <v>15</v>
      </c>
      <c r="B10" s="50" t="s">
        <v>72</v>
      </c>
      <c r="C10" s="51" t="s">
        <v>73</v>
      </c>
      <c r="D10" s="52" t="s">
        <v>74</v>
      </c>
      <c r="E10" s="53" t="s">
        <v>75</v>
      </c>
      <c r="F10" s="54" t="s">
        <v>71</v>
      </c>
      <c r="G10" s="55" t="s">
        <v>76</v>
      </c>
      <c r="H10" s="56" t="s">
        <v>75</v>
      </c>
      <c r="I10" s="89" t="s">
        <v>21</v>
      </c>
      <c r="J10" s="90" t="s">
        <v>68</v>
      </c>
      <c r="K10" s="91" t="s">
        <v>74</v>
      </c>
      <c r="L10" s="92" t="s">
        <v>35</v>
      </c>
      <c r="M10" s="93" t="s">
        <v>68</v>
      </c>
      <c r="N10" s="94" t="s">
        <v>74</v>
      </c>
      <c r="O10" s="95" t="s">
        <v>35</v>
      </c>
      <c r="P10" s="96" t="s">
        <v>25</v>
      </c>
      <c r="Q10" s="129" t="s">
        <v>20</v>
      </c>
      <c r="R10" s="130" t="s">
        <v>20</v>
      </c>
      <c r="S10" s="131" t="s">
        <v>77</v>
      </c>
      <c r="T10" s="132" t="s">
        <v>78</v>
      </c>
      <c r="U10" s="133" t="s">
        <v>79</v>
      </c>
      <c r="V10" s="134" t="s">
        <v>77</v>
      </c>
      <c r="W10" s="135" t="s">
        <v>78</v>
      </c>
      <c r="X10" s="136" t="s">
        <v>79</v>
      </c>
    </row>
    <row r="11" spans="1:151" ht="181.2">
      <c r="A11" s="49" t="s">
        <v>15</v>
      </c>
      <c r="B11" s="50" t="s">
        <v>80</v>
      </c>
      <c r="C11" s="51" t="s">
        <v>81</v>
      </c>
      <c r="D11" s="52" t="s">
        <v>27</v>
      </c>
      <c r="E11" s="53" t="s">
        <v>79</v>
      </c>
      <c r="F11" s="54" t="s">
        <v>81</v>
      </c>
      <c r="G11" s="55" t="s">
        <v>27</v>
      </c>
      <c r="H11" s="56" t="s">
        <v>79</v>
      </c>
      <c r="I11" s="89" t="s">
        <v>21</v>
      </c>
      <c r="J11" s="90" t="s">
        <v>66</v>
      </c>
      <c r="K11" s="91" t="s">
        <v>27</v>
      </c>
      <c r="L11" s="92" t="s">
        <v>82</v>
      </c>
      <c r="M11" s="93" t="s">
        <v>25</v>
      </c>
      <c r="N11" s="94" t="s">
        <v>20</v>
      </c>
      <c r="O11" s="95" t="s">
        <v>20</v>
      </c>
      <c r="P11" s="96" t="s">
        <v>77</v>
      </c>
      <c r="Q11" s="129" t="s">
        <v>83</v>
      </c>
      <c r="R11" s="130" t="s">
        <v>79</v>
      </c>
      <c r="S11" s="131" t="s">
        <v>73</v>
      </c>
      <c r="T11" s="132" t="s">
        <v>74</v>
      </c>
      <c r="U11" s="133" t="s">
        <v>38</v>
      </c>
      <c r="V11" s="134" t="s">
        <v>84</v>
      </c>
      <c r="W11" s="135" t="s">
        <v>83</v>
      </c>
      <c r="X11" s="136" t="s">
        <v>38</v>
      </c>
    </row>
    <row r="12" spans="1:151" ht="181.2">
      <c r="A12" s="49" t="s">
        <v>15</v>
      </c>
      <c r="B12" s="50" t="s">
        <v>85</v>
      </c>
      <c r="C12" s="51" t="s">
        <v>73</v>
      </c>
      <c r="D12" s="52" t="s">
        <v>86</v>
      </c>
      <c r="E12" s="53" t="s">
        <v>82</v>
      </c>
      <c r="F12" s="54" t="s">
        <v>66</v>
      </c>
      <c r="G12" s="55" t="s">
        <v>18</v>
      </c>
      <c r="H12" s="56" t="s">
        <v>82</v>
      </c>
      <c r="I12" s="89" t="s">
        <v>21</v>
      </c>
      <c r="J12" s="90" t="s">
        <v>84</v>
      </c>
      <c r="K12" s="91" t="s">
        <v>87</v>
      </c>
      <c r="L12" s="92" t="s">
        <v>55</v>
      </c>
      <c r="M12" s="93" t="s">
        <v>25</v>
      </c>
      <c r="N12" s="94" t="s">
        <v>20</v>
      </c>
      <c r="O12" s="95" t="s">
        <v>20</v>
      </c>
      <c r="P12" s="96" t="s">
        <v>77</v>
      </c>
      <c r="Q12" s="129" t="s">
        <v>87</v>
      </c>
      <c r="R12" s="130" t="s">
        <v>46</v>
      </c>
      <c r="S12" s="131" t="s">
        <v>68</v>
      </c>
      <c r="T12" s="132" t="s">
        <v>86</v>
      </c>
      <c r="U12" s="133" t="s">
        <v>46</v>
      </c>
      <c r="V12" s="134" t="s">
        <v>68</v>
      </c>
      <c r="W12" s="135" t="s">
        <v>86</v>
      </c>
      <c r="X12" s="136" t="s">
        <v>46</v>
      </c>
    </row>
    <row r="13" spans="1:151" ht="181.2">
      <c r="A13" s="49" t="s">
        <v>15</v>
      </c>
      <c r="B13" s="50" t="s">
        <v>88</v>
      </c>
      <c r="C13" s="51" t="s">
        <v>71</v>
      </c>
      <c r="D13" s="52" t="s">
        <v>78</v>
      </c>
      <c r="E13" s="53" t="s">
        <v>89</v>
      </c>
      <c r="F13" s="54" t="s">
        <v>84</v>
      </c>
      <c r="G13" s="55" t="s">
        <v>90</v>
      </c>
      <c r="H13" s="56" t="s">
        <v>60</v>
      </c>
      <c r="I13" s="89" t="s">
        <v>21</v>
      </c>
      <c r="J13" s="90" t="s">
        <v>77</v>
      </c>
      <c r="K13" s="91" t="s">
        <v>90</v>
      </c>
      <c r="L13" s="92" t="s">
        <v>79</v>
      </c>
      <c r="M13" s="93" t="s">
        <v>77</v>
      </c>
      <c r="N13" s="94" t="s">
        <v>90</v>
      </c>
      <c r="O13" s="95" t="s">
        <v>79</v>
      </c>
      <c r="P13" s="96" t="s">
        <v>25</v>
      </c>
      <c r="Q13" s="129" t="s">
        <v>20</v>
      </c>
      <c r="R13" s="130" t="s">
        <v>20</v>
      </c>
      <c r="S13" s="131" t="s">
        <v>66</v>
      </c>
      <c r="T13" s="132" t="s">
        <v>64</v>
      </c>
      <c r="U13" s="133" t="s">
        <v>91</v>
      </c>
      <c r="V13" s="134" t="s">
        <v>73</v>
      </c>
      <c r="W13" s="135" t="s">
        <v>76</v>
      </c>
      <c r="X13" s="136" t="s">
        <v>60</v>
      </c>
    </row>
    <row r="14" spans="1:151" ht="181.2">
      <c r="A14" s="49" t="s">
        <v>15</v>
      </c>
      <c r="B14" s="50" t="s">
        <v>92</v>
      </c>
      <c r="C14" s="51" t="s">
        <v>93</v>
      </c>
      <c r="D14" s="52" t="s">
        <v>67</v>
      </c>
      <c r="E14" s="53" t="s">
        <v>31</v>
      </c>
      <c r="F14" s="54" t="s">
        <v>94</v>
      </c>
      <c r="G14" s="55" t="s">
        <v>69</v>
      </c>
      <c r="H14" s="56" t="s">
        <v>31</v>
      </c>
      <c r="I14" s="89" t="s">
        <v>21</v>
      </c>
      <c r="J14" s="90" t="s">
        <v>95</v>
      </c>
      <c r="K14" s="91" t="s">
        <v>96</v>
      </c>
      <c r="L14" s="92" t="s">
        <v>41</v>
      </c>
      <c r="M14" s="93" t="s">
        <v>95</v>
      </c>
      <c r="N14" s="94" t="s">
        <v>96</v>
      </c>
      <c r="O14" s="95" t="s">
        <v>41</v>
      </c>
      <c r="P14" s="96" t="s">
        <v>25</v>
      </c>
      <c r="Q14" s="129" t="s">
        <v>20</v>
      </c>
      <c r="R14" s="130" t="s">
        <v>20</v>
      </c>
      <c r="S14" s="131" t="s">
        <v>97</v>
      </c>
      <c r="T14" s="132" t="s">
        <v>96</v>
      </c>
      <c r="U14" s="133" t="s">
        <v>55</v>
      </c>
      <c r="V14" s="134" t="s">
        <v>98</v>
      </c>
      <c r="W14" s="135" t="s">
        <v>20</v>
      </c>
      <c r="X14" s="136" t="s">
        <v>20</v>
      </c>
    </row>
    <row r="15" spans="1:151" ht="181.2">
      <c r="A15" s="49" t="s">
        <v>15</v>
      </c>
      <c r="B15" s="50" t="s">
        <v>99</v>
      </c>
      <c r="C15" s="51" t="s">
        <v>93</v>
      </c>
      <c r="D15" s="52" t="s">
        <v>100</v>
      </c>
      <c r="E15" s="53" t="s">
        <v>24</v>
      </c>
      <c r="F15" s="54" t="s">
        <v>101</v>
      </c>
      <c r="G15" s="55" t="s">
        <v>102</v>
      </c>
      <c r="H15" s="56" t="s">
        <v>103</v>
      </c>
      <c r="I15" s="89" t="s">
        <v>21</v>
      </c>
      <c r="J15" s="90" t="s">
        <v>97</v>
      </c>
      <c r="K15" s="91" t="s">
        <v>86</v>
      </c>
      <c r="L15" s="92" t="s">
        <v>31</v>
      </c>
      <c r="M15" s="93" t="s">
        <v>25</v>
      </c>
      <c r="N15" s="94" t="s">
        <v>20</v>
      </c>
      <c r="O15" s="95" t="s">
        <v>20</v>
      </c>
      <c r="P15" s="96" t="s">
        <v>104</v>
      </c>
      <c r="Q15" s="129" t="s">
        <v>102</v>
      </c>
      <c r="R15" s="130" t="s">
        <v>105</v>
      </c>
      <c r="S15" s="131" t="s">
        <v>94</v>
      </c>
      <c r="T15" s="132" t="s">
        <v>106</v>
      </c>
      <c r="U15" s="133" t="s">
        <v>50</v>
      </c>
      <c r="V15" s="134" t="s">
        <v>20</v>
      </c>
      <c r="W15" s="135" t="s">
        <v>20</v>
      </c>
      <c r="X15" s="136" t="s">
        <v>20</v>
      </c>
    </row>
    <row r="16" spans="1:151" s="2" customFormat="1" ht="181.2">
      <c r="A16" s="57" t="s">
        <v>15</v>
      </c>
      <c r="B16" s="58" t="s">
        <v>107</v>
      </c>
      <c r="C16" s="59" t="s">
        <v>97</v>
      </c>
      <c r="D16" s="60" t="s">
        <v>108</v>
      </c>
      <c r="E16" s="61" t="s">
        <v>91</v>
      </c>
      <c r="F16" s="62" t="s">
        <v>101</v>
      </c>
      <c r="G16" s="63" t="s">
        <v>109</v>
      </c>
      <c r="H16" s="64" t="s">
        <v>91</v>
      </c>
      <c r="I16" s="97" t="s">
        <v>21</v>
      </c>
      <c r="J16" s="98" t="s">
        <v>94</v>
      </c>
      <c r="K16" s="99" t="s">
        <v>83</v>
      </c>
      <c r="L16" s="100" t="s">
        <v>91</v>
      </c>
      <c r="M16" s="101" t="s">
        <v>110</v>
      </c>
      <c r="N16" s="102" t="s">
        <v>67</v>
      </c>
      <c r="O16" s="103" t="s">
        <v>70</v>
      </c>
      <c r="P16" s="104" t="s">
        <v>110</v>
      </c>
      <c r="Q16" s="137" t="s">
        <v>67</v>
      </c>
      <c r="R16" s="138" t="s">
        <v>111</v>
      </c>
      <c r="S16" s="139" t="s">
        <v>20</v>
      </c>
      <c r="T16" s="140" t="s">
        <v>20</v>
      </c>
      <c r="U16" s="141" t="s">
        <v>20</v>
      </c>
      <c r="V16" s="142" t="s">
        <v>20</v>
      </c>
      <c r="W16" s="143" t="s">
        <v>20</v>
      </c>
      <c r="X16" s="144" t="s">
        <v>20</v>
      </c>
    </row>
    <row r="17" spans="1:24" s="1" customFormat="1" ht="14.4" customHeight="1">
      <c r="A17" s="41" t="s">
        <v>112</v>
      </c>
      <c r="B17" s="42" t="s">
        <v>16</v>
      </c>
      <c r="C17" s="43" t="s">
        <v>39</v>
      </c>
      <c r="D17" s="44" t="s">
        <v>30</v>
      </c>
      <c r="E17" s="45" t="s">
        <v>70</v>
      </c>
      <c r="F17" s="46" t="s">
        <v>37</v>
      </c>
      <c r="G17" s="47" t="s">
        <v>52</v>
      </c>
      <c r="H17" s="48" t="s">
        <v>82</v>
      </c>
      <c r="I17" s="81" t="s">
        <v>21</v>
      </c>
      <c r="J17" s="82" t="s">
        <v>51</v>
      </c>
      <c r="K17" s="83" t="s">
        <v>27</v>
      </c>
      <c r="L17" s="84" t="s">
        <v>46</v>
      </c>
      <c r="M17" s="85" t="s">
        <v>51</v>
      </c>
      <c r="N17" s="86" t="s">
        <v>27</v>
      </c>
      <c r="O17" s="87" t="s">
        <v>46</v>
      </c>
      <c r="P17" s="88" t="s">
        <v>25</v>
      </c>
      <c r="Q17" s="121" t="s">
        <v>20</v>
      </c>
      <c r="R17" s="122" t="s">
        <v>20</v>
      </c>
      <c r="S17" s="123" t="s">
        <v>26</v>
      </c>
      <c r="T17" s="124" t="s">
        <v>27</v>
      </c>
      <c r="U17" s="125" t="s">
        <v>44</v>
      </c>
      <c r="V17" s="126" t="s">
        <v>20</v>
      </c>
      <c r="W17" s="127" t="s">
        <v>20</v>
      </c>
      <c r="X17" s="128" t="s">
        <v>20</v>
      </c>
    </row>
    <row r="18" spans="1:24" ht="211.2">
      <c r="A18" s="49" t="s">
        <v>112</v>
      </c>
      <c r="B18" s="50" t="s">
        <v>32</v>
      </c>
      <c r="C18" s="51" t="s">
        <v>51</v>
      </c>
      <c r="D18" s="52" t="s">
        <v>69</v>
      </c>
      <c r="E18" s="53" t="s">
        <v>46</v>
      </c>
      <c r="F18" s="54" t="s">
        <v>51</v>
      </c>
      <c r="G18" s="55" t="s">
        <v>69</v>
      </c>
      <c r="H18" s="56" t="s">
        <v>46</v>
      </c>
      <c r="I18" s="89" t="s">
        <v>21</v>
      </c>
      <c r="J18" s="90" t="s">
        <v>26</v>
      </c>
      <c r="K18" s="91" t="s">
        <v>69</v>
      </c>
      <c r="L18" s="92" t="s">
        <v>91</v>
      </c>
      <c r="M18" s="93" t="s">
        <v>22</v>
      </c>
      <c r="N18" s="94" t="s">
        <v>23</v>
      </c>
      <c r="O18" s="95" t="s">
        <v>91</v>
      </c>
      <c r="P18" s="96" t="s">
        <v>20</v>
      </c>
      <c r="Q18" s="129" t="s">
        <v>20</v>
      </c>
      <c r="R18" s="130" t="s">
        <v>20</v>
      </c>
      <c r="S18" s="131" t="s">
        <v>20</v>
      </c>
      <c r="T18" s="132" t="s">
        <v>20</v>
      </c>
      <c r="U18" s="133" t="s">
        <v>20</v>
      </c>
      <c r="V18" s="134" t="s">
        <v>20</v>
      </c>
      <c r="W18" s="135" t="s">
        <v>20</v>
      </c>
      <c r="X18" s="136" t="s">
        <v>20</v>
      </c>
    </row>
    <row r="19" spans="1:24" ht="211.2">
      <c r="A19" s="49" t="s">
        <v>112</v>
      </c>
      <c r="B19" s="50" t="s">
        <v>42</v>
      </c>
      <c r="C19" s="51" t="s">
        <v>37</v>
      </c>
      <c r="D19" s="52" t="s">
        <v>45</v>
      </c>
      <c r="E19" s="53" t="s">
        <v>50</v>
      </c>
      <c r="F19" s="54" t="s">
        <v>26</v>
      </c>
      <c r="G19" s="55" t="s">
        <v>43</v>
      </c>
      <c r="H19" s="56" t="s">
        <v>50</v>
      </c>
      <c r="I19" s="89" t="s">
        <v>21</v>
      </c>
      <c r="J19" s="90" t="s">
        <v>20</v>
      </c>
      <c r="K19" s="91" t="s">
        <v>20</v>
      </c>
      <c r="L19" s="92" t="s">
        <v>20</v>
      </c>
      <c r="M19" s="93" t="s">
        <v>29</v>
      </c>
      <c r="N19" s="94" t="s">
        <v>113</v>
      </c>
      <c r="O19" s="95" t="s">
        <v>50</v>
      </c>
      <c r="P19" s="96" t="s">
        <v>20</v>
      </c>
      <c r="Q19" s="129" t="s">
        <v>20</v>
      </c>
      <c r="R19" s="130" t="s">
        <v>20</v>
      </c>
      <c r="S19" s="131" t="s">
        <v>20</v>
      </c>
      <c r="T19" s="132" t="s">
        <v>20</v>
      </c>
      <c r="U19" s="133" t="s">
        <v>20</v>
      </c>
      <c r="V19" s="134" t="s">
        <v>20</v>
      </c>
      <c r="W19" s="135" t="s">
        <v>20</v>
      </c>
      <c r="X19" s="136" t="s">
        <v>20</v>
      </c>
    </row>
    <row r="20" spans="1:24" ht="211.2">
      <c r="A20" s="49" t="s">
        <v>112</v>
      </c>
      <c r="B20" s="50" t="s">
        <v>47</v>
      </c>
      <c r="C20" s="51" t="s">
        <v>29</v>
      </c>
      <c r="D20" s="52" t="s">
        <v>40</v>
      </c>
      <c r="E20" s="53" t="s">
        <v>91</v>
      </c>
      <c r="F20" s="54" t="s">
        <v>26</v>
      </c>
      <c r="G20" s="55" t="s">
        <v>114</v>
      </c>
      <c r="H20" s="56" t="s">
        <v>91</v>
      </c>
      <c r="I20" s="89" t="s">
        <v>21</v>
      </c>
      <c r="J20" s="90" t="s">
        <v>36</v>
      </c>
      <c r="K20" s="91" t="s">
        <v>34</v>
      </c>
      <c r="L20" s="92" t="s">
        <v>35</v>
      </c>
      <c r="M20" s="93" t="s">
        <v>36</v>
      </c>
      <c r="N20" s="94" t="s">
        <v>34</v>
      </c>
      <c r="O20" s="95" t="s">
        <v>35</v>
      </c>
      <c r="P20" s="96" t="s">
        <v>25</v>
      </c>
      <c r="Q20" s="129" t="s">
        <v>20</v>
      </c>
      <c r="R20" s="130" t="s">
        <v>20</v>
      </c>
      <c r="S20" s="131" t="s">
        <v>37</v>
      </c>
      <c r="T20" s="132" t="s">
        <v>49</v>
      </c>
      <c r="U20" s="133" t="s">
        <v>24</v>
      </c>
      <c r="V20" s="134" t="s">
        <v>20</v>
      </c>
      <c r="W20" s="135" t="s">
        <v>20</v>
      </c>
      <c r="X20" s="136" t="s">
        <v>20</v>
      </c>
    </row>
    <row r="21" spans="1:24" ht="211.2">
      <c r="A21" s="49" t="s">
        <v>112</v>
      </c>
      <c r="B21" s="50" t="s">
        <v>53</v>
      </c>
      <c r="C21" s="51" t="s">
        <v>37</v>
      </c>
      <c r="D21" s="52" t="s">
        <v>49</v>
      </c>
      <c r="E21" s="53" t="s">
        <v>60</v>
      </c>
      <c r="F21" s="54" t="s">
        <v>29</v>
      </c>
      <c r="G21" s="55" t="s">
        <v>115</v>
      </c>
      <c r="H21" s="56" t="s">
        <v>60</v>
      </c>
      <c r="I21" s="89" t="s">
        <v>21</v>
      </c>
      <c r="J21" s="90" t="s">
        <v>26</v>
      </c>
      <c r="K21" s="91" t="s">
        <v>54</v>
      </c>
      <c r="L21" s="92" t="s">
        <v>31</v>
      </c>
      <c r="M21" s="93" t="s">
        <v>22</v>
      </c>
      <c r="N21" s="94" t="s">
        <v>61</v>
      </c>
      <c r="O21" s="95" t="s">
        <v>31</v>
      </c>
      <c r="P21" s="96" t="s">
        <v>20</v>
      </c>
      <c r="Q21" s="129" t="s">
        <v>20</v>
      </c>
      <c r="R21" s="130" t="s">
        <v>20</v>
      </c>
      <c r="S21" s="131" t="s">
        <v>20</v>
      </c>
      <c r="T21" s="132" t="s">
        <v>20</v>
      </c>
      <c r="U21" s="133" t="s">
        <v>20</v>
      </c>
      <c r="V21" s="134" t="s">
        <v>20</v>
      </c>
      <c r="W21" s="135" t="s">
        <v>20</v>
      </c>
      <c r="X21" s="136" t="s">
        <v>20</v>
      </c>
    </row>
    <row r="22" spans="1:24" ht="211.2">
      <c r="A22" s="49" t="s">
        <v>112</v>
      </c>
      <c r="B22" s="50" t="s">
        <v>56</v>
      </c>
      <c r="C22" s="51" t="s">
        <v>116</v>
      </c>
      <c r="D22" s="52" t="s">
        <v>57</v>
      </c>
      <c r="E22" s="53" t="s">
        <v>35</v>
      </c>
      <c r="F22" s="54" t="s">
        <v>116</v>
      </c>
      <c r="G22" s="55" t="s">
        <v>57</v>
      </c>
      <c r="H22" s="56" t="s">
        <v>35</v>
      </c>
      <c r="I22" s="89" t="s">
        <v>21</v>
      </c>
      <c r="J22" s="90" t="s">
        <v>39</v>
      </c>
      <c r="K22" s="91" t="s">
        <v>59</v>
      </c>
      <c r="L22" s="92" t="s">
        <v>70</v>
      </c>
      <c r="M22" s="93" t="s">
        <v>37</v>
      </c>
      <c r="N22" s="94" t="s">
        <v>52</v>
      </c>
      <c r="O22" s="95" t="s">
        <v>20</v>
      </c>
      <c r="P22" s="96" t="s">
        <v>20</v>
      </c>
      <c r="Q22" s="129" t="s">
        <v>20</v>
      </c>
      <c r="R22" s="130" t="s">
        <v>20</v>
      </c>
      <c r="S22" s="131" t="s">
        <v>20</v>
      </c>
      <c r="T22" s="132" t="s">
        <v>20</v>
      </c>
      <c r="U22" s="133" t="s">
        <v>20</v>
      </c>
      <c r="V22" s="134" t="s">
        <v>20</v>
      </c>
      <c r="W22" s="135" t="s">
        <v>20</v>
      </c>
      <c r="X22" s="136" t="s">
        <v>20</v>
      </c>
    </row>
    <row r="23" spans="1:24" ht="211.2">
      <c r="A23" s="49" t="s">
        <v>112</v>
      </c>
      <c r="B23" s="50" t="s">
        <v>62</v>
      </c>
      <c r="C23" s="51" t="s">
        <v>81</v>
      </c>
      <c r="D23" s="52" t="s">
        <v>67</v>
      </c>
      <c r="E23" s="53" t="s">
        <v>79</v>
      </c>
      <c r="F23" s="54" t="s">
        <v>81</v>
      </c>
      <c r="G23" s="55" t="s">
        <v>67</v>
      </c>
      <c r="H23" s="56" t="s">
        <v>79</v>
      </c>
      <c r="I23" s="89" t="s">
        <v>21</v>
      </c>
      <c r="J23" s="90" t="s">
        <v>71</v>
      </c>
      <c r="K23" s="91" t="s">
        <v>64</v>
      </c>
      <c r="L23" s="92" t="s">
        <v>89</v>
      </c>
      <c r="M23" s="93" t="s">
        <v>25</v>
      </c>
      <c r="N23" s="94" t="s">
        <v>20</v>
      </c>
      <c r="O23" s="95" t="s">
        <v>20</v>
      </c>
      <c r="P23" s="96" t="s">
        <v>68</v>
      </c>
      <c r="Q23" s="129" t="s">
        <v>69</v>
      </c>
      <c r="R23" s="130" t="s">
        <v>70</v>
      </c>
      <c r="S23" s="131" t="s">
        <v>84</v>
      </c>
      <c r="T23" s="132" t="s">
        <v>18</v>
      </c>
      <c r="U23" s="133" t="s">
        <v>50</v>
      </c>
      <c r="V23" s="134" t="s">
        <v>77</v>
      </c>
      <c r="W23" s="135" t="s">
        <v>18</v>
      </c>
      <c r="X23" s="136" t="s">
        <v>111</v>
      </c>
    </row>
    <row r="24" spans="1:24" ht="211.2">
      <c r="A24" s="49" t="s">
        <v>112</v>
      </c>
      <c r="B24" s="50" t="s">
        <v>72</v>
      </c>
      <c r="C24" s="51" t="s">
        <v>63</v>
      </c>
      <c r="D24" s="52" t="s">
        <v>76</v>
      </c>
      <c r="E24" s="53" t="s">
        <v>65</v>
      </c>
      <c r="F24" s="54" t="s">
        <v>63</v>
      </c>
      <c r="G24" s="55" t="s">
        <v>76</v>
      </c>
      <c r="H24" s="56" t="s">
        <v>65</v>
      </c>
      <c r="I24" s="89" t="s">
        <v>21</v>
      </c>
      <c r="J24" s="90" t="s">
        <v>66</v>
      </c>
      <c r="K24" s="91" t="s">
        <v>117</v>
      </c>
      <c r="L24" s="92" t="s">
        <v>82</v>
      </c>
      <c r="M24" s="93" t="s">
        <v>71</v>
      </c>
      <c r="N24" s="94" t="s">
        <v>76</v>
      </c>
      <c r="O24" s="95" t="s">
        <v>82</v>
      </c>
      <c r="P24" s="96" t="s">
        <v>25</v>
      </c>
      <c r="Q24" s="129" t="s">
        <v>20</v>
      </c>
      <c r="R24" s="130" t="s">
        <v>20</v>
      </c>
      <c r="S24" s="131" t="s">
        <v>84</v>
      </c>
      <c r="T24" s="132" t="s">
        <v>78</v>
      </c>
      <c r="U24" s="133" t="s">
        <v>55</v>
      </c>
      <c r="V24" s="134" t="s">
        <v>17</v>
      </c>
      <c r="W24" s="135" t="s">
        <v>117</v>
      </c>
      <c r="X24" s="136" t="s">
        <v>55</v>
      </c>
    </row>
    <row r="25" spans="1:24" ht="211.2">
      <c r="A25" s="49" t="s">
        <v>112</v>
      </c>
      <c r="B25" s="50" t="s">
        <v>80</v>
      </c>
      <c r="C25" s="51" t="s">
        <v>66</v>
      </c>
      <c r="D25" s="52" t="s">
        <v>27</v>
      </c>
      <c r="E25" s="53" t="s">
        <v>24</v>
      </c>
      <c r="F25" s="54" t="s">
        <v>71</v>
      </c>
      <c r="G25" s="55" t="s">
        <v>54</v>
      </c>
      <c r="H25" s="56" t="s">
        <v>24</v>
      </c>
      <c r="I25" s="89" t="s">
        <v>21</v>
      </c>
      <c r="J25" s="90" t="s">
        <v>84</v>
      </c>
      <c r="K25" s="91" t="s">
        <v>83</v>
      </c>
      <c r="L25" s="92" t="s">
        <v>60</v>
      </c>
      <c r="M25" s="93" t="s">
        <v>73</v>
      </c>
      <c r="N25" s="94" t="s">
        <v>74</v>
      </c>
      <c r="O25" s="95" t="s">
        <v>60</v>
      </c>
      <c r="P25" s="96" t="s">
        <v>25</v>
      </c>
      <c r="Q25" s="129" t="s">
        <v>20</v>
      </c>
      <c r="R25" s="130" t="s">
        <v>20</v>
      </c>
      <c r="S25" s="131" t="s">
        <v>68</v>
      </c>
      <c r="T25" s="132" t="s">
        <v>45</v>
      </c>
      <c r="U25" s="133" t="s">
        <v>46</v>
      </c>
      <c r="V25" s="134" t="s">
        <v>68</v>
      </c>
      <c r="W25" s="135" t="s">
        <v>45</v>
      </c>
      <c r="X25" s="136" t="s">
        <v>46</v>
      </c>
    </row>
    <row r="26" spans="1:24" ht="211.2">
      <c r="A26" s="49" t="s">
        <v>112</v>
      </c>
      <c r="B26" s="50" t="s">
        <v>85</v>
      </c>
      <c r="C26" s="51" t="s">
        <v>73</v>
      </c>
      <c r="D26" s="52" t="s">
        <v>86</v>
      </c>
      <c r="E26" s="53" t="s">
        <v>44</v>
      </c>
      <c r="F26" s="54" t="s">
        <v>84</v>
      </c>
      <c r="G26" s="55" t="s">
        <v>87</v>
      </c>
      <c r="H26" s="56" t="s">
        <v>44</v>
      </c>
      <c r="I26" s="89" t="s">
        <v>21</v>
      </c>
      <c r="J26" s="90" t="s">
        <v>66</v>
      </c>
      <c r="K26" s="91" t="s">
        <v>18</v>
      </c>
      <c r="L26" s="92" t="s">
        <v>24</v>
      </c>
      <c r="M26" s="93" t="s">
        <v>71</v>
      </c>
      <c r="N26" s="94" t="s">
        <v>64</v>
      </c>
      <c r="O26" s="95" t="s">
        <v>24</v>
      </c>
      <c r="P26" s="96" t="s">
        <v>25</v>
      </c>
      <c r="Q26" s="129" t="s">
        <v>20</v>
      </c>
      <c r="R26" s="130" t="s">
        <v>20</v>
      </c>
      <c r="S26" s="131" t="s">
        <v>17</v>
      </c>
      <c r="T26" s="132" t="s">
        <v>86</v>
      </c>
      <c r="U26" s="133" t="s">
        <v>82</v>
      </c>
      <c r="V26" s="134" t="s">
        <v>63</v>
      </c>
      <c r="W26" s="135" t="s">
        <v>64</v>
      </c>
      <c r="X26" s="136" t="s">
        <v>65</v>
      </c>
    </row>
    <row r="27" spans="1:24" ht="211.2">
      <c r="A27" s="49" t="s">
        <v>112</v>
      </c>
      <c r="B27" s="50" t="s">
        <v>88</v>
      </c>
      <c r="C27" s="51" t="s">
        <v>84</v>
      </c>
      <c r="D27" s="52" t="s">
        <v>90</v>
      </c>
      <c r="E27" s="53" t="s">
        <v>31</v>
      </c>
      <c r="F27" s="54" t="s">
        <v>71</v>
      </c>
      <c r="G27" s="55" t="s">
        <v>78</v>
      </c>
      <c r="H27" s="56" t="s">
        <v>31</v>
      </c>
      <c r="I27" s="89" t="s">
        <v>21</v>
      </c>
      <c r="J27" s="90" t="s">
        <v>77</v>
      </c>
      <c r="K27" s="91" t="s">
        <v>90</v>
      </c>
      <c r="L27" s="92" t="s">
        <v>79</v>
      </c>
      <c r="M27" s="93" t="s">
        <v>77</v>
      </c>
      <c r="N27" s="94" t="s">
        <v>90</v>
      </c>
      <c r="O27" s="95" t="s">
        <v>79</v>
      </c>
      <c r="P27" s="96" t="s">
        <v>25</v>
      </c>
      <c r="Q27" s="129" t="s">
        <v>20</v>
      </c>
      <c r="R27" s="130" t="s">
        <v>20</v>
      </c>
      <c r="S27" s="131" t="s">
        <v>68</v>
      </c>
      <c r="T27" s="132" t="s">
        <v>76</v>
      </c>
      <c r="U27" s="133" t="s">
        <v>35</v>
      </c>
      <c r="V27" s="134" t="s">
        <v>68</v>
      </c>
      <c r="W27" s="135" t="s">
        <v>76</v>
      </c>
      <c r="X27" s="136" t="s">
        <v>35</v>
      </c>
    </row>
    <row r="28" spans="1:24" ht="211.2">
      <c r="A28" s="49" t="s">
        <v>112</v>
      </c>
      <c r="B28" s="50" t="s">
        <v>92</v>
      </c>
      <c r="C28" s="51" t="s">
        <v>97</v>
      </c>
      <c r="D28" s="52" t="s">
        <v>96</v>
      </c>
      <c r="E28" s="53" t="s">
        <v>58</v>
      </c>
      <c r="F28" s="54" t="s">
        <v>101</v>
      </c>
      <c r="G28" s="55" t="s">
        <v>102</v>
      </c>
      <c r="H28" s="56" t="s">
        <v>58</v>
      </c>
      <c r="I28" s="89" t="s">
        <v>21</v>
      </c>
      <c r="J28" s="90" t="s">
        <v>93</v>
      </c>
      <c r="K28" s="91" t="s">
        <v>67</v>
      </c>
      <c r="L28" s="92" t="s">
        <v>75</v>
      </c>
      <c r="M28" s="93" t="s">
        <v>25</v>
      </c>
      <c r="N28" s="94" t="s">
        <v>20</v>
      </c>
      <c r="O28" s="95" t="s">
        <v>20</v>
      </c>
      <c r="P28" s="96" t="s">
        <v>17</v>
      </c>
      <c r="Q28" s="129" t="s">
        <v>109</v>
      </c>
      <c r="R28" s="130" t="s">
        <v>60</v>
      </c>
      <c r="S28" s="131" t="s">
        <v>95</v>
      </c>
      <c r="T28" s="132" t="s">
        <v>96</v>
      </c>
      <c r="U28" s="133" t="s">
        <v>105</v>
      </c>
      <c r="V28" s="134" t="s">
        <v>95</v>
      </c>
      <c r="W28" s="135" t="s">
        <v>96</v>
      </c>
      <c r="X28" s="136" t="s">
        <v>105</v>
      </c>
    </row>
    <row r="29" spans="1:24" ht="211.2">
      <c r="A29" s="49" t="s">
        <v>112</v>
      </c>
      <c r="B29" s="50" t="s">
        <v>99</v>
      </c>
      <c r="C29" s="51" t="s">
        <v>101</v>
      </c>
      <c r="D29" s="52" t="s">
        <v>102</v>
      </c>
      <c r="E29" s="53" t="s">
        <v>75</v>
      </c>
      <c r="F29" s="54" t="s">
        <v>94</v>
      </c>
      <c r="G29" s="55" t="s">
        <v>106</v>
      </c>
      <c r="H29" s="56" t="s">
        <v>75</v>
      </c>
      <c r="I29" s="89" t="s">
        <v>21</v>
      </c>
      <c r="J29" s="90" t="s">
        <v>97</v>
      </c>
      <c r="K29" s="91" t="s">
        <v>86</v>
      </c>
      <c r="L29" s="92" t="s">
        <v>44</v>
      </c>
      <c r="M29" s="93" t="s">
        <v>25</v>
      </c>
      <c r="N29" s="94" t="s">
        <v>20</v>
      </c>
      <c r="O29" s="95" t="s">
        <v>20</v>
      </c>
      <c r="P29" s="96" t="s">
        <v>95</v>
      </c>
      <c r="Q29" s="129" t="s">
        <v>86</v>
      </c>
      <c r="R29" s="130" t="s">
        <v>41</v>
      </c>
      <c r="S29" s="131" t="s">
        <v>118</v>
      </c>
      <c r="T29" s="132" t="s">
        <v>20</v>
      </c>
      <c r="U29" s="133" t="s">
        <v>20</v>
      </c>
      <c r="V29" s="134" t="s">
        <v>20</v>
      </c>
      <c r="W29" s="135" t="s">
        <v>20</v>
      </c>
      <c r="X29" s="136" t="s">
        <v>20</v>
      </c>
    </row>
    <row r="30" spans="1:24" s="2" customFormat="1" ht="211.2">
      <c r="A30" s="57" t="s">
        <v>112</v>
      </c>
      <c r="B30" s="58" t="s">
        <v>107</v>
      </c>
      <c r="C30" s="59" t="s">
        <v>104</v>
      </c>
      <c r="D30" s="60" t="s">
        <v>109</v>
      </c>
      <c r="E30" s="61" t="s">
        <v>105</v>
      </c>
      <c r="F30" s="62" t="s">
        <v>104</v>
      </c>
      <c r="G30" s="63" t="s">
        <v>109</v>
      </c>
      <c r="H30" s="64" t="s">
        <v>105</v>
      </c>
      <c r="I30" s="97" t="s">
        <v>21</v>
      </c>
      <c r="J30" s="98" t="s">
        <v>97</v>
      </c>
      <c r="K30" s="99" t="s">
        <v>108</v>
      </c>
      <c r="L30" s="100" t="s">
        <v>58</v>
      </c>
      <c r="M30" s="101" t="s">
        <v>94</v>
      </c>
      <c r="N30" s="102" t="s">
        <v>83</v>
      </c>
      <c r="O30" s="103" t="s">
        <v>20</v>
      </c>
      <c r="P30" s="104" t="s">
        <v>110</v>
      </c>
      <c r="Q30" s="137" t="s">
        <v>67</v>
      </c>
      <c r="R30" s="138" t="s">
        <v>111</v>
      </c>
      <c r="S30" s="139" t="s">
        <v>17</v>
      </c>
      <c r="T30" s="140" t="s">
        <v>109</v>
      </c>
      <c r="U30" s="141" t="s">
        <v>91</v>
      </c>
      <c r="V30" s="142" t="s">
        <v>93</v>
      </c>
      <c r="W30" s="143" t="s">
        <v>90</v>
      </c>
      <c r="X30" s="144" t="s">
        <v>103</v>
      </c>
    </row>
    <row r="31" spans="1:24" s="1" customFormat="1" ht="14.4" customHeight="1">
      <c r="A31" s="41" t="s">
        <v>119</v>
      </c>
      <c r="B31" s="42" t="s">
        <v>16</v>
      </c>
      <c r="C31" s="43" t="s">
        <v>29</v>
      </c>
      <c r="D31" s="44" t="s">
        <v>30</v>
      </c>
      <c r="E31" s="45" t="s">
        <v>24</v>
      </c>
      <c r="F31" s="46" t="s">
        <v>26</v>
      </c>
      <c r="G31" s="47" t="s">
        <v>27</v>
      </c>
      <c r="H31" s="48" t="s">
        <v>24</v>
      </c>
      <c r="I31" s="81" t="s">
        <v>21</v>
      </c>
      <c r="J31" s="82" t="s">
        <v>36</v>
      </c>
      <c r="K31" s="83" t="s">
        <v>52</v>
      </c>
      <c r="L31" s="84" t="s">
        <v>35</v>
      </c>
      <c r="M31" s="85" t="s">
        <v>36</v>
      </c>
      <c r="N31" s="86" t="s">
        <v>52</v>
      </c>
      <c r="O31" s="87" t="s">
        <v>35</v>
      </c>
      <c r="P31" s="88" t="s">
        <v>20</v>
      </c>
      <c r="Q31" s="121" t="s">
        <v>20</v>
      </c>
      <c r="R31" s="122" t="s">
        <v>20</v>
      </c>
      <c r="S31" s="123" t="s">
        <v>20</v>
      </c>
      <c r="T31" s="124" t="s">
        <v>20</v>
      </c>
      <c r="U31" s="125" t="s">
        <v>20</v>
      </c>
      <c r="V31" s="126" t="s">
        <v>20</v>
      </c>
      <c r="W31" s="127" t="s">
        <v>20</v>
      </c>
      <c r="X31" s="128" t="s">
        <v>20</v>
      </c>
    </row>
    <row r="32" spans="1:24" ht="271.2">
      <c r="A32" s="49" t="s">
        <v>119</v>
      </c>
      <c r="B32" s="50" t="s">
        <v>32</v>
      </c>
      <c r="C32" s="51" t="s">
        <v>36</v>
      </c>
      <c r="D32" s="52" t="s">
        <v>34</v>
      </c>
      <c r="E32" s="53" t="s">
        <v>35</v>
      </c>
      <c r="F32" s="54" t="s">
        <v>36</v>
      </c>
      <c r="G32" s="55" t="s">
        <v>34</v>
      </c>
      <c r="H32" s="56" t="s">
        <v>35</v>
      </c>
      <c r="I32" s="89" t="s">
        <v>21</v>
      </c>
      <c r="J32" s="90" t="s">
        <v>26</v>
      </c>
      <c r="K32" s="91" t="s">
        <v>69</v>
      </c>
      <c r="L32" s="92" t="s">
        <v>50</v>
      </c>
      <c r="M32" s="93" t="s">
        <v>25</v>
      </c>
      <c r="N32" s="94" t="s">
        <v>20</v>
      </c>
      <c r="O32" s="95" t="s">
        <v>20</v>
      </c>
      <c r="P32" s="96" t="s">
        <v>29</v>
      </c>
      <c r="Q32" s="129" t="s">
        <v>40</v>
      </c>
      <c r="R32" s="130" t="s">
        <v>50</v>
      </c>
      <c r="S32" s="131" t="s">
        <v>20</v>
      </c>
      <c r="T32" s="132" t="s">
        <v>20</v>
      </c>
      <c r="U32" s="133" t="s">
        <v>20</v>
      </c>
      <c r="V32" s="134" t="s">
        <v>20</v>
      </c>
      <c r="W32" s="135" t="s">
        <v>20</v>
      </c>
      <c r="X32" s="136" t="s">
        <v>20</v>
      </c>
    </row>
    <row r="33" spans="1:24" ht="271.2">
      <c r="A33" s="49" t="s">
        <v>119</v>
      </c>
      <c r="B33" s="50" t="s">
        <v>42</v>
      </c>
      <c r="C33" s="51" t="s">
        <v>37</v>
      </c>
      <c r="D33" s="52" t="s">
        <v>45</v>
      </c>
      <c r="E33" s="53" t="s">
        <v>58</v>
      </c>
      <c r="F33" s="54" t="s">
        <v>26</v>
      </c>
      <c r="G33" s="55" t="s">
        <v>43</v>
      </c>
      <c r="H33" s="56" t="s">
        <v>58</v>
      </c>
      <c r="I33" s="89" t="s">
        <v>21</v>
      </c>
      <c r="J33" s="90" t="s">
        <v>36</v>
      </c>
      <c r="K33" s="91" t="s">
        <v>45</v>
      </c>
      <c r="L33" s="92" t="s">
        <v>46</v>
      </c>
      <c r="M33" s="93" t="s">
        <v>36</v>
      </c>
      <c r="N33" s="94" t="s">
        <v>45</v>
      </c>
      <c r="O33" s="95" t="s">
        <v>46</v>
      </c>
      <c r="P33" s="96" t="s">
        <v>25</v>
      </c>
      <c r="Q33" s="129" t="s">
        <v>20</v>
      </c>
      <c r="R33" s="130" t="s">
        <v>20</v>
      </c>
      <c r="S33" s="131" t="s">
        <v>20</v>
      </c>
      <c r="T33" s="132" t="s">
        <v>20</v>
      </c>
      <c r="U33" s="133" t="s">
        <v>20</v>
      </c>
      <c r="V33" s="134" t="s">
        <v>20</v>
      </c>
      <c r="W33" s="135" t="s">
        <v>20</v>
      </c>
      <c r="X33" s="136" t="s">
        <v>20</v>
      </c>
    </row>
    <row r="34" spans="1:24" ht="271.2">
      <c r="A34" s="49" t="s">
        <v>119</v>
      </c>
      <c r="B34" s="50" t="s">
        <v>47</v>
      </c>
      <c r="C34" s="51" t="s">
        <v>39</v>
      </c>
      <c r="D34" s="52" t="s">
        <v>40</v>
      </c>
      <c r="E34" s="53" t="s">
        <v>41</v>
      </c>
      <c r="F34" s="54" t="s">
        <v>26</v>
      </c>
      <c r="G34" s="55" t="s">
        <v>114</v>
      </c>
      <c r="H34" s="56" t="s">
        <v>55</v>
      </c>
      <c r="I34" s="89" t="s">
        <v>21</v>
      </c>
      <c r="J34" s="90" t="s">
        <v>37</v>
      </c>
      <c r="K34" s="91" t="s">
        <v>49</v>
      </c>
      <c r="L34" s="92" t="s">
        <v>58</v>
      </c>
      <c r="M34" s="93" t="s">
        <v>25</v>
      </c>
      <c r="N34" s="94" t="s">
        <v>20</v>
      </c>
      <c r="O34" s="95" t="s">
        <v>20</v>
      </c>
      <c r="P34" s="96" t="s">
        <v>20</v>
      </c>
      <c r="Q34" s="129" t="s">
        <v>20</v>
      </c>
      <c r="R34" s="130" t="s">
        <v>20</v>
      </c>
      <c r="S34" s="131" t="s">
        <v>20</v>
      </c>
      <c r="T34" s="132" t="s">
        <v>20</v>
      </c>
      <c r="U34" s="133" t="s">
        <v>20</v>
      </c>
      <c r="V34" s="134" t="s">
        <v>20</v>
      </c>
      <c r="W34" s="135" t="s">
        <v>20</v>
      </c>
      <c r="X34" s="136" t="s">
        <v>20</v>
      </c>
    </row>
    <row r="35" spans="1:24" ht="271.2">
      <c r="A35" s="49" t="s">
        <v>119</v>
      </c>
      <c r="B35" s="50" t="s">
        <v>53</v>
      </c>
      <c r="C35" s="51" t="s">
        <v>29</v>
      </c>
      <c r="D35" s="52" t="s">
        <v>115</v>
      </c>
      <c r="E35" s="53" t="s">
        <v>82</v>
      </c>
      <c r="F35" s="54" t="s">
        <v>26</v>
      </c>
      <c r="G35" s="55" t="s">
        <v>54</v>
      </c>
      <c r="H35" s="56" t="s">
        <v>82</v>
      </c>
      <c r="I35" s="89" t="s">
        <v>21</v>
      </c>
      <c r="J35" s="90" t="s">
        <v>25</v>
      </c>
      <c r="K35" s="91" t="s">
        <v>20</v>
      </c>
      <c r="L35" s="92" t="s">
        <v>20</v>
      </c>
      <c r="M35" s="93" t="s">
        <v>37</v>
      </c>
      <c r="N35" s="94" t="s">
        <v>49</v>
      </c>
      <c r="O35" s="95" t="s">
        <v>91</v>
      </c>
      <c r="P35" s="96" t="s">
        <v>17</v>
      </c>
      <c r="Q35" s="129" t="s">
        <v>54</v>
      </c>
      <c r="R35" s="130" t="s">
        <v>91</v>
      </c>
      <c r="S35" s="131" t="s">
        <v>20</v>
      </c>
      <c r="T35" s="132" t="s">
        <v>20</v>
      </c>
      <c r="U35" s="133" t="s">
        <v>20</v>
      </c>
      <c r="V35" s="134" t="s">
        <v>20</v>
      </c>
      <c r="W35" s="135" t="s">
        <v>20</v>
      </c>
      <c r="X35" s="136" t="s">
        <v>20</v>
      </c>
    </row>
    <row r="36" spans="1:24" ht="271.2">
      <c r="A36" s="49" t="s">
        <v>119</v>
      </c>
      <c r="B36" s="50" t="s">
        <v>56</v>
      </c>
      <c r="C36" s="51" t="s">
        <v>116</v>
      </c>
      <c r="D36" s="52" t="s">
        <v>57</v>
      </c>
      <c r="E36" s="53" t="s">
        <v>46</v>
      </c>
      <c r="F36" s="54" t="s">
        <v>51</v>
      </c>
      <c r="G36" s="55" t="s">
        <v>57</v>
      </c>
      <c r="H36" s="56" t="s">
        <v>46</v>
      </c>
      <c r="I36" s="89" t="s">
        <v>21</v>
      </c>
      <c r="J36" s="90" t="s">
        <v>17</v>
      </c>
      <c r="K36" s="91" t="s">
        <v>74</v>
      </c>
      <c r="L36" s="92" t="s">
        <v>60</v>
      </c>
      <c r="M36" s="93" t="s">
        <v>22</v>
      </c>
      <c r="N36" s="94" t="s">
        <v>61</v>
      </c>
      <c r="O36" s="95" t="s">
        <v>60</v>
      </c>
      <c r="P36" s="96" t="s">
        <v>25</v>
      </c>
      <c r="Q36" s="129" t="s">
        <v>20</v>
      </c>
      <c r="R36" s="130" t="s">
        <v>20</v>
      </c>
      <c r="S36" s="131" t="s">
        <v>37</v>
      </c>
      <c r="T36" s="132" t="s">
        <v>52</v>
      </c>
      <c r="U36" s="133" t="s">
        <v>55</v>
      </c>
      <c r="V36" s="134" t="s">
        <v>20</v>
      </c>
      <c r="W36" s="135" t="s">
        <v>20</v>
      </c>
      <c r="X36" s="136" t="s">
        <v>20</v>
      </c>
    </row>
    <row r="37" spans="1:24" ht="271.2">
      <c r="A37" s="49" t="s">
        <v>119</v>
      </c>
      <c r="B37" s="50" t="s">
        <v>62</v>
      </c>
      <c r="C37" s="51" t="s">
        <v>84</v>
      </c>
      <c r="D37" s="52" t="s">
        <v>18</v>
      </c>
      <c r="E37" s="53" t="s">
        <v>44</v>
      </c>
      <c r="F37" s="54" t="s">
        <v>73</v>
      </c>
      <c r="G37" s="55" t="s">
        <v>69</v>
      </c>
      <c r="H37" s="56" t="s">
        <v>44</v>
      </c>
      <c r="I37" s="89" t="s">
        <v>21</v>
      </c>
      <c r="J37" s="90" t="s">
        <v>71</v>
      </c>
      <c r="K37" s="91" t="s">
        <v>64</v>
      </c>
      <c r="L37" s="92" t="s">
        <v>55</v>
      </c>
      <c r="M37" s="93" t="s">
        <v>66</v>
      </c>
      <c r="N37" s="94" t="s">
        <v>67</v>
      </c>
      <c r="O37" s="95" t="s">
        <v>55</v>
      </c>
      <c r="P37" s="96" t="s">
        <v>25</v>
      </c>
      <c r="Q37" s="129" t="s">
        <v>20</v>
      </c>
      <c r="R37" s="130" t="s">
        <v>20</v>
      </c>
      <c r="S37" s="131" t="s">
        <v>77</v>
      </c>
      <c r="T37" s="132" t="s">
        <v>18</v>
      </c>
      <c r="U37" s="133" t="s">
        <v>105</v>
      </c>
      <c r="V37" s="134" t="s">
        <v>68</v>
      </c>
      <c r="W37" s="135" t="s">
        <v>69</v>
      </c>
      <c r="X37" s="136" t="s">
        <v>70</v>
      </c>
    </row>
    <row r="38" spans="1:24" ht="271.2">
      <c r="A38" s="49" t="s">
        <v>119</v>
      </c>
      <c r="B38" s="50" t="s">
        <v>72</v>
      </c>
      <c r="C38" s="51" t="s">
        <v>84</v>
      </c>
      <c r="D38" s="52" t="s">
        <v>78</v>
      </c>
      <c r="E38" s="53" t="s">
        <v>50</v>
      </c>
      <c r="F38" s="54" t="s">
        <v>71</v>
      </c>
      <c r="G38" s="55" t="s">
        <v>76</v>
      </c>
      <c r="H38" s="56" t="s">
        <v>50</v>
      </c>
      <c r="I38" s="89" t="s">
        <v>21</v>
      </c>
      <c r="J38" s="90" t="s">
        <v>120</v>
      </c>
      <c r="K38" s="91" t="s">
        <v>117</v>
      </c>
      <c r="L38" s="92" t="s">
        <v>48</v>
      </c>
      <c r="M38" s="93" t="s">
        <v>25</v>
      </c>
      <c r="N38" s="94" t="s">
        <v>20</v>
      </c>
      <c r="O38" s="95" t="s">
        <v>20</v>
      </c>
      <c r="P38" s="96" t="s">
        <v>81</v>
      </c>
      <c r="Q38" s="129" t="s">
        <v>117</v>
      </c>
      <c r="R38" s="130" t="s">
        <v>121</v>
      </c>
      <c r="S38" s="131" t="s">
        <v>81</v>
      </c>
      <c r="T38" s="132" t="s">
        <v>117</v>
      </c>
      <c r="U38" s="133" t="s">
        <v>121</v>
      </c>
      <c r="V38" s="134" t="s">
        <v>73</v>
      </c>
      <c r="W38" s="135" t="s">
        <v>74</v>
      </c>
      <c r="X38" s="136" t="s">
        <v>55</v>
      </c>
    </row>
    <row r="39" spans="1:24" ht="271.2">
      <c r="A39" s="49" t="s">
        <v>119</v>
      </c>
      <c r="B39" s="50" t="s">
        <v>80</v>
      </c>
      <c r="C39" s="51" t="s">
        <v>63</v>
      </c>
      <c r="D39" s="52" t="s">
        <v>122</v>
      </c>
      <c r="E39" s="53" t="s">
        <v>65</v>
      </c>
      <c r="F39" s="54" t="s">
        <v>63</v>
      </c>
      <c r="G39" s="55" t="s">
        <v>122</v>
      </c>
      <c r="H39" s="56" t="s">
        <v>65</v>
      </c>
      <c r="I39" s="89" t="s">
        <v>21</v>
      </c>
      <c r="J39" s="90" t="s">
        <v>71</v>
      </c>
      <c r="K39" s="91" t="s">
        <v>54</v>
      </c>
      <c r="L39" s="92" t="s">
        <v>24</v>
      </c>
      <c r="M39" s="93" t="s">
        <v>17</v>
      </c>
      <c r="N39" s="94" t="s">
        <v>34</v>
      </c>
      <c r="O39" s="95" t="s">
        <v>24</v>
      </c>
      <c r="P39" s="96" t="s">
        <v>25</v>
      </c>
      <c r="Q39" s="129" t="s">
        <v>20</v>
      </c>
      <c r="R39" s="130" t="s">
        <v>20</v>
      </c>
      <c r="S39" s="131" t="s">
        <v>84</v>
      </c>
      <c r="T39" s="132" t="s">
        <v>83</v>
      </c>
      <c r="U39" s="133" t="s">
        <v>103</v>
      </c>
      <c r="V39" s="134" t="s">
        <v>68</v>
      </c>
      <c r="W39" s="135" t="s">
        <v>45</v>
      </c>
      <c r="X39" s="136" t="s">
        <v>111</v>
      </c>
    </row>
    <row r="40" spans="1:24" ht="271.2">
      <c r="A40" s="49" t="s">
        <v>119</v>
      </c>
      <c r="B40" s="50" t="s">
        <v>85</v>
      </c>
      <c r="C40" s="51" t="s">
        <v>71</v>
      </c>
      <c r="D40" s="52" t="s">
        <v>64</v>
      </c>
      <c r="E40" s="53" t="s">
        <v>48</v>
      </c>
      <c r="F40" s="54" t="s">
        <v>84</v>
      </c>
      <c r="G40" s="55" t="s">
        <v>87</v>
      </c>
      <c r="H40" s="56" t="s">
        <v>48</v>
      </c>
      <c r="I40" s="89" t="s">
        <v>21</v>
      </c>
      <c r="J40" s="90" t="s">
        <v>81</v>
      </c>
      <c r="K40" s="91" t="s">
        <v>18</v>
      </c>
      <c r="L40" s="92" t="s">
        <v>79</v>
      </c>
      <c r="M40" s="93" t="s">
        <v>25</v>
      </c>
      <c r="N40" s="94" t="s">
        <v>20</v>
      </c>
      <c r="O40" s="95" t="s">
        <v>20</v>
      </c>
      <c r="P40" s="96" t="s">
        <v>73</v>
      </c>
      <c r="Q40" s="129" t="s">
        <v>86</v>
      </c>
      <c r="R40" s="130" t="s">
        <v>28</v>
      </c>
      <c r="S40" s="131" t="s">
        <v>77</v>
      </c>
      <c r="T40" s="132" t="s">
        <v>87</v>
      </c>
      <c r="U40" s="133" t="s">
        <v>35</v>
      </c>
      <c r="V40" s="134" t="s">
        <v>77</v>
      </c>
      <c r="W40" s="135" t="s">
        <v>87</v>
      </c>
      <c r="X40" s="136" t="s">
        <v>35</v>
      </c>
    </row>
    <row r="41" spans="1:24" ht="271.2">
      <c r="A41" s="49" t="s">
        <v>119</v>
      </c>
      <c r="B41" s="50" t="s">
        <v>88</v>
      </c>
      <c r="C41" s="51" t="s">
        <v>81</v>
      </c>
      <c r="D41" s="52" t="s">
        <v>123</v>
      </c>
      <c r="E41" s="53" t="s">
        <v>79</v>
      </c>
      <c r="F41" s="54" t="s">
        <v>81</v>
      </c>
      <c r="G41" s="55" t="s">
        <v>123</v>
      </c>
      <c r="H41" s="56" t="s">
        <v>79</v>
      </c>
      <c r="I41" s="89" t="s">
        <v>21</v>
      </c>
      <c r="J41" s="90" t="s">
        <v>73</v>
      </c>
      <c r="K41" s="91" t="s">
        <v>76</v>
      </c>
      <c r="L41" s="92" t="s">
        <v>103</v>
      </c>
      <c r="M41" s="93" t="s">
        <v>66</v>
      </c>
      <c r="N41" s="94" t="s">
        <v>64</v>
      </c>
      <c r="O41" s="95" t="s">
        <v>103</v>
      </c>
      <c r="P41" s="96" t="s">
        <v>25</v>
      </c>
      <c r="Q41" s="129" t="s">
        <v>20</v>
      </c>
      <c r="R41" s="130" t="s">
        <v>20</v>
      </c>
      <c r="S41" s="131" t="s">
        <v>63</v>
      </c>
      <c r="T41" s="132" t="s">
        <v>78</v>
      </c>
      <c r="U41" s="133" t="s">
        <v>65</v>
      </c>
      <c r="V41" s="134" t="s">
        <v>63</v>
      </c>
      <c r="W41" s="135" t="s">
        <v>78</v>
      </c>
      <c r="X41" s="136" t="s">
        <v>65</v>
      </c>
    </row>
    <row r="42" spans="1:24" ht="271.2">
      <c r="A42" s="49" t="s">
        <v>119</v>
      </c>
      <c r="B42" s="50" t="s">
        <v>92</v>
      </c>
      <c r="C42" s="51" t="s">
        <v>110</v>
      </c>
      <c r="D42" s="52" t="s">
        <v>67</v>
      </c>
      <c r="E42" s="53" t="s">
        <v>111</v>
      </c>
      <c r="F42" s="54" t="s">
        <v>110</v>
      </c>
      <c r="G42" s="55" t="s">
        <v>67</v>
      </c>
      <c r="H42" s="56" t="s">
        <v>111</v>
      </c>
      <c r="I42" s="89" t="s">
        <v>21</v>
      </c>
      <c r="J42" s="90" t="s">
        <v>20</v>
      </c>
      <c r="K42" s="91" t="s">
        <v>20</v>
      </c>
      <c r="L42" s="92" t="s">
        <v>20</v>
      </c>
      <c r="M42" s="93" t="s">
        <v>101</v>
      </c>
      <c r="N42" s="94" t="s">
        <v>102</v>
      </c>
      <c r="O42" s="95" t="s">
        <v>28</v>
      </c>
      <c r="P42" s="96" t="s">
        <v>124</v>
      </c>
      <c r="Q42" s="129" t="s">
        <v>20</v>
      </c>
      <c r="R42" s="130" t="s">
        <v>20</v>
      </c>
      <c r="S42" s="131" t="s">
        <v>125</v>
      </c>
      <c r="T42" s="132" t="s">
        <v>20</v>
      </c>
      <c r="U42" s="133" t="s">
        <v>20</v>
      </c>
      <c r="V42" s="134" t="s">
        <v>20</v>
      </c>
      <c r="W42" s="135" t="s">
        <v>20</v>
      </c>
      <c r="X42" s="136" t="s">
        <v>20</v>
      </c>
    </row>
    <row r="43" spans="1:24" ht="271.2">
      <c r="A43" s="49" t="s">
        <v>119</v>
      </c>
      <c r="B43" s="50" t="s">
        <v>99</v>
      </c>
      <c r="C43" s="51" t="s">
        <v>104</v>
      </c>
      <c r="D43" s="52" t="s">
        <v>102</v>
      </c>
      <c r="E43" s="53" t="s">
        <v>105</v>
      </c>
      <c r="F43" s="54" t="s">
        <v>95</v>
      </c>
      <c r="G43" s="55" t="s">
        <v>86</v>
      </c>
      <c r="H43" s="56" t="s">
        <v>41</v>
      </c>
      <c r="I43" s="89" t="s">
        <v>21</v>
      </c>
      <c r="J43" s="90" t="s">
        <v>110</v>
      </c>
      <c r="K43" s="91" t="s">
        <v>90</v>
      </c>
      <c r="L43" s="92" t="s">
        <v>111</v>
      </c>
      <c r="M43" s="93" t="s">
        <v>110</v>
      </c>
      <c r="N43" s="94" t="s">
        <v>90</v>
      </c>
      <c r="O43" s="95" t="s">
        <v>111</v>
      </c>
      <c r="P43" s="96" t="s">
        <v>20</v>
      </c>
      <c r="Q43" s="129" t="s">
        <v>20</v>
      </c>
      <c r="R43" s="130" t="s">
        <v>20</v>
      </c>
      <c r="S43" s="131" t="s">
        <v>20</v>
      </c>
      <c r="T43" s="132" t="s">
        <v>20</v>
      </c>
      <c r="U43" s="133" t="s">
        <v>20</v>
      </c>
      <c r="V43" s="134" t="s">
        <v>20</v>
      </c>
      <c r="W43" s="135" t="s">
        <v>20</v>
      </c>
      <c r="X43" s="136" t="s">
        <v>20</v>
      </c>
    </row>
    <row r="44" spans="1:24" s="2" customFormat="1" ht="271.2">
      <c r="A44" s="57" t="s">
        <v>119</v>
      </c>
      <c r="B44" s="58" t="s">
        <v>107</v>
      </c>
      <c r="C44" s="59" t="s">
        <v>93</v>
      </c>
      <c r="D44" s="60" t="s">
        <v>90</v>
      </c>
      <c r="E44" s="61" t="s">
        <v>75</v>
      </c>
      <c r="F44" s="62" t="s">
        <v>104</v>
      </c>
      <c r="G44" s="63" t="s">
        <v>109</v>
      </c>
      <c r="H44" s="64" t="s">
        <v>105</v>
      </c>
      <c r="I44" s="97" t="s">
        <v>21</v>
      </c>
      <c r="J44" s="98" t="s">
        <v>95</v>
      </c>
      <c r="K44" s="99" t="s">
        <v>108</v>
      </c>
      <c r="L44" s="100" t="s">
        <v>41</v>
      </c>
      <c r="M44" s="101" t="s">
        <v>95</v>
      </c>
      <c r="N44" s="102" t="s">
        <v>108</v>
      </c>
      <c r="O44" s="103" t="s">
        <v>41</v>
      </c>
      <c r="P44" s="104" t="s">
        <v>20</v>
      </c>
      <c r="Q44" s="137" t="s">
        <v>20</v>
      </c>
      <c r="R44" s="138" t="s">
        <v>20</v>
      </c>
      <c r="S44" s="139" t="s">
        <v>20</v>
      </c>
      <c r="T44" s="140" t="s">
        <v>20</v>
      </c>
      <c r="U44" s="141" t="s">
        <v>20</v>
      </c>
      <c r="V44" s="142" t="s">
        <v>20</v>
      </c>
      <c r="W44" s="143" t="s">
        <v>20</v>
      </c>
      <c r="X44" s="144" t="s">
        <v>20</v>
      </c>
    </row>
    <row r="45" spans="1:24" s="1" customFormat="1" ht="14.4" customHeight="1">
      <c r="A45" s="41" t="s">
        <v>126</v>
      </c>
      <c r="B45" s="42" t="s">
        <v>16</v>
      </c>
      <c r="C45" s="43" t="s">
        <v>37</v>
      </c>
      <c r="D45" s="44" t="s">
        <v>52</v>
      </c>
      <c r="E45" s="45" t="s">
        <v>50</v>
      </c>
      <c r="F45" s="46" t="s">
        <v>29</v>
      </c>
      <c r="G45" s="47" t="s">
        <v>30</v>
      </c>
      <c r="H45" s="48" t="s">
        <v>48</v>
      </c>
      <c r="I45" s="81" t="s">
        <v>21</v>
      </c>
      <c r="J45" s="82" t="s">
        <v>20</v>
      </c>
      <c r="K45" s="83" t="s">
        <v>20</v>
      </c>
      <c r="L45" s="84" t="s">
        <v>20</v>
      </c>
      <c r="M45" s="85" t="s">
        <v>26</v>
      </c>
      <c r="N45" s="86" t="s">
        <v>27</v>
      </c>
      <c r="O45" s="87" t="s">
        <v>38</v>
      </c>
      <c r="P45" s="88" t="s">
        <v>20</v>
      </c>
      <c r="Q45" s="121" t="s">
        <v>20</v>
      </c>
      <c r="R45" s="122" t="s">
        <v>20</v>
      </c>
      <c r="S45" s="123" t="s">
        <v>20</v>
      </c>
      <c r="T45" s="124" t="s">
        <v>20</v>
      </c>
      <c r="U45" s="125" t="s">
        <v>20</v>
      </c>
      <c r="V45" s="126" t="s">
        <v>20</v>
      </c>
      <c r="W45" s="127" t="s">
        <v>20</v>
      </c>
      <c r="X45" s="128" t="s">
        <v>20</v>
      </c>
    </row>
    <row r="46" spans="1:24" ht="241.2">
      <c r="A46" s="49" t="s">
        <v>126</v>
      </c>
      <c r="B46" s="50" t="s">
        <v>32</v>
      </c>
      <c r="C46" s="51" t="s">
        <v>37</v>
      </c>
      <c r="D46" s="52" t="s">
        <v>34</v>
      </c>
      <c r="E46" s="53" t="s">
        <v>55</v>
      </c>
      <c r="F46" s="54" t="s">
        <v>29</v>
      </c>
      <c r="G46" s="55" t="s">
        <v>40</v>
      </c>
      <c r="H46" s="56" t="s">
        <v>55</v>
      </c>
      <c r="I46" s="89" t="s">
        <v>21</v>
      </c>
      <c r="J46" s="90" t="s">
        <v>51</v>
      </c>
      <c r="K46" s="91" t="s">
        <v>69</v>
      </c>
      <c r="L46" s="92" t="s">
        <v>35</v>
      </c>
      <c r="M46" s="93" t="s">
        <v>51</v>
      </c>
      <c r="N46" s="94" t="s">
        <v>69</v>
      </c>
      <c r="O46" s="95" t="s">
        <v>35</v>
      </c>
      <c r="P46" s="96" t="s">
        <v>20</v>
      </c>
      <c r="Q46" s="129" t="s">
        <v>20</v>
      </c>
      <c r="R46" s="130" t="s">
        <v>20</v>
      </c>
      <c r="S46" s="131" t="s">
        <v>20</v>
      </c>
      <c r="T46" s="132" t="s">
        <v>20</v>
      </c>
      <c r="U46" s="133" t="s">
        <v>20</v>
      </c>
      <c r="V46" s="134" t="s">
        <v>20</v>
      </c>
      <c r="W46" s="135" t="s">
        <v>20</v>
      </c>
      <c r="X46" s="136" t="s">
        <v>20</v>
      </c>
    </row>
    <row r="47" spans="1:24" ht="241.2">
      <c r="A47" s="49" t="s">
        <v>126</v>
      </c>
      <c r="B47" s="50" t="s">
        <v>42</v>
      </c>
      <c r="C47" s="51" t="s">
        <v>29</v>
      </c>
      <c r="D47" s="52" t="s">
        <v>113</v>
      </c>
      <c r="E47" s="53" t="s">
        <v>103</v>
      </c>
      <c r="F47" s="54" t="s">
        <v>17</v>
      </c>
      <c r="G47" s="55" t="s">
        <v>34</v>
      </c>
      <c r="H47" s="56" t="s">
        <v>103</v>
      </c>
      <c r="I47" s="89" t="s">
        <v>21</v>
      </c>
      <c r="J47" s="90" t="s">
        <v>26</v>
      </c>
      <c r="K47" s="91" t="s">
        <v>43</v>
      </c>
      <c r="L47" s="92" t="s">
        <v>24</v>
      </c>
      <c r="M47" s="93" t="s">
        <v>37</v>
      </c>
      <c r="N47" s="94" t="s">
        <v>45</v>
      </c>
      <c r="O47" s="95" t="s">
        <v>24</v>
      </c>
      <c r="P47" s="96" t="s">
        <v>20</v>
      </c>
      <c r="Q47" s="129" t="s">
        <v>20</v>
      </c>
      <c r="R47" s="130" t="s">
        <v>20</v>
      </c>
      <c r="S47" s="131" t="s">
        <v>22</v>
      </c>
      <c r="T47" s="132" t="s">
        <v>23</v>
      </c>
      <c r="U47" s="133" t="s">
        <v>55</v>
      </c>
      <c r="V47" s="134" t="s">
        <v>20</v>
      </c>
      <c r="W47" s="135" t="s">
        <v>20</v>
      </c>
      <c r="X47" s="136" t="s">
        <v>20</v>
      </c>
    </row>
    <row r="48" spans="1:24" ht="241.2">
      <c r="A48" s="49" t="s">
        <v>126</v>
      </c>
      <c r="B48" s="50" t="s">
        <v>47</v>
      </c>
      <c r="C48" s="51" t="s">
        <v>29</v>
      </c>
      <c r="D48" s="52" t="s">
        <v>40</v>
      </c>
      <c r="E48" s="53" t="s">
        <v>44</v>
      </c>
      <c r="F48" s="54" t="s">
        <v>26</v>
      </c>
      <c r="G48" s="55" t="s">
        <v>114</v>
      </c>
      <c r="H48" s="56" t="s">
        <v>44</v>
      </c>
      <c r="I48" s="89" t="s">
        <v>21</v>
      </c>
      <c r="J48" s="90" t="s">
        <v>51</v>
      </c>
      <c r="K48" s="91" t="s">
        <v>52</v>
      </c>
      <c r="L48" s="92" t="s">
        <v>46</v>
      </c>
      <c r="M48" s="93" t="s">
        <v>51</v>
      </c>
      <c r="N48" s="94" t="s">
        <v>52</v>
      </c>
      <c r="O48" s="95" t="s">
        <v>46</v>
      </c>
      <c r="P48" s="96" t="s">
        <v>20</v>
      </c>
      <c r="Q48" s="129" t="s">
        <v>20</v>
      </c>
      <c r="R48" s="130" t="s">
        <v>20</v>
      </c>
      <c r="S48" s="131" t="s">
        <v>20</v>
      </c>
      <c r="T48" s="132" t="s">
        <v>20</v>
      </c>
      <c r="U48" s="133" t="s">
        <v>20</v>
      </c>
      <c r="V48" s="134" t="s">
        <v>20</v>
      </c>
      <c r="W48" s="135" t="s">
        <v>20</v>
      </c>
      <c r="X48" s="136" t="s">
        <v>20</v>
      </c>
    </row>
    <row r="49" spans="1:24" ht="241.2">
      <c r="A49" s="49" t="s">
        <v>126</v>
      </c>
      <c r="B49" s="50" t="s">
        <v>53</v>
      </c>
      <c r="C49" s="51" t="s">
        <v>36</v>
      </c>
      <c r="D49" s="52" t="s">
        <v>49</v>
      </c>
      <c r="E49" s="53" t="s">
        <v>35</v>
      </c>
      <c r="F49" s="54" t="s">
        <v>36</v>
      </c>
      <c r="G49" s="55" t="s">
        <v>49</v>
      </c>
      <c r="H49" s="56" t="s">
        <v>35</v>
      </c>
      <c r="I49" s="89" t="s">
        <v>21</v>
      </c>
      <c r="J49" s="90" t="s">
        <v>39</v>
      </c>
      <c r="K49" s="91" t="s">
        <v>115</v>
      </c>
      <c r="L49" s="92" t="s">
        <v>111</v>
      </c>
      <c r="M49" s="93" t="s">
        <v>25</v>
      </c>
      <c r="N49" s="94" t="s">
        <v>20</v>
      </c>
      <c r="O49" s="95" t="s">
        <v>20</v>
      </c>
      <c r="P49" s="96" t="s">
        <v>26</v>
      </c>
      <c r="Q49" s="129" t="s">
        <v>54</v>
      </c>
      <c r="R49" s="130" t="s">
        <v>127</v>
      </c>
      <c r="S49" s="131" t="s">
        <v>20</v>
      </c>
      <c r="T49" s="132" t="s">
        <v>20</v>
      </c>
      <c r="U49" s="133" t="s">
        <v>20</v>
      </c>
      <c r="V49" s="134" t="s">
        <v>20</v>
      </c>
      <c r="W49" s="135" t="s">
        <v>20</v>
      </c>
      <c r="X49" s="136" t="s">
        <v>20</v>
      </c>
    </row>
    <row r="50" spans="1:24" ht="241.2">
      <c r="A50" s="49" t="s">
        <v>126</v>
      </c>
      <c r="B50" s="50" t="s">
        <v>56</v>
      </c>
      <c r="C50" s="51" t="s">
        <v>26</v>
      </c>
      <c r="D50" s="52" t="s">
        <v>57</v>
      </c>
      <c r="E50" s="53" t="s">
        <v>60</v>
      </c>
      <c r="F50" s="54" t="s">
        <v>26</v>
      </c>
      <c r="G50" s="55" t="s">
        <v>57</v>
      </c>
      <c r="H50" s="56" t="s">
        <v>60</v>
      </c>
      <c r="I50" s="89" t="s">
        <v>21</v>
      </c>
      <c r="J50" s="90" t="s">
        <v>22</v>
      </c>
      <c r="K50" s="91" t="s">
        <v>61</v>
      </c>
      <c r="L50" s="92" t="s">
        <v>82</v>
      </c>
      <c r="M50" s="93" t="s">
        <v>25</v>
      </c>
      <c r="N50" s="94" t="s">
        <v>20</v>
      </c>
      <c r="O50" s="95" t="s">
        <v>20</v>
      </c>
      <c r="P50" s="96" t="s">
        <v>20</v>
      </c>
      <c r="Q50" s="129" t="s">
        <v>20</v>
      </c>
      <c r="R50" s="130" t="s">
        <v>20</v>
      </c>
      <c r="S50" s="131" t="s">
        <v>20</v>
      </c>
      <c r="T50" s="132" t="s">
        <v>20</v>
      </c>
      <c r="U50" s="133" t="s">
        <v>20</v>
      </c>
      <c r="V50" s="134" t="s">
        <v>20</v>
      </c>
      <c r="W50" s="135" t="s">
        <v>20</v>
      </c>
      <c r="X50" s="136" t="s">
        <v>20</v>
      </c>
    </row>
    <row r="51" spans="1:24" ht="241.2">
      <c r="A51" s="49" t="s">
        <v>126</v>
      </c>
      <c r="B51" s="50" t="s">
        <v>62</v>
      </c>
      <c r="C51" s="51" t="s">
        <v>81</v>
      </c>
      <c r="D51" s="52" t="s">
        <v>67</v>
      </c>
      <c r="E51" s="53" t="s">
        <v>79</v>
      </c>
      <c r="F51" s="54" t="s">
        <v>81</v>
      </c>
      <c r="G51" s="55" t="s">
        <v>67</v>
      </c>
      <c r="H51" s="56" t="s">
        <v>79</v>
      </c>
      <c r="I51" s="89" t="s">
        <v>21</v>
      </c>
      <c r="J51" s="90" t="s">
        <v>84</v>
      </c>
      <c r="K51" s="91" t="s">
        <v>18</v>
      </c>
      <c r="L51" s="92" t="s">
        <v>60</v>
      </c>
      <c r="M51" s="93" t="s">
        <v>25</v>
      </c>
      <c r="N51" s="94" t="s">
        <v>20</v>
      </c>
      <c r="O51" s="95" t="s">
        <v>20</v>
      </c>
      <c r="P51" s="96" t="s">
        <v>20</v>
      </c>
      <c r="Q51" s="129" t="s">
        <v>20</v>
      </c>
      <c r="R51" s="130" t="s">
        <v>20</v>
      </c>
      <c r="S51" s="131" t="s">
        <v>73</v>
      </c>
      <c r="T51" s="132" t="s">
        <v>69</v>
      </c>
      <c r="U51" s="133" t="s">
        <v>24</v>
      </c>
      <c r="V51" s="134" t="s">
        <v>17</v>
      </c>
      <c r="W51" s="135" t="s">
        <v>76</v>
      </c>
      <c r="X51" s="136" t="s">
        <v>55</v>
      </c>
    </row>
    <row r="52" spans="1:24" ht="241.2">
      <c r="A52" s="49" t="s">
        <v>126</v>
      </c>
      <c r="B52" s="50" t="s">
        <v>72</v>
      </c>
      <c r="C52" s="51" t="s">
        <v>68</v>
      </c>
      <c r="D52" s="52" t="s">
        <v>74</v>
      </c>
      <c r="E52" s="53" t="s">
        <v>46</v>
      </c>
      <c r="F52" s="54" t="s">
        <v>68</v>
      </c>
      <c r="G52" s="55" t="s">
        <v>74</v>
      </c>
      <c r="H52" s="56" t="s">
        <v>46</v>
      </c>
      <c r="I52" s="89" t="s">
        <v>21</v>
      </c>
      <c r="J52" s="90" t="s">
        <v>66</v>
      </c>
      <c r="K52" s="91" t="s">
        <v>117</v>
      </c>
      <c r="L52" s="92" t="s">
        <v>58</v>
      </c>
      <c r="M52" s="93" t="s">
        <v>77</v>
      </c>
      <c r="N52" s="94" t="s">
        <v>78</v>
      </c>
      <c r="O52" s="95" t="s">
        <v>79</v>
      </c>
      <c r="P52" s="96" t="s">
        <v>25</v>
      </c>
      <c r="Q52" s="129" t="s">
        <v>20</v>
      </c>
      <c r="R52" s="130" t="s">
        <v>20</v>
      </c>
      <c r="S52" s="131" t="s">
        <v>84</v>
      </c>
      <c r="T52" s="132" t="s">
        <v>78</v>
      </c>
      <c r="U52" s="133" t="s">
        <v>31</v>
      </c>
      <c r="V52" s="134" t="s">
        <v>73</v>
      </c>
      <c r="W52" s="135" t="s">
        <v>74</v>
      </c>
      <c r="X52" s="136" t="s">
        <v>127</v>
      </c>
    </row>
    <row r="53" spans="1:24" ht="241.2">
      <c r="A53" s="49" t="s">
        <v>126</v>
      </c>
      <c r="B53" s="50" t="s">
        <v>80</v>
      </c>
      <c r="C53" s="51" t="s">
        <v>71</v>
      </c>
      <c r="D53" s="52" t="s">
        <v>54</v>
      </c>
      <c r="E53" s="53" t="s">
        <v>48</v>
      </c>
      <c r="F53" s="54" t="s">
        <v>20</v>
      </c>
      <c r="G53" s="55" t="s">
        <v>20</v>
      </c>
      <c r="H53" s="56" t="s">
        <v>20</v>
      </c>
      <c r="I53" s="89" t="s">
        <v>21</v>
      </c>
      <c r="J53" s="90" t="s">
        <v>66</v>
      </c>
      <c r="K53" s="91" t="s">
        <v>27</v>
      </c>
      <c r="L53" s="92" t="s">
        <v>55</v>
      </c>
      <c r="M53" s="93" t="s">
        <v>73</v>
      </c>
      <c r="N53" s="94" t="s">
        <v>74</v>
      </c>
      <c r="O53" s="95" t="s">
        <v>55</v>
      </c>
      <c r="P53" s="96" t="s">
        <v>25</v>
      </c>
      <c r="Q53" s="129" t="s">
        <v>20</v>
      </c>
      <c r="R53" s="130" t="s">
        <v>20</v>
      </c>
      <c r="S53" s="131" t="s">
        <v>68</v>
      </c>
      <c r="T53" s="132" t="s">
        <v>45</v>
      </c>
      <c r="U53" s="133" t="s">
        <v>111</v>
      </c>
      <c r="V53" s="134" t="s">
        <v>128</v>
      </c>
      <c r="W53" s="135" t="s">
        <v>83</v>
      </c>
      <c r="X53" s="136" t="s">
        <v>60</v>
      </c>
    </row>
    <row r="54" spans="1:24" ht="241.2">
      <c r="A54" s="49" t="s">
        <v>126</v>
      </c>
      <c r="B54" s="50" t="s">
        <v>85</v>
      </c>
      <c r="C54" s="51" t="s">
        <v>63</v>
      </c>
      <c r="D54" s="52" t="s">
        <v>64</v>
      </c>
      <c r="E54" s="53" t="s">
        <v>65</v>
      </c>
      <c r="F54" s="54" t="s">
        <v>120</v>
      </c>
      <c r="G54" s="55" t="s">
        <v>18</v>
      </c>
      <c r="H54" s="56" t="s">
        <v>58</v>
      </c>
      <c r="I54" s="89" t="s">
        <v>21</v>
      </c>
      <c r="J54" s="90" t="s">
        <v>20</v>
      </c>
      <c r="K54" s="91" t="s">
        <v>20</v>
      </c>
      <c r="L54" s="92" t="s">
        <v>20</v>
      </c>
      <c r="M54" s="93" t="s">
        <v>25</v>
      </c>
      <c r="N54" s="94" t="s">
        <v>20</v>
      </c>
      <c r="O54" s="95" t="s">
        <v>20</v>
      </c>
      <c r="P54" s="96" t="s">
        <v>77</v>
      </c>
      <c r="Q54" s="129" t="s">
        <v>87</v>
      </c>
      <c r="R54" s="130" t="s">
        <v>35</v>
      </c>
      <c r="S54" s="131" t="s">
        <v>71</v>
      </c>
      <c r="T54" s="132" t="s">
        <v>64</v>
      </c>
      <c r="U54" s="133" t="s">
        <v>91</v>
      </c>
      <c r="V54" s="134" t="s">
        <v>81</v>
      </c>
      <c r="W54" s="135" t="s">
        <v>18</v>
      </c>
      <c r="X54" s="136" t="s">
        <v>79</v>
      </c>
    </row>
    <row r="55" spans="1:24" ht="241.2">
      <c r="A55" s="49" t="s">
        <v>126</v>
      </c>
      <c r="B55" s="50" t="s">
        <v>88</v>
      </c>
      <c r="C55" s="51" t="s">
        <v>73</v>
      </c>
      <c r="D55" s="52" t="s">
        <v>76</v>
      </c>
      <c r="E55" s="53" t="s">
        <v>58</v>
      </c>
      <c r="F55" s="54" t="s">
        <v>66</v>
      </c>
      <c r="G55" s="55" t="s">
        <v>64</v>
      </c>
      <c r="H55" s="56" t="s">
        <v>31</v>
      </c>
      <c r="I55" s="89" t="s">
        <v>21</v>
      </c>
      <c r="J55" s="90" t="s">
        <v>84</v>
      </c>
      <c r="K55" s="91" t="s">
        <v>90</v>
      </c>
      <c r="L55" s="92" t="s">
        <v>50</v>
      </c>
      <c r="M55" s="93" t="s">
        <v>25</v>
      </c>
      <c r="N55" s="94" t="s">
        <v>20</v>
      </c>
      <c r="O55" s="95" t="s">
        <v>20</v>
      </c>
      <c r="P55" s="96" t="s">
        <v>68</v>
      </c>
      <c r="Q55" s="129" t="s">
        <v>76</v>
      </c>
      <c r="R55" s="130" t="s">
        <v>46</v>
      </c>
      <c r="S55" s="131" t="s">
        <v>68</v>
      </c>
      <c r="T55" s="132" t="s">
        <v>76</v>
      </c>
      <c r="U55" s="133" t="s">
        <v>46</v>
      </c>
      <c r="V55" s="134" t="s">
        <v>71</v>
      </c>
      <c r="W55" s="135" t="s">
        <v>78</v>
      </c>
      <c r="X55" s="136" t="s">
        <v>38</v>
      </c>
    </row>
    <row r="56" spans="1:24" ht="241.2">
      <c r="A56" s="49" t="s">
        <v>126</v>
      </c>
      <c r="B56" s="50" t="s">
        <v>92</v>
      </c>
      <c r="C56" s="51" t="s">
        <v>129</v>
      </c>
      <c r="D56" s="52" t="s">
        <v>109</v>
      </c>
      <c r="E56" s="53" t="s">
        <v>89</v>
      </c>
      <c r="F56" s="54" t="s">
        <v>129</v>
      </c>
      <c r="G56" s="55" t="s">
        <v>109</v>
      </c>
      <c r="H56" s="56" t="s">
        <v>70</v>
      </c>
      <c r="I56" s="89" t="s">
        <v>21</v>
      </c>
      <c r="J56" s="90" t="s">
        <v>93</v>
      </c>
      <c r="K56" s="91" t="s">
        <v>67</v>
      </c>
      <c r="L56" s="92" t="s">
        <v>103</v>
      </c>
      <c r="M56" s="93" t="s">
        <v>97</v>
      </c>
      <c r="N56" s="94" t="s">
        <v>96</v>
      </c>
      <c r="O56" s="95" t="s">
        <v>103</v>
      </c>
      <c r="P56" s="96" t="s">
        <v>124</v>
      </c>
      <c r="Q56" s="129" t="s">
        <v>20</v>
      </c>
      <c r="R56" s="130" t="s">
        <v>20</v>
      </c>
      <c r="S56" s="131" t="s">
        <v>125</v>
      </c>
      <c r="T56" s="132" t="s">
        <v>20</v>
      </c>
      <c r="U56" s="133" t="s">
        <v>20</v>
      </c>
      <c r="V56" s="134" t="s">
        <v>20</v>
      </c>
      <c r="W56" s="135" t="s">
        <v>20</v>
      </c>
      <c r="X56" s="136" t="s">
        <v>20</v>
      </c>
    </row>
    <row r="57" spans="1:24" ht="241.2">
      <c r="A57" s="49" t="s">
        <v>126</v>
      </c>
      <c r="B57" s="50" t="s">
        <v>99</v>
      </c>
      <c r="C57" s="51" t="s">
        <v>97</v>
      </c>
      <c r="D57" s="52" t="s">
        <v>86</v>
      </c>
      <c r="E57" s="53" t="s">
        <v>82</v>
      </c>
      <c r="F57" s="54" t="s">
        <v>93</v>
      </c>
      <c r="G57" s="55" t="s">
        <v>100</v>
      </c>
      <c r="H57" s="56" t="s">
        <v>82</v>
      </c>
      <c r="I57" s="89" t="s">
        <v>21</v>
      </c>
      <c r="J57" s="90" t="s">
        <v>95</v>
      </c>
      <c r="K57" s="91" t="s">
        <v>86</v>
      </c>
      <c r="L57" s="92" t="s">
        <v>41</v>
      </c>
      <c r="M57" s="93" t="s">
        <v>95</v>
      </c>
      <c r="N57" s="94" t="s">
        <v>86</v>
      </c>
      <c r="O57" s="95" t="s">
        <v>41</v>
      </c>
      <c r="P57" s="96" t="s">
        <v>20</v>
      </c>
      <c r="Q57" s="129" t="s">
        <v>20</v>
      </c>
      <c r="R57" s="130" t="s">
        <v>20</v>
      </c>
      <c r="S57" s="131" t="s">
        <v>20</v>
      </c>
      <c r="T57" s="132" t="s">
        <v>20</v>
      </c>
      <c r="U57" s="133" t="s">
        <v>20</v>
      </c>
      <c r="V57" s="134" t="s">
        <v>20</v>
      </c>
      <c r="W57" s="135" t="s">
        <v>20</v>
      </c>
      <c r="X57" s="136" t="s">
        <v>20</v>
      </c>
    </row>
    <row r="58" spans="1:24" s="2" customFormat="1" ht="241.2">
      <c r="A58" s="57" t="s">
        <v>126</v>
      </c>
      <c r="B58" s="58" t="s">
        <v>107</v>
      </c>
      <c r="C58" s="59" t="s">
        <v>93</v>
      </c>
      <c r="D58" s="60" t="s">
        <v>90</v>
      </c>
      <c r="E58" s="61" t="s">
        <v>75</v>
      </c>
      <c r="F58" s="62" t="s">
        <v>97</v>
      </c>
      <c r="G58" s="63" t="s">
        <v>108</v>
      </c>
      <c r="H58" s="64" t="s">
        <v>75</v>
      </c>
      <c r="I58" s="97" t="s">
        <v>21</v>
      </c>
      <c r="J58" s="98" t="s">
        <v>101</v>
      </c>
      <c r="K58" s="99" t="s">
        <v>109</v>
      </c>
      <c r="L58" s="100" t="s">
        <v>89</v>
      </c>
      <c r="M58" s="101" t="s">
        <v>20</v>
      </c>
      <c r="N58" s="102" t="s">
        <v>20</v>
      </c>
      <c r="O58" s="103" t="s">
        <v>20</v>
      </c>
      <c r="P58" s="104" t="s">
        <v>20</v>
      </c>
      <c r="Q58" s="137" t="s">
        <v>20</v>
      </c>
      <c r="R58" s="138" t="s">
        <v>20</v>
      </c>
      <c r="S58" s="139" t="s">
        <v>20</v>
      </c>
      <c r="T58" s="140" t="s">
        <v>20</v>
      </c>
      <c r="U58" s="141" t="s">
        <v>20</v>
      </c>
      <c r="V58" s="142" t="s">
        <v>20</v>
      </c>
      <c r="W58" s="143" t="s">
        <v>20</v>
      </c>
      <c r="X58" s="144" t="s">
        <v>20</v>
      </c>
    </row>
    <row r="59" spans="1:24" s="1" customFormat="1" ht="27.6" customHeight="1">
      <c r="A59" s="41" t="s">
        <v>130</v>
      </c>
      <c r="B59" s="42" t="s">
        <v>16</v>
      </c>
      <c r="C59" s="43" t="s">
        <v>37</v>
      </c>
      <c r="D59" s="44" t="s">
        <v>52</v>
      </c>
      <c r="E59" s="45" t="s">
        <v>82</v>
      </c>
      <c r="F59" s="46" t="s">
        <v>20</v>
      </c>
      <c r="G59" s="47" t="s">
        <v>20</v>
      </c>
      <c r="H59" s="48" t="s">
        <v>20</v>
      </c>
      <c r="I59" s="81" t="s">
        <v>21</v>
      </c>
      <c r="J59" s="82" t="s">
        <v>22</v>
      </c>
      <c r="K59" s="83" t="s">
        <v>23</v>
      </c>
      <c r="L59" s="84" t="s">
        <v>48</v>
      </c>
      <c r="M59" s="85" t="s">
        <v>25</v>
      </c>
      <c r="N59" s="86" t="s">
        <v>20</v>
      </c>
      <c r="O59" s="87" t="s">
        <v>20</v>
      </c>
      <c r="P59" s="88" t="s">
        <v>36</v>
      </c>
      <c r="Q59" s="121" t="s">
        <v>52</v>
      </c>
      <c r="R59" s="122" t="s">
        <v>35</v>
      </c>
      <c r="S59" s="123" t="s">
        <v>36</v>
      </c>
      <c r="T59" s="124" t="s">
        <v>52</v>
      </c>
      <c r="U59" s="125" t="s">
        <v>35</v>
      </c>
      <c r="V59" s="126" t="s">
        <v>131</v>
      </c>
      <c r="W59" s="127" t="s">
        <v>20</v>
      </c>
      <c r="X59" s="128" t="s">
        <v>20</v>
      </c>
    </row>
    <row r="60" spans="1:24" ht="181.2">
      <c r="A60" s="49" t="s">
        <v>130</v>
      </c>
      <c r="B60" s="50" t="s">
        <v>32</v>
      </c>
      <c r="C60" s="51" t="s">
        <v>22</v>
      </c>
      <c r="D60" s="52" t="s">
        <v>23</v>
      </c>
      <c r="E60" s="53" t="s">
        <v>24</v>
      </c>
      <c r="F60" s="54" t="s">
        <v>29</v>
      </c>
      <c r="G60" s="55" t="s">
        <v>40</v>
      </c>
      <c r="H60" s="56" t="s">
        <v>24</v>
      </c>
      <c r="I60" s="89" t="s">
        <v>21</v>
      </c>
      <c r="J60" s="90" t="s">
        <v>37</v>
      </c>
      <c r="K60" s="91" t="s">
        <v>34</v>
      </c>
      <c r="L60" s="92" t="s">
        <v>55</v>
      </c>
      <c r="M60" s="93" t="s">
        <v>25</v>
      </c>
      <c r="N60" s="94" t="s">
        <v>20</v>
      </c>
      <c r="O60" s="95" t="s">
        <v>20</v>
      </c>
      <c r="P60" s="96" t="s">
        <v>20</v>
      </c>
      <c r="Q60" s="129" t="s">
        <v>20</v>
      </c>
      <c r="R60" s="130" t="s">
        <v>20</v>
      </c>
      <c r="S60" s="131" t="s">
        <v>20</v>
      </c>
      <c r="T60" s="132" t="s">
        <v>20</v>
      </c>
      <c r="U60" s="133" t="s">
        <v>20</v>
      </c>
      <c r="V60" s="134" t="s">
        <v>20</v>
      </c>
      <c r="W60" s="135" t="s">
        <v>20</v>
      </c>
      <c r="X60" s="136" t="s">
        <v>20</v>
      </c>
    </row>
    <row r="61" spans="1:24" ht="181.2">
      <c r="A61" s="49" t="s">
        <v>130</v>
      </c>
      <c r="B61" s="50" t="s">
        <v>42</v>
      </c>
      <c r="C61" s="51" t="s">
        <v>51</v>
      </c>
      <c r="D61" s="52" t="s">
        <v>43</v>
      </c>
      <c r="E61" s="53" t="s">
        <v>35</v>
      </c>
      <c r="F61" s="54" t="s">
        <v>51</v>
      </c>
      <c r="G61" s="55" t="s">
        <v>43</v>
      </c>
      <c r="H61" s="56" t="s">
        <v>35</v>
      </c>
      <c r="I61" s="89" t="s">
        <v>21</v>
      </c>
      <c r="J61" s="90" t="s">
        <v>29</v>
      </c>
      <c r="K61" s="91" t="s">
        <v>113</v>
      </c>
      <c r="L61" s="92" t="s">
        <v>44</v>
      </c>
      <c r="M61" s="93" t="s">
        <v>20</v>
      </c>
      <c r="N61" s="94" t="s">
        <v>20</v>
      </c>
      <c r="O61" s="95" t="s">
        <v>20</v>
      </c>
      <c r="P61" s="96" t="s">
        <v>20</v>
      </c>
      <c r="Q61" s="129" t="s">
        <v>20</v>
      </c>
      <c r="R61" s="130" t="s">
        <v>20</v>
      </c>
      <c r="S61" s="131" t="s">
        <v>20</v>
      </c>
      <c r="T61" s="132" t="s">
        <v>20</v>
      </c>
      <c r="U61" s="133" t="s">
        <v>20</v>
      </c>
      <c r="V61" s="134" t="s">
        <v>20</v>
      </c>
      <c r="W61" s="135" t="s">
        <v>20</v>
      </c>
      <c r="X61" s="136" t="s">
        <v>20</v>
      </c>
    </row>
    <row r="62" spans="1:24" ht="181.2">
      <c r="A62" s="49" t="s">
        <v>130</v>
      </c>
      <c r="B62" s="50" t="s">
        <v>47</v>
      </c>
      <c r="C62" s="51" t="s">
        <v>37</v>
      </c>
      <c r="D62" s="52" t="s">
        <v>49</v>
      </c>
      <c r="E62" s="53" t="s">
        <v>75</v>
      </c>
      <c r="F62" s="54" t="s">
        <v>26</v>
      </c>
      <c r="G62" s="55" t="s">
        <v>114</v>
      </c>
      <c r="H62" s="56" t="s">
        <v>75</v>
      </c>
      <c r="I62" s="89" t="s">
        <v>21</v>
      </c>
      <c r="J62" s="90" t="s">
        <v>22</v>
      </c>
      <c r="K62" s="91" t="s">
        <v>61</v>
      </c>
      <c r="L62" s="92" t="s">
        <v>24</v>
      </c>
      <c r="M62" s="93" t="s">
        <v>25</v>
      </c>
      <c r="N62" s="94" t="s">
        <v>20</v>
      </c>
      <c r="O62" s="95" t="s">
        <v>20</v>
      </c>
      <c r="P62" s="96" t="s">
        <v>20</v>
      </c>
      <c r="Q62" s="129" t="s">
        <v>20</v>
      </c>
      <c r="R62" s="130" t="s">
        <v>20</v>
      </c>
      <c r="S62" s="131" t="s">
        <v>20</v>
      </c>
      <c r="T62" s="132" t="s">
        <v>20</v>
      </c>
      <c r="U62" s="133" t="s">
        <v>20</v>
      </c>
      <c r="V62" s="134" t="s">
        <v>20</v>
      </c>
      <c r="W62" s="135" t="s">
        <v>20</v>
      </c>
      <c r="X62" s="136" t="s">
        <v>20</v>
      </c>
    </row>
    <row r="63" spans="1:24" ht="181.2">
      <c r="A63" s="49" t="s">
        <v>130</v>
      </c>
      <c r="B63" s="50" t="s">
        <v>53</v>
      </c>
      <c r="C63" s="51" t="s">
        <v>51</v>
      </c>
      <c r="D63" s="52" t="s">
        <v>54</v>
      </c>
      <c r="E63" s="53" t="s">
        <v>46</v>
      </c>
      <c r="F63" s="54" t="s">
        <v>51</v>
      </c>
      <c r="G63" s="55" t="s">
        <v>54</v>
      </c>
      <c r="H63" s="56" t="s">
        <v>46</v>
      </c>
      <c r="I63" s="89" t="s">
        <v>21</v>
      </c>
      <c r="J63" s="90" t="s">
        <v>36</v>
      </c>
      <c r="K63" s="91" t="s">
        <v>49</v>
      </c>
      <c r="L63" s="92" t="s">
        <v>35</v>
      </c>
      <c r="M63" s="93" t="s">
        <v>36</v>
      </c>
      <c r="N63" s="94" t="s">
        <v>49</v>
      </c>
      <c r="O63" s="95" t="s">
        <v>35</v>
      </c>
      <c r="P63" s="96" t="s">
        <v>25</v>
      </c>
      <c r="Q63" s="129" t="s">
        <v>20</v>
      </c>
      <c r="R63" s="130" t="s">
        <v>20</v>
      </c>
      <c r="S63" s="131" t="s">
        <v>20</v>
      </c>
      <c r="T63" s="132" t="s">
        <v>20</v>
      </c>
      <c r="U63" s="133" t="s">
        <v>20</v>
      </c>
      <c r="V63" s="134" t="s">
        <v>20</v>
      </c>
      <c r="W63" s="135" t="s">
        <v>20</v>
      </c>
      <c r="X63" s="136" t="s">
        <v>20</v>
      </c>
    </row>
    <row r="64" spans="1:24" ht="181.2">
      <c r="A64" s="49" t="s">
        <v>130</v>
      </c>
      <c r="B64" s="50" t="s">
        <v>56</v>
      </c>
      <c r="C64" s="51" t="s">
        <v>29</v>
      </c>
      <c r="D64" s="52" t="s">
        <v>59</v>
      </c>
      <c r="E64" s="53" t="s">
        <v>44</v>
      </c>
      <c r="F64" s="54" t="s">
        <v>37</v>
      </c>
      <c r="G64" s="55" t="s">
        <v>52</v>
      </c>
      <c r="H64" s="56" t="s">
        <v>44</v>
      </c>
      <c r="I64" s="89" t="s">
        <v>21</v>
      </c>
      <c r="J64" s="90" t="s">
        <v>36</v>
      </c>
      <c r="K64" s="91" t="s">
        <v>45</v>
      </c>
      <c r="L64" s="92" t="s">
        <v>46</v>
      </c>
      <c r="M64" s="93" t="s">
        <v>36</v>
      </c>
      <c r="N64" s="94" t="s">
        <v>45</v>
      </c>
      <c r="O64" s="95" t="s">
        <v>46</v>
      </c>
      <c r="P64" s="96" t="s">
        <v>25</v>
      </c>
      <c r="Q64" s="129" t="s">
        <v>20</v>
      </c>
      <c r="R64" s="130" t="s">
        <v>20</v>
      </c>
      <c r="S64" s="131" t="s">
        <v>20</v>
      </c>
      <c r="T64" s="132" t="s">
        <v>20</v>
      </c>
      <c r="U64" s="133" t="s">
        <v>20</v>
      </c>
      <c r="V64" s="134" t="s">
        <v>20</v>
      </c>
      <c r="W64" s="135" t="s">
        <v>20</v>
      </c>
      <c r="X64" s="136" t="s">
        <v>20</v>
      </c>
    </row>
    <row r="65" spans="1:24" ht="181.2">
      <c r="A65" s="49" t="s">
        <v>130</v>
      </c>
      <c r="B65" s="50" t="s">
        <v>62</v>
      </c>
      <c r="C65" s="51" t="s">
        <v>128</v>
      </c>
      <c r="D65" s="52" t="s">
        <v>18</v>
      </c>
      <c r="E65" s="53" t="s">
        <v>50</v>
      </c>
      <c r="F65" s="54" t="s">
        <v>66</v>
      </c>
      <c r="G65" s="55" t="s">
        <v>67</v>
      </c>
      <c r="H65" s="56" t="s">
        <v>50</v>
      </c>
      <c r="I65" s="89" t="s">
        <v>21</v>
      </c>
      <c r="J65" s="90" t="s">
        <v>73</v>
      </c>
      <c r="K65" s="91" t="s">
        <v>69</v>
      </c>
      <c r="L65" s="92" t="s">
        <v>82</v>
      </c>
      <c r="M65" s="93" t="s">
        <v>71</v>
      </c>
      <c r="N65" s="94" t="s">
        <v>64</v>
      </c>
      <c r="O65" s="95" t="s">
        <v>127</v>
      </c>
      <c r="P65" s="96" t="s">
        <v>25</v>
      </c>
      <c r="Q65" s="129" t="s">
        <v>20</v>
      </c>
      <c r="R65" s="130" t="s">
        <v>20</v>
      </c>
      <c r="S65" s="131" t="s">
        <v>77</v>
      </c>
      <c r="T65" s="132" t="s">
        <v>18</v>
      </c>
      <c r="U65" s="133" t="s">
        <v>111</v>
      </c>
      <c r="V65" s="134" t="s">
        <v>20</v>
      </c>
      <c r="W65" s="135" t="s">
        <v>20</v>
      </c>
      <c r="X65" s="136" t="s">
        <v>20</v>
      </c>
    </row>
    <row r="66" spans="1:24" ht="181.2">
      <c r="A66" s="49" t="s">
        <v>130</v>
      </c>
      <c r="B66" s="50" t="s">
        <v>72</v>
      </c>
      <c r="C66" s="51" t="s">
        <v>71</v>
      </c>
      <c r="D66" s="52" t="s">
        <v>76</v>
      </c>
      <c r="E66" s="53" t="s">
        <v>31</v>
      </c>
      <c r="F66" s="54" t="s">
        <v>66</v>
      </c>
      <c r="G66" s="55" t="s">
        <v>117</v>
      </c>
      <c r="H66" s="56" t="s">
        <v>31</v>
      </c>
      <c r="I66" s="89" t="s">
        <v>21</v>
      </c>
      <c r="J66" s="90" t="s">
        <v>20</v>
      </c>
      <c r="K66" s="91" t="s">
        <v>20</v>
      </c>
      <c r="L66" s="92" t="s">
        <v>20</v>
      </c>
      <c r="M66" s="93" t="s">
        <v>25</v>
      </c>
      <c r="N66" s="94" t="s">
        <v>20</v>
      </c>
      <c r="O66" s="95" t="s">
        <v>20</v>
      </c>
      <c r="P66" s="96" t="s">
        <v>63</v>
      </c>
      <c r="Q66" s="129" t="s">
        <v>76</v>
      </c>
      <c r="R66" s="130" t="s">
        <v>65</v>
      </c>
      <c r="S66" s="131" t="s">
        <v>63</v>
      </c>
      <c r="T66" s="132" t="s">
        <v>76</v>
      </c>
      <c r="U66" s="133" t="s">
        <v>65</v>
      </c>
      <c r="V66" s="134" t="s">
        <v>20</v>
      </c>
      <c r="W66" s="135" t="s">
        <v>20</v>
      </c>
      <c r="X66" s="136" t="s">
        <v>20</v>
      </c>
    </row>
    <row r="67" spans="1:24" ht="181.2">
      <c r="A67" s="49" t="s">
        <v>130</v>
      </c>
      <c r="B67" s="50" t="s">
        <v>80</v>
      </c>
      <c r="C67" s="51" t="s">
        <v>81</v>
      </c>
      <c r="D67" s="52" t="s">
        <v>27</v>
      </c>
      <c r="E67" s="53" t="s">
        <v>79</v>
      </c>
      <c r="F67" s="54" t="s">
        <v>81</v>
      </c>
      <c r="G67" s="55" t="s">
        <v>27</v>
      </c>
      <c r="H67" s="56" t="s">
        <v>79</v>
      </c>
      <c r="I67" s="89" t="s">
        <v>21</v>
      </c>
      <c r="J67" s="90" t="s">
        <v>73</v>
      </c>
      <c r="K67" s="91" t="s">
        <v>74</v>
      </c>
      <c r="L67" s="92" t="s">
        <v>31</v>
      </c>
      <c r="M67" s="93" t="s">
        <v>25</v>
      </c>
      <c r="N67" s="94" t="s">
        <v>20</v>
      </c>
      <c r="O67" s="95" t="s">
        <v>20</v>
      </c>
      <c r="P67" s="96" t="s">
        <v>77</v>
      </c>
      <c r="Q67" s="129" t="s">
        <v>83</v>
      </c>
      <c r="R67" s="130" t="s">
        <v>79</v>
      </c>
      <c r="S67" s="131" t="s">
        <v>77</v>
      </c>
      <c r="T67" s="132" t="s">
        <v>83</v>
      </c>
      <c r="U67" s="133" t="s">
        <v>79</v>
      </c>
      <c r="V67" s="134" t="s">
        <v>20</v>
      </c>
      <c r="W67" s="135" t="s">
        <v>20</v>
      </c>
      <c r="X67" s="136" t="s">
        <v>20</v>
      </c>
    </row>
    <row r="68" spans="1:24" ht="181.2">
      <c r="A68" s="49" t="s">
        <v>130</v>
      </c>
      <c r="B68" s="50" t="s">
        <v>85</v>
      </c>
      <c r="C68" s="51" t="s">
        <v>132</v>
      </c>
      <c r="D68" s="52" t="s">
        <v>64</v>
      </c>
      <c r="E68" s="53" t="s">
        <v>65</v>
      </c>
      <c r="F68" s="54" t="s">
        <v>132</v>
      </c>
      <c r="G68" s="55" t="s">
        <v>64</v>
      </c>
      <c r="H68" s="56" t="s">
        <v>65</v>
      </c>
      <c r="I68" s="89" t="s">
        <v>21</v>
      </c>
      <c r="J68" s="90" t="s">
        <v>81</v>
      </c>
      <c r="K68" s="91" t="s">
        <v>18</v>
      </c>
      <c r="L68" s="92" t="s">
        <v>79</v>
      </c>
      <c r="M68" s="93" t="s">
        <v>81</v>
      </c>
      <c r="N68" s="94" t="s">
        <v>18</v>
      </c>
      <c r="O68" s="95" t="s">
        <v>79</v>
      </c>
      <c r="P68" s="96" t="s">
        <v>25</v>
      </c>
      <c r="Q68" s="129" t="s">
        <v>20</v>
      </c>
      <c r="R68" s="130" t="s">
        <v>20</v>
      </c>
      <c r="S68" s="131" t="s">
        <v>68</v>
      </c>
      <c r="T68" s="132" t="s">
        <v>86</v>
      </c>
      <c r="U68" s="133" t="s">
        <v>46</v>
      </c>
      <c r="V68" s="134" t="s">
        <v>20</v>
      </c>
      <c r="W68" s="135" t="s">
        <v>20</v>
      </c>
      <c r="X68" s="136" t="s">
        <v>20</v>
      </c>
    </row>
    <row r="69" spans="1:24" ht="181.2">
      <c r="A69" s="49" t="s">
        <v>130</v>
      </c>
      <c r="B69" s="50" t="s">
        <v>88</v>
      </c>
      <c r="C69" s="51" t="s">
        <v>71</v>
      </c>
      <c r="D69" s="52" t="s">
        <v>78</v>
      </c>
      <c r="E69" s="53" t="s">
        <v>48</v>
      </c>
      <c r="F69" s="54" t="s">
        <v>20</v>
      </c>
      <c r="G69" s="55" t="s">
        <v>20</v>
      </c>
      <c r="H69" s="56" t="s">
        <v>20</v>
      </c>
      <c r="I69" s="89" t="s">
        <v>21</v>
      </c>
      <c r="J69" s="90" t="s">
        <v>63</v>
      </c>
      <c r="K69" s="91" t="s">
        <v>78</v>
      </c>
      <c r="L69" s="92" t="s">
        <v>65</v>
      </c>
      <c r="M69" s="93" t="s">
        <v>63</v>
      </c>
      <c r="N69" s="94" t="s">
        <v>78</v>
      </c>
      <c r="O69" s="95" t="s">
        <v>65</v>
      </c>
      <c r="P69" s="96" t="s">
        <v>25</v>
      </c>
      <c r="Q69" s="129" t="s">
        <v>20</v>
      </c>
      <c r="R69" s="130" t="s">
        <v>20</v>
      </c>
      <c r="S69" s="131" t="s">
        <v>66</v>
      </c>
      <c r="T69" s="132" t="s">
        <v>64</v>
      </c>
      <c r="U69" s="133" t="s">
        <v>60</v>
      </c>
      <c r="V69" s="134" t="s">
        <v>20</v>
      </c>
      <c r="W69" s="135" t="s">
        <v>20</v>
      </c>
      <c r="X69" s="136" t="s">
        <v>20</v>
      </c>
    </row>
    <row r="70" spans="1:24" ht="181.2">
      <c r="A70" s="49" t="s">
        <v>130</v>
      </c>
      <c r="B70" s="50" t="s">
        <v>92</v>
      </c>
      <c r="C70" s="51" t="s">
        <v>104</v>
      </c>
      <c r="D70" s="52" t="s">
        <v>109</v>
      </c>
      <c r="E70" s="53" t="s">
        <v>105</v>
      </c>
      <c r="F70" s="54" t="s">
        <v>94</v>
      </c>
      <c r="G70" s="55" t="s">
        <v>69</v>
      </c>
      <c r="H70" s="56" t="s">
        <v>105</v>
      </c>
      <c r="I70" s="89" t="s">
        <v>21</v>
      </c>
      <c r="J70" s="90" t="s">
        <v>110</v>
      </c>
      <c r="K70" s="91" t="s">
        <v>67</v>
      </c>
      <c r="L70" s="92" t="s">
        <v>111</v>
      </c>
      <c r="M70" s="93" t="s">
        <v>25</v>
      </c>
      <c r="N70" s="94" t="s">
        <v>20</v>
      </c>
      <c r="O70" s="95" t="s">
        <v>20</v>
      </c>
      <c r="P70" s="96" t="s">
        <v>110</v>
      </c>
      <c r="Q70" s="129" t="s">
        <v>67</v>
      </c>
      <c r="R70" s="130" t="s">
        <v>111</v>
      </c>
      <c r="S70" s="131" t="s">
        <v>101</v>
      </c>
      <c r="T70" s="132" t="s">
        <v>102</v>
      </c>
      <c r="U70" s="133" t="s">
        <v>55</v>
      </c>
      <c r="V70" s="134" t="s">
        <v>20</v>
      </c>
      <c r="W70" s="135" t="s">
        <v>20</v>
      </c>
      <c r="X70" s="136" t="s">
        <v>20</v>
      </c>
    </row>
    <row r="71" spans="1:24" ht="181.2">
      <c r="A71" s="49" t="s">
        <v>130</v>
      </c>
      <c r="B71" s="50" t="s">
        <v>99</v>
      </c>
      <c r="C71" s="51" t="s">
        <v>110</v>
      </c>
      <c r="D71" s="52" t="s">
        <v>90</v>
      </c>
      <c r="E71" s="53" t="s">
        <v>111</v>
      </c>
      <c r="F71" s="54" t="s">
        <v>110</v>
      </c>
      <c r="G71" s="55" t="s">
        <v>90</v>
      </c>
      <c r="H71" s="56" t="s">
        <v>111</v>
      </c>
      <c r="I71" s="89" t="s">
        <v>21</v>
      </c>
      <c r="J71" s="90" t="s">
        <v>93</v>
      </c>
      <c r="K71" s="91" t="s">
        <v>100</v>
      </c>
      <c r="L71" s="92" t="s">
        <v>50</v>
      </c>
      <c r="M71" s="93" t="s">
        <v>101</v>
      </c>
      <c r="N71" s="94" t="s">
        <v>102</v>
      </c>
      <c r="O71" s="95" t="s">
        <v>55</v>
      </c>
      <c r="P71" s="96" t="s">
        <v>118</v>
      </c>
      <c r="Q71" s="129" t="s">
        <v>20</v>
      </c>
      <c r="R71" s="130" t="s">
        <v>20</v>
      </c>
      <c r="S71" s="131" t="s">
        <v>20</v>
      </c>
      <c r="T71" s="132" t="s">
        <v>20</v>
      </c>
      <c r="U71" s="133" t="s">
        <v>20</v>
      </c>
      <c r="V71" s="134" t="s">
        <v>20</v>
      </c>
      <c r="W71" s="135" t="s">
        <v>20</v>
      </c>
      <c r="X71" s="136" t="s">
        <v>20</v>
      </c>
    </row>
    <row r="72" spans="1:24" s="2" customFormat="1" ht="181.2">
      <c r="A72" s="57" t="s">
        <v>130</v>
      </c>
      <c r="B72" s="58" t="s">
        <v>107</v>
      </c>
      <c r="C72" s="59" t="s">
        <v>94</v>
      </c>
      <c r="D72" s="60" t="s">
        <v>83</v>
      </c>
      <c r="E72" s="61" t="s">
        <v>91</v>
      </c>
      <c r="F72" s="62" t="s">
        <v>97</v>
      </c>
      <c r="G72" s="63" t="s">
        <v>108</v>
      </c>
      <c r="H72" s="64" t="s">
        <v>91</v>
      </c>
      <c r="I72" s="97" t="s">
        <v>21</v>
      </c>
      <c r="J72" s="98" t="s">
        <v>101</v>
      </c>
      <c r="K72" s="99" t="s">
        <v>109</v>
      </c>
      <c r="L72" s="100" t="s">
        <v>28</v>
      </c>
      <c r="M72" s="101" t="s">
        <v>93</v>
      </c>
      <c r="N72" s="102" t="s">
        <v>90</v>
      </c>
      <c r="O72" s="103" t="s">
        <v>28</v>
      </c>
      <c r="P72" s="104" t="s">
        <v>25</v>
      </c>
      <c r="Q72" s="137" t="s">
        <v>20</v>
      </c>
      <c r="R72" s="138" t="s">
        <v>20</v>
      </c>
      <c r="S72" s="139" t="s">
        <v>104</v>
      </c>
      <c r="T72" s="140" t="s">
        <v>109</v>
      </c>
      <c r="U72" s="141" t="s">
        <v>105</v>
      </c>
      <c r="V72" s="142" t="s">
        <v>20</v>
      </c>
      <c r="W72" s="143" t="s">
        <v>20</v>
      </c>
      <c r="X72" s="144" t="s">
        <v>20</v>
      </c>
    </row>
    <row r="73" spans="1:24" s="1" customFormat="1" ht="27.6" customHeight="1">
      <c r="A73" s="41" t="s">
        <v>133</v>
      </c>
      <c r="B73" s="42" t="s">
        <v>16</v>
      </c>
      <c r="C73" s="43" t="s">
        <v>51</v>
      </c>
      <c r="D73" s="44" t="s">
        <v>27</v>
      </c>
      <c r="E73" s="45" t="s">
        <v>46</v>
      </c>
      <c r="F73" s="46" t="s">
        <v>51</v>
      </c>
      <c r="G73" s="47" t="s">
        <v>27</v>
      </c>
      <c r="H73" s="48" t="s">
        <v>46</v>
      </c>
      <c r="I73" s="81" t="s">
        <v>21</v>
      </c>
      <c r="J73" s="82" t="s">
        <v>37</v>
      </c>
      <c r="K73" s="83" t="s">
        <v>52</v>
      </c>
      <c r="L73" s="84" t="s">
        <v>75</v>
      </c>
      <c r="M73" s="85" t="s">
        <v>20</v>
      </c>
      <c r="N73" s="86" t="s">
        <v>20</v>
      </c>
      <c r="O73" s="87" t="s">
        <v>20</v>
      </c>
      <c r="P73" s="88" t="s">
        <v>20</v>
      </c>
      <c r="Q73" s="121" t="s">
        <v>20</v>
      </c>
      <c r="R73" s="122" t="s">
        <v>20</v>
      </c>
      <c r="S73" s="123" t="s">
        <v>134</v>
      </c>
      <c r="T73" s="124" t="s">
        <v>20</v>
      </c>
      <c r="U73" s="125" t="s">
        <v>20</v>
      </c>
      <c r="V73" s="126" t="s">
        <v>20</v>
      </c>
      <c r="W73" s="127" t="s">
        <v>20</v>
      </c>
      <c r="X73" s="128" t="s">
        <v>20</v>
      </c>
    </row>
    <row r="74" spans="1:24" ht="241.2">
      <c r="A74" s="49" t="s">
        <v>133</v>
      </c>
      <c r="B74" s="50" t="s">
        <v>32</v>
      </c>
      <c r="C74" s="51" t="s">
        <v>26</v>
      </c>
      <c r="D74" s="52" t="s">
        <v>69</v>
      </c>
      <c r="E74" s="53" t="s">
        <v>103</v>
      </c>
      <c r="F74" s="54" t="s">
        <v>20</v>
      </c>
      <c r="G74" s="55" t="s">
        <v>20</v>
      </c>
      <c r="H74" s="56" t="s">
        <v>20</v>
      </c>
      <c r="I74" s="89" t="s">
        <v>21</v>
      </c>
      <c r="J74" s="90" t="s">
        <v>17</v>
      </c>
      <c r="K74" s="91" t="s">
        <v>74</v>
      </c>
      <c r="L74" s="92" t="s">
        <v>50</v>
      </c>
      <c r="M74" s="93" t="s">
        <v>37</v>
      </c>
      <c r="N74" s="94" t="s">
        <v>34</v>
      </c>
      <c r="O74" s="95" t="s">
        <v>127</v>
      </c>
      <c r="P74" s="96" t="s">
        <v>20</v>
      </c>
      <c r="Q74" s="129" t="s">
        <v>20</v>
      </c>
      <c r="R74" s="130" t="s">
        <v>20</v>
      </c>
      <c r="S74" s="131" t="s">
        <v>20</v>
      </c>
      <c r="T74" s="132" t="s">
        <v>20</v>
      </c>
      <c r="U74" s="133" t="s">
        <v>20</v>
      </c>
      <c r="V74" s="134" t="s">
        <v>20</v>
      </c>
      <c r="W74" s="135" t="s">
        <v>20</v>
      </c>
      <c r="X74" s="136" t="s">
        <v>20</v>
      </c>
    </row>
    <row r="75" spans="1:24" ht="241.2">
      <c r="A75" s="49" t="s">
        <v>133</v>
      </c>
      <c r="B75" s="50" t="s">
        <v>42</v>
      </c>
      <c r="C75" s="51" t="s">
        <v>22</v>
      </c>
      <c r="D75" s="52" t="s">
        <v>23</v>
      </c>
      <c r="E75" s="53" t="s">
        <v>75</v>
      </c>
      <c r="F75" s="54" t="s">
        <v>39</v>
      </c>
      <c r="G75" s="55" t="s">
        <v>113</v>
      </c>
      <c r="H75" s="56" t="s">
        <v>70</v>
      </c>
      <c r="I75" s="89" t="s">
        <v>21</v>
      </c>
      <c r="J75" s="90" t="s">
        <v>51</v>
      </c>
      <c r="K75" s="91" t="s">
        <v>43</v>
      </c>
      <c r="L75" s="92" t="s">
        <v>46</v>
      </c>
      <c r="M75" s="93" t="s">
        <v>51</v>
      </c>
      <c r="N75" s="94" t="s">
        <v>43</v>
      </c>
      <c r="O75" s="95" t="s">
        <v>46</v>
      </c>
      <c r="P75" s="96" t="s">
        <v>20</v>
      </c>
      <c r="Q75" s="129" t="s">
        <v>20</v>
      </c>
      <c r="R75" s="130" t="s">
        <v>20</v>
      </c>
      <c r="S75" s="131" t="s">
        <v>20</v>
      </c>
      <c r="T75" s="132" t="s">
        <v>20</v>
      </c>
      <c r="U75" s="133" t="s">
        <v>20</v>
      </c>
      <c r="V75" s="134" t="s">
        <v>20</v>
      </c>
      <c r="W75" s="135" t="s">
        <v>20</v>
      </c>
      <c r="X75" s="136" t="s">
        <v>20</v>
      </c>
    </row>
    <row r="76" spans="1:24" ht="241.2">
      <c r="A76" s="49" t="s">
        <v>133</v>
      </c>
      <c r="B76" s="50" t="s">
        <v>47</v>
      </c>
      <c r="C76" s="51" t="s">
        <v>36</v>
      </c>
      <c r="D76" s="52" t="s">
        <v>34</v>
      </c>
      <c r="E76" s="53" t="s">
        <v>35</v>
      </c>
      <c r="F76" s="54" t="s">
        <v>36</v>
      </c>
      <c r="G76" s="55" t="s">
        <v>34</v>
      </c>
      <c r="H76" s="56" t="s">
        <v>35</v>
      </c>
      <c r="I76" s="89" t="s">
        <v>21</v>
      </c>
      <c r="J76" s="90" t="s">
        <v>22</v>
      </c>
      <c r="K76" s="91" t="s">
        <v>61</v>
      </c>
      <c r="L76" s="92" t="s">
        <v>38</v>
      </c>
      <c r="M76" s="93" t="s">
        <v>17</v>
      </c>
      <c r="N76" s="94" t="s">
        <v>52</v>
      </c>
      <c r="O76" s="95" t="s">
        <v>38</v>
      </c>
      <c r="P76" s="96" t="s">
        <v>20</v>
      </c>
      <c r="Q76" s="129" t="s">
        <v>20</v>
      </c>
      <c r="R76" s="130" t="s">
        <v>20</v>
      </c>
      <c r="S76" s="131" t="s">
        <v>20</v>
      </c>
      <c r="T76" s="132" t="s">
        <v>20</v>
      </c>
      <c r="U76" s="133" t="s">
        <v>20</v>
      </c>
      <c r="V76" s="134" t="s">
        <v>20</v>
      </c>
      <c r="W76" s="135" t="s">
        <v>20</v>
      </c>
      <c r="X76" s="136" t="s">
        <v>20</v>
      </c>
    </row>
    <row r="77" spans="1:24" ht="241.2">
      <c r="A77" s="49" t="s">
        <v>133</v>
      </c>
      <c r="B77" s="50" t="s">
        <v>53</v>
      </c>
      <c r="C77" s="51" t="s">
        <v>37</v>
      </c>
      <c r="D77" s="52" t="s">
        <v>49</v>
      </c>
      <c r="E77" s="53" t="s">
        <v>82</v>
      </c>
      <c r="F77" s="54" t="s">
        <v>20</v>
      </c>
      <c r="G77" s="55" t="s">
        <v>20</v>
      </c>
      <c r="H77" s="56" t="s">
        <v>20</v>
      </c>
      <c r="I77" s="89" t="s">
        <v>21</v>
      </c>
      <c r="J77" s="90" t="s">
        <v>29</v>
      </c>
      <c r="K77" s="91" t="s">
        <v>115</v>
      </c>
      <c r="L77" s="92" t="s">
        <v>44</v>
      </c>
      <c r="M77" s="93" t="s">
        <v>26</v>
      </c>
      <c r="N77" s="94" t="s">
        <v>54</v>
      </c>
      <c r="O77" s="95" t="s">
        <v>44</v>
      </c>
      <c r="P77" s="96" t="s">
        <v>20</v>
      </c>
      <c r="Q77" s="129" t="s">
        <v>20</v>
      </c>
      <c r="R77" s="130" t="s">
        <v>20</v>
      </c>
      <c r="S77" s="131" t="s">
        <v>20</v>
      </c>
      <c r="T77" s="132" t="s">
        <v>20</v>
      </c>
      <c r="U77" s="133" t="s">
        <v>20</v>
      </c>
      <c r="V77" s="134" t="s">
        <v>20</v>
      </c>
      <c r="W77" s="135" t="s">
        <v>20</v>
      </c>
      <c r="X77" s="136" t="s">
        <v>20</v>
      </c>
    </row>
    <row r="78" spans="1:24" ht="241.2">
      <c r="A78" s="49" t="s">
        <v>133</v>
      </c>
      <c r="B78" s="50" t="s">
        <v>56</v>
      </c>
      <c r="C78" s="51" t="s">
        <v>37</v>
      </c>
      <c r="D78" s="52" t="s">
        <v>52</v>
      </c>
      <c r="E78" s="53" t="s">
        <v>60</v>
      </c>
      <c r="F78" s="54" t="s">
        <v>29</v>
      </c>
      <c r="G78" s="55" t="s">
        <v>59</v>
      </c>
      <c r="H78" s="56" t="s">
        <v>60</v>
      </c>
      <c r="I78" s="89" t="s">
        <v>21</v>
      </c>
      <c r="J78" s="90" t="s">
        <v>37</v>
      </c>
      <c r="K78" s="91" t="s">
        <v>45</v>
      </c>
      <c r="L78" s="92" t="s">
        <v>35</v>
      </c>
      <c r="M78" s="93" t="s">
        <v>37</v>
      </c>
      <c r="N78" s="94" t="s">
        <v>45</v>
      </c>
      <c r="O78" s="95" t="s">
        <v>35</v>
      </c>
      <c r="P78" s="96" t="s">
        <v>20</v>
      </c>
      <c r="Q78" s="129" t="s">
        <v>20</v>
      </c>
      <c r="R78" s="130" t="s">
        <v>20</v>
      </c>
      <c r="S78" s="131" t="s">
        <v>20</v>
      </c>
      <c r="T78" s="132" t="s">
        <v>20</v>
      </c>
      <c r="U78" s="133" t="s">
        <v>20</v>
      </c>
      <c r="V78" s="134" t="s">
        <v>20</v>
      </c>
      <c r="W78" s="135" t="s">
        <v>20</v>
      </c>
      <c r="X78" s="136" t="s">
        <v>20</v>
      </c>
    </row>
    <row r="79" spans="1:24" ht="241.2">
      <c r="A79" s="49" t="s">
        <v>133</v>
      </c>
      <c r="B79" s="50" t="s">
        <v>62</v>
      </c>
      <c r="C79" s="51" t="s">
        <v>77</v>
      </c>
      <c r="D79" s="52" t="s">
        <v>18</v>
      </c>
      <c r="E79" s="53" t="s">
        <v>70</v>
      </c>
      <c r="F79" s="54" t="s">
        <v>73</v>
      </c>
      <c r="G79" s="55" t="s">
        <v>69</v>
      </c>
      <c r="H79" s="56" t="s">
        <v>103</v>
      </c>
      <c r="I79" s="89" t="s">
        <v>21</v>
      </c>
      <c r="J79" s="90" t="s">
        <v>63</v>
      </c>
      <c r="K79" s="91" t="s">
        <v>64</v>
      </c>
      <c r="L79" s="92" t="s">
        <v>65</v>
      </c>
      <c r="M79" s="93" t="s">
        <v>63</v>
      </c>
      <c r="N79" s="94" t="s">
        <v>64</v>
      </c>
      <c r="O79" s="95" t="s">
        <v>65</v>
      </c>
      <c r="P79" s="96" t="s">
        <v>66</v>
      </c>
      <c r="Q79" s="129" t="s">
        <v>67</v>
      </c>
      <c r="R79" s="130" t="s">
        <v>127</v>
      </c>
      <c r="S79" s="131" t="s">
        <v>20</v>
      </c>
      <c r="T79" s="132" t="s">
        <v>20</v>
      </c>
      <c r="U79" s="133" t="s">
        <v>20</v>
      </c>
      <c r="V79" s="134" t="s">
        <v>20</v>
      </c>
      <c r="W79" s="135" t="s">
        <v>20</v>
      </c>
      <c r="X79" s="136" t="s">
        <v>20</v>
      </c>
    </row>
    <row r="80" spans="1:24" ht="241.2">
      <c r="A80" s="49" t="s">
        <v>133</v>
      </c>
      <c r="B80" s="50" t="s">
        <v>72</v>
      </c>
      <c r="C80" s="51" t="s">
        <v>81</v>
      </c>
      <c r="D80" s="52" t="s">
        <v>117</v>
      </c>
      <c r="E80" s="53" t="s">
        <v>79</v>
      </c>
      <c r="F80" s="54" t="s">
        <v>81</v>
      </c>
      <c r="G80" s="55" t="s">
        <v>117</v>
      </c>
      <c r="H80" s="56" t="s">
        <v>79</v>
      </c>
      <c r="I80" s="89" t="s">
        <v>21</v>
      </c>
      <c r="J80" s="90" t="s">
        <v>84</v>
      </c>
      <c r="K80" s="91" t="s">
        <v>78</v>
      </c>
      <c r="L80" s="92" t="s">
        <v>55</v>
      </c>
      <c r="M80" s="93" t="s">
        <v>73</v>
      </c>
      <c r="N80" s="94" t="s">
        <v>74</v>
      </c>
      <c r="O80" s="95" t="s">
        <v>55</v>
      </c>
      <c r="P80" s="96" t="s">
        <v>77</v>
      </c>
      <c r="Q80" s="129" t="s">
        <v>78</v>
      </c>
      <c r="R80" s="130" t="s">
        <v>41</v>
      </c>
      <c r="S80" s="131" t="s">
        <v>20</v>
      </c>
      <c r="T80" s="132" t="s">
        <v>20</v>
      </c>
      <c r="U80" s="133" t="s">
        <v>20</v>
      </c>
      <c r="V80" s="134" t="s">
        <v>20</v>
      </c>
      <c r="W80" s="135" t="s">
        <v>20</v>
      </c>
      <c r="X80" s="136" t="s">
        <v>20</v>
      </c>
    </row>
    <row r="81" spans="1:24" ht="241.2">
      <c r="A81" s="49" t="s">
        <v>133</v>
      </c>
      <c r="B81" s="50" t="s">
        <v>80</v>
      </c>
      <c r="C81" s="51" t="s">
        <v>63</v>
      </c>
      <c r="D81" s="52" t="s">
        <v>122</v>
      </c>
      <c r="E81" s="53" t="s">
        <v>65</v>
      </c>
      <c r="F81" s="54" t="s">
        <v>63</v>
      </c>
      <c r="G81" s="55" t="s">
        <v>122</v>
      </c>
      <c r="H81" s="56" t="s">
        <v>65</v>
      </c>
      <c r="I81" s="89" t="s">
        <v>21</v>
      </c>
      <c r="J81" s="90" t="s">
        <v>66</v>
      </c>
      <c r="K81" s="91" t="s">
        <v>27</v>
      </c>
      <c r="L81" s="92" t="s">
        <v>24</v>
      </c>
      <c r="M81" s="93" t="s">
        <v>20</v>
      </c>
      <c r="N81" s="94" t="s">
        <v>20</v>
      </c>
      <c r="O81" s="95" t="s">
        <v>20</v>
      </c>
      <c r="P81" s="96" t="s">
        <v>77</v>
      </c>
      <c r="Q81" s="129" t="s">
        <v>83</v>
      </c>
      <c r="R81" s="130" t="s">
        <v>79</v>
      </c>
      <c r="S81" s="131" t="s">
        <v>20</v>
      </c>
      <c r="T81" s="132" t="s">
        <v>20</v>
      </c>
      <c r="U81" s="133" t="s">
        <v>20</v>
      </c>
      <c r="V81" s="134" t="s">
        <v>20</v>
      </c>
      <c r="W81" s="135" t="s">
        <v>20</v>
      </c>
      <c r="X81" s="136" t="s">
        <v>20</v>
      </c>
    </row>
    <row r="82" spans="1:24" ht="241.2">
      <c r="A82" s="49" t="s">
        <v>133</v>
      </c>
      <c r="B82" s="50" t="s">
        <v>85</v>
      </c>
      <c r="C82" s="51" t="s">
        <v>71</v>
      </c>
      <c r="D82" s="52" t="s">
        <v>64</v>
      </c>
      <c r="E82" s="53" t="s">
        <v>50</v>
      </c>
      <c r="F82" s="54" t="s">
        <v>84</v>
      </c>
      <c r="G82" s="55" t="s">
        <v>87</v>
      </c>
      <c r="H82" s="56" t="s">
        <v>50</v>
      </c>
      <c r="I82" s="89" t="s">
        <v>21</v>
      </c>
      <c r="J82" s="90" t="s">
        <v>73</v>
      </c>
      <c r="K82" s="91" t="s">
        <v>86</v>
      </c>
      <c r="L82" s="92" t="s">
        <v>91</v>
      </c>
      <c r="M82" s="93" t="s">
        <v>20</v>
      </c>
      <c r="N82" s="94" t="s">
        <v>20</v>
      </c>
      <c r="O82" s="95" t="s">
        <v>20</v>
      </c>
      <c r="P82" s="96" t="s">
        <v>68</v>
      </c>
      <c r="Q82" s="129" t="s">
        <v>86</v>
      </c>
      <c r="R82" s="130" t="s">
        <v>46</v>
      </c>
      <c r="S82" s="131" t="s">
        <v>20</v>
      </c>
      <c r="T82" s="132" t="s">
        <v>20</v>
      </c>
      <c r="U82" s="133" t="s">
        <v>20</v>
      </c>
      <c r="V82" s="134" t="s">
        <v>20</v>
      </c>
      <c r="W82" s="135" t="s">
        <v>20</v>
      </c>
      <c r="X82" s="136" t="s">
        <v>20</v>
      </c>
    </row>
    <row r="83" spans="1:24" ht="241.2">
      <c r="A83" s="49" t="s">
        <v>133</v>
      </c>
      <c r="B83" s="50" t="s">
        <v>88</v>
      </c>
      <c r="C83" s="51" t="s">
        <v>73</v>
      </c>
      <c r="D83" s="52" t="s">
        <v>76</v>
      </c>
      <c r="E83" s="53" t="s">
        <v>31</v>
      </c>
      <c r="F83" s="54" t="s">
        <v>84</v>
      </c>
      <c r="G83" s="55" t="s">
        <v>90</v>
      </c>
      <c r="H83" s="56" t="s">
        <v>31</v>
      </c>
      <c r="I83" s="89" t="s">
        <v>21</v>
      </c>
      <c r="J83" s="90" t="s">
        <v>81</v>
      </c>
      <c r="K83" s="91" t="s">
        <v>123</v>
      </c>
      <c r="L83" s="92" t="s">
        <v>79</v>
      </c>
      <c r="M83" s="93" t="s">
        <v>81</v>
      </c>
      <c r="N83" s="94" t="s">
        <v>123</v>
      </c>
      <c r="O83" s="95" t="s">
        <v>79</v>
      </c>
      <c r="P83" s="96" t="s">
        <v>20</v>
      </c>
      <c r="Q83" s="129" t="s">
        <v>20</v>
      </c>
      <c r="R83" s="130" t="s">
        <v>20</v>
      </c>
      <c r="S83" s="131" t="s">
        <v>20</v>
      </c>
      <c r="T83" s="132" t="s">
        <v>20</v>
      </c>
      <c r="U83" s="133" t="s">
        <v>20</v>
      </c>
      <c r="V83" s="134" t="s">
        <v>20</v>
      </c>
      <c r="W83" s="135" t="s">
        <v>20</v>
      </c>
      <c r="X83" s="136" t="s">
        <v>20</v>
      </c>
    </row>
    <row r="84" spans="1:24" ht="241.2">
      <c r="A84" s="49" t="s">
        <v>133</v>
      </c>
      <c r="B84" s="50" t="s">
        <v>92</v>
      </c>
      <c r="C84" s="51" t="s">
        <v>93</v>
      </c>
      <c r="D84" s="52" t="s">
        <v>67</v>
      </c>
      <c r="E84" s="53" t="s">
        <v>55</v>
      </c>
      <c r="F84" s="54" t="s">
        <v>97</v>
      </c>
      <c r="G84" s="55" t="s">
        <v>96</v>
      </c>
      <c r="H84" s="56" t="s">
        <v>55</v>
      </c>
      <c r="I84" s="89" t="s">
        <v>21</v>
      </c>
      <c r="J84" s="90" t="s">
        <v>101</v>
      </c>
      <c r="K84" s="91" t="s">
        <v>102</v>
      </c>
      <c r="L84" s="92" t="s">
        <v>103</v>
      </c>
      <c r="M84" s="93" t="s">
        <v>94</v>
      </c>
      <c r="N84" s="94" t="s">
        <v>69</v>
      </c>
      <c r="O84" s="95" t="s">
        <v>103</v>
      </c>
      <c r="P84" s="96" t="s">
        <v>135</v>
      </c>
      <c r="Q84" s="129" t="s">
        <v>20</v>
      </c>
      <c r="R84" s="130" t="s">
        <v>20</v>
      </c>
      <c r="S84" s="131" t="s">
        <v>20</v>
      </c>
      <c r="T84" s="132" t="s">
        <v>20</v>
      </c>
      <c r="U84" s="133" t="s">
        <v>20</v>
      </c>
      <c r="V84" s="134" t="s">
        <v>20</v>
      </c>
      <c r="W84" s="135" t="s">
        <v>20</v>
      </c>
      <c r="X84" s="136" t="s">
        <v>20</v>
      </c>
    </row>
    <row r="85" spans="1:24" ht="241.2">
      <c r="A85" s="49" t="s">
        <v>133</v>
      </c>
      <c r="B85" s="50" t="s">
        <v>99</v>
      </c>
      <c r="C85" s="51" t="s">
        <v>97</v>
      </c>
      <c r="D85" s="52" t="s">
        <v>86</v>
      </c>
      <c r="E85" s="53" t="s">
        <v>91</v>
      </c>
      <c r="F85" s="54" t="s">
        <v>94</v>
      </c>
      <c r="G85" s="55" t="s">
        <v>106</v>
      </c>
      <c r="H85" s="56" t="s">
        <v>91</v>
      </c>
      <c r="I85" s="89" t="s">
        <v>21</v>
      </c>
      <c r="J85" s="90" t="s">
        <v>20</v>
      </c>
      <c r="K85" s="91" t="s">
        <v>20</v>
      </c>
      <c r="L85" s="92" t="s">
        <v>20</v>
      </c>
      <c r="M85" s="93" t="s">
        <v>17</v>
      </c>
      <c r="N85" s="94" t="s">
        <v>102</v>
      </c>
      <c r="O85" s="95" t="s">
        <v>28</v>
      </c>
      <c r="P85" s="96" t="s">
        <v>20</v>
      </c>
      <c r="Q85" s="129" t="s">
        <v>20</v>
      </c>
      <c r="R85" s="130" t="s">
        <v>20</v>
      </c>
      <c r="S85" s="131" t="s">
        <v>20</v>
      </c>
      <c r="T85" s="132" t="s">
        <v>20</v>
      </c>
      <c r="U85" s="133" t="s">
        <v>20</v>
      </c>
      <c r="V85" s="134" t="s">
        <v>20</v>
      </c>
      <c r="W85" s="135" t="s">
        <v>20</v>
      </c>
      <c r="X85" s="136" t="s">
        <v>20</v>
      </c>
    </row>
    <row r="86" spans="1:24" s="2" customFormat="1" ht="241.2">
      <c r="A86" s="57" t="s">
        <v>133</v>
      </c>
      <c r="B86" s="58" t="s">
        <v>107</v>
      </c>
      <c r="C86" s="59" t="s">
        <v>95</v>
      </c>
      <c r="D86" s="60" t="s">
        <v>108</v>
      </c>
      <c r="E86" s="61" t="s">
        <v>41</v>
      </c>
      <c r="F86" s="62" t="s">
        <v>95</v>
      </c>
      <c r="G86" s="63" t="s">
        <v>108</v>
      </c>
      <c r="H86" s="64" t="s">
        <v>41</v>
      </c>
      <c r="I86" s="97" t="s">
        <v>21</v>
      </c>
      <c r="J86" s="98" t="s">
        <v>94</v>
      </c>
      <c r="K86" s="99" t="s">
        <v>83</v>
      </c>
      <c r="L86" s="100" t="s">
        <v>31</v>
      </c>
      <c r="M86" s="101" t="s">
        <v>110</v>
      </c>
      <c r="N86" s="102" t="s">
        <v>67</v>
      </c>
      <c r="O86" s="103" t="s">
        <v>111</v>
      </c>
      <c r="P86" s="104" t="s">
        <v>20</v>
      </c>
      <c r="Q86" s="137" t="s">
        <v>20</v>
      </c>
      <c r="R86" s="138" t="s">
        <v>20</v>
      </c>
      <c r="S86" s="139" t="s">
        <v>20</v>
      </c>
      <c r="T86" s="140" t="s">
        <v>20</v>
      </c>
      <c r="U86" s="141" t="s">
        <v>20</v>
      </c>
      <c r="V86" s="142" t="s">
        <v>20</v>
      </c>
      <c r="W86" s="143" t="s">
        <v>20</v>
      </c>
      <c r="X86" s="144" t="s">
        <v>20</v>
      </c>
    </row>
  </sheetData>
  <conditionalFormatting sqref="A1:B1">
    <cfRule type="cellIs" dxfId="0" priority="1" stopIfTrue="1" operator="equal">
      <formula>"SMB"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kashyap</cp:lastModifiedBy>
  <dcterms:created xsi:type="dcterms:W3CDTF">2025-03-01T14:35:00Z</dcterms:created>
  <dcterms:modified xsi:type="dcterms:W3CDTF">2025-03-02T16:07:32Z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7FBD26CAF1624914AC5124B14FCCC0EB_12</vt:lpwstr>
  </property>
  <property fmtid="{D5CDD505-2E9C-101B-9397-08002B2CF9AE}" pid="3" name="KSOProductBuildVer">
    <vt:lpwstr>2057-12.2.0.20341</vt:lpwstr>
  </property>
</Properties>
</file>