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himan\Desktop\HIMANSHU\backend\uploads\"/>
    </mc:Choice>
  </mc:AlternateContent>
  <xr:revisionPtr revIDLastSave="0" documentId="13_ncr:1_{58CCC420-3DDD-4CC1-8467-8CAF6169EFB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Sheet1!$B$1:$B$941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2tz4oFRSM8wJLpUuXYHcvtyBQwe+qG6sCd+ix8bRtEI="/>
    </ext>
  </extLst>
</workbook>
</file>

<file path=xl/calcChain.xml><?xml version="1.0" encoding="utf-8"?>
<calcChain xmlns="http://schemas.openxmlformats.org/spreadsheetml/2006/main">
  <c r="EU6" i="1" l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</calcChain>
</file>

<file path=xl/sharedStrings.xml><?xml version="1.0" encoding="utf-8"?>
<sst xmlns="http://schemas.openxmlformats.org/spreadsheetml/2006/main" count="4055" uniqueCount="338">
  <si>
    <t>Class</t>
  </si>
  <si>
    <t>I
  09:00 - 10:00</t>
  </si>
  <si>
    <t>II
  10:05 - 11:05</t>
  </si>
  <si>
    <t>11:05 - 11:25</t>
  </si>
  <si>
    <t>III
  11:25 - 12:25</t>
  </si>
  <si>
    <t>IV
  12:30 - 01:30</t>
  </si>
  <si>
    <t>V
  01:35 - 02:35</t>
  </si>
  <si>
    <t>VI
  02:40 - 03:40</t>
  </si>
  <si>
    <t>VII
  03.40 - 04.40</t>
  </si>
  <si>
    <t>CLASS</t>
  </si>
  <si>
    <t>SUBJECT</t>
  </si>
  <si>
    <t>FACULTY</t>
  </si>
  <si>
    <t>VENUE</t>
  </si>
  <si>
    <t xml:space="preserve">MONDAY </t>
  </si>
  <si>
    <t>BCA-1A</t>
  </si>
  <si>
    <t>MATHS</t>
  </si>
  <si>
    <t>HPK</t>
  </si>
  <si>
    <t>ET-202</t>
  </si>
  <si>
    <t>ENGLISH</t>
  </si>
  <si>
    <t>ISH</t>
  </si>
  <si>
    <t>ET-410</t>
  </si>
  <si>
    <t>TEA BREAK</t>
  </si>
  <si>
    <t>PST</t>
  </si>
  <si>
    <t>NRN</t>
  </si>
  <si>
    <t>ET-101</t>
  </si>
  <si>
    <t>CA</t>
  </si>
  <si>
    <t>KP</t>
  </si>
  <si>
    <t>ET-201</t>
  </si>
  <si>
    <t>Lunch Break</t>
  </si>
  <si>
    <t>HUMAN VALUES</t>
  </si>
  <si>
    <t>HARMAN</t>
  </si>
  <si>
    <t>ET-302</t>
  </si>
  <si>
    <t>BCA-1B</t>
  </si>
  <si>
    <t>ET-303</t>
  </si>
  <si>
    <t xml:space="preserve">OA LAB </t>
  </si>
  <si>
    <t>JHN</t>
  </si>
  <si>
    <t>MTCL-3</t>
  </si>
  <si>
    <t>YOGITA</t>
  </si>
  <si>
    <t>ET-203</t>
  </si>
  <si>
    <t>ET-102</t>
  </si>
  <si>
    <t>BCA-1C</t>
  </si>
  <si>
    <t>SHAGUN</t>
  </si>
  <si>
    <t>SRB</t>
  </si>
  <si>
    <t>EVS</t>
  </si>
  <si>
    <t>SHIMPLE</t>
  </si>
  <si>
    <t>ET-503</t>
  </si>
  <si>
    <t>BCA-1D</t>
  </si>
  <si>
    <t>AKG</t>
  </si>
  <si>
    <t>ET-301</t>
  </si>
  <si>
    <t>MND</t>
  </si>
  <si>
    <t>ET-505</t>
  </si>
  <si>
    <t>PST LAB</t>
  </si>
  <si>
    <t>ETCC-507</t>
  </si>
  <si>
    <t>JYOTI</t>
  </si>
  <si>
    <t>BCA-1E</t>
  </si>
  <si>
    <t>SJK</t>
  </si>
  <si>
    <t>HMS</t>
  </si>
  <si>
    <t>ETCC-607</t>
  </si>
  <si>
    <t>HARPREET SINGH</t>
  </si>
  <si>
    <t>ET-103</t>
  </si>
  <si>
    <t>NEWS</t>
  </si>
  <si>
    <t>BCA-1F</t>
  </si>
  <si>
    <t>PRK</t>
  </si>
  <si>
    <t>PRS</t>
  </si>
  <si>
    <t>URVASHI</t>
  </si>
  <si>
    <t>HARSIMRAN</t>
  </si>
  <si>
    <t>BCA-2A</t>
  </si>
  <si>
    <t>CN LAB</t>
  </si>
  <si>
    <t>KMK</t>
  </si>
  <si>
    <t>PY</t>
  </si>
  <si>
    <t>HSK</t>
  </si>
  <si>
    <t>PCA</t>
  </si>
  <si>
    <t>ASM</t>
  </si>
  <si>
    <t>DS</t>
  </si>
  <si>
    <t>NSA</t>
  </si>
  <si>
    <t>ET-502</t>
  </si>
  <si>
    <t>GPK</t>
  </si>
  <si>
    <t>BCA-2B</t>
  </si>
  <si>
    <t>CN</t>
  </si>
  <si>
    <t>HSD</t>
  </si>
  <si>
    <t>ET-310</t>
  </si>
  <si>
    <t>PY TH</t>
  </si>
  <si>
    <t>ANK</t>
  </si>
  <si>
    <t>SNK</t>
  </si>
  <si>
    <t>PRJ</t>
  </si>
  <si>
    <t>PCA LAB</t>
  </si>
  <si>
    <t>H/W LAB</t>
  </si>
  <si>
    <t>BCA-2C</t>
  </si>
  <si>
    <t>ET-401</t>
  </si>
  <si>
    <t>ET-510</t>
  </si>
  <si>
    <t>ETCC-207</t>
  </si>
  <si>
    <t>PY LAB</t>
  </si>
  <si>
    <t>BCA-2D</t>
  </si>
  <si>
    <t>NVK</t>
  </si>
  <si>
    <t>PHCL</t>
  </si>
  <si>
    <t>ET-402</t>
  </si>
  <si>
    <t>DS LAB</t>
  </si>
  <si>
    <t>PNT</t>
  </si>
  <si>
    <t>HMCL</t>
  </si>
  <si>
    <t>BCA-2E</t>
  </si>
  <si>
    <t>MTCL-2</t>
  </si>
  <si>
    <t>SNT</t>
  </si>
  <si>
    <t>BCA-3A</t>
  </si>
  <si>
    <t>JAVA TH</t>
  </si>
  <si>
    <t>SNL</t>
  </si>
  <si>
    <t>PHP</t>
  </si>
  <si>
    <t>AKV</t>
  </si>
  <si>
    <t>MINOR PROJECT</t>
  </si>
  <si>
    <t>SKD</t>
  </si>
  <si>
    <t>JAVA LAB</t>
  </si>
  <si>
    <t>ETCC-407</t>
  </si>
  <si>
    <t>CC TH</t>
  </si>
  <si>
    <t>CHK</t>
  </si>
  <si>
    <t>BCA-3B</t>
  </si>
  <si>
    <t>ET-403</t>
  </si>
  <si>
    <t>PHP TH</t>
  </si>
  <si>
    <t>DWDM</t>
  </si>
  <si>
    <t>CC LAB</t>
  </si>
  <si>
    <t>TSH</t>
  </si>
  <si>
    <t>ETCC-307</t>
  </si>
  <si>
    <t>BCA-3C</t>
  </si>
  <si>
    <t>PRT</t>
  </si>
  <si>
    <t>ET-501</t>
  </si>
  <si>
    <t>MTCL2</t>
  </si>
  <si>
    <t>BCA-3D</t>
  </si>
  <si>
    <t>MCA-2</t>
  </si>
  <si>
    <t>EDM</t>
  </si>
  <si>
    <t>RNJ</t>
  </si>
  <si>
    <t>LANG LAB</t>
  </si>
  <si>
    <t>TOC</t>
  </si>
  <si>
    <t>ALM</t>
  </si>
  <si>
    <t>ACN</t>
  </si>
  <si>
    <t>AI&amp;SC</t>
  </si>
  <si>
    <t>DMBI</t>
  </si>
  <si>
    <t>AI&amp;SC LAB</t>
  </si>
  <si>
    <t>B.TECH AIML</t>
  </si>
  <si>
    <t>BEE</t>
  </si>
  <si>
    <t>TNT</t>
  </si>
  <si>
    <t>ET 103</t>
  </si>
  <si>
    <t>Maths</t>
  </si>
  <si>
    <t>PK</t>
  </si>
  <si>
    <t>EGD Arif/SS</t>
  </si>
  <si>
    <t>PHY LAB G1 Section AIML</t>
  </si>
  <si>
    <t>BEE Lab G2 Section AIML</t>
  </si>
  <si>
    <t>B.TECH CSE 1A</t>
  </si>
  <si>
    <t>PPS</t>
  </si>
  <si>
    <t>ET 102</t>
  </si>
  <si>
    <t>CHM G2/ Work shorp G1 Section A</t>
  </si>
  <si>
    <t>English</t>
  </si>
  <si>
    <t>Rimpy</t>
  </si>
  <si>
    <t>ET 101</t>
  </si>
  <si>
    <t>B.TECH CSE 1B</t>
  </si>
  <si>
    <t>CHM</t>
  </si>
  <si>
    <t>NK</t>
  </si>
  <si>
    <t>ANJ</t>
  </si>
  <si>
    <t>Tulika</t>
  </si>
  <si>
    <t>PPS G2 sakshi / Work shorp G1 Section B-SKD/ ETCC-207</t>
  </si>
  <si>
    <t>B.TECH CSE 1C</t>
  </si>
  <si>
    <t>DMK</t>
  </si>
  <si>
    <t>ET201</t>
  </si>
  <si>
    <t>PHY LAB G1 Section C</t>
  </si>
  <si>
    <t>Comm/News</t>
  </si>
  <si>
    <t xml:space="preserve">BEE Lab G2 Section C </t>
  </si>
  <si>
    <t>DE TH</t>
  </si>
  <si>
    <t>GVA</t>
  </si>
  <si>
    <t>MATHS III</t>
  </si>
  <si>
    <t>IT WORKSHOP</t>
  </si>
  <si>
    <t>DSA</t>
  </si>
  <si>
    <t>OOPS</t>
  </si>
  <si>
    <t>OOPS LAB</t>
  </si>
  <si>
    <t>LOVI</t>
  </si>
  <si>
    <t>DSA TH</t>
  </si>
  <si>
    <t>DSA LAB</t>
  </si>
  <si>
    <t>NVG</t>
  </si>
  <si>
    <t>DE</t>
  </si>
  <si>
    <t>OOPS TH</t>
  </si>
  <si>
    <t>PRB</t>
  </si>
  <si>
    <t>ERP</t>
  </si>
  <si>
    <t>ET-412</t>
  </si>
  <si>
    <t xml:space="preserve">FLAT </t>
  </si>
  <si>
    <t>COI</t>
  </si>
  <si>
    <t>SKG</t>
  </si>
  <si>
    <t>SE TH</t>
  </si>
  <si>
    <t>SE LAB</t>
  </si>
  <si>
    <t>DBMS</t>
  </si>
  <si>
    <t>FLAT</t>
  </si>
  <si>
    <t>SJL</t>
  </si>
  <si>
    <t>DBMS LAB</t>
  </si>
  <si>
    <t>PYTHON</t>
  </si>
  <si>
    <t>M&amp;R</t>
  </si>
  <si>
    <t>BLOCKCHAIN</t>
  </si>
  <si>
    <t>SMB</t>
  </si>
  <si>
    <t>NSC</t>
  </si>
  <si>
    <t>PROJECT</t>
  </si>
  <si>
    <t xml:space="preserve">AGILE </t>
  </si>
  <si>
    <t>SHK</t>
  </si>
  <si>
    <t>BBA 2A</t>
  </si>
  <si>
    <t>IT TOOLS</t>
  </si>
  <si>
    <t>MT-305</t>
  </si>
  <si>
    <t>BBA 2B</t>
  </si>
  <si>
    <t>BBA 2C</t>
  </si>
  <si>
    <t>BBA 2D</t>
  </si>
  <si>
    <t>MT-302</t>
  </si>
  <si>
    <t>BBA 2E</t>
  </si>
  <si>
    <t>MT-106</t>
  </si>
  <si>
    <t>BBA 2F</t>
  </si>
  <si>
    <t>B.COM 2A</t>
  </si>
  <si>
    <t>MT-207</t>
  </si>
  <si>
    <t>B.COM 2B</t>
  </si>
  <si>
    <t>B.COM 2C</t>
  </si>
  <si>
    <t>B.COM 2D</t>
  </si>
  <si>
    <t>B.HMCT 1A</t>
  </si>
  <si>
    <t>B.HMCT 1B</t>
  </si>
  <si>
    <t>B.HMCT 2</t>
  </si>
  <si>
    <t>BTTM 1</t>
  </si>
  <si>
    <t>COMPUTER</t>
  </si>
  <si>
    <t>HM-201</t>
  </si>
  <si>
    <t>TUESDAY</t>
  </si>
  <si>
    <t>OA LAB</t>
  </si>
  <si>
    <t>HUMAN</t>
  </si>
  <si>
    <t>PAVITTARJEET</t>
  </si>
  <si>
    <t xml:space="preserve">PST </t>
  </si>
  <si>
    <t>OA</t>
  </si>
  <si>
    <t>KUSUM</t>
  </si>
  <si>
    <t>RPK</t>
  </si>
  <si>
    <t>BMPD</t>
  </si>
  <si>
    <t xml:space="preserve">DS LAB </t>
  </si>
  <si>
    <t>PHP LAB</t>
  </si>
  <si>
    <t xml:space="preserve">LANG LAB </t>
  </si>
  <si>
    <t xml:space="preserve">LANGUAGE LAB </t>
  </si>
  <si>
    <t>ACN LAB</t>
  </si>
  <si>
    <t>PHY</t>
  </si>
  <si>
    <t>FZA</t>
  </si>
  <si>
    <t>E-CELL/ ET-510</t>
  </si>
  <si>
    <t>BEE LAB G1 SECTION AI / ML</t>
  </si>
  <si>
    <t>PHYSICS LAB G2 SECTION AI / ML</t>
  </si>
  <si>
    <t xml:space="preserve">MATHS </t>
  </si>
  <si>
    <t xml:space="preserve">ENGLISH </t>
  </si>
  <si>
    <t>RIMPY</t>
  </si>
  <si>
    <t>PPS G2 Dr. Mandeep / Work shorp G1 Section A - MND/ ETCC-207</t>
  </si>
  <si>
    <t>PPS G1Sakshi / Work shorp G2 Section B - SKD - ETCC-207</t>
  </si>
  <si>
    <t xml:space="preserve">TULIKA </t>
  </si>
  <si>
    <t>E-CELL / ET-510</t>
  </si>
  <si>
    <t>EGD ARIF/SS</t>
  </si>
  <si>
    <t>DOS</t>
  </si>
  <si>
    <t>AMITEJ</t>
  </si>
  <si>
    <t>DE LAB</t>
  </si>
  <si>
    <t>VENUS</t>
  </si>
  <si>
    <t>AASMA</t>
  </si>
  <si>
    <t>SE</t>
  </si>
  <si>
    <t>CN TH</t>
  </si>
  <si>
    <t>AGILE LAB</t>
  </si>
  <si>
    <t>BLOCKCHAIN LAB</t>
  </si>
  <si>
    <t>MT-307</t>
  </si>
  <si>
    <t>MT-206</t>
  </si>
  <si>
    <t>MT-402</t>
  </si>
  <si>
    <t>WEDNESDAY</t>
  </si>
  <si>
    <t>WEDNESDAY ACTIVITY</t>
  </si>
  <si>
    <t>IKS</t>
  </si>
  <si>
    <t>SW</t>
  </si>
  <si>
    <t>WED ACTIVITY</t>
  </si>
  <si>
    <t>ET- 203</t>
  </si>
  <si>
    <t>WED ACTVITY</t>
  </si>
  <si>
    <t>WEDNESDAY ACITICITY</t>
  </si>
  <si>
    <t xml:space="preserve">CN </t>
  </si>
  <si>
    <t xml:space="preserve">DSA </t>
  </si>
  <si>
    <t xml:space="preserve">PY </t>
  </si>
  <si>
    <t>JAVA</t>
  </si>
  <si>
    <t>PLACEMENT SESSION</t>
  </si>
  <si>
    <t>AI &amp; SC</t>
  </si>
  <si>
    <t>MPD</t>
  </si>
  <si>
    <t>CHM G1/ Work shorp G2 Section A</t>
  </si>
  <si>
    <t>BEE LAB G1 C</t>
  </si>
  <si>
    <t>PHY LAB G2 C</t>
  </si>
  <si>
    <t>ARSHDEEP</t>
  </si>
  <si>
    <t>AGILE</t>
  </si>
  <si>
    <t>BLOCKCHAIN TH</t>
  </si>
  <si>
    <t>MT-303</t>
  </si>
  <si>
    <t>MT-205</t>
  </si>
  <si>
    <t>MT-204</t>
  </si>
  <si>
    <t>HM-301</t>
  </si>
  <si>
    <t>THURSDAY</t>
  </si>
  <si>
    <t>AMANPREET KAUR</t>
  </si>
  <si>
    <t>HITESH</t>
  </si>
  <si>
    <t>PSTLAB</t>
  </si>
  <si>
    <t xml:space="preserve">DS </t>
  </si>
  <si>
    <t>ET- 510</t>
  </si>
  <si>
    <t>EDM LAB</t>
  </si>
  <si>
    <t xml:space="preserve">NEWS </t>
  </si>
  <si>
    <t xml:space="preserve">RIMPY </t>
  </si>
  <si>
    <t>TULIKA</t>
  </si>
  <si>
    <t>CHM G1 / WORKSHOP G2 SECTION-B</t>
  </si>
  <si>
    <t>BTECH CSE 3A</t>
  </si>
  <si>
    <t xml:space="preserve">SE </t>
  </si>
  <si>
    <t>SKG/FZA</t>
  </si>
  <si>
    <t xml:space="preserve">AGILE LAB </t>
  </si>
  <si>
    <t>MT-306</t>
  </si>
  <si>
    <t>HM-202</t>
  </si>
  <si>
    <t>FRIDAY</t>
  </si>
  <si>
    <t>GERMAN</t>
  </si>
  <si>
    <t>ZOE</t>
  </si>
  <si>
    <t>HTESH</t>
  </si>
  <si>
    <t>ET- 301</t>
  </si>
  <si>
    <t>ET 510</t>
  </si>
  <si>
    <t>MTCL 2</t>
  </si>
  <si>
    <t>ET301</t>
  </si>
  <si>
    <t xml:space="preserve">JAVA </t>
  </si>
  <si>
    <t xml:space="preserve">PHP </t>
  </si>
  <si>
    <t>LANGUAGE LAB</t>
  </si>
  <si>
    <t>AI &amp; SC LAB</t>
  </si>
  <si>
    <t>AUTO CAD (ETCC-207)</t>
  </si>
  <si>
    <t xml:space="preserve">TNT </t>
  </si>
  <si>
    <t>PPS G1 Dr. Mandeep/ Work shorp G2 Section A- MND (ETCC-407)</t>
  </si>
  <si>
    <t>CHM GROUP 2 / WORKSHOP G1 SECTION-B</t>
  </si>
  <si>
    <t>AUTOCAD (ETCC-207)</t>
  </si>
  <si>
    <t>ETCC 507</t>
  </si>
  <si>
    <t>SE  TH</t>
  </si>
  <si>
    <t xml:space="preserve">BLOCKCHAIN </t>
  </si>
  <si>
    <t>MTCL-1</t>
  </si>
  <si>
    <t>SATURDAY</t>
  </si>
  <si>
    <t xml:space="preserve">DWDM </t>
  </si>
  <si>
    <t>INDUSTRIAL VISIT</t>
  </si>
  <si>
    <t xml:space="preserve">CN LAB </t>
  </si>
  <si>
    <t>Day</t>
  </si>
  <si>
    <t>BTECH CSE 2C</t>
  </si>
  <si>
    <t>BTECH CSE 2D</t>
  </si>
  <si>
    <t>BTECH CSE 3B</t>
  </si>
  <si>
    <t>BTECH CSE 3C</t>
  </si>
  <si>
    <t>BTECH CSE 4A</t>
  </si>
  <si>
    <t>BTECH CSE 4B</t>
  </si>
  <si>
    <t>BTECH CSE 2B</t>
  </si>
  <si>
    <t>BTECH CSE 2A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</si>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</sst>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b/>
      <sz val="18"/>
      <color rgb="FF000000"/>
      <name val="Times New Roman"/>
    </font>
    <font>
      <sz val="11"/>
      <name val="Calibri"/>
    </font>
    <font>
      <sz val="24"/>
      <color theme="1"/>
      <name val="Times New Roman"/>
    </font>
    <font>
      <b/>
      <sz val="36"/>
      <color rgb="FF000000"/>
      <name val="Times New Roman"/>
    </font>
    <font>
      <sz val="18"/>
      <color rgb="FF000000"/>
      <name val="Times New Roman"/>
    </font>
    <font>
      <sz val="18"/>
      <color theme="1"/>
      <name val="Times New Roman"/>
    </font>
    <font>
      <b/>
      <sz val="18"/>
      <color theme="1"/>
      <name val="Times New Roman"/>
    </font>
    <font>
      <b/>
      <sz val="24"/>
      <color rgb="FF000000"/>
      <name val="Times New Roman"/>
    </font>
    <font>
      <b/>
      <sz val="24"/>
      <color theme="1"/>
      <name val="Times New Roman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rgb="FF000000"/>
      <name val="Times New Roman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DADADA"/>
        <bgColor rgb="FFDADADA"/>
      </patternFill>
    </fill>
    <fill>
      <patternFill patternType="solid">
        <fgColor rgb="FFB4C6E7"/>
        <bgColor rgb="FFB4C6E7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EAD1DC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wrapText="1"/>
    </xf>
    <xf numFmtId="0" fontId="3" fillId="2" borderId="7" xfId="0" applyFont="1" applyFill="1" applyBorder="1"/>
    <xf numFmtId="0" fontId="6" fillId="4" borderId="1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4" borderId="10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wrapText="1"/>
    </xf>
    <xf numFmtId="0" fontId="5" fillId="6" borderId="10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6" fillId="6" borderId="1" xfId="0" applyFont="1" applyFill="1" applyBorder="1"/>
    <xf numFmtId="0" fontId="6" fillId="6" borderId="10" xfId="0" applyFont="1" applyFill="1" applyBorder="1" applyAlignment="1">
      <alignment horizontal="center" wrapText="1"/>
    </xf>
    <xf numFmtId="0" fontId="6" fillId="6" borderId="7" xfId="0" applyFont="1" applyFill="1" applyBorder="1"/>
    <xf numFmtId="0" fontId="1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/>
    </xf>
    <xf numFmtId="0" fontId="6" fillId="7" borderId="1" xfId="0" applyFont="1" applyFill="1" applyBorder="1"/>
    <xf numFmtId="0" fontId="6" fillId="7" borderId="10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" xfId="0" applyFont="1" applyFill="1" applyBorder="1"/>
    <xf numFmtId="0" fontId="5" fillId="8" borderId="5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wrapText="1"/>
    </xf>
    <xf numFmtId="0" fontId="6" fillId="9" borderId="1" xfId="0" applyFont="1" applyFill="1" applyBorder="1" applyAlignment="1">
      <alignment horizontal="center"/>
    </xf>
    <xf numFmtId="0" fontId="5" fillId="9" borderId="10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5" fillId="9" borderId="34" xfId="0" applyFont="1" applyFill="1" applyBorder="1" applyAlignment="1">
      <alignment horizontal="center" vertical="center" wrapText="1"/>
    </xf>
    <xf numFmtId="0" fontId="6" fillId="9" borderId="1" xfId="0" applyFont="1" applyFill="1" applyBorder="1"/>
    <xf numFmtId="0" fontId="5" fillId="9" borderId="9" xfId="0" applyFont="1" applyFill="1" applyBorder="1" applyAlignment="1">
      <alignment horizontal="center" vertical="center" wrapText="1"/>
    </xf>
    <xf numFmtId="0" fontId="6" fillId="9" borderId="7" xfId="0" applyFont="1" applyFill="1" applyBorder="1"/>
    <xf numFmtId="0" fontId="1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wrapText="1"/>
    </xf>
    <xf numFmtId="0" fontId="5" fillId="11" borderId="9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1" fillId="2" borderId="0" xfId="0" applyFont="1" applyFill="1"/>
    <xf numFmtId="0" fontId="5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7" fillId="6" borderId="2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3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5" fillId="7" borderId="2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5" fillId="7" borderId="23" xfId="0" applyFont="1" applyFill="1" applyBorder="1" applyAlignment="1">
      <alignment horizontal="center" vertical="center" wrapText="1"/>
    </xf>
    <xf numFmtId="0" fontId="2" fillId="0" borderId="24" xfId="0" applyFont="1" applyBorder="1"/>
    <xf numFmtId="0" fontId="9" fillId="7" borderId="11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wrapText="1"/>
    </xf>
    <xf numFmtId="0" fontId="5" fillId="8" borderId="2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textRotation="90" wrapText="1"/>
    </xf>
    <xf numFmtId="0" fontId="2" fillId="0" borderId="8" xfId="0" applyFont="1" applyBorder="1"/>
    <xf numFmtId="0" fontId="6" fillId="4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2" fillId="0" borderId="19" xfId="0" applyFont="1" applyBorder="1"/>
    <xf numFmtId="0" fontId="4" fillId="8" borderId="5" xfId="0" applyFont="1" applyFill="1" applyBorder="1" applyAlignment="1">
      <alignment horizontal="center" vertical="center" textRotation="90" wrapText="1"/>
    </xf>
    <xf numFmtId="0" fontId="4" fillId="9" borderId="5" xfId="0" applyFont="1" applyFill="1" applyBorder="1" applyAlignment="1">
      <alignment horizontal="center" vertical="center" textRotation="90" wrapText="1"/>
    </xf>
    <xf numFmtId="0" fontId="4" fillId="10" borderId="5" xfId="0" applyFont="1" applyFill="1" applyBorder="1" applyAlignment="1">
      <alignment horizontal="center" vertical="center" textRotation="90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vertical="center" textRotation="90" wrapText="1"/>
    </xf>
    <xf numFmtId="0" fontId="4" fillId="7" borderId="5" xfId="0" applyFont="1" applyFill="1" applyBorder="1" applyAlignment="1">
      <alignment horizontal="center" vertical="center" textRotation="90" wrapText="1"/>
    </xf>
    <xf numFmtId="0" fontId="6" fillId="6" borderId="5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1" fillId="9" borderId="31" xfId="0" applyFont="1" applyFill="1" applyBorder="1" applyAlignment="1">
      <alignment horizontal="center" vertical="center" wrapText="1"/>
    </xf>
    <xf numFmtId="0" fontId="2" fillId="0" borderId="32" xfId="0" applyFont="1" applyBorder="1"/>
    <xf numFmtId="0" fontId="2" fillId="0" borderId="33" xfId="0" applyFont="1" applyBorder="1"/>
    <xf numFmtId="0" fontId="1" fillId="9" borderId="35" xfId="0" applyFont="1" applyFill="1" applyBorder="1" applyAlignment="1">
      <alignment horizontal="center" vertical="center" wrapText="1"/>
    </xf>
    <xf numFmtId="0" fontId="2" fillId="0" borderId="36" xfId="0" applyFont="1" applyBorder="1"/>
    <xf numFmtId="0" fontId="2" fillId="0" borderId="37" xfId="0" applyFont="1" applyBorder="1"/>
    <xf numFmtId="0" fontId="5" fillId="11" borderId="11" xfId="0" applyFont="1" applyFill="1" applyBorder="1" applyAlignment="1">
      <alignment horizontal="center" vertical="center" wrapText="1"/>
    </xf>
    <xf numFmtId="0" fontId="7" fillId="9" borderId="28" xfId="0" applyFont="1" applyFill="1" applyBorder="1" applyAlignment="1">
      <alignment horizontal="center" vertical="center" wrapText="1"/>
    </xf>
    <xf numFmtId="0" fontId="2" fillId="0" borderId="29" xfId="0" applyFont="1" applyBorder="1"/>
    <xf numFmtId="0" fontId="2" fillId="0" borderId="30" xfId="0" applyFont="1" applyBorder="1"/>
    <xf numFmtId="0" fontId="5" fillId="9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/>
    </xf>
    <xf numFmtId="0" fontId="8" fillId="11" borderId="11" xfId="0" applyFont="1" applyFill="1" applyBorder="1" applyAlignment="1">
      <alignment horizontal="center" vertical="center" wrapText="1"/>
    </xf>
    <xf numFmtId="0" fontId="5" fillId="9" borderId="25" xfId="0" applyFont="1" applyFill="1" applyBorder="1" applyAlignment="1">
      <alignment horizontal="center" vertical="center" wrapText="1"/>
    </xf>
    <xf numFmtId="0" fontId="2" fillId="0" borderId="26" xfId="0" applyFont="1" applyBorder="1"/>
    <xf numFmtId="0" fontId="2" fillId="0" borderId="27" xfId="0" applyFont="1" applyBorder="1"/>
    <xf numFmtId="0" fontId="5" fillId="10" borderId="11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U941"/>
  <sheetViews>
    <sheetView tabSelected="1" zoomScale="40" workbookViewId="0">
      <pane xSplit="2" ySplit="2" topLeftCell="D191" activePane="bottomRight" state="frozen"/>
      <selection pane="topRight" activeCell="C1" sqref="C1"/>
      <selection pane="bottomLeft" activeCell="A3" sqref="A3"/>
      <selection pane="bottomRight" activeCell="E108" sqref="E108"/>
    </sheetView>
  </sheetViews>
  <sheetFormatPr defaultColWidth="14.44140625" defaultRowHeight="15" customHeight="1" x14ac:dyDescent="0.3"/>
  <cols>
    <col min="1" max="1" width="11.109375" customWidth="1"/>
    <col min="2" max="2" width="39.5546875" customWidth="1"/>
    <col min="3" max="8" width="21.5546875" customWidth="1"/>
    <col min="9" max="9" width="15.44140625" customWidth="1"/>
    <col min="10" max="24" width="21.5546875" customWidth="1"/>
    <col min="25" max="44" width="8.6640625" customWidth="1"/>
  </cols>
  <sheetData>
    <row r="1" spans="1:151" ht="52.5" customHeight="1" x14ac:dyDescent="0.55000000000000004">
      <c r="A1" s="1" t="s">
        <v>323</v>
      </c>
      <c r="B1" s="1" t="s">
        <v>0</v>
      </c>
      <c r="C1" s="113" t="s">
        <v>1</v>
      </c>
      <c r="D1" s="154" t="s">
        <v>1</v>
      </c>
      <c r="E1" s="155" t="s">
        <v>1</v>
      </c>
      <c r="F1" s="113" t="s">
        <v>2</v>
      </c>
      <c r="G1" s="154" t="s">
        <v>2</v>
      </c>
      <c r="H1" s="155" t="s">
        <v>2</v>
      </c>
      <c r="I1" s="1" t="s">
        <v>3</v>
      </c>
      <c r="J1" s="113" t="s">
        <v>4</v>
      </c>
      <c r="K1" s="154" t="s">
        <v>4</v>
      </c>
      <c r="L1" s="155" t="s">
        <v>4</v>
      </c>
      <c r="M1" s="113" t="s">
        <v>5</v>
      </c>
      <c r="N1" s="154" t="s">
        <v>5</v>
      </c>
      <c r="O1" s="155" t="s">
        <v>5</v>
      </c>
      <c r="P1" s="113" t="s">
        <v>6</v>
      </c>
      <c r="Q1" s="154" t="s">
        <v>6</v>
      </c>
      <c r="R1" s="155" t="s">
        <v>6</v>
      </c>
      <c r="S1" s="113" t="s">
        <v>7</v>
      </c>
      <c r="T1" s="154" t="s">
        <v>7</v>
      </c>
      <c r="U1" s="155" t="s">
        <v>7</v>
      </c>
      <c r="V1" s="113" t="s">
        <v>8</v>
      </c>
      <c r="W1" s="154" t="s">
        <v>8</v>
      </c>
      <c r="X1" s="155" t="s">
        <v>8</v>
      </c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DY1" t="s">
        <v>214</v>
      </c>
      <c r="DZ1" t="s">
        <v>332</v>
      </c>
      <c r="EA1">
        <f>VLOOKUP(DY1,B3:Z47,2,0)</f>
        <v>0</v>
      </c>
      <c r="EB1">
        <f>VLOOKUP(DY1,B3:Z47,3,0)</f>
        <v>0</v>
      </c>
      <c r="EC1">
        <f>VLOOKUP(DY1,B3:Z47,4,0)</f>
        <v>0</v>
      </c>
      <c r="ED1">
        <f>VLOOKUP(DY1,B3:Z47,5,0)</f>
        <v>0</v>
      </c>
      <c r="EE1">
        <f>VLOOKUP(DY1,B3:Z47,6,0)</f>
        <v>0</v>
      </c>
      <c r="EF1">
        <f>VLOOKUP(DY1,B3:Z47,7,0)</f>
        <v>0</v>
      </c>
      <c r="EG1">
        <f>VLOOKUP(DY1,B3:Z47,9,0)</f>
        <v>0</v>
      </c>
      <c r="EH1">
        <f>VLOOKUP(DY1,B3:Z47,10,0)</f>
        <v>0</v>
      </c>
      <c r="EI1">
        <f>VLOOKUP(DY1,B3:Z47,11,0)</f>
        <v>0</v>
      </c>
      <c r="EJ1">
        <f>VLOOKUP(DY1,B3:Z47,12,0)</f>
        <v>0</v>
      </c>
      <c r="EK1">
        <f>VLOOKUP(DY1,B3:Z47,13,0)</f>
        <v>0</v>
      </c>
      <c r="EL1">
        <f>VLOOKUP(DY1,B3:Z47,14,0)</f>
        <v>0</v>
      </c>
      <c r="EM1" t="str">
        <f>VLOOKUP(DY1,B3:Z47,15,0)</f>
        <v>COMPUTER</v>
      </c>
      <c r="EN1" t="str">
        <f>VLOOKUP(DY1,B3:Z47,16,0)</f>
        <v>SJL</v>
      </c>
      <c r="EO1" t="str">
        <f>VLOOKUP(DY1,B3:Z47,17,0)</f>
        <v>HM-201</v>
      </c>
      <c r="EP1">
        <f>VLOOKUP(DY1,B3:Z47,18,0)</f>
        <v>0</v>
      </c>
      <c r="EQ1">
        <f>VLOOKUP(DY1,B3:Z47,19,0)</f>
        <v>0</v>
      </c>
      <c r="ER1">
        <f>VLOOKUP(DY1,B3:Z47,20,0)</f>
        <v>0</v>
      </c>
      <c r="ES1">
        <f>VLOOKUP(DY1,B3:Z47,21,0)</f>
        <v>0</v>
      </c>
      <c r="ET1">
        <f>VLOOKUP(DY1,B3:Z47,22,0)</f>
        <v>0</v>
      </c>
      <c r="EU1">
        <f>VLOOKUP(DY1,B3:Z47,23,0)</f>
        <v>0</v>
      </c>
    </row>
    <row r="2" spans="1:151" ht="30" customHeight="1" x14ac:dyDescent="0.55000000000000004">
      <c r="A2" s="3"/>
      <c r="B2" s="3" t="s">
        <v>9</v>
      </c>
      <c r="C2" s="3" t="s">
        <v>10</v>
      </c>
      <c r="D2" s="3" t="s">
        <v>11</v>
      </c>
      <c r="E2" s="3" t="s">
        <v>12</v>
      </c>
      <c r="F2" s="3" t="s">
        <v>10</v>
      </c>
      <c r="G2" s="3" t="s">
        <v>11</v>
      </c>
      <c r="H2" s="3" t="s">
        <v>12</v>
      </c>
      <c r="I2" s="3"/>
      <c r="J2" s="3" t="s">
        <v>10</v>
      </c>
      <c r="K2" s="3" t="s">
        <v>11</v>
      </c>
      <c r="L2" s="3" t="s">
        <v>12</v>
      </c>
      <c r="M2" s="3" t="s">
        <v>10</v>
      </c>
      <c r="N2" s="3" t="s">
        <v>11</v>
      </c>
      <c r="O2" s="3" t="s">
        <v>12</v>
      </c>
      <c r="P2" s="3" t="s">
        <v>10</v>
      </c>
      <c r="Q2" s="3" t="s">
        <v>11</v>
      </c>
      <c r="R2" s="3" t="s">
        <v>12</v>
      </c>
      <c r="S2" s="3" t="s">
        <v>10</v>
      </c>
      <c r="T2" s="3" t="s">
        <v>11</v>
      </c>
      <c r="U2" s="3" t="s">
        <v>12</v>
      </c>
      <c r="V2" s="3" t="s">
        <v>10</v>
      </c>
      <c r="W2" s="3" t="s">
        <v>11</v>
      </c>
      <c r="X2" s="3" t="s">
        <v>12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DZ2" t="s">
        <v>333</v>
      </c>
      <c r="EA2">
        <f>VLOOKUP(DY1,B48:Z90,2,0)</f>
        <v>0</v>
      </c>
      <c r="EB2">
        <f>VLOOKUP(DY1,B48:Z90,3,0)</f>
        <v>0</v>
      </c>
      <c r="EC2">
        <f>VLOOKUP(DY1,B48:Z90,4,0)</f>
        <v>0</v>
      </c>
      <c r="ED2">
        <f>VLOOKUP(DY1,B48:Z90,5,0)</f>
        <v>0</v>
      </c>
      <c r="EE2">
        <f>VLOOKUP(DY1,B48:Z90,6,0)</f>
        <v>0</v>
      </c>
      <c r="EF2">
        <f>VLOOKUP(DY1,B48:Z90,7,0)</f>
        <v>0</v>
      </c>
      <c r="EG2">
        <f>VLOOKUP(DY1,B48:Z90,9,0)</f>
        <v>0</v>
      </c>
      <c r="EH2">
        <f>VLOOKUP(DY1,B48:Z90,10,0)</f>
        <v>0</v>
      </c>
      <c r="EI2">
        <f>VLOOKUP(DY1,B48:Z90,11,0)</f>
        <v>0</v>
      </c>
      <c r="EJ2">
        <f>VLOOKUP(DY1,B48:Z90,12,0)</f>
        <v>0</v>
      </c>
      <c r="EK2">
        <f>VLOOKUP(DY1,B48:Z90,13,0)</f>
        <v>0</v>
      </c>
      <c r="EL2">
        <f>VLOOKUP(DY1,B48:Z90,14,0)</f>
        <v>0</v>
      </c>
      <c r="EM2">
        <f>VLOOKUP(DY1,B48:Z90,15,0)</f>
        <v>0</v>
      </c>
      <c r="EN2">
        <f>VLOOKUP(DY1,B48:Z90,16,0)</f>
        <v>0</v>
      </c>
      <c r="EO2">
        <f>VLOOKUP(DY1,B48:Z90,17,0)</f>
        <v>0</v>
      </c>
      <c r="EP2">
        <f>VLOOKUP(DY1,B48:Z90,18,0)</f>
        <v>0</v>
      </c>
      <c r="EQ2">
        <f>VLOOKUP(DY1,B48:Z90,19,0)</f>
        <v>0</v>
      </c>
      <c r="ER2">
        <f>VLOOKUP(DY1,B48:Z90,20,0)</f>
        <v>0</v>
      </c>
      <c r="ES2">
        <f>VLOOKUP(DY1,B48:Z90,21,0)</f>
        <v>0</v>
      </c>
      <c r="ET2">
        <f>VLOOKUP(DY1,B48:Z90,22,0)</f>
        <v>0</v>
      </c>
      <c r="EU2">
        <f>VLOOKUP(DY1,B48:Z90,23,0)</f>
        <v>0</v>
      </c>
    </row>
    <row r="3" spans="1:151" ht="30" customHeight="1" x14ac:dyDescent="0.55000000000000004">
      <c r="A3" s="114" t="s">
        <v>13</v>
      </c>
      <c r="B3" s="4" t="s">
        <v>14</v>
      </c>
      <c r="C3" s="5" t="s">
        <v>15</v>
      </c>
      <c r="D3" s="5" t="s">
        <v>16</v>
      </c>
      <c r="E3" s="5" t="s">
        <v>17</v>
      </c>
      <c r="F3" s="5" t="s">
        <v>18</v>
      </c>
      <c r="G3" s="5" t="s">
        <v>19</v>
      </c>
      <c r="H3" s="5" t="s">
        <v>20</v>
      </c>
      <c r="I3" s="114" t="s">
        <v>21</v>
      </c>
      <c r="J3" s="5" t="s">
        <v>22</v>
      </c>
      <c r="K3" s="5" t="s">
        <v>23</v>
      </c>
      <c r="L3" s="5" t="s">
        <v>24</v>
      </c>
      <c r="M3" s="5" t="s">
        <v>25</v>
      </c>
      <c r="N3" s="6" t="s">
        <v>26</v>
      </c>
      <c r="O3" s="7" t="s">
        <v>27</v>
      </c>
      <c r="P3" s="109" t="s">
        <v>28</v>
      </c>
      <c r="Q3" s="87" t="s">
        <v>28</v>
      </c>
      <c r="R3" s="88" t="s">
        <v>28</v>
      </c>
      <c r="S3" s="5" t="s">
        <v>29</v>
      </c>
      <c r="T3" s="5" t="s">
        <v>30</v>
      </c>
      <c r="U3" s="5" t="s">
        <v>31</v>
      </c>
      <c r="V3" s="5"/>
      <c r="W3" s="5"/>
      <c r="X3" s="5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DZ3" t="s">
        <v>334</v>
      </c>
      <c r="EA3">
        <f>VLOOKUP(DY1,B91:Z134,2,0)</f>
        <v>0</v>
      </c>
      <c r="EB3">
        <f>VLOOKUP(DY1,B91:Z134,3,0)</f>
        <v>0</v>
      </c>
      <c r="EC3">
        <f>VLOOKUP(DY1,B91:Z134,4,0)</f>
        <v>0</v>
      </c>
      <c r="ED3">
        <f>VLOOKUP(DY1,B91:Z134,5,0)</f>
        <v>0</v>
      </c>
      <c r="EE3">
        <f>VLOOKUP(DY1,B91:Z134,6,0)</f>
        <v>0</v>
      </c>
      <c r="EF3">
        <f>VLOOKUP(DY1,B91:Z134,7,0)</f>
        <v>0</v>
      </c>
      <c r="EG3">
        <f>VLOOKUP(DY1,B91:Z134,9,0)</f>
        <v>0</v>
      </c>
      <c r="EH3">
        <f>VLOOKUP(DY1,B91:Z134,10,0)</f>
        <v>0</v>
      </c>
      <c r="EI3">
        <f>VLOOKUP(DY1,B91:Z134,11,0)</f>
        <v>0</v>
      </c>
      <c r="EJ3" t="str">
        <f>VLOOKUP(DY1,B91:Z134,12,0)</f>
        <v>COMPUTER</v>
      </c>
      <c r="EK3" t="str">
        <f>VLOOKUP(DY1,B91:Z134,13,0)</f>
        <v>SJL</v>
      </c>
      <c r="EL3" t="str">
        <f>VLOOKUP(DY1,B91:Z134,14,0)</f>
        <v>HM-301</v>
      </c>
      <c r="EM3">
        <f>VLOOKUP(DY1,B91:Z134,15,0)</f>
        <v>0</v>
      </c>
      <c r="EN3">
        <f>VLOOKUP(DY1,B91:Z134,16,0)</f>
        <v>0</v>
      </c>
      <c r="EO3">
        <f>VLOOKUP(DY1,B91:Z134,17,0)</f>
        <v>0</v>
      </c>
      <c r="EP3">
        <f>VLOOKUP(DY1,B91:Z134,18,0)</f>
        <v>0</v>
      </c>
      <c r="EQ3">
        <f>VLOOKUP(DY1,B91:Z134,19,0)</f>
        <v>0</v>
      </c>
      <c r="ER3">
        <f>VLOOKUP(DY1,B91:Z134,20,0)</f>
        <v>0</v>
      </c>
      <c r="ES3">
        <f>VLOOKUP(DY1,B91:Z134,21,0)</f>
        <v>0</v>
      </c>
      <c r="ET3">
        <f>VLOOKUP(DY1,B91:Z134,22,0)</f>
        <v>0</v>
      </c>
      <c r="EU3">
        <f>VLOOKUP(DY1,B91:Z134,23,0)</f>
        <v>0</v>
      </c>
    </row>
    <row r="4" spans="1:151" ht="30" customHeight="1" x14ac:dyDescent="0.55000000000000004">
      <c r="A4" s="115" t="s">
        <v>13</v>
      </c>
      <c r="B4" s="4" t="s">
        <v>32</v>
      </c>
      <c r="C4" s="5" t="s">
        <v>18</v>
      </c>
      <c r="D4" s="5" t="s">
        <v>19</v>
      </c>
      <c r="E4" s="5" t="s">
        <v>33</v>
      </c>
      <c r="F4" s="5" t="s">
        <v>34</v>
      </c>
      <c r="G4" s="5" t="s">
        <v>35</v>
      </c>
      <c r="H4" s="5" t="s">
        <v>36</v>
      </c>
      <c r="I4" s="115" t="s">
        <v>21</v>
      </c>
      <c r="J4" s="5" t="s">
        <v>29</v>
      </c>
      <c r="K4" s="5" t="s">
        <v>37</v>
      </c>
      <c r="L4" s="5" t="s">
        <v>38</v>
      </c>
      <c r="M4" s="109" t="s">
        <v>28</v>
      </c>
      <c r="N4" s="87" t="s">
        <v>28</v>
      </c>
      <c r="O4" s="88" t="s">
        <v>28</v>
      </c>
      <c r="P4" s="5" t="s">
        <v>15</v>
      </c>
      <c r="Q4" s="5" t="s">
        <v>16</v>
      </c>
      <c r="R4" s="5" t="s">
        <v>39</v>
      </c>
      <c r="S4" s="5"/>
      <c r="T4" s="5"/>
      <c r="U4" s="5"/>
      <c r="V4" s="5"/>
      <c r="W4" s="5"/>
      <c r="X4" s="5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DZ4" t="s">
        <v>335</v>
      </c>
      <c r="EA4">
        <f>VLOOKUP(DY1,B135:Z177,2,0)</f>
        <v>0</v>
      </c>
      <c r="EB4">
        <f>VLOOKUP(DY1,B135:Z177,3,0)</f>
        <v>0</v>
      </c>
      <c r="EC4">
        <f>VLOOKUP(DY1,B135:Z177,4,0)</f>
        <v>0</v>
      </c>
      <c r="ED4">
        <f>VLOOKUP(DY1,B135:Z177,5,0)</f>
        <v>0</v>
      </c>
      <c r="EE4">
        <f>VLOOKUP(DY1,B135:Z177,6,0)</f>
        <v>0</v>
      </c>
      <c r="EF4">
        <f>VLOOKUP(DY1,B135:Z177,7,0)</f>
        <v>0</v>
      </c>
      <c r="EG4">
        <f>VLOOKUP(DY1,B135:Z177,9,0)</f>
        <v>0</v>
      </c>
      <c r="EH4">
        <f>VLOOKUP(DY1,B135:Z177,10,0)</f>
        <v>0</v>
      </c>
      <c r="EI4">
        <f>VLOOKUP(DY1,B135:Z177,11,0)</f>
        <v>0</v>
      </c>
      <c r="EJ4">
        <f>VLOOKUP(DY1,B135:Z177,12,0)</f>
        <v>0</v>
      </c>
      <c r="EK4">
        <f>VLOOKUP(DY1,B135:Z177,13,0)</f>
        <v>0</v>
      </c>
      <c r="EL4">
        <f>VLOOKUP(DY1,B135:Z177,14,0)</f>
        <v>0</v>
      </c>
      <c r="EM4">
        <f>VLOOKUP(DY1,B135:Z177,15,0)</f>
        <v>0</v>
      </c>
      <c r="EN4">
        <f>VLOOKUP(DY1,B135:Z177,16,0)</f>
        <v>0</v>
      </c>
      <c r="EO4">
        <f>VLOOKUP(DY1,B135:Z177,17,0)</f>
        <v>0</v>
      </c>
      <c r="EP4" t="str">
        <f>VLOOKUP(DY1,B135:Z177,18,0)</f>
        <v>COMPUTER</v>
      </c>
      <c r="EQ4" t="str">
        <f>VLOOKUP(DY1,B135:Z177,19,0)</f>
        <v>SJL</v>
      </c>
      <c r="ER4" t="str">
        <f>VLOOKUP(DY1,B135:Z177,20,0)</f>
        <v>HM-301</v>
      </c>
      <c r="ES4">
        <f>VLOOKUP(DY1,B135:Z177,21,0)</f>
        <v>0</v>
      </c>
      <c r="ET4">
        <f>VLOOKUP(DY1,B135:Z177,22,0)</f>
        <v>0</v>
      </c>
      <c r="EU4">
        <f>VLOOKUP(DY1,B135:Z177,23,0)</f>
        <v>0</v>
      </c>
    </row>
    <row r="5" spans="1:151" ht="30" customHeight="1" x14ac:dyDescent="0.55000000000000004">
      <c r="A5" s="115" t="s">
        <v>13</v>
      </c>
      <c r="B5" s="4" t="s">
        <v>40</v>
      </c>
      <c r="C5" s="5" t="s">
        <v>25</v>
      </c>
      <c r="D5" s="5" t="s">
        <v>26</v>
      </c>
      <c r="E5" s="5" t="s">
        <v>38</v>
      </c>
      <c r="F5" s="5" t="s">
        <v>18</v>
      </c>
      <c r="G5" s="5" t="s">
        <v>41</v>
      </c>
      <c r="H5" s="5" t="s">
        <v>38</v>
      </c>
      <c r="I5" s="115" t="s">
        <v>21</v>
      </c>
      <c r="J5" s="5" t="s">
        <v>22</v>
      </c>
      <c r="K5" s="5" t="s">
        <v>42</v>
      </c>
      <c r="L5" s="5" t="s">
        <v>17</v>
      </c>
      <c r="M5" s="5" t="s">
        <v>43</v>
      </c>
      <c r="N5" s="5" t="s">
        <v>44</v>
      </c>
      <c r="O5" s="5" t="s">
        <v>17</v>
      </c>
      <c r="P5" s="109" t="s">
        <v>28</v>
      </c>
      <c r="Q5" s="87" t="s">
        <v>28</v>
      </c>
      <c r="R5" s="88" t="s">
        <v>28</v>
      </c>
      <c r="S5" s="5" t="s">
        <v>29</v>
      </c>
      <c r="T5" s="5" t="s">
        <v>37</v>
      </c>
      <c r="U5" s="5" t="s">
        <v>45</v>
      </c>
      <c r="V5" s="5"/>
      <c r="W5" s="5"/>
      <c r="X5" s="5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DZ5" t="s">
        <v>336</v>
      </c>
      <c r="EA5">
        <f>VLOOKUP(DY1,B178:Z219,2,0)</f>
        <v>0</v>
      </c>
      <c r="EB5">
        <f>VLOOKUP(DY1,B178:Z219,3,0)</f>
        <v>0</v>
      </c>
      <c r="EC5">
        <f>VLOOKUP(DY1,B178:Z219,4,0)</f>
        <v>0</v>
      </c>
      <c r="ED5" t="str">
        <f>VLOOKUP(DY1,B178:Z219,5,0)</f>
        <v>COMPUTER</v>
      </c>
      <c r="EE5" t="str">
        <f>VLOOKUP(DY1,B178:Z219,6,0)</f>
        <v>SJL</v>
      </c>
      <c r="EF5" t="str">
        <f>VLOOKUP(DY1,B178:Z219,7,0)</f>
        <v>HM-301</v>
      </c>
      <c r="EG5">
        <f>VLOOKUP(DY1,B178:Z219,9,0)</f>
        <v>0</v>
      </c>
      <c r="EH5">
        <f>VLOOKUP(DY1,B178:Z219,10,0)</f>
        <v>0</v>
      </c>
      <c r="EI5">
        <f>VLOOKUP(DY1,B178:Z219,11,0)</f>
        <v>0</v>
      </c>
      <c r="EJ5">
        <f>VLOOKUP(DY1,B178:Z219,12,0)</f>
        <v>0</v>
      </c>
      <c r="EK5">
        <f>VLOOKUP(DY1,B178:Z219,13,0)</f>
        <v>0</v>
      </c>
      <c r="EL5">
        <f>VLOOKUP(DY1,B178:Z219,14,0)</f>
        <v>0</v>
      </c>
      <c r="EM5">
        <f>VLOOKUP(DY1,B178:Z219,15,0)</f>
        <v>0</v>
      </c>
      <c r="EN5">
        <f>VLOOKUP(DY1,B178:Z219,16,0)</f>
        <v>0</v>
      </c>
      <c r="EO5">
        <f>VLOOKUP(DY1,B178:Z219,17,0)</f>
        <v>0</v>
      </c>
      <c r="EP5">
        <f>VLOOKUP(DY1,B178:Z219,18,0)</f>
        <v>0</v>
      </c>
      <c r="EQ5">
        <f>VLOOKUP(DY1,B178:Z219,19,0)</f>
        <v>0</v>
      </c>
      <c r="ER5">
        <f>VLOOKUP(DY1,B178:Z219,20,0)</f>
        <v>0</v>
      </c>
      <c r="ES5">
        <f>VLOOKUP(DY1,B178:Z219,21,0)</f>
        <v>0</v>
      </c>
      <c r="ET5">
        <f>VLOOKUP(DY1,B178:Z219,22,0)</f>
        <v>0</v>
      </c>
      <c r="EU5">
        <f>VLOOKUP(DY1,B178:Z219,23,0)</f>
        <v>0</v>
      </c>
    </row>
    <row r="6" spans="1:151" ht="30" customHeight="1" x14ac:dyDescent="0.55000000000000004">
      <c r="A6" s="115" t="s">
        <v>13</v>
      </c>
      <c r="B6" s="4" t="s">
        <v>46</v>
      </c>
      <c r="C6" s="9" t="s">
        <v>22</v>
      </c>
      <c r="D6" s="9" t="s">
        <v>47</v>
      </c>
      <c r="E6" s="5" t="s">
        <v>48</v>
      </c>
      <c r="F6" s="9" t="s">
        <v>25</v>
      </c>
      <c r="G6" s="9" t="s">
        <v>49</v>
      </c>
      <c r="H6" s="5" t="s">
        <v>50</v>
      </c>
      <c r="I6" s="115" t="s">
        <v>21</v>
      </c>
      <c r="J6" s="9" t="s">
        <v>51</v>
      </c>
      <c r="K6" s="9" t="s">
        <v>47</v>
      </c>
      <c r="L6" s="6" t="s">
        <v>52</v>
      </c>
      <c r="M6" s="109" t="s">
        <v>28</v>
      </c>
      <c r="N6" s="87" t="s">
        <v>28</v>
      </c>
      <c r="O6" s="88" t="s">
        <v>28</v>
      </c>
      <c r="P6" s="9" t="s">
        <v>29</v>
      </c>
      <c r="Q6" s="9" t="s">
        <v>53</v>
      </c>
      <c r="R6" s="5" t="s">
        <v>17</v>
      </c>
      <c r="S6" s="5"/>
      <c r="T6" s="5"/>
      <c r="U6" s="5"/>
      <c r="V6" s="5"/>
      <c r="W6" s="5"/>
      <c r="X6" s="5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DZ6" t="s">
        <v>337</v>
      </c>
      <c r="EA6">
        <f>VLOOKUP(DY1,B220:Z261,2,0)</f>
        <v>0</v>
      </c>
      <c r="EB6">
        <f>VLOOKUP(DY1,B220:Z261,3,0)</f>
        <v>0</v>
      </c>
      <c r="EC6">
        <f>VLOOKUP(DY1,B220:Z261,4,0)</f>
        <v>0</v>
      </c>
      <c r="ED6">
        <f>VLOOKUP(DY1,B220:Z261,5,0)</f>
        <v>0</v>
      </c>
      <c r="EE6">
        <f>VLOOKUP(DY1,B220:Z261,6,0)</f>
        <v>0</v>
      </c>
      <c r="EF6">
        <f>VLOOKUP(DY1,B220:Z261,7,0)</f>
        <v>0</v>
      </c>
      <c r="EG6">
        <f>VLOOKUP(DY1,B220:Z261,9,0)</f>
        <v>0</v>
      </c>
      <c r="EH6">
        <f>VLOOKUP(DY1,B220:Z261,10,0)</f>
        <v>0</v>
      </c>
      <c r="EI6">
        <f>VLOOKUP(DY1,B220:Z261,11,0)</f>
        <v>0</v>
      </c>
      <c r="EJ6">
        <f>VLOOKUP(DY1,B220:Z261,12,0)</f>
        <v>0</v>
      </c>
      <c r="EK6">
        <f>VLOOKUP(DY1,B220:Z261,13,0)</f>
        <v>0</v>
      </c>
      <c r="EL6">
        <f>VLOOKUP(DY1,B220:Z261,14,0)</f>
        <v>0</v>
      </c>
      <c r="EM6">
        <f>VLOOKUP(DY1,B220:Z261,15,0)</f>
        <v>0</v>
      </c>
      <c r="EN6">
        <f>VLOOKUP(DY1,B220:Z261,16,0)</f>
        <v>0</v>
      </c>
      <c r="EO6">
        <f>VLOOKUP(DY1,B220:Z261,17,0)</f>
        <v>0</v>
      </c>
      <c r="EP6">
        <f>VLOOKUP(DY1,B220:Z261,18,0)</f>
        <v>0</v>
      </c>
      <c r="EQ6">
        <f>VLOOKUP(DY1,B220:Z261,19,0)</f>
        <v>0</v>
      </c>
      <c r="ER6">
        <f>VLOOKUP(DY1,B220:Z261,20,0)</f>
        <v>0</v>
      </c>
      <c r="ES6">
        <f>VLOOKUP(DY1,B220:Z261,21,0)</f>
        <v>0</v>
      </c>
      <c r="ET6">
        <f>VLOOKUP(DY1,B220:Z261,22,0)</f>
        <v>0</v>
      </c>
      <c r="EU6">
        <f>VLOOKUP(DY1,B220:Z261,23,0)</f>
        <v>0</v>
      </c>
    </row>
    <row r="7" spans="1:151" ht="30" customHeight="1" x14ac:dyDescent="0.55000000000000004">
      <c r="A7" s="115" t="s">
        <v>13</v>
      </c>
      <c r="B7" s="4" t="s">
        <v>54</v>
      </c>
      <c r="C7" s="5" t="s">
        <v>22</v>
      </c>
      <c r="D7" s="5" t="s">
        <v>55</v>
      </c>
      <c r="E7" s="5" t="s">
        <v>31</v>
      </c>
      <c r="F7" s="5" t="s">
        <v>25</v>
      </c>
      <c r="G7" s="6" t="s">
        <v>47</v>
      </c>
      <c r="H7" s="5" t="s">
        <v>31</v>
      </c>
      <c r="I7" s="115" t="s">
        <v>21</v>
      </c>
      <c r="J7" s="5" t="s">
        <v>51</v>
      </c>
      <c r="K7" s="5" t="s">
        <v>56</v>
      </c>
      <c r="L7" s="7" t="s">
        <v>57</v>
      </c>
      <c r="M7" s="109" t="s">
        <v>28</v>
      </c>
      <c r="N7" s="87" t="s">
        <v>28</v>
      </c>
      <c r="O7" s="88" t="s">
        <v>28</v>
      </c>
      <c r="P7" s="5" t="s">
        <v>29</v>
      </c>
      <c r="Q7" s="5" t="s">
        <v>58</v>
      </c>
      <c r="R7" s="5" t="s">
        <v>59</v>
      </c>
      <c r="S7" s="5" t="s">
        <v>60</v>
      </c>
      <c r="T7" s="6" t="s">
        <v>47</v>
      </c>
      <c r="U7" s="5" t="s">
        <v>59</v>
      </c>
      <c r="V7" s="5"/>
      <c r="W7" s="5"/>
      <c r="X7" s="5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151" ht="30" customHeight="1" x14ac:dyDescent="0.55000000000000004">
      <c r="A8" s="115" t="s">
        <v>13</v>
      </c>
      <c r="B8" s="4" t="s">
        <v>61</v>
      </c>
      <c r="C8" s="5" t="s">
        <v>34</v>
      </c>
      <c r="D8" s="5" t="s">
        <v>62</v>
      </c>
      <c r="E8" s="5" t="s">
        <v>36</v>
      </c>
      <c r="F8" s="5" t="s">
        <v>25</v>
      </c>
      <c r="G8" s="5" t="s">
        <v>55</v>
      </c>
      <c r="H8" s="5" t="s">
        <v>48</v>
      </c>
      <c r="I8" s="115" t="s">
        <v>21</v>
      </c>
      <c r="J8" s="5" t="s">
        <v>22</v>
      </c>
      <c r="K8" s="5" t="s">
        <v>63</v>
      </c>
      <c r="L8" s="5" t="s">
        <v>48</v>
      </c>
      <c r="M8" s="109" t="s">
        <v>28</v>
      </c>
      <c r="N8" s="87" t="s">
        <v>28</v>
      </c>
      <c r="O8" s="88" t="s">
        <v>28</v>
      </c>
      <c r="P8" s="5" t="s">
        <v>18</v>
      </c>
      <c r="Q8" s="6" t="s">
        <v>64</v>
      </c>
      <c r="R8" s="6" t="s">
        <v>27</v>
      </c>
      <c r="S8" s="5" t="s">
        <v>43</v>
      </c>
      <c r="T8" s="5" t="s">
        <v>65</v>
      </c>
      <c r="U8" s="5" t="s">
        <v>27</v>
      </c>
      <c r="V8" s="5"/>
      <c r="W8" s="5"/>
      <c r="X8" s="5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151" ht="30" customHeight="1" x14ac:dyDescent="0.55000000000000004">
      <c r="A9" s="115" t="s">
        <v>13</v>
      </c>
      <c r="B9" s="4" t="s">
        <v>66</v>
      </c>
      <c r="C9" s="5" t="s">
        <v>67</v>
      </c>
      <c r="D9" s="5" t="s">
        <v>68</v>
      </c>
      <c r="E9" s="5" t="s">
        <v>57</v>
      </c>
      <c r="F9" s="5" t="s">
        <v>67</v>
      </c>
      <c r="G9" s="5" t="s">
        <v>68</v>
      </c>
      <c r="H9" s="5" t="s">
        <v>57</v>
      </c>
      <c r="I9" s="115" t="s">
        <v>21</v>
      </c>
      <c r="J9" s="5" t="s">
        <v>69</v>
      </c>
      <c r="K9" s="5" t="s">
        <v>70</v>
      </c>
      <c r="L9" s="5" t="s">
        <v>31</v>
      </c>
      <c r="M9" s="5" t="s">
        <v>71</v>
      </c>
      <c r="N9" s="6" t="s">
        <v>72</v>
      </c>
      <c r="O9" s="6" t="s">
        <v>31</v>
      </c>
      <c r="P9" s="86" t="s">
        <v>28</v>
      </c>
      <c r="Q9" s="87" t="s">
        <v>28</v>
      </c>
      <c r="R9" s="88" t="s">
        <v>28</v>
      </c>
      <c r="S9" s="5" t="s">
        <v>73</v>
      </c>
      <c r="T9" s="5" t="s">
        <v>74</v>
      </c>
      <c r="U9" s="5" t="s">
        <v>75</v>
      </c>
      <c r="V9" s="5" t="s">
        <v>60</v>
      </c>
      <c r="W9" s="5" t="s">
        <v>76</v>
      </c>
      <c r="X9" s="5" t="s">
        <v>39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151" ht="30" customHeight="1" x14ac:dyDescent="0.55000000000000004">
      <c r="A10" s="115" t="s">
        <v>13</v>
      </c>
      <c r="B10" s="4" t="s">
        <v>77</v>
      </c>
      <c r="C10" s="5" t="s">
        <v>78</v>
      </c>
      <c r="D10" s="5" t="s">
        <v>79</v>
      </c>
      <c r="E10" s="5" t="s">
        <v>80</v>
      </c>
      <c r="F10" s="5" t="s">
        <v>81</v>
      </c>
      <c r="G10" s="5" t="s">
        <v>82</v>
      </c>
      <c r="H10" s="5" t="s">
        <v>17</v>
      </c>
      <c r="I10" s="115" t="s">
        <v>21</v>
      </c>
      <c r="J10" s="5" t="s">
        <v>73</v>
      </c>
      <c r="K10" s="5" t="s">
        <v>83</v>
      </c>
      <c r="L10" s="5" t="s">
        <v>33</v>
      </c>
      <c r="M10" s="5" t="s">
        <v>71</v>
      </c>
      <c r="N10" s="5" t="s">
        <v>84</v>
      </c>
      <c r="O10" s="5" t="s">
        <v>33</v>
      </c>
      <c r="P10" s="86" t="s">
        <v>28</v>
      </c>
      <c r="Q10" s="87" t="s">
        <v>28</v>
      </c>
      <c r="R10" s="88" t="s">
        <v>28</v>
      </c>
      <c r="S10" s="5" t="s">
        <v>85</v>
      </c>
      <c r="T10" s="5" t="s">
        <v>84</v>
      </c>
      <c r="U10" s="5" t="s">
        <v>86</v>
      </c>
      <c r="V10" s="5"/>
      <c r="W10" s="5"/>
      <c r="X10" s="5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151" ht="30" customHeight="1" x14ac:dyDescent="0.55000000000000004">
      <c r="A11" s="115" t="s">
        <v>13</v>
      </c>
      <c r="B11" s="4" t="s">
        <v>87</v>
      </c>
      <c r="C11" s="5" t="s">
        <v>69</v>
      </c>
      <c r="D11" s="5" t="s">
        <v>82</v>
      </c>
      <c r="E11" s="5" t="s">
        <v>88</v>
      </c>
      <c r="F11" s="5" t="s">
        <v>78</v>
      </c>
      <c r="G11" s="5" t="s">
        <v>63</v>
      </c>
      <c r="H11" s="5" t="s">
        <v>89</v>
      </c>
      <c r="I11" s="115" t="s">
        <v>21</v>
      </c>
      <c r="J11" s="5" t="s">
        <v>71</v>
      </c>
      <c r="K11" s="5" t="s">
        <v>79</v>
      </c>
      <c r="L11" s="5" t="s">
        <v>88</v>
      </c>
      <c r="M11" s="86" t="s">
        <v>28</v>
      </c>
      <c r="N11" s="87" t="s">
        <v>28</v>
      </c>
      <c r="O11" s="88" t="s">
        <v>28</v>
      </c>
      <c r="P11" s="5" t="s">
        <v>67</v>
      </c>
      <c r="Q11" s="5" t="s">
        <v>63</v>
      </c>
      <c r="R11" s="10" t="s">
        <v>90</v>
      </c>
      <c r="S11" s="5" t="s">
        <v>91</v>
      </c>
      <c r="T11" s="5" t="s">
        <v>82</v>
      </c>
      <c r="U11" s="5" t="s">
        <v>52</v>
      </c>
      <c r="V11" s="5" t="s">
        <v>91</v>
      </c>
      <c r="W11" s="5" t="s">
        <v>82</v>
      </c>
      <c r="X11" s="5" t="s">
        <v>52</v>
      </c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151" ht="30" customHeight="1" x14ac:dyDescent="0.55000000000000004">
      <c r="A12" s="115" t="s">
        <v>13</v>
      </c>
      <c r="B12" s="4" t="s">
        <v>92</v>
      </c>
      <c r="C12" s="5" t="s">
        <v>67</v>
      </c>
      <c r="D12" s="5" t="s">
        <v>93</v>
      </c>
      <c r="E12" s="5" t="s">
        <v>94</v>
      </c>
      <c r="F12" s="5" t="s">
        <v>67</v>
      </c>
      <c r="G12" s="5" t="s">
        <v>93</v>
      </c>
      <c r="H12" s="5" t="s">
        <v>94</v>
      </c>
      <c r="I12" s="115" t="s">
        <v>21</v>
      </c>
      <c r="J12" s="5" t="s">
        <v>69</v>
      </c>
      <c r="K12" s="5" t="s">
        <v>19</v>
      </c>
      <c r="L12" s="5" t="s">
        <v>95</v>
      </c>
      <c r="M12" s="9" t="s">
        <v>71</v>
      </c>
      <c r="N12" s="9" t="s">
        <v>79</v>
      </c>
      <c r="O12" s="7" t="s">
        <v>95</v>
      </c>
      <c r="P12" s="109" t="s">
        <v>28</v>
      </c>
      <c r="Q12" s="87" t="s">
        <v>28</v>
      </c>
      <c r="R12" s="88" t="s">
        <v>28</v>
      </c>
      <c r="S12" s="9" t="s">
        <v>96</v>
      </c>
      <c r="T12" s="9" t="s">
        <v>97</v>
      </c>
      <c r="U12" s="9" t="s">
        <v>98</v>
      </c>
      <c r="V12" s="9" t="s">
        <v>96</v>
      </c>
      <c r="W12" s="9" t="s">
        <v>97</v>
      </c>
      <c r="X12" s="9" t="s">
        <v>98</v>
      </c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151" ht="30" customHeight="1" x14ac:dyDescent="0.55000000000000004">
      <c r="A13" s="115" t="s">
        <v>13</v>
      </c>
      <c r="B13" s="4" t="s">
        <v>99</v>
      </c>
      <c r="C13" s="5" t="s">
        <v>91</v>
      </c>
      <c r="D13" s="5" t="s">
        <v>42</v>
      </c>
      <c r="E13" s="5" t="s">
        <v>100</v>
      </c>
      <c r="F13" s="5" t="s">
        <v>91</v>
      </c>
      <c r="G13" s="5" t="s">
        <v>42</v>
      </c>
      <c r="H13" s="5" t="s">
        <v>100</v>
      </c>
      <c r="I13" s="115" t="s">
        <v>21</v>
      </c>
      <c r="J13" s="5" t="s">
        <v>67</v>
      </c>
      <c r="K13" s="6" t="s">
        <v>93</v>
      </c>
      <c r="L13" s="6" t="s">
        <v>100</v>
      </c>
      <c r="M13" s="5" t="s">
        <v>67</v>
      </c>
      <c r="N13" s="5" t="s">
        <v>93</v>
      </c>
      <c r="O13" s="10" t="s">
        <v>100</v>
      </c>
      <c r="P13" s="109" t="s">
        <v>28</v>
      </c>
      <c r="Q13" s="87" t="s">
        <v>28</v>
      </c>
      <c r="R13" s="88" t="s">
        <v>28</v>
      </c>
      <c r="S13" s="5" t="s">
        <v>73</v>
      </c>
      <c r="T13" s="5" t="s">
        <v>101</v>
      </c>
      <c r="U13" s="5" t="s">
        <v>17</v>
      </c>
      <c r="V13" s="5" t="s">
        <v>71</v>
      </c>
      <c r="W13" s="5" t="s">
        <v>84</v>
      </c>
      <c r="X13" s="5" t="s">
        <v>17</v>
      </c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151" ht="30" customHeight="1" x14ac:dyDescent="0.55000000000000004">
      <c r="A14" s="115" t="s">
        <v>13</v>
      </c>
      <c r="B14" s="4" t="s">
        <v>102</v>
      </c>
      <c r="C14" s="5" t="s">
        <v>103</v>
      </c>
      <c r="D14" s="5" t="s">
        <v>104</v>
      </c>
      <c r="E14" s="5" t="s">
        <v>95</v>
      </c>
      <c r="F14" s="5" t="s">
        <v>105</v>
      </c>
      <c r="G14" s="5" t="s">
        <v>106</v>
      </c>
      <c r="H14" s="5" t="s">
        <v>95</v>
      </c>
      <c r="I14" s="115" t="s">
        <v>21</v>
      </c>
      <c r="J14" s="86" t="s">
        <v>28</v>
      </c>
      <c r="K14" s="87" t="s">
        <v>28</v>
      </c>
      <c r="L14" s="88" t="s">
        <v>28</v>
      </c>
      <c r="M14" s="5" t="s">
        <v>107</v>
      </c>
      <c r="N14" s="6" t="s">
        <v>108</v>
      </c>
      <c r="O14" s="5" t="s">
        <v>98</v>
      </c>
      <c r="P14" s="5" t="s">
        <v>109</v>
      </c>
      <c r="Q14" s="5" t="s">
        <v>23</v>
      </c>
      <c r="R14" s="6" t="s">
        <v>110</v>
      </c>
      <c r="S14" s="5" t="s">
        <v>109</v>
      </c>
      <c r="T14" s="5" t="s">
        <v>23</v>
      </c>
      <c r="U14" s="6" t="s">
        <v>110</v>
      </c>
      <c r="V14" s="5" t="s">
        <v>111</v>
      </c>
      <c r="W14" s="6" t="s">
        <v>112</v>
      </c>
      <c r="X14" s="6" t="s">
        <v>95</v>
      </c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151" ht="30" customHeight="1" x14ac:dyDescent="0.55000000000000004">
      <c r="A15" s="115" t="s">
        <v>13</v>
      </c>
      <c r="B15" s="4" t="s">
        <v>113</v>
      </c>
      <c r="C15" s="5" t="s">
        <v>103</v>
      </c>
      <c r="D15" s="5" t="s">
        <v>23</v>
      </c>
      <c r="E15" s="78" t="s">
        <v>178</v>
      </c>
      <c r="F15" s="5" t="s">
        <v>115</v>
      </c>
      <c r="G15" s="5" t="s">
        <v>56</v>
      </c>
      <c r="H15" s="5" t="s">
        <v>114</v>
      </c>
      <c r="I15" s="115" t="s">
        <v>21</v>
      </c>
      <c r="J15" s="5" t="s">
        <v>116</v>
      </c>
      <c r="K15" s="5" t="s">
        <v>62</v>
      </c>
      <c r="L15" s="5" t="s">
        <v>114</v>
      </c>
      <c r="M15" s="86" t="s">
        <v>28</v>
      </c>
      <c r="N15" s="87" t="s">
        <v>28</v>
      </c>
      <c r="O15" s="88" t="s">
        <v>28</v>
      </c>
      <c r="P15" s="11" t="s">
        <v>107</v>
      </c>
      <c r="Q15" s="11" t="s">
        <v>106</v>
      </c>
      <c r="R15" s="6" t="s">
        <v>94</v>
      </c>
      <c r="S15" s="5" t="s">
        <v>107</v>
      </c>
      <c r="T15" s="5" t="s">
        <v>106</v>
      </c>
      <c r="U15" s="6" t="s">
        <v>94</v>
      </c>
      <c r="V15" s="11" t="s">
        <v>117</v>
      </c>
      <c r="W15" s="11" t="s">
        <v>118</v>
      </c>
      <c r="X15" s="6" t="s">
        <v>119</v>
      </c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151" ht="30" customHeight="1" x14ac:dyDescent="0.55000000000000004">
      <c r="A16" s="115" t="s">
        <v>13</v>
      </c>
      <c r="B16" s="4" t="s">
        <v>120</v>
      </c>
      <c r="C16" s="5" t="s">
        <v>115</v>
      </c>
      <c r="D16" s="5" t="s">
        <v>121</v>
      </c>
      <c r="E16" s="5" t="s">
        <v>122</v>
      </c>
      <c r="F16" s="5" t="s">
        <v>103</v>
      </c>
      <c r="G16" s="5" t="s">
        <v>76</v>
      </c>
      <c r="H16" s="5" t="s">
        <v>122</v>
      </c>
      <c r="I16" s="115" t="s">
        <v>21</v>
      </c>
      <c r="J16" s="5" t="s">
        <v>117</v>
      </c>
      <c r="K16" s="5" t="s">
        <v>112</v>
      </c>
      <c r="L16" s="5" t="s">
        <v>94</v>
      </c>
      <c r="M16" s="5" t="s">
        <v>117</v>
      </c>
      <c r="N16" s="5" t="s">
        <v>112</v>
      </c>
      <c r="O16" s="5" t="s">
        <v>94</v>
      </c>
      <c r="P16" s="86" t="s">
        <v>28</v>
      </c>
      <c r="Q16" s="87" t="s">
        <v>28</v>
      </c>
      <c r="R16" s="88" t="s">
        <v>28</v>
      </c>
      <c r="S16" s="5" t="s">
        <v>107</v>
      </c>
      <c r="T16" s="5" t="s">
        <v>56</v>
      </c>
      <c r="U16" s="5" t="s">
        <v>123</v>
      </c>
      <c r="V16" s="5" t="s">
        <v>107</v>
      </c>
      <c r="W16" s="6" t="s">
        <v>56</v>
      </c>
      <c r="X16" s="6" t="s">
        <v>123</v>
      </c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 ht="30" customHeight="1" x14ac:dyDescent="0.55000000000000004">
      <c r="A17" s="115" t="s">
        <v>13</v>
      </c>
      <c r="B17" s="4" t="s">
        <v>124</v>
      </c>
      <c r="C17" s="5" t="s">
        <v>115</v>
      </c>
      <c r="D17" s="5" t="s">
        <v>106</v>
      </c>
      <c r="E17" s="5" t="s">
        <v>75</v>
      </c>
      <c r="F17" s="5" t="s">
        <v>103</v>
      </c>
      <c r="G17" s="5" t="s">
        <v>104</v>
      </c>
      <c r="H17" s="5" t="s">
        <v>75</v>
      </c>
      <c r="I17" s="115" t="s">
        <v>21</v>
      </c>
      <c r="J17" s="5" t="s">
        <v>107</v>
      </c>
      <c r="K17" s="5" t="s">
        <v>121</v>
      </c>
      <c r="L17" s="5" t="s">
        <v>119</v>
      </c>
      <c r="M17" s="86" t="s">
        <v>28</v>
      </c>
      <c r="N17" s="87" t="s">
        <v>28</v>
      </c>
      <c r="O17" s="88" t="s">
        <v>28</v>
      </c>
      <c r="P17" s="5" t="s">
        <v>109</v>
      </c>
      <c r="Q17" s="6" t="s">
        <v>83</v>
      </c>
      <c r="R17" s="6" t="s">
        <v>57</v>
      </c>
      <c r="S17" s="5" t="s">
        <v>109</v>
      </c>
      <c r="T17" s="5" t="s">
        <v>83</v>
      </c>
      <c r="U17" s="5" t="s">
        <v>57</v>
      </c>
      <c r="V17" s="5" t="s">
        <v>116</v>
      </c>
      <c r="W17" s="6" t="s">
        <v>62</v>
      </c>
      <c r="X17" s="6" t="s">
        <v>88</v>
      </c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ht="30" customHeight="1" x14ac:dyDescent="0.55000000000000004">
      <c r="A18" s="115" t="s">
        <v>13</v>
      </c>
      <c r="B18" s="4" t="s">
        <v>125</v>
      </c>
      <c r="C18" s="5" t="s">
        <v>126</v>
      </c>
      <c r="D18" s="5" t="s">
        <v>127</v>
      </c>
      <c r="E18" s="5" t="s">
        <v>128</v>
      </c>
      <c r="F18" s="5" t="s">
        <v>129</v>
      </c>
      <c r="G18" s="5" t="s">
        <v>130</v>
      </c>
      <c r="H18" s="6" t="s">
        <v>27</v>
      </c>
      <c r="I18" s="115" t="s">
        <v>21</v>
      </c>
      <c r="J18" s="5" t="s">
        <v>131</v>
      </c>
      <c r="K18" s="5" t="s">
        <v>72</v>
      </c>
      <c r="L18" s="6" t="s">
        <v>128</v>
      </c>
      <c r="M18" s="86" t="s">
        <v>28</v>
      </c>
      <c r="N18" s="87" t="s">
        <v>28</v>
      </c>
      <c r="O18" s="88" t="s">
        <v>28</v>
      </c>
      <c r="P18" s="5" t="s">
        <v>132</v>
      </c>
      <c r="Q18" s="6" t="s">
        <v>19</v>
      </c>
      <c r="R18" s="5" t="s">
        <v>128</v>
      </c>
      <c r="S18" s="5" t="s">
        <v>133</v>
      </c>
      <c r="T18" s="5" t="s">
        <v>70</v>
      </c>
      <c r="U18" s="5" t="s">
        <v>128</v>
      </c>
      <c r="V18" s="5" t="s">
        <v>134</v>
      </c>
      <c r="W18" s="6" t="s">
        <v>19</v>
      </c>
      <c r="X18" s="6" t="s">
        <v>128</v>
      </c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ht="30" customHeight="1" x14ac:dyDescent="0.55000000000000004">
      <c r="A19" s="115" t="s">
        <v>13</v>
      </c>
      <c r="B19" s="80" t="s">
        <v>135</v>
      </c>
      <c r="C19" s="117" t="s">
        <v>136</v>
      </c>
      <c r="D19" s="117" t="s">
        <v>137</v>
      </c>
      <c r="E19" s="117" t="s">
        <v>138</v>
      </c>
      <c r="F19" s="117" t="s">
        <v>139</v>
      </c>
      <c r="G19" s="117" t="s">
        <v>140</v>
      </c>
      <c r="H19" s="117" t="s">
        <v>80</v>
      </c>
      <c r="I19" s="115" t="s">
        <v>21</v>
      </c>
      <c r="J19" s="120" t="s">
        <v>141</v>
      </c>
      <c r="K19" s="94" t="s">
        <v>141</v>
      </c>
      <c r="L19" s="94" t="s">
        <v>141</v>
      </c>
      <c r="M19" s="94" t="s">
        <v>141</v>
      </c>
      <c r="N19" s="94" t="s">
        <v>141</v>
      </c>
      <c r="O19" s="95" t="s">
        <v>141</v>
      </c>
      <c r="P19" s="121" t="s">
        <v>28</v>
      </c>
      <c r="Q19" s="94" t="s">
        <v>28</v>
      </c>
      <c r="R19" s="95" t="s">
        <v>28</v>
      </c>
      <c r="S19" s="116" t="s">
        <v>142</v>
      </c>
      <c r="T19" s="87" t="s">
        <v>142</v>
      </c>
      <c r="U19" s="87" t="s">
        <v>142</v>
      </c>
      <c r="V19" s="87" t="s">
        <v>142</v>
      </c>
      <c r="W19" s="87" t="s">
        <v>142</v>
      </c>
      <c r="X19" s="88" t="s">
        <v>142</v>
      </c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ht="30" customHeight="1" x14ac:dyDescent="0.55000000000000004">
      <c r="A20" s="115" t="s">
        <v>13</v>
      </c>
      <c r="B20" s="81" t="s">
        <v>135</v>
      </c>
      <c r="C20" s="103" t="s">
        <v>136</v>
      </c>
      <c r="D20" s="103" t="s">
        <v>137</v>
      </c>
      <c r="E20" s="103" t="s">
        <v>138</v>
      </c>
      <c r="F20" s="103" t="s">
        <v>139</v>
      </c>
      <c r="G20" s="103" t="s">
        <v>140</v>
      </c>
      <c r="H20" s="103" t="s">
        <v>80</v>
      </c>
      <c r="I20" s="115" t="s">
        <v>21</v>
      </c>
      <c r="J20" s="98" t="s">
        <v>141</v>
      </c>
      <c r="K20" s="99" t="s">
        <v>141</v>
      </c>
      <c r="L20" s="99" t="s">
        <v>141</v>
      </c>
      <c r="M20" s="99" t="s">
        <v>141</v>
      </c>
      <c r="N20" s="99" t="s">
        <v>141</v>
      </c>
      <c r="O20" s="100" t="s">
        <v>141</v>
      </c>
      <c r="P20" s="122" t="s">
        <v>28</v>
      </c>
      <c r="Q20" s="99" t="s">
        <v>28</v>
      </c>
      <c r="R20" s="100" t="s">
        <v>28</v>
      </c>
      <c r="S20" s="116" t="s">
        <v>143</v>
      </c>
      <c r="T20" s="87" t="s">
        <v>143</v>
      </c>
      <c r="U20" s="87" t="s">
        <v>143</v>
      </c>
      <c r="V20" s="87" t="s">
        <v>143</v>
      </c>
      <c r="W20" s="87" t="s">
        <v>143</v>
      </c>
      <c r="X20" s="88" t="s">
        <v>143</v>
      </c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1:44" ht="30" customHeight="1" x14ac:dyDescent="0.55000000000000004">
      <c r="A21" s="115" t="s">
        <v>13</v>
      </c>
      <c r="B21" s="4" t="s">
        <v>144</v>
      </c>
      <c r="C21" s="12" t="s">
        <v>145</v>
      </c>
      <c r="D21" s="12" t="s">
        <v>74</v>
      </c>
      <c r="E21" s="12" t="s">
        <v>146</v>
      </c>
      <c r="F21" s="12" t="s">
        <v>139</v>
      </c>
      <c r="G21" s="12" t="s">
        <v>140</v>
      </c>
      <c r="H21" s="12" t="s">
        <v>80</v>
      </c>
      <c r="I21" s="115" t="s">
        <v>21</v>
      </c>
      <c r="J21" s="116" t="s">
        <v>147</v>
      </c>
      <c r="K21" s="87" t="s">
        <v>147</v>
      </c>
      <c r="L21" s="87" t="s">
        <v>147</v>
      </c>
      <c r="M21" s="87" t="s">
        <v>147</v>
      </c>
      <c r="N21" s="87" t="s">
        <v>147</v>
      </c>
      <c r="O21" s="88" t="s">
        <v>147</v>
      </c>
      <c r="P21" s="118" t="s">
        <v>28</v>
      </c>
      <c r="Q21" s="87" t="s">
        <v>28</v>
      </c>
      <c r="R21" s="88" t="s">
        <v>28</v>
      </c>
      <c r="S21" s="12" t="s">
        <v>148</v>
      </c>
      <c r="T21" s="12" t="s">
        <v>149</v>
      </c>
      <c r="U21" s="12" t="s">
        <v>24</v>
      </c>
      <c r="V21" s="13"/>
      <c r="W21" s="13"/>
      <c r="X21" s="13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ht="30" customHeight="1" x14ac:dyDescent="0.55000000000000004">
      <c r="A22" s="115" t="s">
        <v>13</v>
      </c>
      <c r="B22" s="4" t="s">
        <v>151</v>
      </c>
      <c r="C22" s="12" t="s">
        <v>152</v>
      </c>
      <c r="D22" s="12" t="s">
        <v>153</v>
      </c>
      <c r="E22" s="12" t="s">
        <v>150</v>
      </c>
      <c r="F22" s="12" t="s">
        <v>139</v>
      </c>
      <c r="G22" s="12" t="s">
        <v>154</v>
      </c>
      <c r="H22" s="12" t="s">
        <v>24</v>
      </c>
      <c r="I22" s="115" t="s">
        <v>21</v>
      </c>
      <c r="J22" s="12" t="s">
        <v>145</v>
      </c>
      <c r="K22" s="12" t="s">
        <v>74</v>
      </c>
      <c r="L22" s="12" t="s">
        <v>39</v>
      </c>
      <c r="M22" s="12" t="s">
        <v>148</v>
      </c>
      <c r="N22" s="12" t="s">
        <v>155</v>
      </c>
      <c r="O22" s="12" t="s">
        <v>24</v>
      </c>
      <c r="P22" s="118" t="s">
        <v>28</v>
      </c>
      <c r="Q22" s="87" t="s">
        <v>28</v>
      </c>
      <c r="R22" s="88" t="s">
        <v>28</v>
      </c>
      <c r="S22" s="116" t="s">
        <v>156</v>
      </c>
      <c r="T22" s="87" t="s">
        <v>156</v>
      </c>
      <c r="U22" s="87" t="s">
        <v>156</v>
      </c>
      <c r="V22" s="87" t="s">
        <v>156</v>
      </c>
      <c r="W22" s="87" t="s">
        <v>156</v>
      </c>
      <c r="X22" s="88" t="s">
        <v>156</v>
      </c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 ht="30" customHeight="1" x14ac:dyDescent="0.55000000000000004">
      <c r="A23" s="115" t="s">
        <v>13</v>
      </c>
      <c r="B23" s="80" t="s">
        <v>157</v>
      </c>
      <c r="C23" s="117" t="s">
        <v>139</v>
      </c>
      <c r="D23" s="117" t="s">
        <v>158</v>
      </c>
      <c r="E23" s="117" t="s">
        <v>159</v>
      </c>
      <c r="F23" s="117" t="s">
        <v>136</v>
      </c>
      <c r="G23" s="117" t="s">
        <v>137</v>
      </c>
      <c r="H23" s="117" t="s">
        <v>59</v>
      </c>
      <c r="I23" s="115" t="s">
        <v>21</v>
      </c>
      <c r="J23" s="118" t="s">
        <v>28</v>
      </c>
      <c r="K23" s="87" t="s">
        <v>28</v>
      </c>
      <c r="L23" s="88" t="s">
        <v>28</v>
      </c>
      <c r="M23" s="116" t="s">
        <v>160</v>
      </c>
      <c r="N23" s="87" t="s">
        <v>160</v>
      </c>
      <c r="O23" s="87" t="s">
        <v>160</v>
      </c>
      <c r="P23" s="87" t="s">
        <v>160</v>
      </c>
      <c r="Q23" s="87" t="s">
        <v>160</v>
      </c>
      <c r="R23" s="88" t="s">
        <v>160</v>
      </c>
      <c r="S23" s="117" t="s">
        <v>161</v>
      </c>
      <c r="T23" s="117" t="s">
        <v>154</v>
      </c>
      <c r="U23" s="117" t="s">
        <v>39</v>
      </c>
      <c r="V23" s="13"/>
      <c r="W23" s="13"/>
      <c r="X23" s="13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ht="30" customHeight="1" x14ac:dyDescent="0.55000000000000004">
      <c r="A24" s="115" t="s">
        <v>13</v>
      </c>
      <c r="B24" s="81" t="s">
        <v>157</v>
      </c>
      <c r="C24" s="103" t="s">
        <v>139</v>
      </c>
      <c r="D24" s="103" t="s">
        <v>158</v>
      </c>
      <c r="E24" s="103" t="s">
        <v>159</v>
      </c>
      <c r="F24" s="103" t="s">
        <v>136</v>
      </c>
      <c r="G24" s="103" t="s">
        <v>137</v>
      </c>
      <c r="H24" s="103" t="s">
        <v>59</v>
      </c>
      <c r="I24" s="115" t="s">
        <v>21</v>
      </c>
      <c r="J24" s="116" t="s">
        <v>162</v>
      </c>
      <c r="K24" s="87" t="s">
        <v>162</v>
      </c>
      <c r="L24" s="87" t="s">
        <v>162</v>
      </c>
      <c r="M24" s="87" t="s">
        <v>162</v>
      </c>
      <c r="N24" s="87" t="s">
        <v>162</v>
      </c>
      <c r="O24" s="88" t="s">
        <v>162</v>
      </c>
      <c r="P24" s="118" t="s">
        <v>28</v>
      </c>
      <c r="Q24" s="87" t="s">
        <v>28</v>
      </c>
      <c r="R24" s="88" t="s">
        <v>28</v>
      </c>
      <c r="S24" s="103" t="s">
        <v>161</v>
      </c>
      <c r="T24" s="103" t="s">
        <v>154</v>
      </c>
      <c r="U24" s="103" t="s">
        <v>39</v>
      </c>
      <c r="V24" s="13"/>
      <c r="W24" s="13"/>
      <c r="X24" s="13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 ht="30" customHeight="1" x14ac:dyDescent="0.55000000000000004">
      <c r="A25" s="115" t="s">
        <v>13</v>
      </c>
      <c r="B25" s="4" t="s">
        <v>331</v>
      </c>
      <c r="C25" s="5" t="s">
        <v>163</v>
      </c>
      <c r="D25" s="5" t="s">
        <v>164</v>
      </c>
      <c r="E25" s="5" t="s">
        <v>45</v>
      </c>
      <c r="F25" s="5" t="s">
        <v>165</v>
      </c>
      <c r="G25" s="5" t="s">
        <v>158</v>
      </c>
      <c r="H25" s="5" t="s">
        <v>39</v>
      </c>
      <c r="I25" s="115" t="s">
        <v>21</v>
      </c>
      <c r="J25" s="118" t="s">
        <v>28</v>
      </c>
      <c r="K25" s="87" t="s">
        <v>28</v>
      </c>
      <c r="L25" s="88" t="s">
        <v>28</v>
      </c>
      <c r="M25" s="5" t="s">
        <v>166</v>
      </c>
      <c r="N25" s="5" t="s">
        <v>70</v>
      </c>
      <c r="O25" s="5" t="s">
        <v>119</v>
      </c>
      <c r="P25" s="5" t="s">
        <v>167</v>
      </c>
      <c r="Q25" s="6" t="s">
        <v>49</v>
      </c>
      <c r="R25" s="6" t="s">
        <v>38</v>
      </c>
      <c r="S25" s="5"/>
      <c r="T25" s="5"/>
      <c r="U25" s="5"/>
      <c r="V25" s="13"/>
      <c r="W25" s="13"/>
      <c r="X25" s="13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ht="30" customHeight="1" x14ac:dyDescent="0.55000000000000004">
      <c r="A26" s="115" t="s">
        <v>13</v>
      </c>
      <c r="B26" s="4" t="s">
        <v>330</v>
      </c>
      <c r="C26" s="9" t="s">
        <v>167</v>
      </c>
      <c r="D26" s="9" t="s">
        <v>97</v>
      </c>
      <c r="E26" s="5" t="s">
        <v>50</v>
      </c>
      <c r="F26" s="6" t="s">
        <v>165</v>
      </c>
      <c r="G26" s="5" t="s">
        <v>16</v>
      </c>
      <c r="H26" s="5" t="s">
        <v>88</v>
      </c>
      <c r="I26" s="115" t="s">
        <v>21</v>
      </c>
      <c r="J26" s="5" t="s">
        <v>163</v>
      </c>
      <c r="K26" s="5" t="s">
        <v>164</v>
      </c>
      <c r="L26" s="5" t="s">
        <v>75</v>
      </c>
      <c r="M26" s="5" t="s">
        <v>168</v>
      </c>
      <c r="N26" s="6" t="s">
        <v>49</v>
      </c>
      <c r="O26" s="6" t="s">
        <v>38</v>
      </c>
      <c r="P26" s="118" t="s">
        <v>28</v>
      </c>
      <c r="Q26" s="87" t="s">
        <v>28</v>
      </c>
      <c r="R26" s="88" t="s">
        <v>28</v>
      </c>
      <c r="S26" s="5" t="s">
        <v>169</v>
      </c>
      <c r="T26" s="5" t="s">
        <v>118</v>
      </c>
      <c r="U26" s="5" t="s">
        <v>119</v>
      </c>
      <c r="V26" s="5"/>
      <c r="W26" s="5"/>
      <c r="X26" s="5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 ht="30" customHeight="1" x14ac:dyDescent="0.55000000000000004">
      <c r="A27" s="115" t="s">
        <v>13</v>
      </c>
      <c r="B27" s="4" t="s">
        <v>324</v>
      </c>
      <c r="C27" s="5" t="s">
        <v>169</v>
      </c>
      <c r="D27" s="5" t="s">
        <v>170</v>
      </c>
      <c r="E27" s="5" t="s">
        <v>90</v>
      </c>
      <c r="F27" s="5" t="s">
        <v>169</v>
      </c>
      <c r="G27" s="5" t="s">
        <v>170</v>
      </c>
      <c r="H27" s="5" t="s">
        <v>90</v>
      </c>
      <c r="I27" s="115" t="s">
        <v>21</v>
      </c>
      <c r="J27" s="5" t="s">
        <v>171</v>
      </c>
      <c r="K27" s="5" t="s">
        <v>130</v>
      </c>
      <c r="L27" s="5" t="s">
        <v>27</v>
      </c>
      <c r="M27" s="5" t="s">
        <v>165</v>
      </c>
      <c r="N27" s="6" t="s">
        <v>154</v>
      </c>
      <c r="O27" s="6" t="s">
        <v>45</v>
      </c>
      <c r="P27" s="86" t="s">
        <v>28</v>
      </c>
      <c r="Q27" s="87" t="s">
        <v>28</v>
      </c>
      <c r="R27" s="88" t="s">
        <v>28</v>
      </c>
      <c r="S27" s="5" t="s">
        <v>163</v>
      </c>
      <c r="T27" s="5" t="s">
        <v>68</v>
      </c>
      <c r="U27" s="5" t="s">
        <v>38</v>
      </c>
      <c r="V27" s="5"/>
      <c r="W27" s="5"/>
      <c r="X27" s="5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ht="30" customHeight="1" x14ac:dyDescent="0.55000000000000004">
      <c r="A28" s="115" t="s">
        <v>13</v>
      </c>
      <c r="B28" s="4" t="s">
        <v>325</v>
      </c>
      <c r="C28" s="6" t="s">
        <v>172</v>
      </c>
      <c r="D28" s="6" t="s">
        <v>173</v>
      </c>
      <c r="E28" s="6" t="s">
        <v>119</v>
      </c>
      <c r="F28" s="6" t="s">
        <v>172</v>
      </c>
      <c r="G28" s="6" t="s">
        <v>173</v>
      </c>
      <c r="H28" s="6" t="s">
        <v>119</v>
      </c>
      <c r="I28" s="115" t="s">
        <v>21</v>
      </c>
      <c r="J28" s="14" t="s">
        <v>165</v>
      </c>
      <c r="K28" s="14" t="s">
        <v>140</v>
      </c>
      <c r="L28" s="14" t="s">
        <v>80</v>
      </c>
      <c r="M28" s="5" t="s">
        <v>166</v>
      </c>
      <c r="N28" s="6" t="s">
        <v>97</v>
      </c>
      <c r="O28" s="14" t="s">
        <v>52</v>
      </c>
      <c r="P28" s="86" t="s">
        <v>28</v>
      </c>
      <c r="Q28" s="87" t="s">
        <v>28</v>
      </c>
      <c r="R28" s="88" t="s">
        <v>28</v>
      </c>
      <c r="S28" s="5" t="s">
        <v>174</v>
      </c>
      <c r="T28" s="6" t="s">
        <v>55</v>
      </c>
      <c r="U28" s="6" t="s">
        <v>33</v>
      </c>
      <c r="V28" s="6" t="s">
        <v>175</v>
      </c>
      <c r="W28" s="6" t="s">
        <v>176</v>
      </c>
      <c r="X28" s="12" t="s">
        <v>33</v>
      </c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 ht="30" customHeight="1" x14ac:dyDescent="0.55000000000000004">
      <c r="A29" s="115" t="s">
        <v>13</v>
      </c>
      <c r="B29" s="4" t="s">
        <v>292</v>
      </c>
      <c r="C29" s="5" t="s">
        <v>177</v>
      </c>
      <c r="D29" s="5" t="s">
        <v>76</v>
      </c>
      <c r="E29" s="15" t="s">
        <v>114</v>
      </c>
      <c r="F29" s="5" t="s">
        <v>179</v>
      </c>
      <c r="G29" s="5" t="s">
        <v>130</v>
      </c>
      <c r="H29" s="5" t="s">
        <v>27</v>
      </c>
      <c r="I29" s="115" t="s">
        <v>21</v>
      </c>
      <c r="J29" s="5" t="s">
        <v>67</v>
      </c>
      <c r="K29" s="5" t="s">
        <v>118</v>
      </c>
      <c r="L29" s="5" t="s">
        <v>110</v>
      </c>
      <c r="M29" s="9" t="s">
        <v>67</v>
      </c>
      <c r="N29" s="9" t="s">
        <v>118</v>
      </c>
      <c r="O29" s="5" t="s">
        <v>110</v>
      </c>
      <c r="P29" s="86" t="s">
        <v>28</v>
      </c>
      <c r="Q29" s="87" t="s">
        <v>28</v>
      </c>
      <c r="R29" s="88" t="s">
        <v>28</v>
      </c>
      <c r="S29" s="5" t="s">
        <v>180</v>
      </c>
      <c r="T29" s="5" t="s">
        <v>181</v>
      </c>
      <c r="U29" s="5" t="s">
        <v>48</v>
      </c>
      <c r="V29" s="5" t="s">
        <v>182</v>
      </c>
      <c r="W29" s="5" t="s">
        <v>70</v>
      </c>
      <c r="X29" s="6" t="s">
        <v>48</v>
      </c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ht="30" customHeight="1" x14ac:dyDescent="0.55000000000000004">
      <c r="A30" s="115" t="s">
        <v>13</v>
      </c>
      <c r="B30" s="4" t="s">
        <v>326</v>
      </c>
      <c r="C30" s="14" t="s">
        <v>91</v>
      </c>
      <c r="D30" s="14" t="s">
        <v>56</v>
      </c>
      <c r="E30" s="14" t="s">
        <v>110</v>
      </c>
      <c r="F30" s="14" t="s">
        <v>183</v>
      </c>
      <c r="G30" s="14" t="s">
        <v>72</v>
      </c>
      <c r="H30" s="14" t="s">
        <v>110</v>
      </c>
      <c r="I30" s="115" t="s">
        <v>21</v>
      </c>
      <c r="J30" s="14" t="s">
        <v>177</v>
      </c>
      <c r="K30" s="14" t="s">
        <v>84</v>
      </c>
      <c r="L30" s="14" t="s">
        <v>89</v>
      </c>
      <c r="M30" s="86" t="s">
        <v>28</v>
      </c>
      <c r="N30" s="87" t="s">
        <v>28</v>
      </c>
      <c r="O30" s="88" t="s">
        <v>28</v>
      </c>
      <c r="P30" s="14" t="s">
        <v>184</v>
      </c>
      <c r="Q30" s="14" t="s">
        <v>127</v>
      </c>
      <c r="R30" s="14" t="s">
        <v>48</v>
      </c>
      <c r="S30" s="14" t="s">
        <v>185</v>
      </c>
      <c r="T30" s="14" t="s">
        <v>186</v>
      </c>
      <c r="U30" s="14" t="s">
        <v>122</v>
      </c>
      <c r="V30" s="5" t="s">
        <v>182</v>
      </c>
      <c r="W30" s="5" t="s">
        <v>72</v>
      </c>
      <c r="X30" s="6" t="s">
        <v>31</v>
      </c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 ht="30" customHeight="1" x14ac:dyDescent="0.55000000000000004">
      <c r="A31" s="115" t="s">
        <v>13</v>
      </c>
      <c r="B31" s="4" t="s">
        <v>327</v>
      </c>
      <c r="C31" s="5" t="s">
        <v>187</v>
      </c>
      <c r="D31" s="5" t="s">
        <v>112</v>
      </c>
      <c r="E31" s="5" t="s">
        <v>52</v>
      </c>
      <c r="F31" s="5" t="s">
        <v>188</v>
      </c>
      <c r="G31" s="5" t="s">
        <v>121</v>
      </c>
      <c r="H31" s="5" t="s">
        <v>45</v>
      </c>
      <c r="I31" s="115" t="s">
        <v>21</v>
      </c>
      <c r="J31" s="5" t="s">
        <v>177</v>
      </c>
      <c r="K31" s="5" t="s">
        <v>106</v>
      </c>
      <c r="L31" s="5" t="s">
        <v>20</v>
      </c>
      <c r="M31" s="86" t="s">
        <v>28</v>
      </c>
      <c r="N31" s="87" t="s">
        <v>28</v>
      </c>
      <c r="O31" s="88" t="s">
        <v>28</v>
      </c>
      <c r="P31" s="5" t="s">
        <v>184</v>
      </c>
      <c r="Q31" s="5" t="s">
        <v>112</v>
      </c>
      <c r="R31" s="5" t="s">
        <v>33</v>
      </c>
      <c r="S31" s="5" t="s">
        <v>60</v>
      </c>
      <c r="T31" s="5" t="s">
        <v>164</v>
      </c>
      <c r="U31" s="5" t="s">
        <v>88</v>
      </c>
      <c r="V31" s="5" t="s">
        <v>67</v>
      </c>
      <c r="W31" s="5" t="s">
        <v>164</v>
      </c>
      <c r="X31" s="6" t="s">
        <v>110</v>
      </c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ht="30" customHeight="1" x14ac:dyDescent="0.55000000000000004">
      <c r="A32" s="115" t="s">
        <v>13</v>
      </c>
      <c r="B32" s="4" t="s">
        <v>328</v>
      </c>
      <c r="C32" s="6" t="s">
        <v>189</v>
      </c>
      <c r="D32" s="6" t="s">
        <v>181</v>
      </c>
      <c r="E32" s="6" t="s">
        <v>89</v>
      </c>
      <c r="F32" s="5" t="s">
        <v>190</v>
      </c>
      <c r="G32" s="5" t="s">
        <v>191</v>
      </c>
      <c r="H32" s="6" t="s">
        <v>52</v>
      </c>
      <c r="I32" s="115" t="s">
        <v>21</v>
      </c>
      <c r="J32" s="5" t="s">
        <v>192</v>
      </c>
      <c r="K32" s="5" t="s">
        <v>26</v>
      </c>
      <c r="L32" s="5" t="s">
        <v>50</v>
      </c>
      <c r="M32" s="79" t="s">
        <v>116</v>
      </c>
      <c r="N32" s="79" t="s">
        <v>176</v>
      </c>
      <c r="O32" s="79" t="s">
        <v>48</v>
      </c>
      <c r="P32" s="5" t="s">
        <v>193</v>
      </c>
      <c r="Q32" s="5" t="s">
        <v>121</v>
      </c>
      <c r="R32" s="5" t="s">
        <v>119</v>
      </c>
      <c r="S32" s="12"/>
      <c r="T32" s="12"/>
      <c r="U32" s="12"/>
      <c r="V32" s="13"/>
      <c r="W32" s="13"/>
      <c r="X32" s="13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ht="30" customHeight="1" x14ac:dyDescent="0.55000000000000004">
      <c r="A33" s="115" t="s">
        <v>13</v>
      </c>
      <c r="B33" s="4" t="s">
        <v>329</v>
      </c>
      <c r="C33" s="6" t="s">
        <v>194</v>
      </c>
      <c r="D33" s="6" t="s">
        <v>101</v>
      </c>
      <c r="E33" s="6" t="s">
        <v>20</v>
      </c>
      <c r="F33" s="6" t="s">
        <v>116</v>
      </c>
      <c r="G33" s="6" t="s">
        <v>176</v>
      </c>
      <c r="H33" s="6" t="s">
        <v>33</v>
      </c>
      <c r="I33" s="115" t="s">
        <v>21</v>
      </c>
      <c r="J33" s="6" t="s">
        <v>193</v>
      </c>
      <c r="K33" s="6" t="s">
        <v>195</v>
      </c>
      <c r="L33" s="5" t="s">
        <v>90</v>
      </c>
      <c r="M33" s="5" t="s">
        <v>193</v>
      </c>
      <c r="N33" s="5" t="s">
        <v>195</v>
      </c>
      <c r="O33" s="5" t="s">
        <v>90</v>
      </c>
      <c r="P33" s="86" t="s">
        <v>28</v>
      </c>
      <c r="Q33" s="87" t="s">
        <v>28</v>
      </c>
      <c r="R33" s="88" t="s">
        <v>28</v>
      </c>
      <c r="S33" s="12" t="s">
        <v>192</v>
      </c>
      <c r="T33" s="12" t="s">
        <v>72</v>
      </c>
      <c r="U33" s="12" t="s">
        <v>114</v>
      </c>
      <c r="V33" s="13"/>
      <c r="W33" s="13"/>
      <c r="X33" s="13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ht="30" customHeight="1" x14ac:dyDescent="0.55000000000000004">
      <c r="A34" s="115" t="s">
        <v>13</v>
      </c>
      <c r="B34" s="4" t="s">
        <v>196</v>
      </c>
      <c r="C34" s="5"/>
      <c r="D34" s="5"/>
      <c r="E34" s="5"/>
      <c r="F34" s="5"/>
      <c r="G34" s="5"/>
      <c r="H34" s="5"/>
      <c r="I34" s="115" t="s">
        <v>21</v>
      </c>
      <c r="J34" s="5"/>
      <c r="K34" s="5"/>
      <c r="L34" s="5"/>
      <c r="M34" s="5" t="s">
        <v>197</v>
      </c>
      <c r="N34" s="5" t="s">
        <v>62</v>
      </c>
      <c r="O34" s="5" t="s">
        <v>198</v>
      </c>
      <c r="P34" s="5"/>
      <c r="Q34" s="5"/>
      <c r="R34" s="5"/>
      <c r="S34" s="5"/>
      <c r="T34" s="5"/>
      <c r="U34" s="5"/>
      <c r="V34" s="5"/>
      <c r="W34" s="5"/>
      <c r="X34" s="5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ht="30" customHeight="1" x14ac:dyDescent="0.55000000000000004">
      <c r="A35" s="115" t="s">
        <v>13</v>
      </c>
      <c r="B35" s="4" t="s">
        <v>199</v>
      </c>
      <c r="C35" s="5"/>
      <c r="D35" s="5"/>
      <c r="E35" s="5"/>
      <c r="F35" s="5"/>
      <c r="G35" s="5"/>
      <c r="H35" s="5"/>
      <c r="I35" s="115" t="s">
        <v>21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ht="30" customHeight="1" x14ac:dyDescent="0.55000000000000004">
      <c r="A36" s="115" t="s">
        <v>13</v>
      </c>
      <c r="B36" s="4" t="s">
        <v>200</v>
      </c>
      <c r="C36" s="5"/>
      <c r="D36" s="5"/>
      <c r="E36" s="5"/>
      <c r="F36" s="5"/>
      <c r="G36" s="5"/>
      <c r="H36" s="5"/>
      <c r="I36" s="115" t="s">
        <v>21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 ht="30" customHeight="1" x14ac:dyDescent="0.55000000000000004">
      <c r="A37" s="115" t="s">
        <v>13</v>
      </c>
      <c r="B37" s="4" t="s">
        <v>201</v>
      </c>
      <c r="C37" s="5"/>
      <c r="D37" s="5"/>
      <c r="E37" s="5"/>
      <c r="F37" s="5"/>
      <c r="G37" s="5"/>
      <c r="H37" s="5"/>
      <c r="I37" s="115" t="s">
        <v>21</v>
      </c>
      <c r="J37" s="5"/>
      <c r="K37" s="5"/>
      <c r="L37" s="5"/>
      <c r="M37" s="5"/>
      <c r="N37" s="5"/>
      <c r="O37" s="5"/>
      <c r="P37" s="5" t="s">
        <v>197</v>
      </c>
      <c r="Q37" s="5" t="s">
        <v>76</v>
      </c>
      <c r="R37" s="5" t="s">
        <v>202</v>
      </c>
      <c r="S37" s="5"/>
      <c r="T37" s="5"/>
      <c r="U37" s="5"/>
      <c r="V37" s="5"/>
      <c r="W37" s="5"/>
      <c r="X37" s="5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ht="30" customHeight="1" x14ac:dyDescent="0.55000000000000004">
      <c r="A38" s="115" t="s">
        <v>13</v>
      </c>
      <c r="B38" s="4" t="s">
        <v>203</v>
      </c>
      <c r="C38" s="5"/>
      <c r="D38" s="5"/>
      <c r="E38" s="5"/>
      <c r="F38" s="5"/>
      <c r="G38" s="5"/>
      <c r="H38" s="5"/>
      <c r="I38" s="115" t="s">
        <v>21</v>
      </c>
      <c r="J38" s="5"/>
      <c r="K38" s="5"/>
      <c r="L38" s="5"/>
      <c r="M38" s="5"/>
      <c r="N38" s="5"/>
      <c r="O38" s="5"/>
      <c r="P38" s="5"/>
      <c r="Q38" s="5"/>
      <c r="R38" s="5"/>
      <c r="S38" s="5" t="s">
        <v>197</v>
      </c>
      <c r="T38" s="5" t="s">
        <v>35</v>
      </c>
      <c r="U38" s="5" t="s">
        <v>204</v>
      </c>
      <c r="V38" s="5"/>
      <c r="W38" s="5"/>
      <c r="X38" s="5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30" customHeight="1" x14ac:dyDescent="0.55000000000000004">
      <c r="A39" s="115" t="s">
        <v>13</v>
      </c>
      <c r="B39" s="4" t="s">
        <v>205</v>
      </c>
      <c r="C39" s="5"/>
      <c r="D39" s="5"/>
      <c r="E39" s="5"/>
      <c r="F39" s="5"/>
      <c r="G39" s="5"/>
      <c r="H39" s="5"/>
      <c r="I39" s="115" t="s">
        <v>21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spans="1:44" ht="30" customHeight="1" x14ac:dyDescent="0.55000000000000004">
      <c r="A40" s="115" t="s">
        <v>13</v>
      </c>
      <c r="B40" s="4" t="s">
        <v>206</v>
      </c>
      <c r="C40" s="5"/>
      <c r="D40" s="5"/>
      <c r="E40" s="5"/>
      <c r="F40" s="5"/>
      <c r="G40" s="5"/>
      <c r="H40" s="5"/>
      <c r="I40" s="115" t="s">
        <v>21</v>
      </c>
      <c r="J40" s="5"/>
      <c r="K40" s="5"/>
      <c r="L40" s="5"/>
      <c r="M40" s="5"/>
      <c r="N40" s="5"/>
      <c r="O40" s="5"/>
      <c r="P40" s="5" t="s">
        <v>197</v>
      </c>
      <c r="Q40" s="5" t="s">
        <v>108</v>
      </c>
      <c r="R40" s="5" t="s">
        <v>207</v>
      </c>
      <c r="S40" s="5"/>
      <c r="T40" s="5"/>
      <c r="U40" s="5"/>
      <c r="V40" s="5"/>
      <c r="W40" s="5"/>
      <c r="X40" s="5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spans="1:44" ht="30" customHeight="1" x14ac:dyDescent="0.55000000000000004">
      <c r="A41" s="115" t="s">
        <v>13</v>
      </c>
      <c r="B41" s="4" t="s">
        <v>208</v>
      </c>
      <c r="C41" s="5"/>
      <c r="D41" s="5"/>
      <c r="E41" s="5"/>
      <c r="F41" s="5"/>
      <c r="G41" s="5"/>
      <c r="H41" s="5"/>
      <c r="I41" s="115" t="s">
        <v>21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spans="1:44" ht="30" customHeight="1" x14ac:dyDescent="0.55000000000000004">
      <c r="A42" s="115" t="s">
        <v>13</v>
      </c>
      <c r="B42" s="4" t="s">
        <v>209</v>
      </c>
      <c r="C42" s="5"/>
      <c r="D42" s="5"/>
      <c r="E42" s="5"/>
      <c r="F42" s="5"/>
      <c r="G42" s="5"/>
      <c r="H42" s="5"/>
      <c r="I42" s="115" t="s">
        <v>21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spans="1:44" ht="30" customHeight="1" x14ac:dyDescent="0.55000000000000004">
      <c r="A43" s="115" t="s">
        <v>13</v>
      </c>
      <c r="B43" s="4" t="s">
        <v>210</v>
      </c>
      <c r="C43" s="5"/>
      <c r="D43" s="5"/>
      <c r="E43" s="5"/>
      <c r="F43" s="5"/>
      <c r="G43" s="5"/>
      <c r="H43" s="5"/>
      <c r="I43" s="115" t="s">
        <v>21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spans="1:44" ht="30" customHeight="1" x14ac:dyDescent="0.55000000000000004">
      <c r="A44" s="115" t="s">
        <v>13</v>
      </c>
      <c r="B44" s="4" t="s">
        <v>211</v>
      </c>
      <c r="C44" s="5"/>
      <c r="D44" s="5"/>
      <c r="E44" s="5"/>
      <c r="F44" s="5"/>
      <c r="G44" s="5"/>
      <c r="H44" s="5"/>
      <c r="I44" s="115" t="s">
        <v>21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spans="1:44" ht="30" customHeight="1" x14ac:dyDescent="0.55000000000000004">
      <c r="A45" s="115" t="s">
        <v>13</v>
      </c>
      <c r="B45" s="4" t="s">
        <v>212</v>
      </c>
      <c r="C45" s="5"/>
      <c r="D45" s="5"/>
      <c r="E45" s="5"/>
      <c r="F45" s="5"/>
      <c r="G45" s="5"/>
      <c r="H45" s="5"/>
      <c r="I45" s="115" t="s">
        <v>21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spans="1:44" ht="30" customHeight="1" x14ac:dyDescent="0.55000000000000004">
      <c r="A46" s="115" t="s">
        <v>13</v>
      </c>
      <c r="B46" s="4" t="s">
        <v>213</v>
      </c>
      <c r="C46" s="5"/>
      <c r="D46" s="5"/>
      <c r="E46" s="5"/>
      <c r="F46" s="5"/>
      <c r="G46" s="5"/>
      <c r="H46" s="5"/>
      <c r="I46" s="115" t="s">
        <v>21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spans="1:44" ht="30" customHeight="1" x14ac:dyDescent="0.55000000000000004">
      <c r="A47" s="103" t="s">
        <v>13</v>
      </c>
      <c r="B47" s="4" t="s">
        <v>214</v>
      </c>
      <c r="C47" s="5"/>
      <c r="D47" s="5"/>
      <c r="E47" s="5"/>
      <c r="F47" s="5"/>
      <c r="G47" s="5"/>
      <c r="H47" s="5"/>
      <c r="I47" s="103" t="s">
        <v>21</v>
      </c>
      <c r="J47" s="5"/>
      <c r="K47" s="5"/>
      <c r="L47" s="5"/>
      <c r="M47" s="5"/>
      <c r="N47" s="5"/>
      <c r="O47" s="5"/>
      <c r="P47" s="5" t="s">
        <v>215</v>
      </c>
      <c r="Q47" s="5" t="s">
        <v>186</v>
      </c>
      <c r="R47" s="5" t="s">
        <v>216</v>
      </c>
      <c r="S47" s="5"/>
      <c r="T47" s="5"/>
      <c r="U47" s="5"/>
      <c r="V47" s="5"/>
      <c r="W47" s="5"/>
      <c r="X47" s="5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44" ht="30" customHeight="1" x14ac:dyDescent="0.55000000000000004">
      <c r="A48" s="130" t="s">
        <v>217</v>
      </c>
      <c r="B48" s="16" t="s">
        <v>14</v>
      </c>
      <c r="C48" s="17" t="s">
        <v>15</v>
      </c>
      <c r="D48" s="17" t="s">
        <v>16</v>
      </c>
      <c r="E48" s="17" t="s">
        <v>38</v>
      </c>
      <c r="F48" s="17" t="s">
        <v>22</v>
      </c>
      <c r="G48" s="17" t="s">
        <v>23</v>
      </c>
      <c r="H48" s="17" t="s">
        <v>38</v>
      </c>
      <c r="I48" s="130" t="s">
        <v>21</v>
      </c>
      <c r="J48" s="17" t="s">
        <v>25</v>
      </c>
      <c r="K48" s="17" t="s">
        <v>26</v>
      </c>
      <c r="L48" s="17" t="s">
        <v>17</v>
      </c>
      <c r="M48" s="17" t="s">
        <v>218</v>
      </c>
      <c r="N48" s="17" t="s">
        <v>62</v>
      </c>
      <c r="O48" s="17" t="s">
        <v>36</v>
      </c>
      <c r="P48" s="89" t="s">
        <v>28</v>
      </c>
      <c r="Q48" s="87" t="s">
        <v>28</v>
      </c>
      <c r="R48" s="88" t="s">
        <v>28</v>
      </c>
      <c r="S48" s="17" t="s">
        <v>219</v>
      </c>
      <c r="T48" s="17" t="s">
        <v>30</v>
      </c>
      <c r="U48" s="17" t="s">
        <v>17</v>
      </c>
      <c r="V48" s="17"/>
      <c r="W48" s="17"/>
      <c r="X48" s="17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1:44" ht="30" customHeight="1" x14ac:dyDescent="0.55000000000000004">
      <c r="A49" s="115" t="s">
        <v>217</v>
      </c>
      <c r="B49" s="16" t="s">
        <v>32</v>
      </c>
      <c r="C49" s="17" t="s">
        <v>18</v>
      </c>
      <c r="D49" s="17" t="s">
        <v>19</v>
      </c>
      <c r="E49" s="17" t="s">
        <v>31</v>
      </c>
      <c r="F49" s="17" t="s">
        <v>25</v>
      </c>
      <c r="G49" s="17" t="s">
        <v>55</v>
      </c>
      <c r="H49" s="17" t="s">
        <v>31</v>
      </c>
      <c r="I49" s="115" t="s">
        <v>21</v>
      </c>
      <c r="J49" s="17" t="s">
        <v>22</v>
      </c>
      <c r="K49" s="18" t="s">
        <v>55</v>
      </c>
      <c r="L49" s="17" t="s">
        <v>59</v>
      </c>
      <c r="M49" s="17" t="s">
        <v>43</v>
      </c>
      <c r="N49" s="17" t="s">
        <v>220</v>
      </c>
      <c r="O49" s="17" t="s">
        <v>38</v>
      </c>
      <c r="P49" s="89" t="s">
        <v>28</v>
      </c>
      <c r="Q49" s="87" t="s">
        <v>28</v>
      </c>
      <c r="R49" s="88" t="s">
        <v>28</v>
      </c>
      <c r="S49" s="17"/>
      <c r="T49" s="17"/>
      <c r="U49" s="17"/>
      <c r="V49" s="17"/>
      <c r="W49" s="17"/>
      <c r="X49" s="17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1:44" ht="30" customHeight="1" x14ac:dyDescent="0.55000000000000004">
      <c r="A50" s="115" t="s">
        <v>217</v>
      </c>
      <c r="B50" s="16" t="s">
        <v>40</v>
      </c>
      <c r="C50" s="17" t="s">
        <v>221</v>
      </c>
      <c r="D50" s="17" t="s">
        <v>42</v>
      </c>
      <c r="E50" s="17" t="s">
        <v>48</v>
      </c>
      <c r="F50" s="17" t="s">
        <v>222</v>
      </c>
      <c r="G50" s="17" t="s">
        <v>106</v>
      </c>
      <c r="H50" s="17" t="s">
        <v>36</v>
      </c>
      <c r="I50" s="115" t="s">
        <v>21</v>
      </c>
      <c r="J50" s="89" t="s">
        <v>28</v>
      </c>
      <c r="K50" s="87" t="s">
        <v>28</v>
      </c>
      <c r="L50" s="88" t="s">
        <v>28</v>
      </c>
      <c r="M50" s="17" t="s">
        <v>51</v>
      </c>
      <c r="N50" s="17" t="s">
        <v>42</v>
      </c>
      <c r="O50" s="17" t="s">
        <v>52</v>
      </c>
      <c r="P50" s="17" t="s">
        <v>51</v>
      </c>
      <c r="Q50" s="17" t="s">
        <v>42</v>
      </c>
      <c r="R50" s="17" t="s">
        <v>52</v>
      </c>
      <c r="S50" s="17"/>
      <c r="T50" s="17"/>
      <c r="U50" s="17"/>
      <c r="V50" s="17"/>
      <c r="W50" s="17"/>
      <c r="X50" s="17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1:44" ht="30" customHeight="1" x14ac:dyDescent="0.55000000000000004">
      <c r="A51" s="115" t="s">
        <v>217</v>
      </c>
      <c r="B51" s="16" t="s">
        <v>46</v>
      </c>
      <c r="C51" s="17" t="s">
        <v>222</v>
      </c>
      <c r="D51" s="17" t="s">
        <v>112</v>
      </c>
      <c r="E51" s="17" t="s">
        <v>36</v>
      </c>
      <c r="F51" s="17" t="s">
        <v>22</v>
      </c>
      <c r="G51" s="17" t="s">
        <v>47</v>
      </c>
      <c r="H51" s="17" t="s">
        <v>48</v>
      </c>
      <c r="I51" s="115" t="s">
        <v>21</v>
      </c>
      <c r="J51" s="17" t="s">
        <v>29</v>
      </c>
      <c r="K51" s="17" t="s">
        <v>53</v>
      </c>
      <c r="L51" s="17" t="s">
        <v>31</v>
      </c>
      <c r="M51" s="89" t="s">
        <v>28</v>
      </c>
      <c r="N51" s="87" t="s">
        <v>28</v>
      </c>
      <c r="O51" s="88" t="s">
        <v>28</v>
      </c>
      <c r="P51" s="17" t="s">
        <v>43</v>
      </c>
      <c r="Q51" s="17" t="s">
        <v>223</v>
      </c>
      <c r="R51" s="17" t="s">
        <v>31</v>
      </c>
      <c r="S51" s="17" t="s">
        <v>18</v>
      </c>
      <c r="T51" s="17" t="s">
        <v>41</v>
      </c>
      <c r="U51" s="17" t="s">
        <v>31</v>
      </c>
      <c r="V51" s="17"/>
      <c r="W51" s="17"/>
      <c r="X51" s="17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spans="1:44" ht="30" customHeight="1" x14ac:dyDescent="0.55000000000000004">
      <c r="A52" s="115" t="s">
        <v>217</v>
      </c>
      <c r="B52" s="16" t="s">
        <v>54</v>
      </c>
      <c r="C52" s="17" t="s">
        <v>25</v>
      </c>
      <c r="D52" s="17" t="s">
        <v>47</v>
      </c>
      <c r="E52" s="17" t="s">
        <v>33</v>
      </c>
      <c r="F52" s="17" t="s">
        <v>15</v>
      </c>
      <c r="G52" s="17" t="s">
        <v>154</v>
      </c>
      <c r="H52" s="17" t="s">
        <v>33</v>
      </c>
      <c r="I52" s="115" t="s">
        <v>21</v>
      </c>
      <c r="J52" s="17" t="s">
        <v>29</v>
      </c>
      <c r="K52" s="17" t="s">
        <v>58</v>
      </c>
      <c r="L52" s="17" t="s">
        <v>33</v>
      </c>
      <c r="M52" s="89" t="s">
        <v>28</v>
      </c>
      <c r="N52" s="87" t="s">
        <v>28</v>
      </c>
      <c r="O52" s="88" t="s">
        <v>28</v>
      </c>
      <c r="P52" s="17" t="s">
        <v>18</v>
      </c>
      <c r="Q52" s="17" t="s">
        <v>64</v>
      </c>
      <c r="R52" s="17" t="s">
        <v>33</v>
      </c>
      <c r="S52" s="17"/>
      <c r="T52" s="17"/>
      <c r="U52" s="17"/>
      <c r="V52" s="17"/>
      <c r="W52" s="17"/>
      <c r="X52" s="17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spans="1:44" ht="30" customHeight="1" x14ac:dyDescent="0.55000000000000004">
      <c r="A53" s="115" t="s">
        <v>217</v>
      </c>
      <c r="B53" s="16" t="s">
        <v>61</v>
      </c>
      <c r="C53" s="17" t="s">
        <v>15</v>
      </c>
      <c r="D53" s="17" t="s">
        <v>224</v>
      </c>
      <c r="E53" s="17" t="s">
        <v>27</v>
      </c>
      <c r="F53" s="17" t="s">
        <v>22</v>
      </c>
      <c r="G53" s="17" t="s">
        <v>63</v>
      </c>
      <c r="H53" s="17" t="s">
        <v>27</v>
      </c>
      <c r="I53" s="115" t="s">
        <v>21</v>
      </c>
      <c r="J53" s="89" t="s">
        <v>28</v>
      </c>
      <c r="K53" s="87" t="s">
        <v>28</v>
      </c>
      <c r="L53" s="88" t="s">
        <v>28</v>
      </c>
      <c r="M53" s="17" t="s">
        <v>25</v>
      </c>
      <c r="N53" s="17" t="s">
        <v>55</v>
      </c>
      <c r="O53" s="17" t="s">
        <v>59</v>
      </c>
      <c r="P53" s="17" t="s">
        <v>51</v>
      </c>
      <c r="Q53" s="17" t="s">
        <v>63</v>
      </c>
      <c r="R53" s="17" t="s">
        <v>110</v>
      </c>
      <c r="S53" s="17"/>
      <c r="T53" s="17"/>
      <c r="U53" s="17"/>
      <c r="V53" s="17"/>
      <c r="W53" s="17"/>
      <c r="X53" s="17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spans="1:44" ht="30" customHeight="1" x14ac:dyDescent="0.55000000000000004">
      <c r="A54" s="115" t="s">
        <v>217</v>
      </c>
      <c r="B54" s="16" t="s">
        <v>66</v>
      </c>
      <c r="C54" s="17" t="s">
        <v>85</v>
      </c>
      <c r="D54" s="17" t="s">
        <v>72</v>
      </c>
      <c r="E54" s="17" t="s">
        <v>86</v>
      </c>
      <c r="F54" s="17" t="s">
        <v>78</v>
      </c>
      <c r="G54" s="17" t="s">
        <v>68</v>
      </c>
      <c r="H54" s="17" t="s">
        <v>17</v>
      </c>
      <c r="I54" s="115" t="s">
        <v>21</v>
      </c>
      <c r="J54" s="17" t="s">
        <v>91</v>
      </c>
      <c r="K54" s="17" t="s">
        <v>70</v>
      </c>
      <c r="L54" s="17" t="s">
        <v>100</v>
      </c>
      <c r="M54" s="17" t="s">
        <v>91</v>
      </c>
      <c r="N54" s="18" t="s">
        <v>70</v>
      </c>
      <c r="O54" s="18" t="s">
        <v>100</v>
      </c>
      <c r="P54" s="90" t="s">
        <v>28</v>
      </c>
      <c r="Q54" s="87" t="s">
        <v>28</v>
      </c>
      <c r="R54" s="88" t="s">
        <v>28</v>
      </c>
      <c r="S54" s="17" t="s">
        <v>73</v>
      </c>
      <c r="T54" s="18" t="s">
        <v>74</v>
      </c>
      <c r="U54" s="17" t="s">
        <v>48</v>
      </c>
      <c r="V54" s="17" t="s">
        <v>85</v>
      </c>
      <c r="W54" s="17" t="s">
        <v>72</v>
      </c>
      <c r="X54" s="17" t="s">
        <v>86</v>
      </c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spans="1:44" ht="30" customHeight="1" x14ac:dyDescent="0.55000000000000004">
      <c r="A55" s="115" t="s">
        <v>217</v>
      </c>
      <c r="B55" s="16" t="s">
        <v>77</v>
      </c>
      <c r="C55" s="17" t="s">
        <v>67</v>
      </c>
      <c r="D55" s="17" t="s">
        <v>84</v>
      </c>
      <c r="E55" s="17" t="s">
        <v>94</v>
      </c>
      <c r="F55" s="17" t="s">
        <v>67</v>
      </c>
      <c r="G55" s="17" t="s">
        <v>84</v>
      </c>
      <c r="H55" s="17" t="s">
        <v>94</v>
      </c>
      <c r="I55" s="115" t="s">
        <v>21</v>
      </c>
      <c r="J55" s="17" t="s">
        <v>78</v>
      </c>
      <c r="K55" s="17" t="s">
        <v>79</v>
      </c>
      <c r="L55" s="17" t="s">
        <v>48</v>
      </c>
      <c r="M55" s="17" t="s">
        <v>225</v>
      </c>
      <c r="N55" s="17" t="s">
        <v>79</v>
      </c>
      <c r="O55" s="17" t="s">
        <v>48</v>
      </c>
      <c r="P55" s="90" t="s">
        <v>28</v>
      </c>
      <c r="Q55" s="87" t="s">
        <v>28</v>
      </c>
      <c r="R55" s="88" t="s">
        <v>28</v>
      </c>
      <c r="S55" s="17" t="s">
        <v>73</v>
      </c>
      <c r="T55" s="17" t="s">
        <v>83</v>
      </c>
      <c r="U55" s="17" t="s">
        <v>88</v>
      </c>
      <c r="V55" s="17" t="s">
        <v>81</v>
      </c>
      <c r="W55" s="17" t="s">
        <v>82</v>
      </c>
      <c r="X55" s="17" t="s">
        <v>31</v>
      </c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spans="1:44" ht="30" customHeight="1" x14ac:dyDescent="0.55000000000000004">
      <c r="A56" s="115" t="s">
        <v>217</v>
      </c>
      <c r="B56" s="16" t="s">
        <v>87</v>
      </c>
      <c r="C56" s="17" t="s">
        <v>91</v>
      </c>
      <c r="D56" s="17" t="s">
        <v>82</v>
      </c>
      <c r="E56" s="17" t="s">
        <v>100</v>
      </c>
      <c r="F56" s="17" t="s">
        <v>91</v>
      </c>
      <c r="G56" s="17" t="s">
        <v>82</v>
      </c>
      <c r="H56" s="17" t="s">
        <v>100</v>
      </c>
      <c r="I56" s="115" t="s">
        <v>21</v>
      </c>
      <c r="J56" s="17" t="s">
        <v>73</v>
      </c>
      <c r="K56" s="17" t="s">
        <v>74</v>
      </c>
      <c r="L56" s="17" t="s">
        <v>88</v>
      </c>
      <c r="M56" s="17" t="s">
        <v>60</v>
      </c>
      <c r="N56" s="18" t="s">
        <v>118</v>
      </c>
      <c r="O56" s="17" t="s">
        <v>88</v>
      </c>
      <c r="P56" s="89" t="s">
        <v>28</v>
      </c>
      <c r="Q56" s="87" t="s">
        <v>28</v>
      </c>
      <c r="R56" s="88" t="s">
        <v>28</v>
      </c>
      <c r="S56" s="17" t="s">
        <v>67</v>
      </c>
      <c r="T56" s="17" t="s">
        <v>63</v>
      </c>
      <c r="U56" s="17" t="s">
        <v>94</v>
      </c>
      <c r="V56" s="17" t="s">
        <v>67</v>
      </c>
      <c r="W56" s="18" t="s">
        <v>63</v>
      </c>
      <c r="X56" s="18" t="s">
        <v>94</v>
      </c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spans="1:44" ht="30" customHeight="1" x14ac:dyDescent="0.55000000000000004">
      <c r="A57" s="115" t="s">
        <v>217</v>
      </c>
      <c r="B57" s="16" t="s">
        <v>92</v>
      </c>
      <c r="C57" s="17" t="s">
        <v>78</v>
      </c>
      <c r="D57" s="17" t="s">
        <v>93</v>
      </c>
      <c r="E57" s="17" t="s">
        <v>88</v>
      </c>
      <c r="F57" s="17" t="s">
        <v>69</v>
      </c>
      <c r="G57" s="17" t="s">
        <v>19</v>
      </c>
      <c r="H57" s="17" t="s">
        <v>88</v>
      </c>
      <c r="I57" s="115" t="s">
        <v>21</v>
      </c>
      <c r="J57" s="17" t="s">
        <v>67</v>
      </c>
      <c r="K57" s="18" t="s">
        <v>93</v>
      </c>
      <c r="L57" s="17" t="s">
        <v>94</v>
      </c>
      <c r="M57" s="17" t="s">
        <v>67</v>
      </c>
      <c r="N57" s="18" t="s">
        <v>93</v>
      </c>
      <c r="O57" s="18" t="s">
        <v>94</v>
      </c>
      <c r="P57" s="89" t="s">
        <v>28</v>
      </c>
      <c r="Q57" s="87" t="s">
        <v>28</v>
      </c>
      <c r="R57" s="88" t="s">
        <v>28</v>
      </c>
      <c r="S57" s="19" t="s">
        <v>73</v>
      </c>
      <c r="T57" s="19" t="s">
        <v>97</v>
      </c>
      <c r="U57" s="18" t="s">
        <v>39</v>
      </c>
      <c r="V57" s="19" t="s">
        <v>60</v>
      </c>
      <c r="W57" s="19" t="s">
        <v>19</v>
      </c>
      <c r="X57" s="17" t="s">
        <v>39</v>
      </c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spans="1:44" ht="30" customHeight="1" x14ac:dyDescent="0.55000000000000004">
      <c r="A58" s="115" t="s">
        <v>217</v>
      </c>
      <c r="B58" s="16" t="s">
        <v>99</v>
      </c>
      <c r="C58" s="17" t="s">
        <v>78</v>
      </c>
      <c r="D58" s="17" t="s">
        <v>79</v>
      </c>
      <c r="E58" s="17" t="s">
        <v>95</v>
      </c>
      <c r="F58" s="17" t="s">
        <v>69</v>
      </c>
      <c r="G58" s="17" t="s">
        <v>42</v>
      </c>
      <c r="H58" s="17" t="s">
        <v>95</v>
      </c>
      <c r="I58" s="115" t="s">
        <v>21</v>
      </c>
      <c r="J58" s="17" t="s">
        <v>225</v>
      </c>
      <c r="K58" s="17" t="s">
        <v>108</v>
      </c>
      <c r="L58" s="17" t="s">
        <v>95</v>
      </c>
      <c r="M58" s="90" t="s">
        <v>28</v>
      </c>
      <c r="N58" s="87" t="s">
        <v>28</v>
      </c>
      <c r="O58" s="88" t="s">
        <v>28</v>
      </c>
      <c r="P58" s="17" t="s">
        <v>96</v>
      </c>
      <c r="Q58" s="18" t="s">
        <v>101</v>
      </c>
      <c r="R58" s="18" t="s">
        <v>100</v>
      </c>
      <c r="S58" s="17" t="s">
        <v>226</v>
      </c>
      <c r="T58" s="17" t="s">
        <v>101</v>
      </c>
      <c r="U58" s="17" t="s">
        <v>100</v>
      </c>
      <c r="V58" s="17" t="s">
        <v>71</v>
      </c>
      <c r="W58" s="17" t="s">
        <v>84</v>
      </c>
      <c r="X58" s="17" t="s">
        <v>38</v>
      </c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spans="1:44" ht="30" customHeight="1" x14ac:dyDescent="0.55000000000000004">
      <c r="A59" s="115" t="s">
        <v>217</v>
      </c>
      <c r="B59" s="16" t="s">
        <v>102</v>
      </c>
      <c r="C59" s="17" t="s">
        <v>103</v>
      </c>
      <c r="D59" s="17" t="s">
        <v>104</v>
      </c>
      <c r="E59" s="17" t="s">
        <v>114</v>
      </c>
      <c r="F59" s="17" t="s">
        <v>111</v>
      </c>
      <c r="G59" s="17" t="s">
        <v>112</v>
      </c>
      <c r="H59" s="17" t="s">
        <v>114</v>
      </c>
      <c r="I59" s="115" t="s">
        <v>21</v>
      </c>
      <c r="J59" s="17" t="s">
        <v>115</v>
      </c>
      <c r="K59" s="17" t="s">
        <v>106</v>
      </c>
      <c r="L59" s="17" t="s">
        <v>114</v>
      </c>
      <c r="M59" s="17" t="s">
        <v>117</v>
      </c>
      <c r="N59" s="17" t="s">
        <v>112</v>
      </c>
      <c r="O59" s="17" t="s">
        <v>98</v>
      </c>
      <c r="P59" s="20" t="s">
        <v>117</v>
      </c>
      <c r="Q59" s="20" t="s">
        <v>112</v>
      </c>
      <c r="R59" s="21" t="s">
        <v>98</v>
      </c>
      <c r="S59" s="90" t="s">
        <v>28</v>
      </c>
      <c r="T59" s="87" t="s">
        <v>28</v>
      </c>
      <c r="U59" s="88" t="s">
        <v>28</v>
      </c>
      <c r="V59" s="17" t="s">
        <v>107</v>
      </c>
      <c r="W59" s="18" t="s">
        <v>108</v>
      </c>
      <c r="X59" s="17" t="s">
        <v>100</v>
      </c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spans="1:44" ht="30" customHeight="1" x14ac:dyDescent="0.55000000000000004">
      <c r="A60" s="115" t="s">
        <v>217</v>
      </c>
      <c r="B60" s="16" t="s">
        <v>113</v>
      </c>
      <c r="C60" s="17" t="s">
        <v>116</v>
      </c>
      <c r="D60" s="17" t="s">
        <v>62</v>
      </c>
      <c r="E60" s="17" t="s">
        <v>122</v>
      </c>
      <c r="F60" s="17" t="s">
        <v>115</v>
      </c>
      <c r="G60" s="17" t="s">
        <v>56</v>
      </c>
      <c r="H60" s="17" t="s">
        <v>122</v>
      </c>
      <c r="I60" s="115" t="s">
        <v>21</v>
      </c>
      <c r="J60" s="17" t="s">
        <v>111</v>
      </c>
      <c r="K60" s="17" t="s">
        <v>118</v>
      </c>
      <c r="L60" s="17" t="s">
        <v>122</v>
      </c>
      <c r="M60" s="17" t="s">
        <v>60</v>
      </c>
      <c r="N60" s="17" t="s">
        <v>49</v>
      </c>
      <c r="O60" s="22" t="s">
        <v>33</v>
      </c>
      <c r="P60" s="17" t="s">
        <v>109</v>
      </c>
      <c r="Q60" s="18" t="s">
        <v>23</v>
      </c>
      <c r="R60" s="17" t="s">
        <v>119</v>
      </c>
      <c r="S60" s="90" t="s">
        <v>28</v>
      </c>
      <c r="T60" s="87" t="s">
        <v>28</v>
      </c>
      <c r="U60" s="88" t="s">
        <v>28</v>
      </c>
      <c r="V60" s="17" t="s">
        <v>103</v>
      </c>
      <c r="W60" s="18" t="s">
        <v>23</v>
      </c>
      <c r="X60" s="18" t="s">
        <v>27</v>
      </c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spans="1:44" ht="30" customHeight="1" x14ac:dyDescent="0.55000000000000004">
      <c r="A61" s="115" t="s">
        <v>217</v>
      </c>
      <c r="B61" s="16" t="s">
        <v>120</v>
      </c>
      <c r="C61" s="17" t="s">
        <v>109</v>
      </c>
      <c r="D61" s="17" t="s">
        <v>76</v>
      </c>
      <c r="E61" s="17" t="s">
        <v>52</v>
      </c>
      <c r="F61" s="17" t="s">
        <v>109</v>
      </c>
      <c r="G61" s="17" t="s">
        <v>76</v>
      </c>
      <c r="H61" s="17" t="s">
        <v>52</v>
      </c>
      <c r="I61" s="115" t="s">
        <v>21</v>
      </c>
      <c r="J61" s="17" t="s">
        <v>115</v>
      </c>
      <c r="K61" s="17" t="s">
        <v>121</v>
      </c>
      <c r="L61" s="17" t="s">
        <v>75</v>
      </c>
      <c r="M61" s="17" t="s">
        <v>103</v>
      </c>
      <c r="N61" s="17" t="s">
        <v>76</v>
      </c>
      <c r="O61" s="17" t="s">
        <v>75</v>
      </c>
      <c r="P61" s="90" t="s">
        <v>28</v>
      </c>
      <c r="Q61" s="87" t="s">
        <v>28</v>
      </c>
      <c r="R61" s="88" t="s">
        <v>28</v>
      </c>
      <c r="S61" s="17" t="s">
        <v>116</v>
      </c>
      <c r="T61" s="18" t="s">
        <v>186</v>
      </c>
      <c r="U61" s="17" t="s">
        <v>95</v>
      </c>
      <c r="V61" s="17" t="s">
        <v>111</v>
      </c>
      <c r="W61" s="18" t="s">
        <v>93</v>
      </c>
      <c r="X61" s="17" t="s">
        <v>48</v>
      </c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spans="1:44" ht="30" customHeight="1" x14ac:dyDescent="0.55000000000000004">
      <c r="A62" s="115" t="s">
        <v>217</v>
      </c>
      <c r="B62" s="16" t="s">
        <v>124</v>
      </c>
      <c r="C62" s="17" t="s">
        <v>109</v>
      </c>
      <c r="D62" s="17" t="s">
        <v>83</v>
      </c>
      <c r="E62" s="17" t="s">
        <v>57</v>
      </c>
      <c r="F62" s="17" t="s">
        <v>109</v>
      </c>
      <c r="G62" s="17" t="s">
        <v>83</v>
      </c>
      <c r="H62" s="17" t="s">
        <v>57</v>
      </c>
      <c r="I62" s="115" t="s">
        <v>21</v>
      </c>
      <c r="J62" s="17" t="s">
        <v>103</v>
      </c>
      <c r="K62" s="17" t="s">
        <v>104</v>
      </c>
      <c r="L62" s="17" t="s">
        <v>20</v>
      </c>
      <c r="M62" s="17" t="s">
        <v>111</v>
      </c>
      <c r="N62" s="17" t="s">
        <v>56</v>
      </c>
      <c r="O62" s="18" t="s">
        <v>39</v>
      </c>
      <c r="P62" s="90" t="s">
        <v>28</v>
      </c>
      <c r="Q62" s="87" t="s">
        <v>28</v>
      </c>
      <c r="R62" s="88" t="s">
        <v>28</v>
      </c>
      <c r="S62" s="17" t="s">
        <v>227</v>
      </c>
      <c r="T62" s="17" t="s">
        <v>106</v>
      </c>
      <c r="U62" s="17" t="s">
        <v>98</v>
      </c>
      <c r="V62" s="17" t="s">
        <v>227</v>
      </c>
      <c r="W62" s="17" t="s">
        <v>106</v>
      </c>
      <c r="X62" s="17" t="s">
        <v>98</v>
      </c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</row>
    <row r="63" spans="1:44" ht="30" customHeight="1" x14ac:dyDescent="0.55000000000000004">
      <c r="A63" s="115" t="s">
        <v>217</v>
      </c>
      <c r="B63" s="16" t="s">
        <v>125</v>
      </c>
      <c r="C63" s="17" t="s">
        <v>129</v>
      </c>
      <c r="D63" s="17" t="s">
        <v>130</v>
      </c>
      <c r="E63" s="17" t="s">
        <v>17</v>
      </c>
      <c r="F63" s="17" t="s">
        <v>131</v>
      </c>
      <c r="G63" s="17" t="s">
        <v>72</v>
      </c>
      <c r="H63" s="18" t="s">
        <v>228</v>
      </c>
      <c r="I63" s="115" t="s">
        <v>21</v>
      </c>
      <c r="J63" s="17" t="s">
        <v>132</v>
      </c>
      <c r="K63" s="17" t="s">
        <v>19</v>
      </c>
      <c r="L63" s="18" t="s">
        <v>229</v>
      </c>
      <c r="M63" s="17" t="s">
        <v>126</v>
      </c>
      <c r="N63" s="18" t="s">
        <v>127</v>
      </c>
      <c r="O63" s="18" t="s">
        <v>228</v>
      </c>
      <c r="P63" s="90" t="s">
        <v>28</v>
      </c>
      <c r="Q63" s="87" t="s">
        <v>28</v>
      </c>
      <c r="R63" s="88" t="s">
        <v>28</v>
      </c>
      <c r="S63" s="17" t="s">
        <v>230</v>
      </c>
      <c r="T63" s="17" t="s">
        <v>68</v>
      </c>
      <c r="U63" s="17" t="s">
        <v>128</v>
      </c>
      <c r="V63" s="17" t="s">
        <v>230</v>
      </c>
      <c r="W63" s="18" t="s">
        <v>68</v>
      </c>
      <c r="X63" s="18" t="s">
        <v>128</v>
      </c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</row>
    <row r="64" spans="1:44" ht="30" customHeight="1" x14ac:dyDescent="0.55000000000000004">
      <c r="A64" s="115" t="s">
        <v>217</v>
      </c>
      <c r="B64" s="82" t="s">
        <v>135</v>
      </c>
      <c r="C64" s="119" t="s">
        <v>231</v>
      </c>
      <c r="D64" s="119" t="s">
        <v>232</v>
      </c>
      <c r="E64" s="119" t="s">
        <v>24</v>
      </c>
      <c r="F64" s="119" t="s">
        <v>15</v>
      </c>
      <c r="G64" s="119" t="s">
        <v>140</v>
      </c>
      <c r="H64" s="132" t="s">
        <v>80</v>
      </c>
      <c r="I64" s="115" t="s">
        <v>21</v>
      </c>
      <c r="J64" s="127" t="s">
        <v>233</v>
      </c>
      <c r="K64" s="94" t="s">
        <v>233</v>
      </c>
      <c r="L64" s="94" t="s">
        <v>233</v>
      </c>
      <c r="M64" s="94" t="s">
        <v>233</v>
      </c>
      <c r="N64" s="94" t="s">
        <v>233</v>
      </c>
      <c r="O64" s="95" t="s">
        <v>233</v>
      </c>
      <c r="P64" s="128" t="s">
        <v>28</v>
      </c>
      <c r="Q64" s="94" t="s">
        <v>28</v>
      </c>
      <c r="R64" s="95" t="s">
        <v>28</v>
      </c>
      <c r="S64" s="126" t="s">
        <v>234</v>
      </c>
      <c r="T64" s="87" t="s">
        <v>234</v>
      </c>
      <c r="U64" s="87" t="s">
        <v>234</v>
      </c>
      <c r="V64" s="87" t="s">
        <v>234</v>
      </c>
      <c r="W64" s="87" t="s">
        <v>234</v>
      </c>
      <c r="X64" s="88" t="s">
        <v>234</v>
      </c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</row>
    <row r="65" spans="1:44" ht="30" customHeight="1" x14ac:dyDescent="0.55000000000000004">
      <c r="A65" s="115" t="s">
        <v>217</v>
      </c>
      <c r="B65" s="83" t="s">
        <v>135</v>
      </c>
      <c r="C65" s="103" t="s">
        <v>231</v>
      </c>
      <c r="D65" s="103" t="s">
        <v>232</v>
      </c>
      <c r="E65" s="103" t="s">
        <v>24</v>
      </c>
      <c r="F65" s="103" t="s">
        <v>15</v>
      </c>
      <c r="G65" s="103" t="s">
        <v>140</v>
      </c>
      <c r="H65" s="103" t="s">
        <v>80</v>
      </c>
      <c r="I65" s="115" t="s">
        <v>21</v>
      </c>
      <c r="J65" s="98" t="s">
        <v>233</v>
      </c>
      <c r="K65" s="99" t="s">
        <v>233</v>
      </c>
      <c r="L65" s="99" t="s">
        <v>233</v>
      </c>
      <c r="M65" s="99" t="s">
        <v>233</v>
      </c>
      <c r="N65" s="99" t="s">
        <v>233</v>
      </c>
      <c r="O65" s="100" t="s">
        <v>233</v>
      </c>
      <c r="P65" s="98" t="s">
        <v>28</v>
      </c>
      <c r="Q65" s="99" t="s">
        <v>28</v>
      </c>
      <c r="R65" s="100" t="s">
        <v>28</v>
      </c>
      <c r="S65" s="126" t="s">
        <v>235</v>
      </c>
      <c r="T65" s="87" t="s">
        <v>235</v>
      </c>
      <c r="U65" s="87" t="s">
        <v>235</v>
      </c>
      <c r="V65" s="87" t="s">
        <v>235</v>
      </c>
      <c r="W65" s="87" t="s">
        <v>235</v>
      </c>
      <c r="X65" s="88" t="s">
        <v>235</v>
      </c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</row>
    <row r="66" spans="1:44" ht="30" customHeight="1" x14ac:dyDescent="0.55000000000000004">
      <c r="A66" s="115" t="s">
        <v>217</v>
      </c>
      <c r="B66" s="16" t="s">
        <v>144</v>
      </c>
      <c r="C66" s="17" t="s">
        <v>152</v>
      </c>
      <c r="D66" s="17" t="s">
        <v>153</v>
      </c>
      <c r="E66" s="17" t="s">
        <v>39</v>
      </c>
      <c r="F66" s="17" t="s">
        <v>236</v>
      </c>
      <c r="G66" s="17" t="s">
        <v>140</v>
      </c>
      <c r="H66" s="18" t="s">
        <v>80</v>
      </c>
      <c r="I66" s="115" t="s">
        <v>21</v>
      </c>
      <c r="J66" s="17" t="s">
        <v>237</v>
      </c>
      <c r="K66" s="17" t="s">
        <v>238</v>
      </c>
      <c r="L66" s="18" t="s">
        <v>39</v>
      </c>
      <c r="M66" s="90" t="s">
        <v>28</v>
      </c>
      <c r="N66" s="87" t="s">
        <v>28</v>
      </c>
      <c r="O66" s="88" t="s">
        <v>28</v>
      </c>
      <c r="P66" s="19" t="s">
        <v>145</v>
      </c>
      <c r="Q66" s="19" t="s">
        <v>74</v>
      </c>
      <c r="R66" s="19" t="s">
        <v>39</v>
      </c>
      <c r="S66" s="129" t="s">
        <v>239</v>
      </c>
      <c r="T66" s="87" t="s">
        <v>239</v>
      </c>
      <c r="U66" s="87" t="s">
        <v>239</v>
      </c>
      <c r="V66" s="87" t="s">
        <v>239</v>
      </c>
      <c r="W66" s="87" t="s">
        <v>239</v>
      </c>
      <c r="X66" s="88" t="s">
        <v>239</v>
      </c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</row>
    <row r="67" spans="1:44" ht="30" customHeight="1" x14ac:dyDescent="0.55000000000000004">
      <c r="A67" s="115" t="s">
        <v>217</v>
      </c>
      <c r="B67" s="16" t="s">
        <v>151</v>
      </c>
      <c r="C67" s="129" t="s">
        <v>240</v>
      </c>
      <c r="D67" s="87" t="s">
        <v>240</v>
      </c>
      <c r="E67" s="87" t="s">
        <v>240</v>
      </c>
      <c r="F67" s="87" t="s">
        <v>240</v>
      </c>
      <c r="G67" s="87" t="s">
        <v>240</v>
      </c>
      <c r="H67" s="88" t="s">
        <v>240</v>
      </c>
      <c r="I67" s="115" t="s">
        <v>21</v>
      </c>
      <c r="J67" s="17" t="s">
        <v>15</v>
      </c>
      <c r="K67" s="17" t="s">
        <v>154</v>
      </c>
      <c r="L67" s="18" t="s">
        <v>24</v>
      </c>
      <c r="M67" s="90" t="s">
        <v>28</v>
      </c>
      <c r="N67" s="87" t="s">
        <v>28</v>
      </c>
      <c r="O67" s="88" t="s">
        <v>28</v>
      </c>
      <c r="P67" s="17" t="s">
        <v>152</v>
      </c>
      <c r="Q67" s="18" t="s">
        <v>153</v>
      </c>
      <c r="R67" s="18" t="s">
        <v>24</v>
      </c>
      <c r="S67" s="17" t="s">
        <v>237</v>
      </c>
      <c r="T67" s="17" t="s">
        <v>241</v>
      </c>
      <c r="U67" s="17" t="s">
        <v>59</v>
      </c>
      <c r="V67" s="17"/>
      <c r="W67" s="18"/>
      <c r="X67" s="1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</row>
    <row r="68" spans="1:44" ht="30" customHeight="1" x14ac:dyDescent="0.55000000000000004">
      <c r="A68" s="115" t="s">
        <v>217</v>
      </c>
      <c r="B68" s="16" t="s">
        <v>157</v>
      </c>
      <c r="C68" s="17" t="s">
        <v>136</v>
      </c>
      <c r="D68" s="17" t="s">
        <v>137</v>
      </c>
      <c r="E68" s="17" t="s">
        <v>59</v>
      </c>
      <c r="F68" s="17" t="s">
        <v>231</v>
      </c>
      <c r="G68" s="17" t="s">
        <v>232</v>
      </c>
      <c r="H68" s="18" t="s">
        <v>39</v>
      </c>
      <c r="I68" s="115" t="s">
        <v>21</v>
      </c>
      <c r="J68" s="126" t="s">
        <v>242</v>
      </c>
      <c r="K68" s="87" t="s">
        <v>242</v>
      </c>
      <c r="L68" s="87" t="s">
        <v>242</v>
      </c>
      <c r="M68" s="87" t="s">
        <v>242</v>
      </c>
      <c r="N68" s="87" t="s">
        <v>242</v>
      </c>
      <c r="O68" s="88" t="s">
        <v>242</v>
      </c>
      <c r="P68" s="90" t="s">
        <v>28</v>
      </c>
      <c r="Q68" s="87" t="s">
        <v>28</v>
      </c>
      <c r="R68" s="88" t="s">
        <v>28</v>
      </c>
      <c r="S68" s="126" t="s">
        <v>243</v>
      </c>
      <c r="T68" s="87" t="s">
        <v>243</v>
      </c>
      <c r="U68" s="87" t="s">
        <v>243</v>
      </c>
      <c r="V68" s="87" t="s">
        <v>243</v>
      </c>
      <c r="W68" s="87" t="s">
        <v>243</v>
      </c>
      <c r="X68" s="88" t="s">
        <v>243</v>
      </c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</row>
    <row r="69" spans="1:44" ht="30" customHeight="1" x14ac:dyDescent="0.55000000000000004">
      <c r="A69" s="115" t="s">
        <v>217</v>
      </c>
      <c r="B69" s="16" t="s">
        <v>331</v>
      </c>
      <c r="C69" s="17" t="s">
        <v>165</v>
      </c>
      <c r="D69" s="17" t="s">
        <v>158</v>
      </c>
      <c r="E69" s="17" t="s">
        <v>75</v>
      </c>
      <c r="F69" s="17" t="s">
        <v>175</v>
      </c>
      <c r="G69" s="17" t="s">
        <v>104</v>
      </c>
      <c r="H69" s="17" t="s">
        <v>75</v>
      </c>
      <c r="I69" s="115" t="s">
        <v>21</v>
      </c>
      <c r="J69" s="90" t="s">
        <v>28</v>
      </c>
      <c r="K69" s="87" t="s">
        <v>28</v>
      </c>
      <c r="L69" s="88" t="s">
        <v>28</v>
      </c>
      <c r="M69" s="17" t="s">
        <v>169</v>
      </c>
      <c r="N69" s="17" t="s">
        <v>47</v>
      </c>
      <c r="O69" s="18" t="s">
        <v>57</v>
      </c>
      <c r="P69" s="17" t="s">
        <v>169</v>
      </c>
      <c r="Q69" s="17" t="s">
        <v>47</v>
      </c>
      <c r="R69" s="18" t="s">
        <v>57</v>
      </c>
      <c r="S69" s="17" t="s">
        <v>244</v>
      </c>
      <c r="T69" s="17" t="s">
        <v>245</v>
      </c>
      <c r="U69" s="17" t="s">
        <v>24</v>
      </c>
      <c r="V69" s="23"/>
      <c r="W69" s="23"/>
      <c r="X69" s="23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</row>
    <row r="70" spans="1:44" ht="30" customHeight="1" x14ac:dyDescent="0.55000000000000004">
      <c r="A70" s="115" t="s">
        <v>217</v>
      </c>
      <c r="B70" s="16" t="s">
        <v>330</v>
      </c>
      <c r="C70" s="20" t="s">
        <v>163</v>
      </c>
      <c r="D70" s="20" t="s">
        <v>164</v>
      </c>
      <c r="E70" s="17" t="s">
        <v>45</v>
      </c>
      <c r="F70" s="18" t="s">
        <v>246</v>
      </c>
      <c r="G70" s="17" t="s">
        <v>164</v>
      </c>
      <c r="H70" s="17" t="s">
        <v>119</v>
      </c>
      <c r="I70" s="115" t="s">
        <v>21</v>
      </c>
      <c r="J70" s="17" t="s">
        <v>172</v>
      </c>
      <c r="K70" s="17" t="s">
        <v>97</v>
      </c>
      <c r="L70" s="17" t="s">
        <v>119</v>
      </c>
      <c r="M70" s="17" t="s">
        <v>172</v>
      </c>
      <c r="N70" s="17" t="s">
        <v>97</v>
      </c>
      <c r="O70" s="17" t="s">
        <v>119</v>
      </c>
      <c r="P70" s="90" t="s">
        <v>28</v>
      </c>
      <c r="Q70" s="87" t="s">
        <v>28</v>
      </c>
      <c r="R70" s="88" t="s">
        <v>28</v>
      </c>
      <c r="S70" s="17" t="s">
        <v>169</v>
      </c>
      <c r="T70" s="17" t="s">
        <v>118</v>
      </c>
      <c r="U70" s="17" t="s">
        <v>119</v>
      </c>
      <c r="V70" s="17" t="s">
        <v>169</v>
      </c>
      <c r="W70" s="18" t="s">
        <v>118</v>
      </c>
      <c r="X70" s="18" t="s">
        <v>119</v>
      </c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</row>
    <row r="71" spans="1:44" ht="30" customHeight="1" x14ac:dyDescent="0.55000000000000004">
      <c r="A71" s="115" t="s">
        <v>217</v>
      </c>
      <c r="B71" s="16" t="s">
        <v>324</v>
      </c>
      <c r="C71" s="17" t="s">
        <v>165</v>
      </c>
      <c r="D71" s="17" t="s">
        <v>154</v>
      </c>
      <c r="E71" s="17" t="s">
        <v>50</v>
      </c>
      <c r="F71" s="17" t="s">
        <v>175</v>
      </c>
      <c r="G71" s="17" t="s">
        <v>170</v>
      </c>
      <c r="H71" s="17" t="s">
        <v>50</v>
      </c>
      <c r="I71" s="115" t="s">
        <v>21</v>
      </c>
      <c r="J71" s="17" t="s">
        <v>171</v>
      </c>
      <c r="K71" s="17" t="s">
        <v>130</v>
      </c>
      <c r="L71" s="17" t="s">
        <v>38</v>
      </c>
      <c r="M71" s="17" t="s">
        <v>174</v>
      </c>
      <c r="N71" s="18" t="s">
        <v>68</v>
      </c>
      <c r="O71" s="17" t="s">
        <v>31</v>
      </c>
      <c r="P71" s="90" t="s">
        <v>28</v>
      </c>
      <c r="Q71" s="87" t="s">
        <v>28</v>
      </c>
      <c r="R71" s="88" t="s">
        <v>28</v>
      </c>
      <c r="S71" s="17" t="s">
        <v>244</v>
      </c>
      <c r="T71" s="17" t="s">
        <v>247</v>
      </c>
      <c r="U71" s="17" t="s">
        <v>38</v>
      </c>
      <c r="V71" s="17"/>
      <c r="W71" s="17"/>
      <c r="X71" s="17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</row>
    <row r="72" spans="1:44" ht="30" customHeight="1" x14ac:dyDescent="0.55000000000000004">
      <c r="A72" s="115" t="s">
        <v>217</v>
      </c>
      <c r="B72" s="16" t="s">
        <v>325</v>
      </c>
      <c r="C72" s="24" t="s">
        <v>165</v>
      </c>
      <c r="D72" s="24" t="s">
        <v>140</v>
      </c>
      <c r="E72" s="19" t="s">
        <v>80</v>
      </c>
      <c r="F72" s="18" t="s">
        <v>167</v>
      </c>
      <c r="G72" s="18" t="s">
        <v>173</v>
      </c>
      <c r="H72" s="19" t="s">
        <v>24</v>
      </c>
      <c r="I72" s="115" t="s">
        <v>21</v>
      </c>
      <c r="J72" s="24" t="s">
        <v>172</v>
      </c>
      <c r="K72" s="24" t="s">
        <v>173</v>
      </c>
      <c r="L72" s="24" t="s">
        <v>110</v>
      </c>
      <c r="M72" s="24" t="s">
        <v>172</v>
      </c>
      <c r="N72" s="24" t="s">
        <v>173</v>
      </c>
      <c r="O72" s="24" t="s">
        <v>110</v>
      </c>
      <c r="P72" s="90" t="s">
        <v>28</v>
      </c>
      <c r="Q72" s="87" t="s">
        <v>28</v>
      </c>
      <c r="R72" s="88" t="s">
        <v>28</v>
      </c>
      <c r="S72" s="18" t="s">
        <v>174</v>
      </c>
      <c r="T72" s="18" t="s">
        <v>55</v>
      </c>
      <c r="U72" s="18" t="s">
        <v>27</v>
      </c>
      <c r="V72" s="17" t="s">
        <v>244</v>
      </c>
      <c r="W72" s="18" t="s">
        <v>248</v>
      </c>
      <c r="X72" s="18" t="s">
        <v>24</v>
      </c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</row>
    <row r="73" spans="1:44" ht="30" customHeight="1" x14ac:dyDescent="0.55000000000000004">
      <c r="A73" s="115" t="s">
        <v>217</v>
      </c>
      <c r="B73" s="16" t="s">
        <v>292</v>
      </c>
      <c r="C73" s="17" t="s">
        <v>185</v>
      </c>
      <c r="D73" s="17" t="s">
        <v>130</v>
      </c>
      <c r="E73" s="17" t="s">
        <v>17</v>
      </c>
      <c r="F73" s="19" t="s">
        <v>91</v>
      </c>
      <c r="G73" s="19" t="s">
        <v>101</v>
      </c>
      <c r="H73" s="17" t="s">
        <v>110</v>
      </c>
      <c r="I73" s="115" t="s">
        <v>21</v>
      </c>
      <c r="J73" s="19" t="s">
        <v>184</v>
      </c>
      <c r="K73" s="19" t="s">
        <v>62</v>
      </c>
      <c r="L73" s="18" t="s">
        <v>50</v>
      </c>
      <c r="M73" s="90" t="s">
        <v>28</v>
      </c>
      <c r="N73" s="87" t="s">
        <v>28</v>
      </c>
      <c r="O73" s="88" t="s">
        <v>28</v>
      </c>
      <c r="P73" s="17" t="s">
        <v>249</v>
      </c>
      <c r="Q73" s="17" t="s">
        <v>70</v>
      </c>
      <c r="R73" s="18" t="s">
        <v>48</v>
      </c>
      <c r="S73" s="17" t="s">
        <v>187</v>
      </c>
      <c r="T73" s="17" t="s">
        <v>121</v>
      </c>
      <c r="U73" s="18" t="s">
        <v>110</v>
      </c>
      <c r="V73" s="17" t="s">
        <v>187</v>
      </c>
      <c r="W73" s="17" t="s">
        <v>121</v>
      </c>
      <c r="X73" s="18" t="s">
        <v>110</v>
      </c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</row>
    <row r="74" spans="1:44" ht="30" customHeight="1" x14ac:dyDescent="0.55000000000000004">
      <c r="A74" s="115" t="s">
        <v>217</v>
      </c>
      <c r="B74" s="16" t="s">
        <v>326</v>
      </c>
      <c r="C74" s="21" t="s">
        <v>91</v>
      </c>
      <c r="D74" s="21" t="s">
        <v>56</v>
      </c>
      <c r="E74" s="21" t="s">
        <v>110</v>
      </c>
      <c r="F74" s="21" t="s">
        <v>188</v>
      </c>
      <c r="G74" s="21" t="s">
        <v>118</v>
      </c>
      <c r="H74" s="17" t="s">
        <v>59</v>
      </c>
      <c r="I74" s="115" t="s">
        <v>21</v>
      </c>
      <c r="J74" s="21" t="s">
        <v>184</v>
      </c>
      <c r="K74" s="21" t="s">
        <v>127</v>
      </c>
      <c r="L74" s="17" t="s">
        <v>45</v>
      </c>
      <c r="M74" s="90" t="s">
        <v>28</v>
      </c>
      <c r="N74" s="87" t="s">
        <v>28</v>
      </c>
      <c r="O74" s="88" t="s">
        <v>28</v>
      </c>
      <c r="P74" s="18" t="s">
        <v>78</v>
      </c>
      <c r="Q74" s="18" t="s">
        <v>164</v>
      </c>
      <c r="R74" s="17" t="s">
        <v>27</v>
      </c>
      <c r="S74" s="18" t="s">
        <v>187</v>
      </c>
      <c r="T74" s="18" t="s">
        <v>127</v>
      </c>
      <c r="U74" s="18" t="s">
        <v>52</v>
      </c>
      <c r="V74" s="18" t="s">
        <v>187</v>
      </c>
      <c r="W74" s="18" t="s">
        <v>127</v>
      </c>
      <c r="X74" s="18" t="s">
        <v>52</v>
      </c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</row>
    <row r="75" spans="1:44" ht="30" customHeight="1" x14ac:dyDescent="0.55000000000000004">
      <c r="A75" s="115" t="s">
        <v>217</v>
      </c>
      <c r="B75" s="16" t="s">
        <v>327</v>
      </c>
      <c r="C75" s="17" t="s">
        <v>177</v>
      </c>
      <c r="D75" s="17" t="s">
        <v>106</v>
      </c>
      <c r="E75" s="18" t="s">
        <v>89</v>
      </c>
      <c r="F75" s="17" t="s">
        <v>249</v>
      </c>
      <c r="G75" s="17" t="s">
        <v>186</v>
      </c>
      <c r="H75" s="17" t="s">
        <v>89</v>
      </c>
      <c r="I75" s="115" t="s">
        <v>21</v>
      </c>
      <c r="J75" s="17" t="s">
        <v>250</v>
      </c>
      <c r="K75" s="17" t="s">
        <v>164</v>
      </c>
      <c r="L75" s="22" t="s">
        <v>27</v>
      </c>
      <c r="M75" s="17" t="s">
        <v>188</v>
      </c>
      <c r="N75" s="17" t="s">
        <v>121</v>
      </c>
      <c r="O75" s="22" t="s">
        <v>27</v>
      </c>
      <c r="P75" s="90" t="s">
        <v>28</v>
      </c>
      <c r="Q75" s="87" t="s">
        <v>28</v>
      </c>
      <c r="R75" s="88" t="s">
        <v>28</v>
      </c>
      <c r="S75" s="17" t="s">
        <v>185</v>
      </c>
      <c r="T75" s="18" t="s">
        <v>176</v>
      </c>
      <c r="U75" s="17" t="s">
        <v>33</v>
      </c>
      <c r="V75" s="17" t="s">
        <v>183</v>
      </c>
      <c r="W75" s="17" t="s">
        <v>186</v>
      </c>
      <c r="X75" s="17" t="s">
        <v>57</v>
      </c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</row>
    <row r="76" spans="1:44" ht="30" customHeight="1" x14ac:dyDescent="0.55000000000000004">
      <c r="A76" s="115" t="s">
        <v>217</v>
      </c>
      <c r="B76" s="16" t="s">
        <v>328</v>
      </c>
      <c r="C76" s="18" t="s">
        <v>189</v>
      </c>
      <c r="D76" s="18" t="s">
        <v>181</v>
      </c>
      <c r="E76" s="18" t="s">
        <v>20</v>
      </c>
      <c r="F76" s="18" t="s">
        <v>192</v>
      </c>
      <c r="G76" s="18" t="s">
        <v>26</v>
      </c>
      <c r="H76" s="18" t="s">
        <v>20</v>
      </c>
      <c r="I76" s="115" t="s">
        <v>21</v>
      </c>
      <c r="J76" s="17" t="s">
        <v>251</v>
      </c>
      <c r="K76" s="17" t="s">
        <v>83</v>
      </c>
      <c r="L76" s="18" t="s">
        <v>57</v>
      </c>
      <c r="M76" s="17" t="s">
        <v>116</v>
      </c>
      <c r="N76" s="17" t="s">
        <v>176</v>
      </c>
      <c r="O76" s="18" t="s">
        <v>17</v>
      </c>
      <c r="P76" s="90" t="s">
        <v>28</v>
      </c>
      <c r="Q76" s="87" t="s">
        <v>28</v>
      </c>
      <c r="R76" s="88" t="s">
        <v>28</v>
      </c>
      <c r="S76" s="23"/>
      <c r="T76" s="23"/>
      <c r="U76" s="23"/>
      <c r="V76" s="23"/>
      <c r="W76" s="23"/>
      <c r="X76" s="23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</row>
    <row r="77" spans="1:44" ht="30" customHeight="1" x14ac:dyDescent="0.55000000000000004">
      <c r="A77" s="115" t="s">
        <v>217</v>
      </c>
      <c r="B77" s="16" t="s">
        <v>329</v>
      </c>
      <c r="C77" s="18" t="s">
        <v>252</v>
      </c>
      <c r="D77" s="18" t="s">
        <v>170</v>
      </c>
      <c r="E77" s="17" t="s">
        <v>119</v>
      </c>
      <c r="F77" s="18" t="s">
        <v>116</v>
      </c>
      <c r="G77" s="18" t="s">
        <v>176</v>
      </c>
      <c r="H77" s="17" t="s">
        <v>45</v>
      </c>
      <c r="I77" s="115" t="s">
        <v>21</v>
      </c>
      <c r="J77" s="24" t="s">
        <v>193</v>
      </c>
      <c r="K77" s="24" t="s">
        <v>195</v>
      </c>
      <c r="L77" s="24" t="s">
        <v>90</v>
      </c>
      <c r="M77" s="24" t="s">
        <v>193</v>
      </c>
      <c r="N77" s="24" t="s">
        <v>195</v>
      </c>
      <c r="O77" s="24" t="s">
        <v>90</v>
      </c>
      <c r="P77" s="90" t="s">
        <v>28</v>
      </c>
      <c r="Q77" s="87" t="s">
        <v>28</v>
      </c>
      <c r="R77" s="88" t="s">
        <v>28</v>
      </c>
      <c r="S77" s="24"/>
      <c r="T77" s="24"/>
      <c r="U77" s="24"/>
      <c r="V77" s="24"/>
      <c r="W77" s="24"/>
      <c r="X77" s="24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</row>
    <row r="78" spans="1:44" ht="30" customHeight="1" x14ac:dyDescent="0.55000000000000004">
      <c r="A78" s="115" t="s">
        <v>217</v>
      </c>
      <c r="B78" s="16" t="s">
        <v>196</v>
      </c>
      <c r="C78" s="17"/>
      <c r="D78" s="17"/>
      <c r="E78" s="17"/>
      <c r="F78" s="17"/>
      <c r="G78" s="17"/>
      <c r="H78" s="17"/>
      <c r="I78" s="115" t="s">
        <v>21</v>
      </c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</row>
    <row r="79" spans="1:44" ht="30" customHeight="1" x14ac:dyDescent="0.55000000000000004">
      <c r="A79" s="115" t="s">
        <v>217</v>
      </c>
      <c r="B79" s="16" t="s">
        <v>199</v>
      </c>
      <c r="C79" s="17"/>
      <c r="D79" s="17"/>
      <c r="E79" s="17"/>
      <c r="F79" s="17"/>
      <c r="G79" s="17"/>
      <c r="H79" s="17"/>
      <c r="I79" s="115" t="s">
        <v>21</v>
      </c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</row>
    <row r="80" spans="1:44" ht="30" customHeight="1" x14ac:dyDescent="0.55000000000000004">
      <c r="A80" s="115" t="s">
        <v>217</v>
      </c>
      <c r="B80" s="16" t="s">
        <v>200</v>
      </c>
      <c r="C80" s="17"/>
      <c r="D80" s="17"/>
      <c r="E80" s="17"/>
      <c r="F80" s="17"/>
      <c r="G80" s="17"/>
      <c r="H80" s="17"/>
      <c r="I80" s="115" t="s">
        <v>21</v>
      </c>
      <c r="J80" s="25"/>
      <c r="K80" s="25"/>
      <c r="L80" s="25"/>
      <c r="M80" s="25"/>
      <c r="N80" s="25"/>
      <c r="O80" s="25"/>
      <c r="P80" s="17" t="s">
        <v>197</v>
      </c>
      <c r="Q80" s="17" t="s">
        <v>62</v>
      </c>
      <c r="R80" s="17" t="s">
        <v>253</v>
      </c>
      <c r="S80" s="17"/>
      <c r="T80" s="17"/>
      <c r="U80" s="17"/>
      <c r="V80" s="17"/>
      <c r="W80" s="17"/>
      <c r="X80" s="17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</row>
    <row r="81" spans="1:44" ht="30" customHeight="1" x14ac:dyDescent="0.55000000000000004">
      <c r="A81" s="115" t="s">
        <v>217</v>
      </c>
      <c r="B81" s="16" t="s">
        <v>201</v>
      </c>
      <c r="C81" s="17"/>
      <c r="D81" s="17"/>
      <c r="E81" s="17"/>
      <c r="F81" s="25"/>
      <c r="G81" s="25"/>
      <c r="H81" s="25"/>
      <c r="I81" s="115" t="s">
        <v>21</v>
      </c>
      <c r="J81" s="17"/>
      <c r="K81" s="17"/>
      <c r="L81" s="17"/>
      <c r="M81" s="17"/>
      <c r="N81" s="17"/>
      <c r="O81" s="17"/>
      <c r="P81" s="17" t="s">
        <v>197</v>
      </c>
      <c r="Q81" s="17" t="s">
        <v>76</v>
      </c>
      <c r="R81" s="17" t="s">
        <v>254</v>
      </c>
      <c r="S81" s="17"/>
      <c r="T81" s="17"/>
      <c r="U81" s="17"/>
      <c r="V81" s="17"/>
      <c r="W81" s="17"/>
      <c r="X81" s="17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</row>
    <row r="82" spans="1:44" ht="30" customHeight="1" x14ac:dyDescent="0.55000000000000004">
      <c r="A82" s="115" t="s">
        <v>217</v>
      </c>
      <c r="B82" s="16" t="s">
        <v>203</v>
      </c>
      <c r="C82" s="17"/>
      <c r="D82" s="17"/>
      <c r="E82" s="17"/>
      <c r="F82" s="17"/>
      <c r="G82" s="17"/>
      <c r="H82" s="17"/>
      <c r="I82" s="115" t="s">
        <v>21</v>
      </c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</row>
    <row r="83" spans="1:44" ht="30" customHeight="1" x14ac:dyDescent="0.55000000000000004">
      <c r="A83" s="115" t="s">
        <v>217</v>
      </c>
      <c r="B83" s="16" t="s">
        <v>206</v>
      </c>
      <c r="C83" s="17"/>
      <c r="D83" s="17"/>
      <c r="E83" s="17"/>
      <c r="F83" s="17"/>
      <c r="G83" s="17"/>
      <c r="H83" s="17"/>
      <c r="I83" s="115" t="s">
        <v>21</v>
      </c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</row>
    <row r="84" spans="1:44" ht="30" customHeight="1" x14ac:dyDescent="0.55000000000000004">
      <c r="A84" s="115" t="s">
        <v>217</v>
      </c>
      <c r="B84" s="16" t="s">
        <v>208</v>
      </c>
      <c r="C84" s="17"/>
      <c r="D84" s="17"/>
      <c r="E84" s="17"/>
      <c r="F84" s="17"/>
      <c r="G84" s="17"/>
      <c r="H84" s="17"/>
      <c r="I84" s="115" t="s">
        <v>21</v>
      </c>
      <c r="J84" s="17"/>
      <c r="K84" s="17"/>
      <c r="L84" s="17"/>
      <c r="M84" s="17" t="s">
        <v>197</v>
      </c>
      <c r="N84" s="17" t="s">
        <v>108</v>
      </c>
      <c r="O84" s="17" t="s">
        <v>255</v>
      </c>
      <c r="P84" s="17"/>
      <c r="Q84" s="17"/>
      <c r="R84" s="17"/>
      <c r="S84" s="17"/>
      <c r="T84" s="17"/>
      <c r="U84" s="17"/>
      <c r="V84" s="17"/>
      <c r="W84" s="17"/>
      <c r="X84" s="17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</row>
    <row r="85" spans="1:44" ht="30" customHeight="1" x14ac:dyDescent="0.55000000000000004">
      <c r="A85" s="115" t="s">
        <v>217</v>
      </c>
      <c r="B85" s="16" t="s">
        <v>209</v>
      </c>
      <c r="C85" s="17"/>
      <c r="D85" s="17"/>
      <c r="E85" s="17"/>
      <c r="F85" s="17"/>
      <c r="G85" s="17"/>
      <c r="H85" s="17"/>
      <c r="I85" s="115" t="s">
        <v>21</v>
      </c>
      <c r="J85" s="17" t="s">
        <v>197</v>
      </c>
      <c r="K85" s="17" t="s">
        <v>186</v>
      </c>
      <c r="L85" s="17" t="s">
        <v>253</v>
      </c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</row>
    <row r="86" spans="1:44" ht="30" customHeight="1" x14ac:dyDescent="0.55000000000000004">
      <c r="A86" s="115" t="s">
        <v>217</v>
      </c>
      <c r="B86" s="16" t="s">
        <v>210</v>
      </c>
      <c r="C86" s="17"/>
      <c r="D86" s="17"/>
      <c r="E86" s="17"/>
      <c r="F86" s="17"/>
      <c r="G86" s="17"/>
      <c r="H86" s="17"/>
      <c r="I86" s="115" t="s">
        <v>21</v>
      </c>
      <c r="J86" s="17"/>
      <c r="K86" s="17"/>
      <c r="L86" s="17"/>
      <c r="M86" s="17" t="s">
        <v>197</v>
      </c>
      <c r="N86" s="17" t="s">
        <v>186</v>
      </c>
      <c r="O86" s="17" t="s">
        <v>253</v>
      </c>
      <c r="P86" s="17"/>
      <c r="Q86" s="17"/>
      <c r="R86" s="17"/>
      <c r="S86" s="17"/>
      <c r="T86" s="17"/>
      <c r="U86" s="17"/>
      <c r="V86" s="17"/>
      <c r="W86" s="17"/>
      <c r="X86" s="17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</row>
    <row r="87" spans="1:44" ht="30" customHeight="1" x14ac:dyDescent="0.55000000000000004">
      <c r="A87" s="115" t="s">
        <v>217</v>
      </c>
      <c r="B87" s="16" t="s">
        <v>211</v>
      </c>
      <c r="C87" s="17"/>
      <c r="D87" s="17"/>
      <c r="E87" s="17"/>
      <c r="F87" s="17"/>
      <c r="G87" s="17"/>
      <c r="H87" s="17"/>
      <c r="I87" s="115" t="s">
        <v>21</v>
      </c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</row>
    <row r="88" spans="1:44" ht="30" customHeight="1" x14ac:dyDescent="0.55000000000000004">
      <c r="A88" s="115" t="s">
        <v>217</v>
      </c>
      <c r="B88" s="16" t="s">
        <v>212</v>
      </c>
      <c r="C88" s="17"/>
      <c r="D88" s="17"/>
      <c r="E88" s="17"/>
      <c r="F88" s="17"/>
      <c r="G88" s="17"/>
      <c r="H88" s="17"/>
      <c r="I88" s="115" t="s">
        <v>21</v>
      </c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</row>
    <row r="89" spans="1:44" ht="30" customHeight="1" x14ac:dyDescent="0.55000000000000004">
      <c r="A89" s="115" t="s">
        <v>217</v>
      </c>
      <c r="B89" s="16" t="s">
        <v>213</v>
      </c>
      <c r="C89" s="17"/>
      <c r="D89" s="17"/>
      <c r="E89" s="17"/>
      <c r="F89" s="17"/>
      <c r="G89" s="17"/>
      <c r="H89" s="17"/>
      <c r="I89" s="115" t="s">
        <v>21</v>
      </c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</row>
    <row r="90" spans="1:44" ht="30" customHeight="1" x14ac:dyDescent="0.55000000000000004">
      <c r="A90" s="103" t="s">
        <v>217</v>
      </c>
      <c r="B90" s="16" t="s">
        <v>214</v>
      </c>
      <c r="C90" s="17"/>
      <c r="D90" s="17"/>
      <c r="E90" s="17"/>
      <c r="F90" s="17"/>
      <c r="G90" s="17"/>
      <c r="H90" s="17"/>
      <c r="I90" s="103" t="s">
        <v>21</v>
      </c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</row>
    <row r="91" spans="1:44" ht="30" customHeight="1" x14ac:dyDescent="0.55000000000000004">
      <c r="A91" s="131" t="s">
        <v>256</v>
      </c>
      <c r="B91" s="26" t="s">
        <v>14</v>
      </c>
      <c r="C91" s="27" t="s">
        <v>15</v>
      </c>
      <c r="D91" s="27" t="s">
        <v>16</v>
      </c>
      <c r="E91" s="27" t="s">
        <v>80</v>
      </c>
      <c r="F91" s="27" t="s">
        <v>257</v>
      </c>
      <c r="G91" s="27" t="s">
        <v>191</v>
      </c>
      <c r="H91" s="27" t="s">
        <v>80</v>
      </c>
      <c r="I91" s="131" t="s">
        <v>21</v>
      </c>
      <c r="J91" s="27" t="s">
        <v>60</v>
      </c>
      <c r="K91" s="27" t="s">
        <v>108</v>
      </c>
      <c r="L91" s="27" t="s">
        <v>80</v>
      </c>
      <c r="M91" s="91" t="s">
        <v>28</v>
      </c>
      <c r="N91" s="87" t="s">
        <v>28</v>
      </c>
      <c r="O91" s="88" t="s">
        <v>28</v>
      </c>
      <c r="P91" s="27" t="s">
        <v>22</v>
      </c>
      <c r="Q91" s="27" t="s">
        <v>23</v>
      </c>
      <c r="R91" s="27" t="s">
        <v>17</v>
      </c>
      <c r="S91" s="27" t="s">
        <v>258</v>
      </c>
      <c r="T91" s="27" t="s">
        <v>259</v>
      </c>
      <c r="U91" s="27" t="s">
        <v>20</v>
      </c>
      <c r="V91" s="27"/>
      <c r="W91" s="27"/>
      <c r="X91" s="27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</row>
    <row r="92" spans="1:44" ht="30" customHeight="1" x14ac:dyDescent="0.55000000000000004">
      <c r="A92" s="115" t="s">
        <v>256</v>
      </c>
      <c r="B92" s="26" t="s">
        <v>32</v>
      </c>
      <c r="C92" s="27" t="s">
        <v>25</v>
      </c>
      <c r="D92" s="27" t="s">
        <v>55</v>
      </c>
      <c r="E92" s="27" t="s">
        <v>122</v>
      </c>
      <c r="F92" s="27" t="s">
        <v>22</v>
      </c>
      <c r="G92" s="28" t="s">
        <v>55</v>
      </c>
      <c r="H92" s="27" t="s">
        <v>122</v>
      </c>
      <c r="I92" s="115" t="s">
        <v>21</v>
      </c>
      <c r="J92" s="91" t="s">
        <v>28</v>
      </c>
      <c r="K92" s="87" t="s">
        <v>28</v>
      </c>
      <c r="L92" s="88" t="s">
        <v>28</v>
      </c>
      <c r="M92" s="27" t="s">
        <v>15</v>
      </c>
      <c r="N92" s="27" t="s">
        <v>16</v>
      </c>
      <c r="O92" s="27" t="s">
        <v>114</v>
      </c>
      <c r="P92" s="27" t="s">
        <v>51</v>
      </c>
      <c r="Q92" s="27" t="s">
        <v>42</v>
      </c>
      <c r="R92" s="27" t="s">
        <v>119</v>
      </c>
      <c r="S92" s="27" t="s">
        <v>258</v>
      </c>
      <c r="T92" s="27" t="s">
        <v>259</v>
      </c>
      <c r="U92" s="27" t="s">
        <v>20</v>
      </c>
      <c r="V92" s="27" t="s">
        <v>260</v>
      </c>
      <c r="W92" s="28" t="s">
        <v>35</v>
      </c>
      <c r="X92" s="27" t="s">
        <v>17</v>
      </c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</row>
    <row r="93" spans="1:44" ht="30" customHeight="1" x14ac:dyDescent="0.55000000000000004">
      <c r="A93" s="115" t="s">
        <v>256</v>
      </c>
      <c r="B93" s="26" t="s">
        <v>40</v>
      </c>
      <c r="C93" s="27" t="s">
        <v>25</v>
      </c>
      <c r="D93" s="27" t="s">
        <v>26</v>
      </c>
      <c r="E93" s="27" t="s">
        <v>75</v>
      </c>
      <c r="F93" s="27" t="s">
        <v>22</v>
      </c>
      <c r="G93" s="27" t="s">
        <v>42</v>
      </c>
      <c r="H93" s="27" t="s">
        <v>75</v>
      </c>
      <c r="I93" s="115" t="s">
        <v>21</v>
      </c>
      <c r="J93" s="27" t="s">
        <v>260</v>
      </c>
      <c r="K93" s="27" t="s">
        <v>42</v>
      </c>
      <c r="L93" s="27" t="s">
        <v>31</v>
      </c>
      <c r="M93" s="91" t="s">
        <v>28</v>
      </c>
      <c r="N93" s="87" t="s">
        <v>28</v>
      </c>
      <c r="O93" s="88" t="s">
        <v>28</v>
      </c>
      <c r="P93" s="27" t="s">
        <v>15</v>
      </c>
      <c r="Q93" s="27" t="s">
        <v>16</v>
      </c>
      <c r="R93" s="27" t="s">
        <v>261</v>
      </c>
      <c r="S93" s="27" t="s">
        <v>258</v>
      </c>
      <c r="T93" s="27" t="s">
        <v>259</v>
      </c>
      <c r="U93" s="27" t="s">
        <v>20</v>
      </c>
      <c r="V93" s="27"/>
      <c r="W93" s="27"/>
      <c r="X93" s="27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</row>
    <row r="94" spans="1:44" ht="30" customHeight="1" x14ac:dyDescent="0.55000000000000004">
      <c r="A94" s="115" t="s">
        <v>256</v>
      </c>
      <c r="B94" s="26" t="s">
        <v>46</v>
      </c>
      <c r="C94" s="27" t="s">
        <v>25</v>
      </c>
      <c r="D94" s="27" t="s">
        <v>49</v>
      </c>
      <c r="E94" s="27" t="s">
        <v>48</v>
      </c>
      <c r="F94" s="27" t="s">
        <v>222</v>
      </c>
      <c r="G94" s="27" t="s">
        <v>112</v>
      </c>
      <c r="H94" s="27" t="s">
        <v>36</v>
      </c>
      <c r="I94" s="115" t="s">
        <v>21</v>
      </c>
      <c r="J94" s="27" t="s">
        <v>22</v>
      </c>
      <c r="K94" s="27" t="s">
        <v>47</v>
      </c>
      <c r="L94" s="29" t="s">
        <v>17</v>
      </c>
      <c r="M94" s="91" t="s">
        <v>28</v>
      </c>
      <c r="N94" s="87" t="s">
        <v>28</v>
      </c>
      <c r="O94" s="88" t="s">
        <v>28</v>
      </c>
      <c r="P94" s="27" t="s">
        <v>15</v>
      </c>
      <c r="Q94" s="27" t="s">
        <v>224</v>
      </c>
      <c r="R94" s="27" t="s">
        <v>48</v>
      </c>
      <c r="S94" s="27" t="s">
        <v>260</v>
      </c>
      <c r="T94" s="27" t="s">
        <v>49</v>
      </c>
      <c r="U94" s="27" t="s">
        <v>95</v>
      </c>
      <c r="V94" s="27" t="s">
        <v>258</v>
      </c>
      <c r="W94" s="27" t="s">
        <v>259</v>
      </c>
      <c r="X94" s="27" t="s">
        <v>20</v>
      </c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</row>
    <row r="95" spans="1:44" ht="30" customHeight="1" x14ac:dyDescent="0.55000000000000004">
      <c r="A95" s="115" t="s">
        <v>256</v>
      </c>
      <c r="B95" s="26" t="s">
        <v>54</v>
      </c>
      <c r="C95" s="27" t="s">
        <v>222</v>
      </c>
      <c r="D95" s="27" t="s">
        <v>72</v>
      </c>
      <c r="E95" s="27" t="s">
        <v>36</v>
      </c>
      <c r="F95" s="27" t="s">
        <v>51</v>
      </c>
      <c r="G95" s="27" t="s">
        <v>56</v>
      </c>
      <c r="H95" s="27" t="s">
        <v>52</v>
      </c>
      <c r="I95" s="115" t="s">
        <v>21</v>
      </c>
      <c r="J95" s="27" t="s">
        <v>22</v>
      </c>
      <c r="K95" s="27" t="s">
        <v>55</v>
      </c>
      <c r="L95" s="27" t="s">
        <v>59</v>
      </c>
      <c r="M95" s="27" t="s">
        <v>262</v>
      </c>
      <c r="N95" s="27" t="s">
        <v>56</v>
      </c>
      <c r="O95" s="27" t="s">
        <v>27</v>
      </c>
      <c r="P95" s="91" t="s">
        <v>28</v>
      </c>
      <c r="Q95" s="87" t="s">
        <v>28</v>
      </c>
      <c r="R95" s="88" t="s">
        <v>28</v>
      </c>
      <c r="S95" s="27" t="s">
        <v>15</v>
      </c>
      <c r="T95" s="28" t="s">
        <v>154</v>
      </c>
      <c r="U95" s="28" t="s">
        <v>45</v>
      </c>
      <c r="V95" s="27" t="s">
        <v>258</v>
      </c>
      <c r="W95" s="27" t="s">
        <v>259</v>
      </c>
      <c r="X95" s="27" t="s">
        <v>20</v>
      </c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</row>
    <row r="96" spans="1:44" ht="30" customHeight="1" x14ac:dyDescent="0.55000000000000004">
      <c r="A96" s="115" t="s">
        <v>256</v>
      </c>
      <c r="B96" s="26" t="s">
        <v>61</v>
      </c>
      <c r="C96" s="27" t="s">
        <v>222</v>
      </c>
      <c r="D96" s="27" t="s">
        <v>62</v>
      </c>
      <c r="E96" s="27" t="s">
        <v>100</v>
      </c>
      <c r="F96" s="27" t="s">
        <v>15</v>
      </c>
      <c r="G96" s="27" t="s">
        <v>224</v>
      </c>
      <c r="H96" s="27" t="s">
        <v>20</v>
      </c>
      <c r="I96" s="115" t="s">
        <v>21</v>
      </c>
      <c r="J96" s="27" t="s">
        <v>263</v>
      </c>
      <c r="K96" s="27" t="s">
        <v>63</v>
      </c>
      <c r="L96" s="27" t="s">
        <v>114</v>
      </c>
      <c r="M96" s="91" t="s">
        <v>28</v>
      </c>
      <c r="N96" s="87" t="s">
        <v>28</v>
      </c>
      <c r="O96" s="88" t="s">
        <v>28</v>
      </c>
      <c r="P96" s="27" t="s">
        <v>51</v>
      </c>
      <c r="Q96" s="28" t="s">
        <v>63</v>
      </c>
      <c r="R96" s="28" t="s">
        <v>52</v>
      </c>
      <c r="S96" s="27" t="s">
        <v>51</v>
      </c>
      <c r="T96" s="28" t="s">
        <v>63</v>
      </c>
      <c r="U96" s="28" t="s">
        <v>52</v>
      </c>
      <c r="V96" s="27" t="s">
        <v>258</v>
      </c>
      <c r="W96" s="27" t="s">
        <v>259</v>
      </c>
      <c r="X96" s="27" t="s">
        <v>20</v>
      </c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</row>
    <row r="97" spans="1:44" ht="30" customHeight="1" x14ac:dyDescent="0.55000000000000004">
      <c r="A97" s="115" t="s">
        <v>256</v>
      </c>
      <c r="B97" s="26" t="s">
        <v>66</v>
      </c>
      <c r="C97" s="27" t="s">
        <v>96</v>
      </c>
      <c r="D97" s="27" t="s">
        <v>47</v>
      </c>
      <c r="E97" s="27" t="s">
        <v>57</v>
      </c>
      <c r="F97" s="27" t="s">
        <v>96</v>
      </c>
      <c r="G97" s="27" t="s">
        <v>47</v>
      </c>
      <c r="H97" s="27" t="s">
        <v>57</v>
      </c>
      <c r="I97" s="115" t="s">
        <v>21</v>
      </c>
      <c r="J97" s="30" t="s">
        <v>91</v>
      </c>
      <c r="K97" s="30" t="s">
        <v>70</v>
      </c>
      <c r="L97" s="27" t="s">
        <v>57</v>
      </c>
      <c r="M97" s="27" t="s">
        <v>264</v>
      </c>
      <c r="N97" s="28" t="s">
        <v>68</v>
      </c>
      <c r="O97" s="28" t="s">
        <v>48</v>
      </c>
      <c r="P97" s="91" t="s">
        <v>28</v>
      </c>
      <c r="Q97" s="87" t="s">
        <v>28</v>
      </c>
      <c r="R97" s="88" t="s">
        <v>28</v>
      </c>
      <c r="S97" s="27" t="s">
        <v>71</v>
      </c>
      <c r="T97" s="27" t="s">
        <v>72</v>
      </c>
      <c r="U97" s="27" t="s">
        <v>48</v>
      </c>
      <c r="V97" s="30"/>
      <c r="W97" s="30"/>
      <c r="X97" s="27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</row>
    <row r="98" spans="1:44" ht="30" customHeight="1" x14ac:dyDescent="0.55000000000000004">
      <c r="A98" s="115" t="s">
        <v>256</v>
      </c>
      <c r="B98" s="26" t="s">
        <v>77</v>
      </c>
      <c r="C98" s="27" t="s">
        <v>78</v>
      </c>
      <c r="D98" s="27" t="s">
        <v>79</v>
      </c>
      <c r="E98" s="27" t="s">
        <v>50</v>
      </c>
      <c r="F98" s="27" t="s">
        <v>73</v>
      </c>
      <c r="G98" s="27" t="s">
        <v>83</v>
      </c>
      <c r="H98" s="27" t="s">
        <v>50</v>
      </c>
      <c r="I98" s="115" t="s">
        <v>21</v>
      </c>
      <c r="J98" s="27" t="s">
        <v>91</v>
      </c>
      <c r="K98" s="28" t="s">
        <v>82</v>
      </c>
      <c r="L98" s="27" t="s">
        <v>100</v>
      </c>
      <c r="M98" s="27" t="s">
        <v>91</v>
      </c>
      <c r="N98" s="28" t="s">
        <v>82</v>
      </c>
      <c r="O98" s="29" t="s">
        <v>100</v>
      </c>
      <c r="P98" s="91" t="s">
        <v>28</v>
      </c>
      <c r="Q98" s="87" t="s">
        <v>28</v>
      </c>
      <c r="R98" s="88" t="s">
        <v>28</v>
      </c>
      <c r="S98" s="27" t="s">
        <v>81</v>
      </c>
      <c r="T98" s="27" t="s">
        <v>82</v>
      </c>
      <c r="U98" s="27" t="s">
        <v>31</v>
      </c>
      <c r="V98" s="27" t="s">
        <v>85</v>
      </c>
      <c r="W98" s="27" t="s">
        <v>84</v>
      </c>
      <c r="X98" s="27" t="s">
        <v>86</v>
      </c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</row>
    <row r="99" spans="1:44" ht="30" customHeight="1" x14ac:dyDescent="0.55000000000000004">
      <c r="A99" s="115" t="s">
        <v>256</v>
      </c>
      <c r="B99" s="26" t="s">
        <v>87</v>
      </c>
      <c r="C99" s="27" t="s">
        <v>69</v>
      </c>
      <c r="D99" s="27" t="s">
        <v>82</v>
      </c>
      <c r="E99" s="27" t="s">
        <v>89</v>
      </c>
      <c r="F99" s="27" t="s">
        <v>78</v>
      </c>
      <c r="G99" s="27" t="s">
        <v>63</v>
      </c>
      <c r="H99" s="27" t="s">
        <v>89</v>
      </c>
      <c r="I99" s="115" t="s">
        <v>21</v>
      </c>
      <c r="J99" s="27" t="s">
        <v>71</v>
      </c>
      <c r="K99" s="28" t="s">
        <v>79</v>
      </c>
      <c r="L99" s="28" t="s">
        <v>38</v>
      </c>
      <c r="M99" s="30" t="s">
        <v>265</v>
      </c>
      <c r="N99" s="30" t="s">
        <v>74</v>
      </c>
      <c r="O99" s="30" t="s">
        <v>38</v>
      </c>
      <c r="P99" s="91" t="s">
        <v>28</v>
      </c>
      <c r="Q99" s="87" t="s">
        <v>28</v>
      </c>
      <c r="R99" s="88" t="s">
        <v>28</v>
      </c>
      <c r="S99" s="30"/>
      <c r="T99" s="30"/>
      <c r="U99" s="27"/>
      <c r="V99" s="30"/>
      <c r="W99" s="30"/>
      <c r="X99" s="27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</row>
    <row r="100" spans="1:44" ht="30" customHeight="1" x14ac:dyDescent="0.55000000000000004">
      <c r="A100" s="115" t="s">
        <v>256</v>
      </c>
      <c r="B100" s="26" t="s">
        <v>92</v>
      </c>
      <c r="C100" s="27" t="s">
        <v>91</v>
      </c>
      <c r="D100" s="28" t="s">
        <v>19</v>
      </c>
      <c r="E100" s="27" t="s">
        <v>94</v>
      </c>
      <c r="F100" s="27" t="s">
        <v>91</v>
      </c>
      <c r="G100" s="28" t="s">
        <v>19</v>
      </c>
      <c r="H100" s="27" t="s">
        <v>94</v>
      </c>
      <c r="I100" s="115" t="s">
        <v>21</v>
      </c>
      <c r="J100" s="30" t="s">
        <v>78</v>
      </c>
      <c r="K100" s="30" t="s">
        <v>93</v>
      </c>
      <c r="L100" s="31" t="s">
        <v>178</v>
      </c>
      <c r="M100" s="91" t="s">
        <v>28</v>
      </c>
      <c r="N100" s="87" t="s">
        <v>28</v>
      </c>
      <c r="O100" s="88" t="s">
        <v>28</v>
      </c>
      <c r="P100" s="27" t="s">
        <v>226</v>
      </c>
      <c r="Q100" s="27" t="s">
        <v>97</v>
      </c>
      <c r="R100" s="27" t="s">
        <v>98</v>
      </c>
      <c r="S100" s="27" t="s">
        <v>96</v>
      </c>
      <c r="T100" s="27" t="s">
        <v>97</v>
      </c>
      <c r="U100" s="27" t="s">
        <v>98</v>
      </c>
      <c r="V100" s="30"/>
      <c r="W100" s="30"/>
      <c r="X100" s="27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</row>
    <row r="101" spans="1:44" ht="30" customHeight="1" x14ac:dyDescent="0.55000000000000004">
      <c r="A101" s="115" t="s">
        <v>256</v>
      </c>
      <c r="B101" s="26" t="s">
        <v>99</v>
      </c>
      <c r="C101" s="27" t="s">
        <v>266</v>
      </c>
      <c r="D101" s="27" t="s">
        <v>42</v>
      </c>
      <c r="E101" s="27" t="s">
        <v>31</v>
      </c>
      <c r="F101" s="27" t="s">
        <v>71</v>
      </c>
      <c r="G101" s="27" t="s">
        <v>84</v>
      </c>
      <c r="H101" s="27" t="s">
        <v>31</v>
      </c>
      <c r="I101" s="115" t="s">
        <v>21</v>
      </c>
      <c r="J101" s="27" t="s">
        <v>96</v>
      </c>
      <c r="K101" s="27" t="s">
        <v>101</v>
      </c>
      <c r="L101" s="27" t="s">
        <v>52</v>
      </c>
      <c r="M101" s="27" t="s">
        <v>96</v>
      </c>
      <c r="N101" s="28" t="s">
        <v>101</v>
      </c>
      <c r="O101" s="28" t="s">
        <v>52</v>
      </c>
      <c r="P101" s="91" t="s">
        <v>28</v>
      </c>
      <c r="Q101" s="87" t="s">
        <v>28</v>
      </c>
      <c r="R101" s="88" t="s">
        <v>28</v>
      </c>
      <c r="S101" s="27" t="s">
        <v>73</v>
      </c>
      <c r="T101" s="27" t="s">
        <v>101</v>
      </c>
      <c r="U101" s="27" t="s">
        <v>122</v>
      </c>
      <c r="V101" s="27"/>
      <c r="W101" s="27"/>
      <c r="X101" s="27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</row>
    <row r="102" spans="1:44" ht="30" customHeight="1" x14ac:dyDescent="0.55000000000000004">
      <c r="A102" s="115" t="s">
        <v>256</v>
      </c>
      <c r="B102" s="26" t="s">
        <v>102</v>
      </c>
      <c r="C102" s="27" t="s">
        <v>227</v>
      </c>
      <c r="D102" s="27" t="s">
        <v>106</v>
      </c>
      <c r="E102" s="27" t="s">
        <v>52</v>
      </c>
      <c r="F102" s="27" t="s">
        <v>267</v>
      </c>
      <c r="G102" s="27" t="s">
        <v>104</v>
      </c>
      <c r="H102" s="15" t="s">
        <v>178</v>
      </c>
      <c r="I102" s="115" t="s">
        <v>21</v>
      </c>
      <c r="J102" s="27" t="s">
        <v>111</v>
      </c>
      <c r="K102" s="27" t="s">
        <v>112</v>
      </c>
      <c r="L102" s="27" t="s">
        <v>20</v>
      </c>
      <c r="M102" s="91" t="s">
        <v>28</v>
      </c>
      <c r="N102" s="87" t="s">
        <v>28</v>
      </c>
      <c r="O102" s="88" t="s">
        <v>28</v>
      </c>
      <c r="P102" s="27" t="s">
        <v>116</v>
      </c>
      <c r="Q102" s="27" t="s">
        <v>76</v>
      </c>
      <c r="R102" s="28" t="s">
        <v>33</v>
      </c>
      <c r="S102" s="93" t="s">
        <v>268</v>
      </c>
      <c r="T102" s="94" t="s">
        <v>268</v>
      </c>
      <c r="U102" s="94" t="s">
        <v>268</v>
      </c>
      <c r="V102" s="94" t="s">
        <v>268</v>
      </c>
      <c r="W102" s="94" t="s">
        <v>268</v>
      </c>
      <c r="X102" s="95" t="s">
        <v>268</v>
      </c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</row>
    <row r="103" spans="1:44" ht="30" customHeight="1" x14ac:dyDescent="0.55000000000000004">
      <c r="A103" s="115" t="s">
        <v>256</v>
      </c>
      <c r="B103" s="26" t="s">
        <v>113</v>
      </c>
      <c r="C103" s="27" t="s">
        <v>109</v>
      </c>
      <c r="D103" s="27" t="s">
        <v>23</v>
      </c>
      <c r="E103" s="27" t="s">
        <v>110</v>
      </c>
      <c r="F103" s="27" t="s">
        <v>109</v>
      </c>
      <c r="G103" s="27" t="s">
        <v>23</v>
      </c>
      <c r="H103" s="27" t="s">
        <v>110</v>
      </c>
      <c r="I103" s="115" t="s">
        <v>21</v>
      </c>
      <c r="J103" s="32" t="s">
        <v>117</v>
      </c>
      <c r="K103" s="32" t="s">
        <v>118</v>
      </c>
      <c r="L103" s="27" t="s">
        <v>94</v>
      </c>
      <c r="M103" s="27" t="s">
        <v>103</v>
      </c>
      <c r="N103" s="27" t="s">
        <v>23</v>
      </c>
      <c r="O103" s="29" t="s">
        <v>95</v>
      </c>
      <c r="P103" s="91" t="s">
        <v>28</v>
      </c>
      <c r="Q103" s="87" t="s">
        <v>28</v>
      </c>
      <c r="R103" s="88" t="s">
        <v>28</v>
      </c>
      <c r="S103" s="96" t="s">
        <v>268</v>
      </c>
      <c r="T103" t="s">
        <v>268</v>
      </c>
      <c r="U103" t="s">
        <v>268</v>
      </c>
      <c r="V103" t="s">
        <v>268</v>
      </c>
      <c r="W103" t="s">
        <v>268</v>
      </c>
      <c r="X103" s="97" t="s">
        <v>268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</row>
    <row r="104" spans="1:44" ht="30" customHeight="1" x14ac:dyDescent="0.55000000000000004">
      <c r="A104" s="115" t="s">
        <v>256</v>
      </c>
      <c r="B104" s="26" t="s">
        <v>120</v>
      </c>
      <c r="C104" s="27" t="s">
        <v>109</v>
      </c>
      <c r="D104" s="27" t="s">
        <v>76</v>
      </c>
      <c r="E104" s="27" t="s">
        <v>90</v>
      </c>
      <c r="F104" s="27" t="s">
        <v>116</v>
      </c>
      <c r="G104" s="27" t="s">
        <v>186</v>
      </c>
      <c r="H104" s="27" t="s">
        <v>88</v>
      </c>
      <c r="I104" s="115" t="s">
        <v>21</v>
      </c>
      <c r="J104" s="27" t="s">
        <v>115</v>
      </c>
      <c r="K104" s="27" t="s">
        <v>121</v>
      </c>
      <c r="L104" s="27" t="s">
        <v>24</v>
      </c>
      <c r="M104" s="91" t="s">
        <v>28</v>
      </c>
      <c r="N104" s="87" t="s">
        <v>28</v>
      </c>
      <c r="O104" s="88" t="s">
        <v>28</v>
      </c>
      <c r="P104" s="27" t="s">
        <v>111</v>
      </c>
      <c r="Q104" s="27" t="s">
        <v>93</v>
      </c>
      <c r="R104" s="27" t="s">
        <v>45</v>
      </c>
      <c r="S104" s="96" t="s">
        <v>268</v>
      </c>
      <c r="T104" t="s">
        <v>268</v>
      </c>
      <c r="U104" t="s">
        <v>268</v>
      </c>
      <c r="V104" t="s">
        <v>268</v>
      </c>
      <c r="W104" t="s">
        <v>268</v>
      </c>
      <c r="X104" s="97" t="s">
        <v>268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</row>
    <row r="105" spans="1:44" ht="30" customHeight="1" x14ac:dyDescent="0.55000000000000004">
      <c r="A105" s="115" t="s">
        <v>256</v>
      </c>
      <c r="B105" s="26" t="s">
        <v>124</v>
      </c>
      <c r="C105" s="27" t="s">
        <v>111</v>
      </c>
      <c r="D105" s="27" t="s">
        <v>56</v>
      </c>
      <c r="E105" s="15" t="s">
        <v>178</v>
      </c>
      <c r="F105" s="27" t="s">
        <v>107</v>
      </c>
      <c r="G105" s="27" t="s">
        <v>121</v>
      </c>
      <c r="H105" s="28" t="s">
        <v>100</v>
      </c>
      <c r="I105" s="115" t="s">
        <v>21</v>
      </c>
      <c r="J105" s="27" t="s">
        <v>103</v>
      </c>
      <c r="K105" s="27" t="s">
        <v>104</v>
      </c>
      <c r="L105" s="27" t="s">
        <v>50</v>
      </c>
      <c r="M105" s="91" t="s">
        <v>28</v>
      </c>
      <c r="N105" s="87" t="s">
        <v>28</v>
      </c>
      <c r="O105" s="88" t="s">
        <v>28</v>
      </c>
      <c r="P105" s="27" t="s">
        <v>116</v>
      </c>
      <c r="Q105" s="27" t="s">
        <v>62</v>
      </c>
      <c r="R105" s="27" t="s">
        <v>95</v>
      </c>
      <c r="S105" s="96" t="s">
        <v>268</v>
      </c>
      <c r="T105" t="s">
        <v>268</v>
      </c>
      <c r="U105" t="s">
        <v>268</v>
      </c>
      <c r="V105" t="s">
        <v>268</v>
      </c>
      <c r="W105" t="s">
        <v>268</v>
      </c>
      <c r="X105" s="97" t="s">
        <v>268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</row>
    <row r="106" spans="1:44" ht="30" customHeight="1" x14ac:dyDescent="0.55000000000000004">
      <c r="A106" s="115" t="s">
        <v>256</v>
      </c>
      <c r="B106" s="26" t="s">
        <v>125</v>
      </c>
      <c r="C106" s="27" t="s">
        <v>129</v>
      </c>
      <c r="D106" s="27" t="s">
        <v>130</v>
      </c>
      <c r="E106" s="27" t="s">
        <v>38</v>
      </c>
      <c r="F106" s="27" t="s">
        <v>131</v>
      </c>
      <c r="G106" s="27" t="s">
        <v>72</v>
      </c>
      <c r="H106" s="28" t="s">
        <v>229</v>
      </c>
      <c r="I106" s="115" t="s">
        <v>21</v>
      </c>
      <c r="J106" s="91" t="s">
        <v>28</v>
      </c>
      <c r="K106" s="87" t="s">
        <v>28</v>
      </c>
      <c r="L106" s="88" t="s">
        <v>28</v>
      </c>
      <c r="M106" s="27" t="s">
        <v>133</v>
      </c>
      <c r="N106" s="28" t="s">
        <v>70</v>
      </c>
      <c r="O106" s="28" t="s">
        <v>229</v>
      </c>
      <c r="P106" s="27" t="s">
        <v>269</v>
      </c>
      <c r="Q106" s="28" t="s">
        <v>19</v>
      </c>
      <c r="R106" s="28" t="s">
        <v>229</v>
      </c>
      <c r="S106" s="98" t="s">
        <v>268</v>
      </c>
      <c r="T106" s="99" t="s">
        <v>268</v>
      </c>
      <c r="U106" s="99" t="s">
        <v>268</v>
      </c>
      <c r="V106" s="99" t="s">
        <v>268</v>
      </c>
      <c r="W106" s="99" t="s">
        <v>268</v>
      </c>
      <c r="X106" s="100" t="s">
        <v>268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</row>
    <row r="107" spans="1:44" ht="30" customHeight="1" x14ac:dyDescent="0.55000000000000004">
      <c r="A107" s="115" t="s">
        <v>256</v>
      </c>
      <c r="B107" s="26" t="s">
        <v>135</v>
      </c>
      <c r="C107" s="27" t="s">
        <v>136</v>
      </c>
      <c r="D107" s="27" t="s">
        <v>137</v>
      </c>
      <c r="E107" s="27" t="s">
        <v>39</v>
      </c>
      <c r="F107" s="27" t="s">
        <v>231</v>
      </c>
      <c r="G107" s="27" t="s">
        <v>232</v>
      </c>
      <c r="H107" s="28" t="s">
        <v>39</v>
      </c>
      <c r="I107" s="115" t="s">
        <v>21</v>
      </c>
      <c r="J107" s="92" t="s">
        <v>243</v>
      </c>
      <c r="K107" s="87" t="s">
        <v>243</v>
      </c>
      <c r="L107" s="87" t="s">
        <v>243</v>
      </c>
      <c r="M107" s="87" t="s">
        <v>243</v>
      </c>
      <c r="N107" s="87" t="s">
        <v>243</v>
      </c>
      <c r="O107" s="88" t="s">
        <v>243</v>
      </c>
      <c r="P107" s="91" t="s">
        <v>28</v>
      </c>
      <c r="Q107" s="87" t="s">
        <v>28</v>
      </c>
      <c r="R107" s="88" t="s">
        <v>28</v>
      </c>
      <c r="S107" s="27" t="s">
        <v>60</v>
      </c>
      <c r="T107" s="27" t="s">
        <v>232</v>
      </c>
      <c r="U107" s="27" t="s">
        <v>27</v>
      </c>
      <c r="V107" s="27"/>
      <c r="W107" s="27"/>
      <c r="X107" s="27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</row>
    <row r="108" spans="1:44" ht="30" customHeight="1" x14ac:dyDescent="0.55000000000000004">
      <c r="A108" s="115" t="s">
        <v>256</v>
      </c>
      <c r="B108" s="26" t="s">
        <v>144</v>
      </c>
      <c r="C108" s="30" t="s">
        <v>145</v>
      </c>
      <c r="D108" s="30" t="s">
        <v>74</v>
      </c>
      <c r="E108" s="30" t="s">
        <v>150</v>
      </c>
      <c r="F108" s="27" t="s">
        <v>152</v>
      </c>
      <c r="G108" s="27" t="s">
        <v>153</v>
      </c>
      <c r="H108" s="28" t="s">
        <v>24</v>
      </c>
      <c r="I108" s="115" t="s">
        <v>21</v>
      </c>
      <c r="J108" s="30" t="s">
        <v>18</v>
      </c>
      <c r="K108" s="30" t="s">
        <v>238</v>
      </c>
      <c r="L108" s="30" t="s">
        <v>39</v>
      </c>
      <c r="M108" s="91" t="s">
        <v>28</v>
      </c>
      <c r="N108" s="87" t="s">
        <v>28</v>
      </c>
      <c r="O108" s="88" t="s">
        <v>28</v>
      </c>
      <c r="P108" s="33" t="s">
        <v>270</v>
      </c>
      <c r="Q108" s="33" t="s">
        <v>153</v>
      </c>
      <c r="R108" s="33" t="s">
        <v>150</v>
      </c>
      <c r="S108" s="101" t="s">
        <v>271</v>
      </c>
      <c r="T108" s="87" t="s">
        <v>271</v>
      </c>
      <c r="U108" s="87" t="s">
        <v>271</v>
      </c>
      <c r="V108" s="87" t="s">
        <v>271</v>
      </c>
      <c r="W108" s="87" t="s">
        <v>271</v>
      </c>
      <c r="X108" s="88" t="s">
        <v>271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</row>
    <row r="109" spans="1:44" ht="30" customHeight="1" x14ac:dyDescent="0.55000000000000004">
      <c r="A109" s="115" t="s">
        <v>256</v>
      </c>
      <c r="B109" s="26" t="s">
        <v>151</v>
      </c>
      <c r="C109" s="27" t="s">
        <v>15</v>
      </c>
      <c r="D109" s="27" t="s">
        <v>154</v>
      </c>
      <c r="E109" s="27" t="s">
        <v>59</v>
      </c>
      <c r="F109" s="30" t="s">
        <v>145</v>
      </c>
      <c r="G109" s="30" t="s">
        <v>74</v>
      </c>
      <c r="H109" s="30" t="s">
        <v>59</v>
      </c>
      <c r="I109" s="115" t="s">
        <v>21</v>
      </c>
      <c r="J109" s="27" t="s">
        <v>152</v>
      </c>
      <c r="K109" s="27" t="s">
        <v>153</v>
      </c>
      <c r="L109" s="28" t="s">
        <v>27</v>
      </c>
      <c r="M109" s="91" t="s">
        <v>28</v>
      </c>
      <c r="N109" s="87" t="s">
        <v>28</v>
      </c>
      <c r="O109" s="88" t="s">
        <v>28</v>
      </c>
      <c r="P109" s="33" t="s">
        <v>148</v>
      </c>
      <c r="Q109" s="33" t="s">
        <v>155</v>
      </c>
      <c r="R109" s="33" t="s">
        <v>146</v>
      </c>
      <c r="S109" s="27" t="s">
        <v>270</v>
      </c>
      <c r="T109" s="27" t="s">
        <v>74</v>
      </c>
      <c r="U109" s="27" t="s">
        <v>39</v>
      </c>
      <c r="V109" s="27"/>
      <c r="W109" s="27"/>
      <c r="X109" s="27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</row>
    <row r="110" spans="1:44" ht="30" customHeight="1" x14ac:dyDescent="0.55000000000000004">
      <c r="A110" s="115" t="s">
        <v>256</v>
      </c>
      <c r="B110" s="84" t="s">
        <v>157</v>
      </c>
      <c r="C110" s="102" t="s">
        <v>231</v>
      </c>
      <c r="D110" s="102" t="s">
        <v>232</v>
      </c>
      <c r="E110" s="102" t="s">
        <v>27</v>
      </c>
      <c r="F110" s="102" t="s">
        <v>15</v>
      </c>
      <c r="G110" s="102" t="s">
        <v>158</v>
      </c>
      <c r="H110" s="135" t="s">
        <v>27</v>
      </c>
      <c r="I110" s="115" t="s">
        <v>21</v>
      </c>
      <c r="J110" s="133" t="s">
        <v>28</v>
      </c>
      <c r="K110" s="94" t="s">
        <v>28</v>
      </c>
      <c r="L110" s="95" t="s">
        <v>28</v>
      </c>
      <c r="M110" s="92" t="s">
        <v>272</v>
      </c>
      <c r="N110" s="87" t="s">
        <v>272</v>
      </c>
      <c r="O110" s="87" t="s">
        <v>272</v>
      </c>
      <c r="P110" s="87" t="s">
        <v>272</v>
      </c>
      <c r="Q110" s="87" t="s">
        <v>272</v>
      </c>
      <c r="R110" s="88" t="s">
        <v>272</v>
      </c>
      <c r="S110" s="102" t="s">
        <v>136</v>
      </c>
      <c r="T110" s="102" t="s">
        <v>137</v>
      </c>
      <c r="U110" s="104" t="s">
        <v>24</v>
      </c>
      <c r="V110" s="102" t="s">
        <v>270</v>
      </c>
      <c r="W110" s="102" t="s">
        <v>158</v>
      </c>
      <c r="X110" s="102" t="s">
        <v>24</v>
      </c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</row>
    <row r="111" spans="1:44" ht="30" customHeight="1" x14ac:dyDescent="0.55000000000000004">
      <c r="A111" s="115" t="s">
        <v>256</v>
      </c>
      <c r="B111" s="85" t="s">
        <v>157</v>
      </c>
      <c r="C111" s="103" t="s">
        <v>231</v>
      </c>
      <c r="D111" s="103" t="s">
        <v>232</v>
      </c>
      <c r="E111" s="103" t="s">
        <v>27</v>
      </c>
      <c r="F111" s="103" t="s">
        <v>15</v>
      </c>
      <c r="G111" s="103" t="s">
        <v>158</v>
      </c>
      <c r="H111" s="103" t="s">
        <v>27</v>
      </c>
      <c r="I111" s="115" t="s">
        <v>21</v>
      </c>
      <c r="J111" s="98" t="s">
        <v>28</v>
      </c>
      <c r="K111" s="99" t="s">
        <v>28</v>
      </c>
      <c r="L111" s="100" t="s">
        <v>28</v>
      </c>
      <c r="M111" s="92" t="s">
        <v>273</v>
      </c>
      <c r="N111" s="87" t="s">
        <v>273</v>
      </c>
      <c r="O111" s="87" t="s">
        <v>273</v>
      </c>
      <c r="P111" s="87" t="s">
        <v>273</v>
      </c>
      <c r="Q111" s="87" t="s">
        <v>273</v>
      </c>
      <c r="R111" s="88" t="s">
        <v>273</v>
      </c>
      <c r="S111" s="103" t="s">
        <v>136</v>
      </c>
      <c r="T111" s="103" t="s">
        <v>137</v>
      </c>
      <c r="U111" s="105" t="s">
        <v>24</v>
      </c>
      <c r="V111" s="103" t="s">
        <v>270</v>
      </c>
      <c r="W111" s="103" t="s">
        <v>158</v>
      </c>
      <c r="X111" s="103" t="s">
        <v>24</v>
      </c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</row>
    <row r="112" spans="1:44" ht="30" customHeight="1" x14ac:dyDescent="0.55000000000000004">
      <c r="A112" s="115" t="s">
        <v>256</v>
      </c>
      <c r="B112" s="26" t="s">
        <v>331</v>
      </c>
      <c r="C112" s="27" t="s">
        <v>175</v>
      </c>
      <c r="D112" s="27" t="s">
        <v>104</v>
      </c>
      <c r="E112" s="27" t="s">
        <v>17</v>
      </c>
      <c r="F112" s="27" t="s">
        <v>163</v>
      </c>
      <c r="G112" s="27" t="s">
        <v>164</v>
      </c>
      <c r="H112" s="27" t="s">
        <v>17</v>
      </c>
      <c r="I112" s="115" t="s">
        <v>21</v>
      </c>
      <c r="J112" s="91" t="s">
        <v>28</v>
      </c>
      <c r="K112" s="87" t="s">
        <v>28</v>
      </c>
      <c r="L112" s="88" t="s">
        <v>28</v>
      </c>
      <c r="M112" s="27" t="s">
        <v>167</v>
      </c>
      <c r="N112" s="27" t="s">
        <v>49</v>
      </c>
      <c r="O112" s="27" t="s">
        <v>17</v>
      </c>
      <c r="P112" s="27" t="s">
        <v>165</v>
      </c>
      <c r="Q112" s="27" t="s">
        <v>158</v>
      </c>
      <c r="R112" s="27" t="s">
        <v>114</v>
      </c>
      <c r="S112" s="27" t="s">
        <v>172</v>
      </c>
      <c r="T112" s="27" t="s">
        <v>83</v>
      </c>
      <c r="U112" s="27" t="s">
        <v>110</v>
      </c>
      <c r="V112" s="27" t="s">
        <v>172</v>
      </c>
      <c r="W112" s="27" t="s">
        <v>83</v>
      </c>
      <c r="X112" s="27" t="s">
        <v>110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</row>
    <row r="113" spans="1:44" ht="30" customHeight="1" x14ac:dyDescent="0.55000000000000004">
      <c r="A113" s="115" t="s">
        <v>256</v>
      </c>
      <c r="B113" s="26" t="s">
        <v>330</v>
      </c>
      <c r="C113" s="27" t="s">
        <v>167</v>
      </c>
      <c r="D113" s="28" t="s">
        <v>97</v>
      </c>
      <c r="E113" s="27" t="s">
        <v>33</v>
      </c>
      <c r="F113" s="27" t="s">
        <v>244</v>
      </c>
      <c r="G113" s="27" t="s">
        <v>274</v>
      </c>
      <c r="H113" s="27" t="s">
        <v>33</v>
      </c>
      <c r="I113" s="115" t="s">
        <v>21</v>
      </c>
      <c r="J113" s="27" t="s">
        <v>165</v>
      </c>
      <c r="K113" s="27" t="s">
        <v>16</v>
      </c>
      <c r="L113" s="27" t="s">
        <v>89</v>
      </c>
      <c r="M113" s="91" t="s">
        <v>28</v>
      </c>
      <c r="N113" s="87" t="s">
        <v>28</v>
      </c>
      <c r="O113" s="88" t="s">
        <v>28</v>
      </c>
      <c r="P113" s="27" t="s">
        <v>175</v>
      </c>
      <c r="Q113" s="27" t="s">
        <v>49</v>
      </c>
      <c r="R113" s="27" t="s">
        <v>27</v>
      </c>
      <c r="S113" s="27" t="s">
        <v>163</v>
      </c>
      <c r="T113" s="27" t="s">
        <v>164</v>
      </c>
      <c r="U113" s="27" t="s">
        <v>59</v>
      </c>
      <c r="V113" s="27" t="s">
        <v>166</v>
      </c>
      <c r="W113" s="27" t="s">
        <v>108</v>
      </c>
      <c r="X113" s="27" t="s">
        <v>52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</row>
    <row r="114" spans="1:44" ht="30" customHeight="1" x14ac:dyDescent="0.55000000000000004">
      <c r="A114" s="115" t="s">
        <v>256</v>
      </c>
      <c r="B114" s="26" t="s">
        <v>324</v>
      </c>
      <c r="C114" s="27" t="s">
        <v>246</v>
      </c>
      <c r="D114" s="27" t="s">
        <v>68</v>
      </c>
      <c r="E114" s="27" t="s">
        <v>119</v>
      </c>
      <c r="F114" s="27" t="s">
        <v>171</v>
      </c>
      <c r="G114" s="28" t="s">
        <v>130</v>
      </c>
      <c r="H114" s="27" t="s">
        <v>48</v>
      </c>
      <c r="I114" s="115" t="s">
        <v>21</v>
      </c>
      <c r="J114" s="27" t="s">
        <v>175</v>
      </c>
      <c r="K114" s="27" t="s">
        <v>170</v>
      </c>
      <c r="L114" s="27" t="s">
        <v>45</v>
      </c>
      <c r="M114" s="27" t="s">
        <v>165</v>
      </c>
      <c r="N114" s="28" t="s">
        <v>154</v>
      </c>
      <c r="O114" s="27" t="s">
        <v>45</v>
      </c>
      <c r="P114" s="91" t="s">
        <v>28</v>
      </c>
      <c r="Q114" s="87" t="s">
        <v>28</v>
      </c>
      <c r="R114" s="88" t="s">
        <v>28</v>
      </c>
      <c r="S114" s="27" t="s">
        <v>166</v>
      </c>
      <c r="T114" s="28" t="s">
        <v>106</v>
      </c>
      <c r="U114" s="27" t="s">
        <v>90</v>
      </c>
      <c r="V114" s="30"/>
      <c r="W114" s="30"/>
      <c r="X114" s="27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</row>
    <row r="115" spans="1:44" ht="30" customHeight="1" x14ac:dyDescent="0.55000000000000004">
      <c r="A115" s="115" t="s">
        <v>256</v>
      </c>
      <c r="B115" s="26" t="s">
        <v>325</v>
      </c>
      <c r="C115" s="28" t="s">
        <v>165</v>
      </c>
      <c r="D115" s="28" t="s">
        <v>140</v>
      </c>
      <c r="E115" s="28" t="s">
        <v>88</v>
      </c>
      <c r="F115" s="28" t="s">
        <v>246</v>
      </c>
      <c r="G115" s="28" t="s">
        <v>68</v>
      </c>
      <c r="H115" s="28" t="s">
        <v>119</v>
      </c>
      <c r="I115" s="115" t="s">
        <v>21</v>
      </c>
      <c r="J115" s="27" t="s">
        <v>166</v>
      </c>
      <c r="K115" s="28" t="s">
        <v>97</v>
      </c>
      <c r="L115" s="28" t="s">
        <v>110</v>
      </c>
      <c r="M115" s="27" t="s">
        <v>244</v>
      </c>
      <c r="N115" s="28" t="s">
        <v>248</v>
      </c>
      <c r="O115" s="28" t="s">
        <v>31</v>
      </c>
      <c r="P115" s="91" t="s">
        <v>28</v>
      </c>
      <c r="Q115" s="87" t="s">
        <v>28</v>
      </c>
      <c r="R115" s="88" t="s">
        <v>28</v>
      </c>
      <c r="S115" s="28" t="s">
        <v>168</v>
      </c>
      <c r="T115" s="28" t="s">
        <v>176</v>
      </c>
      <c r="U115" s="28" t="s">
        <v>38</v>
      </c>
      <c r="V115" s="27"/>
      <c r="W115" s="28"/>
      <c r="X115" s="34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</row>
    <row r="116" spans="1:44" ht="30" customHeight="1" x14ac:dyDescent="0.55000000000000004">
      <c r="A116" s="115" t="s">
        <v>256</v>
      </c>
      <c r="B116" s="26" t="s">
        <v>292</v>
      </c>
      <c r="C116" s="27" t="s">
        <v>185</v>
      </c>
      <c r="D116" s="27" t="s">
        <v>130</v>
      </c>
      <c r="E116" s="27" t="s">
        <v>38</v>
      </c>
      <c r="F116" s="27" t="s">
        <v>188</v>
      </c>
      <c r="G116" s="28" t="s">
        <v>101</v>
      </c>
      <c r="H116" s="27" t="s">
        <v>38</v>
      </c>
      <c r="I116" s="115" t="s">
        <v>21</v>
      </c>
      <c r="J116" s="27" t="s">
        <v>177</v>
      </c>
      <c r="K116" s="27" t="s">
        <v>76</v>
      </c>
      <c r="L116" s="27" t="s">
        <v>33</v>
      </c>
      <c r="M116" s="27" t="s">
        <v>184</v>
      </c>
      <c r="N116" s="27" t="s">
        <v>62</v>
      </c>
      <c r="O116" s="27" t="s">
        <v>33</v>
      </c>
      <c r="P116" s="91" t="s">
        <v>28</v>
      </c>
      <c r="Q116" s="87" t="s">
        <v>28</v>
      </c>
      <c r="R116" s="88" t="s">
        <v>28</v>
      </c>
      <c r="S116" s="27" t="s">
        <v>249</v>
      </c>
      <c r="T116" s="27" t="s">
        <v>70</v>
      </c>
      <c r="U116" s="27" t="s">
        <v>88</v>
      </c>
      <c r="V116" s="27" t="s">
        <v>78</v>
      </c>
      <c r="W116" s="27" t="s">
        <v>93</v>
      </c>
      <c r="X116" s="27" t="s">
        <v>88</v>
      </c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</row>
    <row r="117" spans="1:44" ht="30" customHeight="1" x14ac:dyDescent="0.55000000000000004">
      <c r="A117" s="115" t="s">
        <v>256</v>
      </c>
      <c r="B117" s="26" t="s">
        <v>326</v>
      </c>
      <c r="C117" s="28" t="s">
        <v>184</v>
      </c>
      <c r="D117" s="28" t="s">
        <v>127</v>
      </c>
      <c r="E117" s="28" t="s">
        <v>45</v>
      </c>
      <c r="F117" s="28" t="s">
        <v>188</v>
      </c>
      <c r="G117" s="28" t="s">
        <v>118</v>
      </c>
      <c r="H117" s="28" t="s">
        <v>45</v>
      </c>
      <c r="I117" s="115" t="s">
        <v>21</v>
      </c>
      <c r="J117" s="28" t="s">
        <v>185</v>
      </c>
      <c r="K117" s="28" t="s">
        <v>186</v>
      </c>
      <c r="L117" s="28" t="s">
        <v>88</v>
      </c>
      <c r="M117" s="28" t="s">
        <v>177</v>
      </c>
      <c r="N117" s="28" t="s">
        <v>84</v>
      </c>
      <c r="O117" s="28" t="s">
        <v>88</v>
      </c>
      <c r="P117" s="91" t="s">
        <v>28</v>
      </c>
      <c r="Q117" s="87" t="s">
        <v>28</v>
      </c>
      <c r="R117" s="88" t="s">
        <v>28</v>
      </c>
      <c r="S117" s="35" t="s">
        <v>187</v>
      </c>
      <c r="T117" s="35" t="s">
        <v>127</v>
      </c>
      <c r="U117" s="35" t="s">
        <v>119</v>
      </c>
      <c r="V117" s="35" t="s">
        <v>78</v>
      </c>
      <c r="W117" s="35" t="s">
        <v>164</v>
      </c>
      <c r="X117" s="35" t="s">
        <v>95</v>
      </c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</row>
    <row r="118" spans="1:44" ht="30" customHeight="1" x14ac:dyDescent="0.55000000000000004">
      <c r="A118" s="115" t="s">
        <v>256</v>
      </c>
      <c r="B118" s="26" t="s">
        <v>327</v>
      </c>
      <c r="C118" s="27" t="s">
        <v>185</v>
      </c>
      <c r="D118" s="27" t="s">
        <v>176</v>
      </c>
      <c r="E118" s="27" t="s">
        <v>20</v>
      </c>
      <c r="F118" s="27" t="s">
        <v>91</v>
      </c>
      <c r="G118" s="28" t="s">
        <v>70</v>
      </c>
      <c r="H118" s="27" t="s">
        <v>90</v>
      </c>
      <c r="I118" s="115" t="s">
        <v>21</v>
      </c>
      <c r="J118" s="27" t="s">
        <v>250</v>
      </c>
      <c r="K118" s="27" t="s">
        <v>164</v>
      </c>
      <c r="L118" s="27" t="s">
        <v>95</v>
      </c>
      <c r="M118" s="91" t="s">
        <v>28</v>
      </c>
      <c r="N118" s="87" t="s">
        <v>28</v>
      </c>
      <c r="O118" s="88" t="s">
        <v>28</v>
      </c>
      <c r="P118" s="27" t="s">
        <v>188</v>
      </c>
      <c r="Q118" s="28" t="s">
        <v>121</v>
      </c>
      <c r="R118" s="27" t="s">
        <v>31</v>
      </c>
      <c r="S118" s="27" t="s">
        <v>184</v>
      </c>
      <c r="T118" s="27" t="s">
        <v>112</v>
      </c>
      <c r="U118" s="27" t="s">
        <v>75</v>
      </c>
      <c r="V118" s="27" t="s">
        <v>177</v>
      </c>
      <c r="W118" s="27" t="s">
        <v>106</v>
      </c>
      <c r="X118" s="27" t="s">
        <v>27</v>
      </c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</row>
    <row r="119" spans="1:44" ht="30" customHeight="1" x14ac:dyDescent="0.55000000000000004">
      <c r="A119" s="115" t="s">
        <v>256</v>
      </c>
      <c r="B119" s="26" t="s">
        <v>328</v>
      </c>
      <c r="C119" s="28" t="s">
        <v>190</v>
      </c>
      <c r="D119" s="28" t="s">
        <v>191</v>
      </c>
      <c r="E119" s="28" t="s">
        <v>95</v>
      </c>
      <c r="F119" s="28" t="s">
        <v>192</v>
      </c>
      <c r="G119" s="28" t="s">
        <v>26</v>
      </c>
      <c r="H119" s="28" t="s">
        <v>95</v>
      </c>
      <c r="I119" s="115" t="s">
        <v>21</v>
      </c>
      <c r="J119" s="28" t="s">
        <v>116</v>
      </c>
      <c r="K119" s="28" t="s">
        <v>176</v>
      </c>
      <c r="L119" s="28" t="s">
        <v>75</v>
      </c>
      <c r="M119" s="27" t="s">
        <v>275</v>
      </c>
      <c r="N119" s="27" t="s">
        <v>83</v>
      </c>
      <c r="O119" s="28" t="s">
        <v>75</v>
      </c>
      <c r="P119" s="91" t="s">
        <v>28</v>
      </c>
      <c r="Q119" s="87" t="s">
        <v>28</v>
      </c>
      <c r="R119" s="88" t="s">
        <v>28</v>
      </c>
      <c r="S119" s="106" t="s">
        <v>268</v>
      </c>
      <c r="T119" s="94" t="s">
        <v>268</v>
      </c>
      <c r="U119" s="94" t="s">
        <v>268</v>
      </c>
      <c r="V119" s="94" t="s">
        <v>268</v>
      </c>
      <c r="W119" s="94" t="s">
        <v>268</v>
      </c>
      <c r="X119" s="95" t="s">
        <v>268</v>
      </c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</row>
    <row r="120" spans="1:44" ht="30" customHeight="1" x14ac:dyDescent="0.55000000000000004">
      <c r="A120" s="115" t="s">
        <v>256</v>
      </c>
      <c r="B120" s="26" t="s">
        <v>329</v>
      </c>
      <c r="C120" s="30" t="s">
        <v>189</v>
      </c>
      <c r="D120" s="30" t="s">
        <v>181</v>
      </c>
      <c r="E120" s="30" t="s">
        <v>114</v>
      </c>
      <c r="F120" s="28" t="s">
        <v>276</v>
      </c>
      <c r="G120" s="28" t="s">
        <v>170</v>
      </c>
      <c r="H120" s="28" t="s">
        <v>114</v>
      </c>
      <c r="I120" s="115" t="s">
        <v>21</v>
      </c>
      <c r="J120" s="28" t="s">
        <v>192</v>
      </c>
      <c r="K120" s="28" t="s">
        <v>72</v>
      </c>
      <c r="L120" s="31" t="s">
        <v>48</v>
      </c>
      <c r="M120" s="28" t="s">
        <v>116</v>
      </c>
      <c r="N120" s="28" t="s">
        <v>176</v>
      </c>
      <c r="O120" s="27" t="s">
        <v>122</v>
      </c>
      <c r="P120" s="91" t="s">
        <v>28</v>
      </c>
      <c r="Q120" s="87" t="s">
        <v>28</v>
      </c>
      <c r="R120" s="88" t="s">
        <v>28</v>
      </c>
      <c r="S120" s="98" t="s">
        <v>268</v>
      </c>
      <c r="T120" s="99" t="s">
        <v>268</v>
      </c>
      <c r="U120" s="99" t="s">
        <v>268</v>
      </c>
      <c r="V120" s="99" t="s">
        <v>268</v>
      </c>
      <c r="W120" s="99" t="s">
        <v>268</v>
      </c>
      <c r="X120" s="100" t="s">
        <v>268</v>
      </c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</row>
    <row r="121" spans="1:44" ht="30" customHeight="1" x14ac:dyDescent="0.55000000000000004">
      <c r="A121" s="115" t="s">
        <v>256</v>
      </c>
      <c r="B121" s="26" t="s">
        <v>196</v>
      </c>
      <c r="C121" s="28"/>
      <c r="D121" s="28"/>
      <c r="E121" s="28"/>
      <c r="F121" s="27"/>
      <c r="G121" s="27"/>
      <c r="H121" s="27"/>
      <c r="I121" s="115" t="s">
        <v>21</v>
      </c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</row>
    <row r="122" spans="1:44" ht="30" customHeight="1" x14ac:dyDescent="0.55000000000000004">
      <c r="A122" s="115" t="s">
        <v>256</v>
      </c>
      <c r="B122" s="26" t="s">
        <v>199</v>
      </c>
      <c r="C122" s="27"/>
      <c r="D122" s="27"/>
      <c r="E122" s="27"/>
      <c r="F122" s="27"/>
      <c r="G122" s="27"/>
      <c r="H122" s="27"/>
      <c r="I122" s="115" t="s">
        <v>21</v>
      </c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8"/>
      <c r="V122" s="27"/>
      <c r="W122" s="27"/>
      <c r="X122" s="27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</row>
    <row r="123" spans="1:44" ht="30" customHeight="1" x14ac:dyDescent="0.55000000000000004">
      <c r="A123" s="115" t="s">
        <v>256</v>
      </c>
      <c r="B123" s="26" t="s">
        <v>200</v>
      </c>
      <c r="C123" s="27"/>
      <c r="D123" s="27"/>
      <c r="E123" s="27"/>
      <c r="F123" s="27"/>
      <c r="G123" s="27"/>
      <c r="H123" s="27"/>
      <c r="I123" s="115" t="s">
        <v>21</v>
      </c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</row>
    <row r="124" spans="1:44" ht="30" customHeight="1" x14ac:dyDescent="0.55000000000000004">
      <c r="A124" s="115" t="s">
        <v>256</v>
      </c>
      <c r="B124" s="26" t="s">
        <v>201</v>
      </c>
      <c r="C124" s="27"/>
      <c r="D124" s="27"/>
      <c r="E124" s="27"/>
      <c r="F124" s="27"/>
      <c r="G124" s="27"/>
      <c r="H124" s="27"/>
      <c r="I124" s="115" t="s">
        <v>21</v>
      </c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</row>
    <row r="125" spans="1:44" ht="30" customHeight="1" x14ac:dyDescent="0.55000000000000004">
      <c r="A125" s="115" t="s">
        <v>256</v>
      </c>
      <c r="B125" s="26" t="s">
        <v>203</v>
      </c>
      <c r="C125" s="27"/>
      <c r="D125" s="27"/>
      <c r="E125" s="27"/>
      <c r="F125" s="27"/>
      <c r="G125" s="27"/>
      <c r="H125" s="27"/>
      <c r="I125" s="115" t="s">
        <v>21</v>
      </c>
      <c r="J125" s="27" t="s">
        <v>197</v>
      </c>
      <c r="K125" s="27" t="s">
        <v>35</v>
      </c>
      <c r="L125" s="27" t="s">
        <v>277</v>
      </c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</row>
    <row r="126" spans="1:44" ht="30" customHeight="1" x14ac:dyDescent="0.55000000000000004">
      <c r="A126" s="115" t="s">
        <v>256</v>
      </c>
      <c r="B126" s="26" t="s">
        <v>205</v>
      </c>
      <c r="C126" s="27"/>
      <c r="D126" s="27"/>
      <c r="E126" s="27"/>
      <c r="F126" s="27" t="s">
        <v>197</v>
      </c>
      <c r="G126" s="27" t="s">
        <v>62</v>
      </c>
      <c r="H126" s="27" t="s">
        <v>278</v>
      </c>
      <c r="I126" s="115" t="s">
        <v>21</v>
      </c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</row>
    <row r="127" spans="1:44" ht="30" customHeight="1" x14ac:dyDescent="0.55000000000000004">
      <c r="A127" s="115" t="s">
        <v>256</v>
      </c>
      <c r="B127" s="26" t="s">
        <v>206</v>
      </c>
      <c r="C127" s="27"/>
      <c r="D127" s="27"/>
      <c r="E127" s="27"/>
      <c r="F127" s="27"/>
      <c r="G127" s="27"/>
      <c r="H127" s="27"/>
      <c r="I127" s="115" t="s">
        <v>21</v>
      </c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</row>
    <row r="128" spans="1:44" ht="30" customHeight="1" x14ac:dyDescent="0.55000000000000004">
      <c r="A128" s="115" t="s">
        <v>256</v>
      </c>
      <c r="B128" s="26" t="s">
        <v>208</v>
      </c>
      <c r="C128" s="27"/>
      <c r="D128" s="27"/>
      <c r="E128" s="27"/>
      <c r="F128" s="27"/>
      <c r="G128" s="27"/>
      <c r="H128" s="27"/>
      <c r="I128" s="115" t="s">
        <v>21</v>
      </c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</row>
    <row r="129" spans="1:44" ht="30" customHeight="1" x14ac:dyDescent="0.55000000000000004">
      <c r="A129" s="115" t="s">
        <v>256</v>
      </c>
      <c r="B129" s="26" t="s">
        <v>209</v>
      </c>
      <c r="C129" s="27"/>
      <c r="D129" s="27"/>
      <c r="E129" s="27"/>
      <c r="F129" s="27"/>
      <c r="G129" s="27"/>
      <c r="H129" s="27"/>
      <c r="I129" s="115" t="s">
        <v>21</v>
      </c>
      <c r="J129" s="27"/>
      <c r="K129" s="27"/>
      <c r="L129" s="27"/>
      <c r="M129" s="27"/>
      <c r="N129" s="27"/>
      <c r="O129" s="27"/>
      <c r="P129" s="27" t="s">
        <v>197</v>
      </c>
      <c r="Q129" s="27" t="s">
        <v>186</v>
      </c>
      <c r="R129" s="27" t="s">
        <v>279</v>
      </c>
      <c r="S129" s="27"/>
      <c r="T129" s="27"/>
      <c r="U129" s="27"/>
      <c r="V129" s="27"/>
      <c r="W129" s="27"/>
      <c r="X129" s="27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</row>
    <row r="130" spans="1:44" ht="30" customHeight="1" x14ac:dyDescent="0.55000000000000004">
      <c r="A130" s="115" t="s">
        <v>256</v>
      </c>
      <c r="B130" s="26" t="s">
        <v>210</v>
      </c>
      <c r="C130" s="27"/>
      <c r="D130" s="27"/>
      <c r="E130" s="27"/>
      <c r="F130" s="27"/>
      <c r="G130" s="27"/>
      <c r="H130" s="27"/>
      <c r="I130" s="115" t="s">
        <v>21</v>
      </c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</row>
    <row r="131" spans="1:44" ht="30" customHeight="1" x14ac:dyDescent="0.55000000000000004">
      <c r="A131" s="115" t="s">
        <v>256</v>
      </c>
      <c r="B131" s="26" t="s">
        <v>211</v>
      </c>
      <c r="C131" s="27"/>
      <c r="D131" s="27"/>
      <c r="E131" s="27"/>
      <c r="F131" s="27"/>
      <c r="G131" s="27"/>
      <c r="H131" s="27"/>
      <c r="I131" s="115" t="s">
        <v>21</v>
      </c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</row>
    <row r="132" spans="1:44" ht="30" customHeight="1" x14ac:dyDescent="0.55000000000000004">
      <c r="A132" s="115" t="s">
        <v>256</v>
      </c>
      <c r="B132" s="26" t="s">
        <v>212</v>
      </c>
      <c r="C132" s="27"/>
      <c r="D132" s="27"/>
      <c r="E132" s="27"/>
      <c r="F132" s="27"/>
      <c r="G132" s="27"/>
      <c r="H132" s="27"/>
      <c r="I132" s="115" t="s">
        <v>21</v>
      </c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</row>
    <row r="133" spans="1:44" ht="30" customHeight="1" x14ac:dyDescent="0.55000000000000004">
      <c r="A133" s="115" t="s">
        <v>256</v>
      </c>
      <c r="B133" s="26" t="s">
        <v>213</v>
      </c>
      <c r="C133" s="27"/>
      <c r="D133" s="27"/>
      <c r="E133" s="27"/>
      <c r="F133" s="27"/>
      <c r="G133" s="27"/>
      <c r="H133" s="27"/>
      <c r="I133" s="115" t="s">
        <v>21</v>
      </c>
      <c r="J133" s="27"/>
      <c r="K133" s="27"/>
      <c r="L133" s="27"/>
      <c r="M133" s="27"/>
      <c r="N133" s="27"/>
      <c r="O133" s="27"/>
      <c r="P133" s="27" t="s">
        <v>215</v>
      </c>
      <c r="Q133" s="27" t="s">
        <v>118</v>
      </c>
      <c r="R133" s="27" t="s">
        <v>216</v>
      </c>
      <c r="S133" s="27"/>
      <c r="T133" s="27"/>
      <c r="U133" s="27"/>
      <c r="V133" s="27"/>
      <c r="W133" s="27"/>
      <c r="X133" s="27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</row>
    <row r="134" spans="1:44" ht="30" customHeight="1" x14ac:dyDescent="0.55000000000000004">
      <c r="A134" s="103" t="s">
        <v>256</v>
      </c>
      <c r="B134" s="26" t="s">
        <v>214</v>
      </c>
      <c r="C134" s="27"/>
      <c r="D134" s="27"/>
      <c r="E134" s="27"/>
      <c r="F134" s="27"/>
      <c r="G134" s="27"/>
      <c r="H134" s="27"/>
      <c r="I134" s="103" t="s">
        <v>21</v>
      </c>
      <c r="J134" s="27"/>
      <c r="K134" s="27"/>
      <c r="L134" s="27"/>
      <c r="M134" s="27" t="s">
        <v>215</v>
      </c>
      <c r="N134" s="27" t="s">
        <v>186</v>
      </c>
      <c r="O134" s="27" t="s">
        <v>280</v>
      </c>
      <c r="P134" s="27"/>
      <c r="Q134" s="27"/>
      <c r="R134" s="27"/>
      <c r="S134" s="27"/>
      <c r="T134" s="27"/>
      <c r="U134" s="27"/>
      <c r="V134" s="27"/>
      <c r="W134" s="27"/>
      <c r="X134" s="27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</row>
    <row r="135" spans="1:44" ht="30" customHeight="1" x14ac:dyDescent="0.55000000000000004">
      <c r="A135" s="123" t="s">
        <v>281</v>
      </c>
      <c r="B135" s="36" t="s">
        <v>14</v>
      </c>
      <c r="C135" s="37" t="s">
        <v>51</v>
      </c>
      <c r="D135" s="37" t="s">
        <v>23</v>
      </c>
      <c r="E135" s="37" t="s">
        <v>110</v>
      </c>
      <c r="F135" s="37" t="s">
        <v>51</v>
      </c>
      <c r="G135" s="37" t="s">
        <v>23</v>
      </c>
      <c r="H135" s="37" t="s">
        <v>110</v>
      </c>
      <c r="I135" s="123" t="s">
        <v>21</v>
      </c>
      <c r="J135" s="37" t="s">
        <v>218</v>
      </c>
      <c r="K135" s="37" t="s">
        <v>62</v>
      </c>
      <c r="L135" s="37" t="s">
        <v>36</v>
      </c>
      <c r="M135" s="37" t="s">
        <v>43</v>
      </c>
      <c r="N135" s="38" t="s">
        <v>282</v>
      </c>
      <c r="O135" s="38" t="s">
        <v>48</v>
      </c>
      <c r="P135" s="112" t="s">
        <v>28</v>
      </c>
      <c r="Q135" s="87" t="s">
        <v>28</v>
      </c>
      <c r="R135" s="88" t="s">
        <v>28</v>
      </c>
      <c r="S135" s="37" t="s">
        <v>22</v>
      </c>
      <c r="T135" s="37" t="s">
        <v>23</v>
      </c>
      <c r="U135" s="37" t="s">
        <v>31</v>
      </c>
      <c r="V135" s="37"/>
      <c r="W135" s="37"/>
      <c r="X135" s="37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</row>
    <row r="136" spans="1:44" ht="30" customHeight="1" x14ac:dyDescent="0.55000000000000004">
      <c r="A136" s="115" t="s">
        <v>281</v>
      </c>
      <c r="B136" s="36" t="s">
        <v>32</v>
      </c>
      <c r="C136" s="37" t="s">
        <v>25</v>
      </c>
      <c r="D136" s="37" t="s">
        <v>55</v>
      </c>
      <c r="E136" s="37" t="s">
        <v>48</v>
      </c>
      <c r="F136" s="37" t="s">
        <v>22</v>
      </c>
      <c r="G136" s="38" t="s">
        <v>55</v>
      </c>
      <c r="H136" s="37" t="s">
        <v>48</v>
      </c>
      <c r="I136" s="115" t="s">
        <v>21</v>
      </c>
      <c r="J136" s="37" t="s">
        <v>51</v>
      </c>
      <c r="K136" s="37" t="s">
        <v>42</v>
      </c>
      <c r="L136" s="37" t="s">
        <v>90</v>
      </c>
      <c r="M136" s="37" t="s">
        <v>51</v>
      </c>
      <c r="N136" s="37" t="s">
        <v>42</v>
      </c>
      <c r="O136" s="37" t="s">
        <v>90</v>
      </c>
      <c r="P136" s="108" t="s">
        <v>28</v>
      </c>
      <c r="Q136" s="87" t="s">
        <v>28</v>
      </c>
      <c r="R136" s="88" t="s">
        <v>28</v>
      </c>
      <c r="S136" s="37" t="s">
        <v>43</v>
      </c>
      <c r="T136" s="37" t="s">
        <v>220</v>
      </c>
      <c r="U136" s="37" t="s">
        <v>48</v>
      </c>
      <c r="V136" s="37"/>
      <c r="W136" s="37"/>
      <c r="X136" s="37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</row>
    <row r="137" spans="1:44" ht="30" customHeight="1" x14ac:dyDescent="0.55000000000000004">
      <c r="A137" s="115" t="s">
        <v>281</v>
      </c>
      <c r="B137" s="36" t="s">
        <v>40</v>
      </c>
      <c r="C137" s="37" t="s">
        <v>25</v>
      </c>
      <c r="D137" s="37" t="s">
        <v>26</v>
      </c>
      <c r="E137" s="37" t="s">
        <v>31</v>
      </c>
      <c r="F137" s="37" t="s">
        <v>15</v>
      </c>
      <c r="G137" s="37" t="s">
        <v>16</v>
      </c>
      <c r="H137" s="37" t="s">
        <v>31</v>
      </c>
      <c r="I137" s="115" t="s">
        <v>21</v>
      </c>
      <c r="J137" s="37" t="s">
        <v>29</v>
      </c>
      <c r="K137" s="37" t="s">
        <v>37</v>
      </c>
      <c r="L137" s="37" t="s">
        <v>38</v>
      </c>
      <c r="M137" s="108" t="s">
        <v>28</v>
      </c>
      <c r="N137" s="87" t="s">
        <v>28</v>
      </c>
      <c r="O137" s="88" t="s">
        <v>28</v>
      </c>
      <c r="P137" s="37" t="s">
        <v>60</v>
      </c>
      <c r="Q137" s="37" t="s">
        <v>176</v>
      </c>
      <c r="R137" s="37" t="s">
        <v>33</v>
      </c>
      <c r="S137" s="37" t="s">
        <v>51</v>
      </c>
      <c r="T137" s="37" t="s">
        <v>42</v>
      </c>
      <c r="U137" s="37" t="s">
        <v>90</v>
      </c>
      <c r="V137" s="37" t="s">
        <v>51</v>
      </c>
      <c r="W137" s="37" t="s">
        <v>42</v>
      </c>
      <c r="X137" s="37" t="s">
        <v>90</v>
      </c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</row>
    <row r="138" spans="1:44" ht="30" customHeight="1" x14ac:dyDescent="0.55000000000000004">
      <c r="A138" s="115" t="s">
        <v>281</v>
      </c>
      <c r="B138" s="36" t="s">
        <v>46</v>
      </c>
      <c r="C138" s="37" t="s">
        <v>25</v>
      </c>
      <c r="D138" s="37" t="s">
        <v>49</v>
      </c>
      <c r="E138" s="37" t="s">
        <v>27</v>
      </c>
      <c r="F138" s="37" t="s">
        <v>60</v>
      </c>
      <c r="G138" s="37" t="s">
        <v>108</v>
      </c>
      <c r="H138" s="37" t="s">
        <v>122</v>
      </c>
      <c r="I138" s="115" t="s">
        <v>21</v>
      </c>
      <c r="J138" s="37" t="s">
        <v>43</v>
      </c>
      <c r="K138" s="37" t="s">
        <v>223</v>
      </c>
      <c r="L138" s="37" t="s">
        <v>33</v>
      </c>
      <c r="M138" s="108" t="s">
        <v>28</v>
      </c>
      <c r="N138" s="87" t="s">
        <v>28</v>
      </c>
      <c r="O138" s="88" t="s">
        <v>28</v>
      </c>
      <c r="P138" s="37" t="s">
        <v>18</v>
      </c>
      <c r="Q138" s="37" t="s">
        <v>41</v>
      </c>
      <c r="R138" s="37" t="s">
        <v>59</v>
      </c>
      <c r="S138" s="37" t="s">
        <v>51</v>
      </c>
      <c r="T138" s="37" t="s">
        <v>47</v>
      </c>
      <c r="U138" s="37" t="s">
        <v>100</v>
      </c>
      <c r="V138" s="37"/>
      <c r="W138" s="37"/>
      <c r="X138" s="37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</row>
    <row r="139" spans="1:44" ht="30" customHeight="1" x14ac:dyDescent="0.55000000000000004">
      <c r="A139" s="115" t="s">
        <v>281</v>
      </c>
      <c r="B139" s="36" t="s">
        <v>54</v>
      </c>
      <c r="C139" s="37" t="s">
        <v>51</v>
      </c>
      <c r="D139" s="37" t="s">
        <v>56</v>
      </c>
      <c r="E139" s="37" t="s">
        <v>52</v>
      </c>
      <c r="F139" s="37" t="s">
        <v>51</v>
      </c>
      <c r="G139" s="37" t="s">
        <v>56</v>
      </c>
      <c r="H139" s="37" t="s">
        <v>52</v>
      </c>
      <c r="I139" s="115" t="s">
        <v>21</v>
      </c>
      <c r="J139" s="37" t="s">
        <v>43</v>
      </c>
      <c r="K139" s="37" t="s">
        <v>283</v>
      </c>
      <c r="L139" s="38" t="s">
        <v>27</v>
      </c>
      <c r="M139" s="37" t="s">
        <v>15</v>
      </c>
      <c r="N139" s="37" t="s">
        <v>154</v>
      </c>
      <c r="O139" s="37" t="s">
        <v>27</v>
      </c>
      <c r="P139" s="108" t="s">
        <v>28</v>
      </c>
      <c r="Q139" s="87" t="s">
        <v>28</v>
      </c>
      <c r="R139" s="88" t="s">
        <v>28</v>
      </c>
      <c r="S139" s="37" t="s">
        <v>22</v>
      </c>
      <c r="T139" s="37" t="s">
        <v>55</v>
      </c>
      <c r="U139" s="37" t="s">
        <v>39</v>
      </c>
      <c r="V139" s="37"/>
      <c r="W139" s="37"/>
      <c r="X139" s="37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</row>
    <row r="140" spans="1:44" ht="30" customHeight="1" x14ac:dyDescent="0.55000000000000004">
      <c r="A140" s="115" t="s">
        <v>281</v>
      </c>
      <c r="B140" s="36" t="s">
        <v>61</v>
      </c>
      <c r="C140" s="37" t="s">
        <v>22</v>
      </c>
      <c r="D140" s="37" t="s">
        <v>63</v>
      </c>
      <c r="E140" s="37" t="s">
        <v>17</v>
      </c>
      <c r="F140" s="37" t="s">
        <v>29</v>
      </c>
      <c r="G140" s="37" t="s">
        <v>26</v>
      </c>
      <c r="H140" s="37" t="s">
        <v>17</v>
      </c>
      <c r="I140" s="115" t="s">
        <v>21</v>
      </c>
      <c r="J140" s="37" t="s">
        <v>60</v>
      </c>
      <c r="K140" s="37" t="s">
        <v>108</v>
      </c>
      <c r="L140" s="37" t="s">
        <v>17</v>
      </c>
      <c r="M140" s="108" t="s">
        <v>28</v>
      </c>
      <c r="N140" s="87" t="s">
        <v>28</v>
      </c>
      <c r="O140" s="88" t="s">
        <v>28</v>
      </c>
      <c r="P140" s="37" t="s">
        <v>18</v>
      </c>
      <c r="Q140" s="38" t="s">
        <v>64</v>
      </c>
      <c r="R140" s="38" t="s">
        <v>27</v>
      </c>
      <c r="S140" s="37" t="s">
        <v>284</v>
      </c>
      <c r="T140" s="38" t="s">
        <v>63</v>
      </c>
      <c r="U140" s="38" t="s">
        <v>98</v>
      </c>
      <c r="V140" s="37"/>
      <c r="W140" s="37"/>
      <c r="X140" s="37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</row>
    <row r="141" spans="1:44" ht="30" customHeight="1" x14ac:dyDescent="0.55000000000000004">
      <c r="A141" s="115" t="s">
        <v>281</v>
      </c>
      <c r="B141" s="36" t="s">
        <v>66</v>
      </c>
      <c r="C141" s="37" t="s">
        <v>67</v>
      </c>
      <c r="D141" s="37" t="s">
        <v>68</v>
      </c>
      <c r="E141" s="37" t="s">
        <v>57</v>
      </c>
      <c r="F141" s="37" t="s">
        <v>67</v>
      </c>
      <c r="G141" s="37" t="s">
        <v>68</v>
      </c>
      <c r="H141" s="37" t="s">
        <v>57</v>
      </c>
      <c r="I141" s="115" t="s">
        <v>21</v>
      </c>
      <c r="J141" s="37" t="s">
        <v>96</v>
      </c>
      <c r="K141" s="37" t="s">
        <v>47</v>
      </c>
      <c r="L141" s="39" t="s">
        <v>94</v>
      </c>
      <c r="M141" s="37" t="s">
        <v>96</v>
      </c>
      <c r="N141" s="37" t="s">
        <v>47</v>
      </c>
      <c r="O141" s="39" t="s">
        <v>94</v>
      </c>
      <c r="P141" s="108" t="s">
        <v>28</v>
      </c>
      <c r="Q141" s="87" t="s">
        <v>28</v>
      </c>
      <c r="R141" s="88" t="s">
        <v>28</v>
      </c>
      <c r="S141" s="40" t="s">
        <v>91</v>
      </c>
      <c r="T141" s="40" t="s">
        <v>70</v>
      </c>
      <c r="U141" s="40" t="s">
        <v>57</v>
      </c>
      <c r="V141" s="40" t="s">
        <v>81</v>
      </c>
      <c r="W141" s="40" t="s">
        <v>70</v>
      </c>
      <c r="X141" s="40" t="s">
        <v>31</v>
      </c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</row>
    <row r="142" spans="1:44" ht="30" customHeight="1" x14ac:dyDescent="0.55000000000000004">
      <c r="A142" s="115" t="s">
        <v>281</v>
      </c>
      <c r="B142" s="36" t="s">
        <v>77</v>
      </c>
      <c r="C142" s="37" t="s">
        <v>285</v>
      </c>
      <c r="D142" s="37" t="s">
        <v>83</v>
      </c>
      <c r="E142" s="37" t="s">
        <v>20</v>
      </c>
      <c r="F142" s="37" t="s">
        <v>78</v>
      </c>
      <c r="G142" s="37" t="s">
        <v>79</v>
      </c>
      <c r="H142" s="37" t="s">
        <v>20</v>
      </c>
      <c r="I142" s="115" t="s">
        <v>21</v>
      </c>
      <c r="J142" s="37" t="s">
        <v>81</v>
      </c>
      <c r="K142" s="37" t="s">
        <v>82</v>
      </c>
      <c r="L142" s="37" t="s">
        <v>95</v>
      </c>
      <c r="M142" s="108" t="s">
        <v>28</v>
      </c>
      <c r="N142" s="87" t="s">
        <v>28</v>
      </c>
      <c r="O142" s="88" t="s">
        <v>28</v>
      </c>
      <c r="P142" s="37" t="s">
        <v>96</v>
      </c>
      <c r="Q142" s="37" t="s">
        <v>83</v>
      </c>
      <c r="R142" s="37" t="s">
        <v>94</v>
      </c>
      <c r="S142" s="37" t="s">
        <v>96</v>
      </c>
      <c r="T142" s="37" t="s">
        <v>83</v>
      </c>
      <c r="U142" s="37" t="s">
        <v>94</v>
      </c>
      <c r="V142" s="37"/>
      <c r="W142" s="37"/>
      <c r="X142" s="37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</row>
    <row r="143" spans="1:44" ht="30" customHeight="1" x14ac:dyDescent="0.55000000000000004">
      <c r="A143" s="115" t="s">
        <v>281</v>
      </c>
      <c r="B143" s="36" t="s">
        <v>87</v>
      </c>
      <c r="C143" s="37" t="s">
        <v>69</v>
      </c>
      <c r="D143" s="37" t="s">
        <v>82</v>
      </c>
      <c r="E143" s="15" t="s">
        <v>178</v>
      </c>
      <c r="F143" s="37" t="s">
        <v>78</v>
      </c>
      <c r="G143" s="38" t="s">
        <v>63</v>
      </c>
      <c r="H143" s="37" t="s">
        <v>39</v>
      </c>
      <c r="I143" s="115" t="s">
        <v>21</v>
      </c>
      <c r="J143" s="37" t="s">
        <v>73</v>
      </c>
      <c r="K143" s="38" t="s">
        <v>74</v>
      </c>
      <c r="L143" s="37" t="s">
        <v>24</v>
      </c>
      <c r="M143" s="108" t="s">
        <v>28</v>
      </c>
      <c r="N143" s="87" t="s">
        <v>28</v>
      </c>
      <c r="O143" s="88" t="s">
        <v>28</v>
      </c>
      <c r="P143" s="37" t="s">
        <v>96</v>
      </c>
      <c r="Q143" s="37" t="s">
        <v>82</v>
      </c>
      <c r="R143" s="38" t="s">
        <v>110</v>
      </c>
      <c r="S143" s="37" t="s">
        <v>96</v>
      </c>
      <c r="T143" s="37" t="s">
        <v>82</v>
      </c>
      <c r="U143" s="38" t="s">
        <v>110</v>
      </c>
      <c r="V143" s="37" t="s">
        <v>85</v>
      </c>
      <c r="W143" s="37" t="s">
        <v>84</v>
      </c>
      <c r="X143" s="37" t="s">
        <v>86</v>
      </c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</row>
    <row r="144" spans="1:44" ht="30" customHeight="1" x14ac:dyDescent="0.55000000000000004">
      <c r="A144" s="115" t="s">
        <v>281</v>
      </c>
      <c r="B144" s="36" t="s">
        <v>92</v>
      </c>
      <c r="C144" s="37" t="s">
        <v>91</v>
      </c>
      <c r="D144" s="37" t="s">
        <v>19</v>
      </c>
      <c r="E144" s="37" t="s">
        <v>100</v>
      </c>
      <c r="F144" s="37" t="s">
        <v>91</v>
      </c>
      <c r="G144" s="37" t="s">
        <v>19</v>
      </c>
      <c r="H144" s="37" t="s">
        <v>100</v>
      </c>
      <c r="I144" s="115" t="s">
        <v>21</v>
      </c>
      <c r="J144" s="37" t="s">
        <v>78</v>
      </c>
      <c r="K144" s="38" t="s">
        <v>93</v>
      </c>
      <c r="L144" s="37" t="s">
        <v>45</v>
      </c>
      <c r="M144" s="37" t="s">
        <v>71</v>
      </c>
      <c r="N144" s="37" t="s">
        <v>79</v>
      </c>
      <c r="O144" s="38" t="s">
        <v>45</v>
      </c>
      <c r="P144" s="108" t="s">
        <v>28</v>
      </c>
      <c r="Q144" s="87" t="s">
        <v>28</v>
      </c>
      <c r="R144" s="88" t="s">
        <v>28</v>
      </c>
      <c r="S144" s="37" t="s">
        <v>69</v>
      </c>
      <c r="T144" s="37" t="s">
        <v>19</v>
      </c>
      <c r="U144" s="37" t="s">
        <v>17</v>
      </c>
      <c r="V144" s="37" t="s">
        <v>73</v>
      </c>
      <c r="W144" s="37" t="s">
        <v>97</v>
      </c>
      <c r="X144" s="37" t="s">
        <v>17</v>
      </c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</row>
    <row r="145" spans="1:44" ht="30" customHeight="1" x14ac:dyDescent="0.55000000000000004">
      <c r="A145" s="115" t="s">
        <v>281</v>
      </c>
      <c r="B145" s="36" t="s">
        <v>99</v>
      </c>
      <c r="C145" s="37" t="s">
        <v>78</v>
      </c>
      <c r="D145" s="37" t="s">
        <v>79</v>
      </c>
      <c r="E145" s="37" t="s">
        <v>38</v>
      </c>
      <c r="F145" s="37" t="s">
        <v>73</v>
      </c>
      <c r="G145" s="37" t="s">
        <v>101</v>
      </c>
      <c r="H145" s="37" t="s">
        <v>38</v>
      </c>
      <c r="I145" s="115" t="s">
        <v>21</v>
      </c>
      <c r="J145" s="37" t="s">
        <v>85</v>
      </c>
      <c r="K145" s="37" t="s">
        <v>84</v>
      </c>
      <c r="L145" s="37" t="s">
        <v>86</v>
      </c>
      <c r="M145" s="37" t="s">
        <v>85</v>
      </c>
      <c r="N145" s="37" t="s">
        <v>84</v>
      </c>
      <c r="O145" s="37" t="s">
        <v>86</v>
      </c>
      <c r="P145" s="108" t="s">
        <v>28</v>
      </c>
      <c r="Q145" s="87" t="s">
        <v>28</v>
      </c>
      <c r="R145" s="88" t="s">
        <v>28</v>
      </c>
      <c r="S145" s="37" t="s">
        <v>67</v>
      </c>
      <c r="T145" s="37" t="s">
        <v>93</v>
      </c>
      <c r="U145" s="37" t="s">
        <v>52</v>
      </c>
      <c r="V145" s="37" t="s">
        <v>67</v>
      </c>
      <c r="W145" s="37" t="s">
        <v>93</v>
      </c>
      <c r="X145" s="37" t="s">
        <v>52</v>
      </c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</row>
    <row r="146" spans="1:44" ht="30" customHeight="1" x14ac:dyDescent="0.55000000000000004">
      <c r="A146" s="115" t="s">
        <v>281</v>
      </c>
      <c r="B146" s="36" t="s">
        <v>102</v>
      </c>
      <c r="C146" s="37" t="s">
        <v>103</v>
      </c>
      <c r="D146" s="37" t="s">
        <v>104</v>
      </c>
      <c r="E146" s="37" t="s">
        <v>33</v>
      </c>
      <c r="F146" s="37" t="s">
        <v>105</v>
      </c>
      <c r="G146" s="37" t="s">
        <v>106</v>
      </c>
      <c r="H146" s="37" t="s">
        <v>33</v>
      </c>
      <c r="I146" s="115" t="s">
        <v>21</v>
      </c>
      <c r="J146" s="37" t="s">
        <v>111</v>
      </c>
      <c r="K146" s="37" t="s">
        <v>112</v>
      </c>
      <c r="L146" s="37" t="s">
        <v>75</v>
      </c>
      <c r="M146" s="108" t="s">
        <v>28</v>
      </c>
      <c r="N146" s="87" t="s">
        <v>28</v>
      </c>
      <c r="O146" s="88" t="s">
        <v>28</v>
      </c>
      <c r="P146" s="41" t="s">
        <v>116</v>
      </c>
      <c r="Q146" s="41" t="s">
        <v>76</v>
      </c>
      <c r="R146" s="38" t="s">
        <v>38</v>
      </c>
      <c r="S146" s="111" t="s">
        <v>268</v>
      </c>
      <c r="T146" s="94" t="s">
        <v>268</v>
      </c>
      <c r="U146" s="94" t="s">
        <v>268</v>
      </c>
      <c r="V146" s="94" t="s">
        <v>268</v>
      </c>
      <c r="W146" s="94" t="s">
        <v>268</v>
      </c>
      <c r="X146" s="95" t="s">
        <v>268</v>
      </c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</row>
    <row r="147" spans="1:44" ht="30" customHeight="1" x14ac:dyDescent="0.55000000000000004">
      <c r="A147" s="115" t="s">
        <v>281</v>
      </c>
      <c r="B147" s="36" t="s">
        <v>113</v>
      </c>
      <c r="C147" s="37" t="s">
        <v>227</v>
      </c>
      <c r="D147" s="37" t="s">
        <v>97</v>
      </c>
      <c r="E147" s="37" t="s">
        <v>94</v>
      </c>
      <c r="F147" s="37" t="s">
        <v>227</v>
      </c>
      <c r="G147" s="37" t="s">
        <v>97</v>
      </c>
      <c r="H147" s="37" t="s">
        <v>94</v>
      </c>
      <c r="I147" s="115" t="s">
        <v>21</v>
      </c>
      <c r="J147" s="37" t="s">
        <v>111</v>
      </c>
      <c r="K147" s="37" t="s">
        <v>118</v>
      </c>
      <c r="L147" s="37" t="s">
        <v>20</v>
      </c>
      <c r="M147" s="108" t="s">
        <v>28</v>
      </c>
      <c r="N147" s="87" t="s">
        <v>28</v>
      </c>
      <c r="O147" s="88" t="s">
        <v>28</v>
      </c>
      <c r="P147" s="37" t="s">
        <v>103</v>
      </c>
      <c r="Q147" s="37" t="s">
        <v>23</v>
      </c>
      <c r="R147" s="42" t="s">
        <v>17</v>
      </c>
      <c r="S147" s="96" t="s">
        <v>268</v>
      </c>
      <c r="T147" t="s">
        <v>268</v>
      </c>
      <c r="U147" t="s">
        <v>268</v>
      </c>
      <c r="V147" t="s">
        <v>268</v>
      </c>
      <c r="W147" t="s">
        <v>268</v>
      </c>
      <c r="X147" s="97" t="s">
        <v>268</v>
      </c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</row>
    <row r="148" spans="1:44" ht="30" customHeight="1" x14ac:dyDescent="0.55000000000000004">
      <c r="A148" s="115" t="s">
        <v>281</v>
      </c>
      <c r="B148" s="36" t="s">
        <v>120</v>
      </c>
      <c r="C148" s="37" t="s">
        <v>103</v>
      </c>
      <c r="D148" s="37" t="s">
        <v>76</v>
      </c>
      <c r="E148" s="37" t="s">
        <v>88</v>
      </c>
      <c r="F148" s="37" t="s">
        <v>111</v>
      </c>
      <c r="G148" s="37" t="s">
        <v>93</v>
      </c>
      <c r="H148" s="37" t="s">
        <v>88</v>
      </c>
      <c r="I148" s="115" t="s">
        <v>21</v>
      </c>
      <c r="J148" s="108" t="s">
        <v>28</v>
      </c>
      <c r="K148" s="87" t="s">
        <v>28</v>
      </c>
      <c r="L148" s="88" t="s">
        <v>28</v>
      </c>
      <c r="M148" s="37" t="s">
        <v>227</v>
      </c>
      <c r="N148" s="37" t="s">
        <v>121</v>
      </c>
      <c r="O148" s="37" t="s">
        <v>98</v>
      </c>
      <c r="P148" s="37" t="s">
        <v>227</v>
      </c>
      <c r="Q148" s="37" t="s">
        <v>121</v>
      </c>
      <c r="R148" s="37" t="s">
        <v>98</v>
      </c>
      <c r="S148" s="96" t="s">
        <v>268</v>
      </c>
      <c r="T148" t="s">
        <v>268</v>
      </c>
      <c r="U148" t="s">
        <v>268</v>
      </c>
      <c r="V148" t="s">
        <v>268</v>
      </c>
      <c r="W148" t="s">
        <v>268</v>
      </c>
      <c r="X148" s="97" t="s">
        <v>268</v>
      </c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</row>
    <row r="149" spans="1:44" ht="30" customHeight="1" x14ac:dyDescent="0.55000000000000004">
      <c r="A149" s="115" t="s">
        <v>281</v>
      </c>
      <c r="B149" s="36" t="s">
        <v>124</v>
      </c>
      <c r="C149" s="37" t="s">
        <v>105</v>
      </c>
      <c r="D149" s="37" t="s">
        <v>106</v>
      </c>
      <c r="E149" s="37" t="s">
        <v>89</v>
      </c>
      <c r="F149" s="37" t="s">
        <v>225</v>
      </c>
      <c r="G149" s="37" t="s">
        <v>72</v>
      </c>
      <c r="H149" s="37" t="s">
        <v>286</v>
      </c>
      <c r="I149" s="115" t="s">
        <v>21</v>
      </c>
      <c r="J149" s="37" t="s">
        <v>103</v>
      </c>
      <c r="K149" s="37" t="s">
        <v>104</v>
      </c>
      <c r="L149" s="37" t="s">
        <v>88</v>
      </c>
      <c r="M149" s="108" t="s">
        <v>28</v>
      </c>
      <c r="N149" s="87" t="s">
        <v>28</v>
      </c>
      <c r="O149" s="88" t="s">
        <v>28</v>
      </c>
      <c r="P149" s="37" t="s">
        <v>117</v>
      </c>
      <c r="Q149" s="37" t="s">
        <v>56</v>
      </c>
      <c r="R149" s="37" t="s">
        <v>52</v>
      </c>
      <c r="S149" s="96" t="s">
        <v>268</v>
      </c>
      <c r="T149" t="s">
        <v>268</v>
      </c>
      <c r="U149" t="s">
        <v>268</v>
      </c>
      <c r="V149" t="s">
        <v>268</v>
      </c>
      <c r="W149" t="s">
        <v>268</v>
      </c>
      <c r="X149" s="97" t="s">
        <v>268</v>
      </c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</row>
    <row r="150" spans="1:44" ht="30" customHeight="1" x14ac:dyDescent="0.55000000000000004">
      <c r="A150" s="115" t="s">
        <v>281</v>
      </c>
      <c r="B150" s="36" t="s">
        <v>125</v>
      </c>
      <c r="C150" s="37" t="s">
        <v>131</v>
      </c>
      <c r="D150" s="37" t="s">
        <v>72</v>
      </c>
      <c r="E150" s="37" t="s">
        <v>128</v>
      </c>
      <c r="F150" s="37" t="s">
        <v>129</v>
      </c>
      <c r="G150" s="37" t="s">
        <v>130</v>
      </c>
      <c r="H150" s="38" t="s">
        <v>27</v>
      </c>
      <c r="I150" s="115" t="s">
        <v>21</v>
      </c>
      <c r="J150" s="37" t="s">
        <v>287</v>
      </c>
      <c r="K150" s="37" t="s">
        <v>127</v>
      </c>
      <c r="L150" s="38" t="s">
        <v>128</v>
      </c>
      <c r="M150" s="108" t="s">
        <v>28</v>
      </c>
      <c r="N150" s="87" t="s">
        <v>28</v>
      </c>
      <c r="O150" s="88" t="s">
        <v>28</v>
      </c>
      <c r="P150" s="37" t="s">
        <v>133</v>
      </c>
      <c r="Q150" s="38" t="s">
        <v>70</v>
      </c>
      <c r="R150" s="38" t="s">
        <v>128</v>
      </c>
      <c r="S150" s="98" t="s">
        <v>268</v>
      </c>
      <c r="T150" s="99" t="s">
        <v>268</v>
      </c>
      <c r="U150" s="99" t="s">
        <v>268</v>
      </c>
      <c r="V150" s="99" t="s">
        <v>268</v>
      </c>
      <c r="W150" s="99" t="s">
        <v>268</v>
      </c>
      <c r="X150" s="100" t="s">
        <v>268</v>
      </c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</row>
    <row r="151" spans="1:44" ht="30" customHeight="1" x14ac:dyDescent="0.55000000000000004">
      <c r="A151" s="115" t="s">
        <v>281</v>
      </c>
      <c r="B151" s="36" t="s">
        <v>135</v>
      </c>
      <c r="C151" s="37" t="s">
        <v>231</v>
      </c>
      <c r="D151" s="37" t="s">
        <v>232</v>
      </c>
      <c r="E151" s="37" t="s">
        <v>24</v>
      </c>
      <c r="F151" s="37" t="s">
        <v>15</v>
      </c>
      <c r="G151" s="37" t="s">
        <v>140</v>
      </c>
      <c r="H151" s="38" t="s">
        <v>80</v>
      </c>
      <c r="I151" s="115" t="s">
        <v>21</v>
      </c>
      <c r="J151" s="110" t="s">
        <v>233</v>
      </c>
      <c r="K151" s="87" t="s">
        <v>233</v>
      </c>
      <c r="L151" s="87" t="s">
        <v>233</v>
      </c>
      <c r="M151" s="87" t="s">
        <v>233</v>
      </c>
      <c r="N151" s="87" t="s">
        <v>233</v>
      </c>
      <c r="O151" s="88" t="s">
        <v>233</v>
      </c>
      <c r="P151" s="108" t="s">
        <v>28</v>
      </c>
      <c r="Q151" s="87" t="s">
        <v>28</v>
      </c>
      <c r="R151" s="88" t="s">
        <v>28</v>
      </c>
      <c r="S151" s="37" t="s">
        <v>270</v>
      </c>
      <c r="T151" s="37" t="s">
        <v>137</v>
      </c>
      <c r="U151" s="37" t="s">
        <v>24</v>
      </c>
      <c r="V151" s="37" t="s">
        <v>136</v>
      </c>
      <c r="W151" s="37" t="s">
        <v>137</v>
      </c>
      <c r="X151" s="37" t="s">
        <v>24</v>
      </c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</row>
    <row r="152" spans="1:44" ht="30" customHeight="1" x14ac:dyDescent="0.55000000000000004">
      <c r="A152" s="115" t="s">
        <v>281</v>
      </c>
      <c r="B152" s="36" t="s">
        <v>144</v>
      </c>
      <c r="C152" s="37" t="s">
        <v>152</v>
      </c>
      <c r="D152" s="37" t="s">
        <v>153</v>
      </c>
      <c r="E152" s="37" t="s">
        <v>39</v>
      </c>
      <c r="F152" s="37" t="s">
        <v>15</v>
      </c>
      <c r="G152" s="37" t="s">
        <v>140</v>
      </c>
      <c r="H152" s="38" t="s">
        <v>80</v>
      </c>
      <c r="I152" s="115" t="s">
        <v>21</v>
      </c>
      <c r="J152" s="37" t="s">
        <v>288</v>
      </c>
      <c r="K152" s="37" t="s">
        <v>289</v>
      </c>
      <c r="L152" s="38" t="s">
        <v>39</v>
      </c>
      <c r="M152" s="43" t="s">
        <v>145</v>
      </c>
      <c r="N152" s="43" t="s">
        <v>74</v>
      </c>
      <c r="O152" s="43" t="s">
        <v>39</v>
      </c>
      <c r="P152" s="37"/>
      <c r="Q152" s="38"/>
      <c r="R152" s="38"/>
      <c r="S152" s="37"/>
      <c r="T152" s="37"/>
      <c r="U152" s="37"/>
      <c r="V152" s="37"/>
      <c r="W152" s="37"/>
      <c r="X152" s="37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</row>
    <row r="153" spans="1:44" ht="30" customHeight="1" x14ac:dyDescent="0.55000000000000004">
      <c r="A153" s="115" t="s">
        <v>281</v>
      </c>
      <c r="B153" s="36" t="s">
        <v>151</v>
      </c>
      <c r="C153" s="43" t="s">
        <v>145</v>
      </c>
      <c r="D153" s="43" t="s">
        <v>74</v>
      </c>
      <c r="E153" s="43" t="s">
        <v>59</v>
      </c>
      <c r="F153" s="37" t="s">
        <v>152</v>
      </c>
      <c r="G153" s="37" t="s">
        <v>153</v>
      </c>
      <c r="H153" s="38" t="s">
        <v>59</v>
      </c>
      <c r="I153" s="115" t="s">
        <v>21</v>
      </c>
      <c r="J153" s="37" t="s">
        <v>237</v>
      </c>
      <c r="K153" s="37" t="s">
        <v>290</v>
      </c>
      <c r="L153" s="38" t="s">
        <v>59</v>
      </c>
      <c r="M153" s="108" t="s">
        <v>28</v>
      </c>
      <c r="N153" s="87" t="s">
        <v>28</v>
      </c>
      <c r="O153" s="88" t="s">
        <v>28</v>
      </c>
      <c r="P153" s="110" t="s">
        <v>291</v>
      </c>
      <c r="Q153" s="87" t="s">
        <v>291</v>
      </c>
      <c r="R153" s="87" t="s">
        <v>291</v>
      </c>
      <c r="S153" s="87" t="s">
        <v>291</v>
      </c>
      <c r="T153" s="87" t="s">
        <v>291</v>
      </c>
      <c r="U153" s="88" t="s">
        <v>291</v>
      </c>
      <c r="V153" s="37"/>
      <c r="W153" s="37"/>
      <c r="X153" s="37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</row>
    <row r="154" spans="1:44" ht="30" customHeight="1" x14ac:dyDescent="0.55000000000000004">
      <c r="A154" s="115" t="s">
        <v>281</v>
      </c>
      <c r="B154" s="36" t="s">
        <v>157</v>
      </c>
      <c r="C154" s="110" t="s">
        <v>243</v>
      </c>
      <c r="D154" s="87" t="s">
        <v>243</v>
      </c>
      <c r="E154" s="87" t="s">
        <v>243</v>
      </c>
      <c r="F154" s="87" t="s">
        <v>243</v>
      </c>
      <c r="G154" s="87" t="s">
        <v>243</v>
      </c>
      <c r="H154" s="88" t="s">
        <v>243</v>
      </c>
      <c r="I154" s="115" t="s">
        <v>21</v>
      </c>
      <c r="J154" s="110" t="s">
        <v>233</v>
      </c>
      <c r="K154" s="87" t="s">
        <v>233</v>
      </c>
      <c r="L154" s="87" t="s">
        <v>233</v>
      </c>
      <c r="M154" s="87" t="s">
        <v>233</v>
      </c>
      <c r="N154" s="87" t="s">
        <v>233</v>
      </c>
      <c r="O154" s="88" t="s">
        <v>233</v>
      </c>
      <c r="P154" s="108" t="s">
        <v>28</v>
      </c>
      <c r="Q154" s="87" t="s">
        <v>28</v>
      </c>
      <c r="R154" s="88" t="s">
        <v>28</v>
      </c>
      <c r="S154" s="37" t="s">
        <v>236</v>
      </c>
      <c r="T154" s="37" t="s">
        <v>158</v>
      </c>
      <c r="U154" s="37" t="s">
        <v>59</v>
      </c>
      <c r="V154" s="37" t="s">
        <v>231</v>
      </c>
      <c r="W154" s="37" t="s">
        <v>232</v>
      </c>
      <c r="X154" s="37" t="s">
        <v>59</v>
      </c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</row>
    <row r="155" spans="1:44" ht="30" customHeight="1" x14ac:dyDescent="0.55000000000000004">
      <c r="A155" s="115" t="s">
        <v>281</v>
      </c>
      <c r="B155" s="36" t="s">
        <v>331</v>
      </c>
      <c r="C155" s="37" t="s">
        <v>165</v>
      </c>
      <c r="D155" s="37" t="s">
        <v>158</v>
      </c>
      <c r="E155" s="37" t="s">
        <v>50</v>
      </c>
      <c r="F155" s="37" t="s">
        <v>175</v>
      </c>
      <c r="G155" s="37" t="s">
        <v>104</v>
      </c>
      <c r="H155" s="37" t="s">
        <v>50</v>
      </c>
      <c r="I155" s="115" t="s">
        <v>21</v>
      </c>
      <c r="J155" s="37" t="s">
        <v>246</v>
      </c>
      <c r="K155" s="37" t="s">
        <v>164</v>
      </c>
      <c r="L155" s="37" t="s">
        <v>119</v>
      </c>
      <c r="M155" s="37" t="s">
        <v>246</v>
      </c>
      <c r="N155" s="37" t="s">
        <v>164</v>
      </c>
      <c r="O155" s="37" t="s">
        <v>119</v>
      </c>
      <c r="P155" s="108" t="s">
        <v>28</v>
      </c>
      <c r="Q155" s="87" t="s">
        <v>28</v>
      </c>
      <c r="R155" s="88" t="s">
        <v>28</v>
      </c>
      <c r="S155" s="37" t="s">
        <v>171</v>
      </c>
      <c r="T155" s="37" t="s">
        <v>49</v>
      </c>
      <c r="U155" s="37" t="s">
        <v>38</v>
      </c>
      <c r="V155" s="37" t="s">
        <v>244</v>
      </c>
      <c r="W155" s="37" t="s">
        <v>245</v>
      </c>
      <c r="X155" s="37" t="s">
        <v>38</v>
      </c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</row>
    <row r="156" spans="1:44" ht="30" customHeight="1" x14ac:dyDescent="0.55000000000000004">
      <c r="A156" s="115" t="s">
        <v>281</v>
      </c>
      <c r="B156" s="36" t="s">
        <v>330</v>
      </c>
      <c r="C156" s="38" t="s">
        <v>165</v>
      </c>
      <c r="D156" s="37" t="s">
        <v>16</v>
      </c>
      <c r="E156" s="37" t="s">
        <v>95</v>
      </c>
      <c r="F156" s="38" t="s">
        <v>175</v>
      </c>
      <c r="G156" s="37" t="s">
        <v>49</v>
      </c>
      <c r="H156" s="37" t="s">
        <v>95</v>
      </c>
      <c r="I156" s="115" t="s">
        <v>21</v>
      </c>
      <c r="J156" s="108" t="s">
        <v>28</v>
      </c>
      <c r="K156" s="87" t="s">
        <v>28</v>
      </c>
      <c r="L156" s="88" t="s">
        <v>28</v>
      </c>
      <c r="M156" s="37" t="s">
        <v>166</v>
      </c>
      <c r="N156" s="37" t="s">
        <v>108</v>
      </c>
      <c r="O156" s="37" t="s">
        <v>110</v>
      </c>
      <c r="P156" s="37" t="s">
        <v>169</v>
      </c>
      <c r="Q156" s="37" t="s">
        <v>118</v>
      </c>
      <c r="R156" s="37" t="s">
        <v>57</v>
      </c>
      <c r="S156" s="37" t="s">
        <v>60</v>
      </c>
      <c r="T156" s="38" t="s">
        <v>97</v>
      </c>
      <c r="U156" s="37" t="s">
        <v>122</v>
      </c>
      <c r="V156" s="37"/>
      <c r="W156" s="37"/>
      <c r="X156" s="37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</row>
    <row r="157" spans="1:44" ht="30" customHeight="1" x14ac:dyDescent="0.55000000000000004">
      <c r="A157" s="115" t="s">
        <v>281</v>
      </c>
      <c r="B157" s="36" t="s">
        <v>324</v>
      </c>
      <c r="C157" s="37" t="s">
        <v>175</v>
      </c>
      <c r="D157" s="37" t="s">
        <v>170</v>
      </c>
      <c r="E157" s="37" t="s">
        <v>114</v>
      </c>
      <c r="F157" s="37" t="s">
        <v>165</v>
      </c>
      <c r="G157" s="37" t="s">
        <v>154</v>
      </c>
      <c r="H157" s="37" t="s">
        <v>114</v>
      </c>
      <c r="I157" s="115" t="s">
        <v>21</v>
      </c>
      <c r="J157" s="37" t="s">
        <v>60</v>
      </c>
      <c r="K157" s="37" t="s">
        <v>121</v>
      </c>
      <c r="L157" s="37" t="s">
        <v>114</v>
      </c>
      <c r="M157" s="37" t="s">
        <v>163</v>
      </c>
      <c r="N157" s="38" t="s">
        <v>68</v>
      </c>
      <c r="O157" s="38" t="s">
        <v>17</v>
      </c>
      <c r="P157" s="108" t="s">
        <v>28</v>
      </c>
      <c r="Q157" s="87" t="s">
        <v>28</v>
      </c>
      <c r="R157" s="88" t="s">
        <v>28</v>
      </c>
      <c r="S157" s="37" t="s">
        <v>246</v>
      </c>
      <c r="T157" s="37" t="s">
        <v>68</v>
      </c>
      <c r="U157" s="37" t="s">
        <v>119</v>
      </c>
      <c r="V157" s="40" t="s">
        <v>244</v>
      </c>
      <c r="W157" s="40" t="s">
        <v>247</v>
      </c>
      <c r="X157" s="40" t="s">
        <v>48</v>
      </c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</row>
    <row r="158" spans="1:44" ht="30" customHeight="1" x14ac:dyDescent="0.55000000000000004">
      <c r="A158" s="115" t="s">
        <v>281</v>
      </c>
      <c r="B158" s="36" t="s">
        <v>325</v>
      </c>
      <c r="C158" s="38" t="s">
        <v>169</v>
      </c>
      <c r="D158" s="38" t="s">
        <v>176</v>
      </c>
      <c r="E158" s="38" t="s">
        <v>90</v>
      </c>
      <c r="F158" s="38" t="s">
        <v>169</v>
      </c>
      <c r="G158" s="38" t="s">
        <v>176</v>
      </c>
      <c r="H158" s="38" t="s">
        <v>90</v>
      </c>
      <c r="I158" s="115" t="s">
        <v>21</v>
      </c>
      <c r="J158" s="44" t="s">
        <v>165</v>
      </c>
      <c r="K158" s="44" t="s">
        <v>140</v>
      </c>
      <c r="L158" s="44" t="s">
        <v>80</v>
      </c>
      <c r="M158" s="44" t="s">
        <v>167</v>
      </c>
      <c r="N158" s="44" t="s">
        <v>173</v>
      </c>
      <c r="O158" s="44" t="s">
        <v>80</v>
      </c>
      <c r="P158" s="108" t="s">
        <v>28</v>
      </c>
      <c r="Q158" s="87" t="s">
        <v>28</v>
      </c>
      <c r="R158" s="88" t="s">
        <v>28</v>
      </c>
      <c r="S158" s="38"/>
      <c r="T158" s="38"/>
      <c r="U158" s="38"/>
      <c r="V158" s="45"/>
      <c r="W158" s="45"/>
      <c r="X158" s="45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</row>
    <row r="159" spans="1:44" ht="30" customHeight="1" x14ac:dyDescent="0.55000000000000004">
      <c r="A159" s="115" t="s">
        <v>281</v>
      </c>
      <c r="B159" s="36" t="s">
        <v>292</v>
      </c>
      <c r="C159" s="37" t="s">
        <v>184</v>
      </c>
      <c r="D159" s="37" t="s">
        <v>62</v>
      </c>
      <c r="E159" s="37" t="s">
        <v>122</v>
      </c>
      <c r="F159" s="38" t="s">
        <v>185</v>
      </c>
      <c r="G159" s="37" t="s">
        <v>130</v>
      </c>
      <c r="H159" s="37" t="s">
        <v>27</v>
      </c>
      <c r="I159" s="115" t="s">
        <v>21</v>
      </c>
      <c r="J159" s="37" t="s">
        <v>177</v>
      </c>
      <c r="K159" s="37" t="s">
        <v>76</v>
      </c>
      <c r="L159" s="37" t="s">
        <v>122</v>
      </c>
      <c r="M159" s="108" t="s">
        <v>28</v>
      </c>
      <c r="N159" s="87" t="s">
        <v>28</v>
      </c>
      <c r="O159" s="88" t="s">
        <v>28</v>
      </c>
      <c r="P159" s="46" t="s">
        <v>188</v>
      </c>
      <c r="Q159" s="47" t="s">
        <v>101</v>
      </c>
      <c r="R159" s="47" t="s">
        <v>48</v>
      </c>
      <c r="S159" s="37" t="s">
        <v>60</v>
      </c>
      <c r="T159" s="37" t="s">
        <v>106</v>
      </c>
      <c r="U159" s="37" t="s">
        <v>88</v>
      </c>
      <c r="V159" s="37" t="s">
        <v>91</v>
      </c>
      <c r="W159" s="38" t="s">
        <v>101</v>
      </c>
      <c r="X159" s="38" t="s">
        <v>119</v>
      </c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</row>
    <row r="160" spans="1:44" ht="30" customHeight="1" x14ac:dyDescent="0.55000000000000004">
      <c r="A160" s="115" t="s">
        <v>281</v>
      </c>
      <c r="B160" s="36" t="s">
        <v>326</v>
      </c>
      <c r="C160" s="44" t="s">
        <v>177</v>
      </c>
      <c r="D160" s="44" t="s">
        <v>84</v>
      </c>
      <c r="E160" s="44" t="s">
        <v>75</v>
      </c>
      <c r="F160" s="38" t="s">
        <v>185</v>
      </c>
      <c r="G160" s="44" t="s">
        <v>186</v>
      </c>
      <c r="H160" s="44" t="s">
        <v>75</v>
      </c>
      <c r="I160" s="115" t="s">
        <v>21</v>
      </c>
      <c r="J160" s="44" t="s">
        <v>183</v>
      </c>
      <c r="K160" s="44" t="s">
        <v>72</v>
      </c>
      <c r="L160" s="44" t="s">
        <v>57</v>
      </c>
      <c r="M160" s="108" t="s">
        <v>28</v>
      </c>
      <c r="N160" s="87" t="s">
        <v>28</v>
      </c>
      <c r="O160" s="88" t="s">
        <v>28</v>
      </c>
      <c r="P160" s="44" t="s">
        <v>293</v>
      </c>
      <c r="Q160" s="44" t="s">
        <v>72</v>
      </c>
      <c r="R160" s="48" t="s">
        <v>88</v>
      </c>
      <c r="S160" s="37" t="s">
        <v>180</v>
      </c>
      <c r="T160" s="37" t="s">
        <v>294</v>
      </c>
      <c r="U160" s="38" t="s">
        <v>20</v>
      </c>
      <c r="V160" s="37" t="s">
        <v>78</v>
      </c>
      <c r="W160" s="37" t="s">
        <v>164</v>
      </c>
      <c r="X160" s="38" t="s">
        <v>20</v>
      </c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</row>
    <row r="161" spans="1:44" ht="30" customHeight="1" x14ac:dyDescent="0.55000000000000004">
      <c r="A161" s="115" t="s">
        <v>281</v>
      </c>
      <c r="B161" s="36" t="s">
        <v>327</v>
      </c>
      <c r="C161" s="37" t="s">
        <v>249</v>
      </c>
      <c r="D161" s="37" t="s">
        <v>186</v>
      </c>
      <c r="E161" s="37" t="s">
        <v>45</v>
      </c>
      <c r="F161" s="37" t="s">
        <v>250</v>
      </c>
      <c r="G161" s="37" t="s">
        <v>164</v>
      </c>
      <c r="H161" s="37" t="s">
        <v>45</v>
      </c>
      <c r="I161" s="115" t="s">
        <v>21</v>
      </c>
      <c r="J161" s="37" t="s">
        <v>185</v>
      </c>
      <c r="K161" s="37" t="s">
        <v>176</v>
      </c>
      <c r="L161" s="39" t="s">
        <v>31</v>
      </c>
      <c r="M161" s="108" t="s">
        <v>28</v>
      </c>
      <c r="N161" s="87" t="s">
        <v>28</v>
      </c>
      <c r="O161" s="88" t="s">
        <v>28</v>
      </c>
      <c r="P161" s="37" t="s">
        <v>184</v>
      </c>
      <c r="Q161" s="37" t="s">
        <v>112</v>
      </c>
      <c r="R161" s="38" t="s">
        <v>31</v>
      </c>
      <c r="S161" s="37" t="s">
        <v>180</v>
      </c>
      <c r="T161" s="37" t="s">
        <v>294</v>
      </c>
      <c r="U161" s="38" t="s">
        <v>20</v>
      </c>
      <c r="V161" s="37" t="s">
        <v>187</v>
      </c>
      <c r="W161" s="37" t="s">
        <v>112</v>
      </c>
      <c r="X161" s="38" t="s">
        <v>110</v>
      </c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</row>
    <row r="162" spans="1:44" ht="30" customHeight="1" x14ac:dyDescent="0.55000000000000004">
      <c r="A162" s="115" t="s">
        <v>281</v>
      </c>
      <c r="B162" s="36" t="s">
        <v>328</v>
      </c>
      <c r="C162" s="38" t="s">
        <v>189</v>
      </c>
      <c r="D162" s="38" t="s">
        <v>181</v>
      </c>
      <c r="E162" s="38" t="s">
        <v>80</v>
      </c>
      <c r="F162" s="37" t="s">
        <v>295</v>
      </c>
      <c r="G162" s="37" t="s">
        <v>83</v>
      </c>
      <c r="H162" s="38" t="s">
        <v>119</v>
      </c>
      <c r="I162" s="115" t="s">
        <v>21</v>
      </c>
      <c r="J162" s="37" t="s">
        <v>190</v>
      </c>
      <c r="K162" s="37" t="s">
        <v>191</v>
      </c>
      <c r="L162" s="37" t="s">
        <v>48</v>
      </c>
      <c r="M162" s="38" t="s">
        <v>194</v>
      </c>
      <c r="N162" s="38" t="s">
        <v>83</v>
      </c>
      <c r="O162" s="38" t="s">
        <v>38</v>
      </c>
      <c r="P162" s="108" t="s">
        <v>28</v>
      </c>
      <c r="Q162" s="87" t="s">
        <v>28</v>
      </c>
      <c r="R162" s="88" t="s">
        <v>28</v>
      </c>
      <c r="S162" s="107" t="s">
        <v>268</v>
      </c>
      <c r="T162" s="94" t="s">
        <v>268</v>
      </c>
      <c r="U162" s="94" t="s">
        <v>268</v>
      </c>
      <c r="V162" s="94" t="s">
        <v>268</v>
      </c>
      <c r="W162" s="94" t="s">
        <v>268</v>
      </c>
      <c r="X162" s="95" t="s">
        <v>268</v>
      </c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</row>
    <row r="163" spans="1:44" ht="30" customHeight="1" x14ac:dyDescent="0.55000000000000004">
      <c r="A163" s="115" t="s">
        <v>281</v>
      </c>
      <c r="B163" s="36" t="s">
        <v>329</v>
      </c>
      <c r="C163" s="38" t="s">
        <v>251</v>
      </c>
      <c r="D163" s="38" t="s">
        <v>101</v>
      </c>
      <c r="E163" s="38" t="s">
        <v>119</v>
      </c>
      <c r="F163" s="38" t="s">
        <v>276</v>
      </c>
      <c r="G163" s="38" t="s">
        <v>170</v>
      </c>
      <c r="H163" s="38" t="s">
        <v>24</v>
      </c>
      <c r="I163" s="115" t="s">
        <v>21</v>
      </c>
      <c r="J163" s="38" t="s">
        <v>189</v>
      </c>
      <c r="K163" s="38" t="s">
        <v>181</v>
      </c>
      <c r="L163" s="38" t="s">
        <v>50</v>
      </c>
      <c r="M163" s="37" t="s">
        <v>275</v>
      </c>
      <c r="N163" s="37" t="s">
        <v>101</v>
      </c>
      <c r="O163" s="37" t="s">
        <v>33</v>
      </c>
      <c r="P163" s="108" t="s">
        <v>28</v>
      </c>
      <c r="Q163" s="87" t="s">
        <v>28</v>
      </c>
      <c r="R163" s="88" t="s">
        <v>28</v>
      </c>
      <c r="S163" s="98" t="s">
        <v>268</v>
      </c>
      <c r="T163" s="99" t="s">
        <v>268</v>
      </c>
      <c r="U163" s="99" t="s">
        <v>268</v>
      </c>
      <c r="V163" s="99" t="s">
        <v>268</v>
      </c>
      <c r="W163" s="99" t="s">
        <v>268</v>
      </c>
      <c r="X163" s="100" t="s">
        <v>268</v>
      </c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</row>
    <row r="164" spans="1:44" ht="30" customHeight="1" x14ac:dyDescent="0.55000000000000004">
      <c r="A164" s="115" t="s">
        <v>281</v>
      </c>
      <c r="B164" s="36" t="s">
        <v>196</v>
      </c>
      <c r="C164" s="37"/>
      <c r="D164" s="37"/>
      <c r="E164" s="37"/>
      <c r="F164" s="37"/>
      <c r="G164" s="37"/>
      <c r="H164" s="37"/>
      <c r="I164" s="115" t="s">
        <v>21</v>
      </c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</row>
    <row r="165" spans="1:44" ht="30" customHeight="1" x14ac:dyDescent="0.55000000000000004">
      <c r="A165" s="115" t="s">
        <v>281</v>
      </c>
      <c r="B165" s="36" t="s">
        <v>199</v>
      </c>
      <c r="C165" s="37"/>
      <c r="D165" s="37"/>
      <c r="E165" s="37"/>
      <c r="F165" s="37" t="s">
        <v>197</v>
      </c>
      <c r="G165" s="37" t="s">
        <v>76</v>
      </c>
      <c r="H165" s="37" t="s">
        <v>296</v>
      </c>
      <c r="I165" s="115" t="s">
        <v>21</v>
      </c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</row>
    <row r="166" spans="1:44" ht="30" customHeight="1" x14ac:dyDescent="0.55000000000000004">
      <c r="A166" s="115" t="s">
        <v>281</v>
      </c>
      <c r="B166" s="36" t="s">
        <v>200</v>
      </c>
      <c r="C166" s="37"/>
      <c r="D166" s="37"/>
      <c r="E166" s="37"/>
      <c r="F166" s="37"/>
      <c r="G166" s="37"/>
      <c r="H166" s="37"/>
      <c r="I166" s="115" t="s">
        <v>21</v>
      </c>
      <c r="J166" s="37"/>
      <c r="K166" s="37"/>
      <c r="L166" s="37"/>
      <c r="M166" s="37"/>
      <c r="N166" s="37"/>
      <c r="O166" s="37"/>
      <c r="P166" s="37" t="s">
        <v>197</v>
      </c>
      <c r="Q166" s="37" t="s">
        <v>62</v>
      </c>
      <c r="R166" s="37" t="s">
        <v>254</v>
      </c>
      <c r="S166" s="37"/>
      <c r="T166" s="37"/>
      <c r="U166" s="37"/>
      <c r="V166" s="37"/>
      <c r="W166" s="37"/>
      <c r="X166" s="37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</row>
    <row r="167" spans="1:44" ht="30" customHeight="1" x14ac:dyDescent="0.55000000000000004">
      <c r="A167" s="115" t="s">
        <v>281</v>
      </c>
      <c r="B167" s="36" t="s">
        <v>201</v>
      </c>
      <c r="C167" s="37"/>
      <c r="D167" s="37"/>
      <c r="E167" s="37"/>
      <c r="F167" s="37"/>
      <c r="G167" s="37"/>
      <c r="H167" s="37"/>
      <c r="I167" s="115" t="s">
        <v>21</v>
      </c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</row>
    <row r="168" spans="1:44" ht="30" customHeight="1" x14ac:dyDescent="0.55000000000000004">
      <c r="A168" s="115" t="s">
        <v>281</v>
      </c>
      <c r="B168" s="36" t="s">
        <v>203</v>
      </c>
      <c r="C168" s="37"/>
      <c r="D168" s="37"/>
      <c r="E168" s="37"/>
      <c r="F168" s="37"/>
      <c r="G168" s="37"/>
      <c r="H168" s="37"/>
      <c r="I168" s="115" t="s">
        <v>21</v>
      </c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</row>
    <row r="169" spans="1:44" ht="30" customHeight="1" x14ac:dyDescent="0.55000000000000004">
      <c r="A169" s="115" t="s">
        <v>281</v>
      </c>
      <c r="B169" s="36" t="s">
        <v>205</v>
      </c>
      <c r="C169" s="37"/>
      <c r="D169" s="37"/>
      <c r="E169" s="37"/>
      <c r="F169" s="37"/>
      <c r="G169" s="37"/>
      <c r="H169" s="37"/>
      <c r="I169" s="115" t="s">
        <v>21</v>
      </c>
      <c r="J169" s="37"/>
      <c r="K169" s="37"/>
      <c r="L169" s="37"/>
      <c r="M169" s="37" t="s">
        <v>197</v>
      </c>
      <c r="N169" s="37" t="s">
        <v>62</v>
      </c>
      <c r="O169" s="37" t="s">
        <v>296</v>
      </c>
      <c r="P169" s="37"/>
      <c r="Q169" s="37"/>
      <c r="R169" s="37"/>
      <c r="S169" s="37"/>
      <c r="T169" s="37"/>
      <c r="U169" s="37"/>
      <c r="V169" s="37"/>
      <c r="W169" s="37"/>
      <c r="X169" s="37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</row>
    <row r="170" spans="1:44" ht="30" customHeight="1" x14ac:dyDescent="0.55000000000000004">
      <c r="A170" s="115" t="s">
        <v>281</v>
      </c>
      <c r="B170" s="36" t="s">
        <v>206</v>
      </c>
      <c r="C170" s="37"/>
      <c r="D170" s="37"/>
      <c r="E170" s="37"/>
      <c r="F170" s="37"/>
      <c r="G170" s="37"/>
      <c r="H170" s="37"/>
      <c r="I170" s="115" t="s">
        <v>21</v>
      </c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</row>
    <row r="171" spans="1:44" ht="30" customHeight="1" x14ac:dyDescent="0.55000000000000004">
      <c r="A171" s="115" t="s">
        <v>281</v>
      </c>
      <c r="B171" s="36" t="s">
        <v>208</v>
      </c>
      <c r="C171" s="37"/>
      <c r="D171" s="37"/>
      <c r="E171" s="37"/>
      <c r="F171" s="37"/>
      <c r="G171" s="37"/>
      <c r="H171" s="37"/>
      <c r="I171" s="115" t="s">
        <v>21</v>
      </c>
      <c r="J171" s="37"/>
      <c r="K171" s="37"/>
      <c r="L171" s="37"/>
      <c r="M171" s="37"/>
      <c r="N171" s="37"/>
      <c r="O171" s="37"/>
      <c r="P171" s="37" t="s">
        <v>197</v>
      </c>
      <c r="Q171" s="37" t="s">
        <v>108</v>
      </c>
      <c r="R171" s="37" t="s">
        <v>279</v>
      </c>
      <c r="S171" s="37"/>
      <c r="T171" s="37"/>
      <c r="U171" s="37"/>
      <c r="V171" s="37"/>
      <c r="W171" s="37"/>
      <c r="X171" s="37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</row>
    <row r="172" spans="1:44" ht="30" customHeight="1" x14ac:dyDescent="0.55000000000000004">
      <c r="A172" s="115" t="s">
        <v>281</v>
      </c>
      <c r="B172" s="36" t="s">
        <v>209</v>
      </c>
      <c r="C172" s="37"/>
      <c r="D172" s="37"/>
      <c r="E172" s="37"/>
      <c r="F172" s="37"/>
      <c r="G172" s="37"/>
      <c r="H172" s="37"/>
      <c r="I172" s="115" t="s">
        <v>21</v>
      </c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</row>
    <row r="173" spans="1:44" ht="30" customHeight="1" x14ac:dyDescent="0.55000000000000004">
      <c r="A173" s="115" t="s">
        <v>281</v>
      </c>
      <c r="B173" s="36" t="s">
        <v>210</v>
      </c>
      <c r="C173" s="37"/>
      <c r="D173" s="37"/>
      <c r="E173" s="37"/>
      <c r="F173" s="37"/>
      <c r="G173" s="37"/>
      <c r="H173" s="37"/>
      <c r="I173" s="115" t="s">
        <v>21</v>
      </c>
      <c r="J173" s="37" t="s">
        <v>197</v>
      </c>
      <c r="K173" s="37" t="s">
        <v>186</v>
      </c>
      <c r="L173" s="37" t="s">
        <v>278</v>
      </c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</row>
    <row r="174" spans="1:44" ht="30" customHeight="1" x14ac:dyDescent="0.55000000000000004">
      <c r="A174" s="115" t="s">
        <v>281</v>
      </c>
      <c r="B174" s="36" t="s">
        <v>211</v>
      </c>
      <c r="C174" s="37"/>
      <c r="D174" s="37"/>
      <c r="E174" s="37"/>
      <c r="F174" s="37"/>
      <c r="G174" s="37"/>
      <c r="H174" s="37"/>
      <c r="I174" s="115" t="s">
        <v>21</v>
      </c>
      <c r="J174" s="37"/>
      <c r="K174" s="37"/>
      <c r="L174" s="37"/>
      <c r="M174" s="37"/>
      <c r="N174" s="37"/>
      <c r="O174" s="37"/>
      <c r="P174" s="37" t="s">
        <v>215</v>
      </c>
      <c r="Q174" s="37" t="s">
        <v>63</v>
      </c>
      <c r="R174" s="37" t="s">
        <v>216</v>
      </c>
      <c r="S174" s="37"/>
      <c r="T174" s="37"/>
      <c r="U174" s="37"/>
      <c r="V174" s="37"/>
      <c r="W174" s="37"/>
      <c r="X174" s="37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</row>
    <row r="175" spans="1:44" ht="30" customHeight="1" x14ac:dyDescent="0.55000000000000004">
      <c r="A175" s="115" t="s">
        <v>281</v>
      </c>
      <c r="B175" s="36" t="s">
        <v>212</v>
      </c>
      <c r="C175" s="37"/>
      <c r="D175" s="37"/>
      <c r="E175" s="37"/>
      <c r="F175" s="37"/>
      <c r="G175" s="37"/>
      <c r="H175" s="37"/>
      <c r="I175" s="115" t="s">
        <v>21</v>
      </c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</row>
    <row r="176" spans="1:44" ht="30" customHeight="1" x14ac:dyDescent="0.55000000000000004">
      <c r="A176" s="115" t="s">
        <v>281</v>
      </c>
      <c r="B176" s="36" t="s">
        <v>213</v>
      </c>
      <c r="C176" s="37"/>
      <c r="D176" s="37"/>
      <c r="E176" s="37"/>
      <c r="F176" s="37"/>
      <c r="G176" s="37"/>
      <c r="H176" s="37"/>
      <c r="I176" s="115" t="s">
        <v>21</v>
      </c>
      <c r="J176" s="37"/>
      <c r="K176" s="37"/>
      <c r="L176" s="37"/>
      <c r="M176" s="37"/>
      <c r="N176" s="37"/>
      <c r="O176" s="37"/>
      <c r="P176" s="37"/>
      <c r="Q176" s="37"/>
      <c r="R176" s="37"/>
      <c r="S176" s="37" t="s">
        <v>215</v>
      </c>
      <c r="T176" s="37" t="s">
        <v>118</v>
      </c>
      <c r="U176" s="37" t="s">
        <v>297</v>
      </c>
      <c r="V176" s="37"/>
      <c r="W176" s="37"/>
      <c r="X176" s="37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</row>
    <row r="177" spans="1:44" ht="30" customHeight="1" x14ac:dyDescent="0.55000000000000004">
      <c r="A177" s="103" t="s">
        <v>281</v>
      </c>
      <c r="B177" s="36" t="s">
        <v>214</v>
      </c>
      <c r="C177" s="37"/>
      <c r="D177" s="37"/>
      <c r="E177" s="37"/>
      <c r="F177" s="37"/>
      <c r="G177" s="37"/>
      <c r="H177" s="37"/>
      <c r="I177" s="103" t="s">
        <v>21</v>
      </c>
      <c r="J177" s="37"/>
      <c r="K177" s="37"/>
      <c r="L177" s="37"/>
      <c r="M177" s="37"/>
      <c r="N177" s="37"/>
      <c r="O177" s="37"/>
      <c r="P177" s="37"/>
      <c r="Q177" s="37"/>
      <c r="R177" s="37"/>
      <c r="S177" s="37" t="s">
        <v>215</v>
      </c>
      <c r="T177" s="37" t="s">
        <v>186</v>
      </c>
      <c r="U177" s="37" t="s">
        <v>280</v>
      </c>
      <c r="V177" s="37"/>
      <c r="W177" s="37"/>
      <c r="X177" s="37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</row>
    <row r="178" spans="1:44" ht="30" customHeight="1" x14ac:dyDescent="0.55000000000000004">
      <c r="A178" s="124" t="s">
        <v>298</v>
      </c>
      <c r="B178" s="49" t="s">
        <v>14</v>
      </c>
      <c r="C178" s="50" t="s">
        <v>51</v>
      </c>
      <c r="D178" s="50" t="s">
        <v>23</v>
      </c>
      <c r="E178" s="50" t="s">
        <v>94</v>
      </c>
      <c r="F178" s="50" t="s">
        <v>51</v>
      </c>
      <c r="G178" s="50" t="s">
        <v>23</v>
      </c>
      <c r="H178" s="50" t="s">
        <v>94</v>
      </c>
      <c r="I178" s="124" t="s">
        <v>21</v>
      </c>
      <c r="J178" s="50" t="s">
        <v>25</v>
      </c>
      <c r="K178" s="50" t="s">
        <v>26</v>
      </c>
      <c r="L178" s="50" t="s">
        <v>24</v>
      </c>
      <c r="M178" s="134" t="s">
        <v>28</v>
      </c>
      <c r="N178" s="87" t="s">
        <v>28</v>
      </c>
      <c r="O178" s="88" t="s">
        <v>28</v>
      </c>
      <c r="P178" s="50" t="s">
        <v>43</v>
      </c>
      <c r="Q178" s="50" t="s">
        <v>282</v>
      </c>
      <c r="R178" s="50" t="s">
        <v>24</v>
      </c>
      <c r="S178" s="50"/>
      <c r="T178" s="50"/>
      <c r="U178" s="50"/>
      <c r="V178" s="50" t="s">
        <v>299</v>
      </c>
      <c r="W178" s="50" t="s">
        <v>300</v>
      </c>
      <c r="X178" s="50" t="s">
        <v>20</v>
      </c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</row>
    <row r="179" spans="1:44" ht="30" customHeight="1" x14ac:dyDescent="0.55000000000000004">
      <c r="A179" s="115" t="s">
        <v>298</v>
      </c>
      <c r="B179" s="49" t="s">
        <v>32</v>
      </c>
      <c r="C179" s="50" t="s">
        <v>15</v>
      </c>
      <c r="D179" s="50" t="s">
        <v>16</v>
      </c>
      <c r="E179" s="50" t="s">
        <v>27</v>
      </c>
      <c r="F179" s="50" t="s">
        <v>22</v>
      </c>
      <c r="G179" s="50" t="s">
        <v>55</v>
      </c>
      <c r="H179" s="50" t="s">
        <v>27</v>
      </c>
      <c r="I179" s="115" t="s">
        <v>21</v>
      </c>
      <c r="J179" s="50" t="s">
        <v>60</v>
      </c>
      <c r="K179" s="50" t="s">
        <v>35</v>
      </c>
      <c r="L179" s="50" t="s">
        <v>89</v>
      </c>
      <c r="M179" s="134" t="s">
        <v>28</v>
      </c>
      <c r="N179" s="87" t="s">
        <v>28</v>
      </c>
      <c r="O179" s="88" t="s">
        <v>28</v>
      </c>
      <c r="P179" s="50" t="s">
        <v>29</v>
      </c>
      <c r="Q179" s="50" t="s">
        <v>37</v>
      </c>
      <c r="R179" s="50" t="s">
        <v>59</v>
      </c>
      <c r="S179" s="50"/>
      <c r="T179" s="50"/>
      <c r="U179" s="50"/>
      <c r="V179" s="50" t="s">
        <v>299</v>
      </c>
      <c r="W179" s="50" t="s">
        <v>300</v>
      </c>
      <c r="X179" s="50" t="s">
        <v>20</v>
      </c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</row>
    <row r="180" spans="1:44" ht="30" customHeight="1" x14ac:dyDescent="0.55000000000000004">
      <c r="A180" s="115" t="s">
        <v>298</v>
      </c>
      <c r="B180" s="49" t="s">
        <v>40</v>
      </c>
      <c r="C180" s="50" t="s">
        <v>222</v>
      </c>
      <c r="D180" s="50" t="s">
        <v>106</v>
      </c>
      <c r="E180" s="50" t="s">
        <v>36</v>
      </c>
      <c r="F180" s="50" t="s">
        <v>43</v>
      </c>
      <c r="G180" s="50" t="s">
        <v>44</v>
      </c>
      <c r="H180" s="50" t="s">
        <v>122</v>
      </c>
      <c r="I180" s="115" t="s">
        <v>21</v>
      </c>
      <c r="J180" s="50" t="s">
        <v>22</v>
      </c>
      <c r="K180" s="50" t="s">
        <v>42</v>
      </c>
      <c r="L180" s="50" t="s">
        <v>17</v>
      </c>
      <c r="M180" s="134" t="s">
        <v>28</v>
      </c>
      <c r="N180" s="87" t="s">
        <v>28</v>
      </c>
      <c r="O180" s="88" t="s">
        <v>28</v>
      </c>
      <c r="P180" s="50" t="s">
        <v>18</v>
      </c>
      <c r="Q180" s="51" t="s">
        <v>41</v>
      </c>
      <c r="R180" s="51" t="s">
        <v>27</v>
      </c>
      <c r="S180" s="50"/>
      <c r="T180" s="50"/>
      <c r="U180" s="50"/>
      <c r="V180" s="50" t="s">
        <v>299</v>
      </c>
      <c r="W180" s="50" t="s">
        <v>300</v>
      </c>
      <c r="X180" s="50" t="s">
        <v>20</v>
      </c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</row>
    <row r="181" spans="1:44" ht="30" customHeight="1" x14ac:dyDescent="0.55000000000000004">
      <c r="A181" s="115" t="s">
        <v>298</v>
      </c>
      <c r="B181" s="49" t="s">
        <v>46</v>
      </c>
      <c r="C181" s="50" t="s">
        <v>15</v>
      </c>
      <c r="D181" s="51" t="s">
        <v>224</v>
      </c>
      <c r="E181" s="50" t="s">
        <v>31</v>
      </c>
      <c r="F181" s="50" t="s">
        <v>22</v>
      </c>
      <c r="G181" s="50" t="s">
        <v>47</v>
      </c>
      <c r="H181" s="51" t="s">
        <v>31</v>
      </c>
      <c r="I181" s="115" t="s">
        <v>21</v>
      </c>
      <c r="J181" s="134" t="s">
        <v>28</v>
      </c>
      <c r="K181" s="87" t="s">
        <v>28</v>
      </c>
      <c r="L181" s="88" t="s">
        <v>28</v>
      </c>
      <c r="M181" s="50" t="s">
        <v>51</v>
      </c>
      <c r="N181" s="50" t="s">
        <v>47</v>
      </c>
      <c r="O181" s="50" t="s">
        <v>52</v>
      </c>
      <c r="P181" s="50" t="s">
        <v>51</v>
      </c>
      <c r="Q181" s="50" t="s">
        <v>47</v>
      </c>
      <c r="R181" s="50" t="s">
        <v>52</v>
      </c>
      <c r="S181" s="50" t="s">
        <v>299</v>
      </c>
      <c r="T181" s="50" t="s">
        <v>300</v>
      </c>
      <c r="U181" s="50" t="s">
        <v>89</v>
      </c>
      <c r="V181" s="50"/>
      <c r="W181" s="50"/>
      <c r="X181" s="50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</row>
    <row r="182" spans="1:44" ht="30" customHeight="1" x14ac:dyDescent="0.55000000000000004">
      <c r="A182" s="115" t="s">
        <v>298</v>
      </c>
      <c r="B182" s="49" t="s">
        <v>54</v>
      </c>
      <c r="C182" s="50" t="s">
        <v>22</v>
      </c>
      <c r="D182" s="51" t="s">
        <v>55</v>
      </c>
      <c r="E182" s="50" t="s">
        <v>122</v>
      </c>
      <c r="F182" s="50" t="s">
        <v>34</v>
      </c>
      <c r="G182" s="50" t="s">
        <v>72</v>
      </c>
      <c r="H182" s="50" t="s">
        <v>36</v>
      </c>
      <c r="I182" s="115" t="s">
        <v>21</v>
      </c>
      <c r="J182" s="50" t="s">
        <v>43</v>
      </c>
      <c r="K182" s="50" t="s">
        <v>301</v>
      </c>
      <c r="L182" s="50" t="s">
        <v>59</v>
      </c>
      <c r="M182" s="134" t="s">
        <v>28</v>
      </c>
      <c r="N182" s="87" t="s">
        <v>28</v>
      </c>
      <c r="O182" s="88" t="s">
        <v>28</v>
      </c>
      <c r="P182" s="50" t="s">
        <v>18</v>
      </c>
      <c r="Q182" s="50" t="s">
        <v>64</v>
      </c>
      <c r="R182" s="50" t="s">
        <v>17</v>
      </c>
      <c r="S182" s="50" t="s">
        <v>299</v>
      </c>
      <c r="T182" s="50" t="s">
        <v>300</v>
      </c>
      <c r="U182" s="50" t="s">
        <v>89</v>
      </c>
      <c r="V182" s="50"/>
      <c r="W182" s="50"/>
      <c r="X182" s="50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</row>
    <row r="183" spans="1:44" ht="30" customHeight="1" x14ac:dyDescent="0.55000000000000004">
      <c r="A183" s="115" t="s">
        <v>298</v>
      </c>
      <c r="B183" s="49" t="s">
        <v>61</v>
      </c>
      <c r="C183" s="50" t="s">
        <v>22</v>
      </c>
      <c r="D183" s="50" t="s">
        <v>63</v>
      </c>
      <c r="E183" s="50" t="s">
        <v>38</v>
      </c>
      <c r="F183" s="50" t="s">
        <v>29</v>
      </c>
      <c r="G183" s="50" t="s">
        <v>26</v>
      </c>
      <c r="H183" s="50" t="s">
        <v>38</v>
      </c>
      <c r="I183" s="115" t="s">
        <v>21</v>
      </c>
      <c r="J183" s="50" t="s">
        <v>25</v>
      </c>
      <c r="K183" s="50" t="s">
        <v>55</v>
      </c>
      <c r="L183" s="52" t="s">
        <v>31</v>
      </c>
      <c r="M183" s="134" t="s">
        <v>28</v>
      </c>
      <c r="N183" s="87" t="s">
        <v>28</v>
      </c>
      <c r="O183" s="88" t="s">
        <v>28</v>
      </c>
      <c r="P183" s="50" t="s">
        <v>15</v>
      </c>
      <c r="Q183" s="51" t="s">
        <v>224</v>
      </c>
      <c r="R183" s="51" t="s">
        <v>302</v>
      </c>
      <c r="S183" s="50" t="s">
        <v>299</v>
      </c>
      <c r="T183" s="50" t="s">
        <v>300</v>
      </c>
      <c r="U183" s="50" t="s">
        <v>303</v>
      </c>
      <c r="V183" s="50"/>
      <c r="W183" s="50"/>
      <c r="X183" s="50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</row>
    <row r="184" spans="1:44" ht="30" customHeight="1" x14ac:dyDescent="0.55000000000000004">
      <c r="A184" s="115" t="s">
        <v>298</v>
      </c>
      <c r="B184" s="49" t="s">
        <v>66</v>
      </c>
      <c r="C184" s="50" t="s">
        <v>81</v>
      </c>
      <c r="D184" s="50" t="s">
        <v>70</v>
      </c>
      <c r="E184" s="50" t="s">
        <v>89</v>
      </c>
      <c r="F184" s="50" t="s">
        <v>225</v>
      </c>
      <c r="G184" s="51" t="s">
        <v>176</v>
      </c>
      <c r="H184" s="50" t="s">
        <v>89</v>
      </c>
      <c r="I184" s="115" t="s">
        <v>21</v>
      </c>
      <c r="J184" s="50" t="s">
        <v>78</v>
      </c>
      <c r="K184" s="50" t="s">
        <v>68</v>
      </c>
      <c r="L184" s="50" t="s">
        <v>38</v>
      </c>
      <c r="M184" s="134" t="s">
        <v>28</v>
      </c>
      <c r="N184" s="87" t="s">
        <v>28</v>
      </c>
      <c r="O184" s="88" t="s">
        <v>28</v>
      </c>
      <c r="P184" s="50" t="s">
        <v>73</v>
      </c>
      <c r="Q184" s="51" t="s">
        <v>74</v>
      </c>
      <c r="R184" s="51" t="s">
        <v>31</v>
      </c>
      <c r="S184" s="50" t="s">
        <v>71</v>
      </c>
      <c r="T184" s="50" t="s">
        <v>72</v>
      </c>
      <c r="U184" s="50" t="s">
        <v>33</v>
      </c>
      <c r="V184" s="149"/>
      <c r="W184" s="150"/>
      <c r="X184" s="151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</row>
    <row r="185" spans="1:44" ht="30" customHeight="1" x14ac:dyDescent="0.55000000000000004">
      <c r="A185" s="115" t="s">
        <v>298</v>
      </c>
      <c r="B185" s="49" t="s">
        <v>77</v>
      </c>
      <c r="C185" s="50" t="s">
        <v>96</v>
      </c>
      <c r="D185" s="51" t="s">
        <v>83</v>
      </c>
      <c r="E185" s="51" t="s">
        <v>100</v>
      </c>
      <c r="F185" s="50" t="s">
        <v>96</v>
      </c>
      <c r="G185" s="50" t="s">
        <v>83</v>
      </c>
      <c r="H185" s="50" t="s">
        <v>304</v>
      </c>
      <c r="I185" s="115" t="s">
        <v>21</v>
      </c>
      <c r="J185" s="50" t="s">
        <v>67</v>
      </c>
      <c r="K185" s="51" t="s">
        <v>84</v>
      </c>
      <c r="L185" s="50" t="s">
        <v>100</v>
      </c>
      <c r="M185" s="50" t="s">
        <v>67</v>
      </c>
      <c r="N185" s="50" t="s">
        <v>84</v>
      </c>
      <c r="O185" s="50" t="s">
        <v>100</v>
      </c>
      <c r="P185" s="134" t="s">
        <v>28</v>
      </c>
      <c r="Q185" s="87" t="s">
        <v>28</v>
      </c>
      <c r="R185" s="88" t="s">
        <v>28</v>
      </c>
      <c r="S185" s="50" t="s">
        <v>71</v>
      </c>
      <c r="T185" s="50" t="s">
        <v>84</v>
      </c>
      <c r="U185" s="50" t="s">
        <v>305</v>
      </c>
      <c r="V185" s="96"/>
      <c r="X185" s="97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</row>
    <row r="186" spans="1:44" ht="30" customHeight="1" x14ac:dyDescent="0.55000000000000004">
      <c r="A186" s="115" t="s">
        <v>298</v>
      </c>
      <c r="B186" s="49" t="s">
        <v>87</v>
      </c>
      <c r="C186" s="50" t="s">
        <v>73</v>
      </c>
      <c r="D186" s="50" t="s">
        <v>74</v>
      </c>
      <c r="E186" s="50" t="s">
        <v>95</v>
      </c>
      <c r="F186" s="50" t="s">
        <v>78</v>
      </c>
      <c r="G186" s="51" t="s">
        <v>63</v>
      </c>
      <c r="H186" s="50" t="s">
        <v>95</v>
      </c>
      <c r="I186" s="115" t="s">
        <v>21</v>
      </c>
      <c r="J186" s="50" t="s">
        <v>96</v>
      </c>
      <c r="K186" s="50" t="s">
        <v>82</v>
      </c>
      <c r="L186" s="50" t="s">
        <v>94</v>
      </c>
      <c r="M186" s="50" t="s">
        <v>96</v>
      </c>
      <c r="N186" s="50" t="s">
        <v>82</v>
      </c>
      <c r="O186" s="50" t="s">
        <v>94</v>
      </c>
      <c r="P186" s="134" t="s">
        <v>28</v>
      </c>
      <c r="Q186" s="87" t="s">
        <v>28</v>
      </c>
      <c r="R186" s="88" t="s">
        <v>28</v>
      </c>
      <c r="S186" s="50" t="s">
        <v>69</v>
      </c>
      <c r="T186" s="50" t="s">
        <v>82</v>
      </c>
      <c r="U186" s="50" t="s">
        <v>17</v>
      </c>
      <c r="V186" s="96"/>
      <c r="X186" s="97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</row>
    <row r="187" spans="1:44" ht="30" customHeight="1" x14ac:dyDescent="0.55000000000000004">
      <c r="A187" s="115" t="s">
        <v>298</v>
      </c>
      <c r="B187" s="49" t="s">
        <v>92</v>
      </c>
      <c r="C187" s="50" t="s">
        <v>71</v>
      </c>
      <c r="D187" s="51" t="s">
        <v>79</v>
      </c>
      <c r="E187" s="50" t="s">
        <v>39</v>
      </c>
      <c r="F187" s="50" t="s">
        <v>85</v>
      </c>
      <c r="G187" s="51" t="s">
        <v>84</v>
      </c>
      <c r="H187" s="50" t="s">
        <v>86</v>
      </c>
      <c r="I187" s="115" t="s">
        <v>21</v>
      </c>
      <c r="J187" s="50" t="s">
        <v>73</v>
      </c>
      <c r="K187" s="51" t="s">
        <v>97</v>
      </c>
      <c r="L187" s="50" t="s">
        <v>39</v>
      </c>
      <c r="M187" s="134" t="s">
        <v>28</v>
      </c>
      <c r="N187" s="87" t="s">
        <v>28</v>
      </c>
      <c r="O187" s="88" t="s">
        <v>28</v>
      </c>
      <c r="P187" s="50" t="s">
        <v>266</v>
      </c>
      <c r="Q187" s="51" t="s">
        <v>19</v>
      </c>
      <c r="R187" s="51" t="s">
        <v>33</v>
      </c>
      <c r="S187" s="50" t="s">
        <v>225</v>
      </c>
      <c r="T187" s="50" t="s">
        <v>97</v>
      </c>
      <c r="U187" s="50" t="s">
        <v>122</v>
      </c>
      <c r="V187" s="96"/>
      <c r="X187" s="97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</row>
    <row r="188" spans="1:44" ht="30" customHeight="1" x14ac:dyDescent="0.55000000000000004">
      <c r="A188" s="115" t="s">
        <v>298</v>
      </c>
      <c r="B188" s="49" t="s">
        <v>99</v>
      </c>
      <c r="C188" s="50" t="s">
        <v>69</v>
      </c>
      <c r="D188" s="50" t="s">
        <v>42</v>
      </c>
      <c r="E188" s="50" t="s">
        <v>48</v>
      </c>
      <c r="F188" s="50" t="s">
        <v>78</v>
      </c>
      <c r="G188" s="50" t="s">
        <v>79</v>
      </c>
      <c r="H188" s="50" t="s">
        <v>48</v>
      </c>
      <c r="I188" s="115" t="s">
        <v>21</v>
      </c>
      <c r="J188" s="50" t="s">
        <v>73</v>
      </c>
      <c r="K188" s="50" t="s">
        <v>101</v>
      </c>
      <c r="L188" s="50" t="s">
        <v>33</v>
      </c>
      <c r="M188" s="134" t="s">
        <v>28</v>
      </c>
      <c r="N188" s="87" t="s">
        <v>28</v>
      </c>
      <c r="O188" s="88" t="s">
        <v>28</v>
      </c>
      <c r="P188" s="50" t="s">
        <v>91</v>
      </c>
      <c r="Q188" s="50" t="s">
        <v>42</v>
      </c>
      <c r="R188" s="50" t="s">
        <v>100</v>
      </c>
      <c r="S188" s="50" t="s">
        <v>91</v>
      </c>
      <c r="T188" s="50" t="s">
        <v>42</v>
      </c>
      <c r="U188" s="50" t="s">
        <v>100</v>
      </c>
      <c r="V188" s="96"/>
      <c r="X188" s="97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</row>
    <row r="189" spans="1:44" ht="30" customHeight="1" x14ac:dyDescent="0.55000000000000004">
      <c r="A189" s="115" t="s">
        <v>298</v>
      </c>
      <c r="B189" s="49" t="s">
        <v>102</v>
      </c>
      <c r="C189" s="50" t="s">
        <v>116</v>
      </c>
      <c r="D189" s="50" t="s">
        <v>76</v>
      </c>
      <c r="E189" s="50" t="s">
        <v>20</v>
      </c>
      <c r="F189" s="50" t="s">
        <v>60</v>
      </c>
      <c r="G189" s="50" t="s">
        <v>93</v>
      </c>
      <c r="H189" s="50" t="s">
        <v>20</v>
      </c>
      <c r="I189" s="115" t="s">
        <v>21</v>
      </c>
      <c r="J189" s="50" t="s">
        <v>109</v>
      </c>
      <c r="K189" s="50" t="s">
        <v>23</v>
      </c>
      <c r="L189" s="51" t="s">
        <v>57</v>
      </c>
      <c r="M189" s="50" t="s">
        <v>109</v>
      </c>
      <c r="N189" s="50" t="s">
        <v>23</v>
      </c>
      <c r="O189" s="51" t="s">
        <v>57</v>
      </c>
      <c r="P189" s="134" t="s">
        <v>28</v>
      </c>
      <c r="Q189" s="87" t="s">
        <v>28</v>
      </c>
      <c r="R189" s="88" t="s">
        <v>28</v>
      </c>
      <c r="S189" s="50" t="s">
        <v>225</v>
      </c>
      <c r="T189" s="50" t="s">
        <v>101</v>
      </c>
      <c r="U189" s="50" t="s">
        <v>114</v>
      </c>
      <c r="V189" s="96"/>
      <c r="X189" s="97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</row>
    <row r="190" spans="1:44" ht="30" customHeight="1" x14ac:dyDescent="0.55000000000000004">
      <c r="A190" s="115" t="s">
        <v>298</v>
      </c>
      <c r="B190" s="49" t="s">
        <v>113</v>
      </c>
      <c r="C190" s="50" t="s">
        <v>115</v>
      </c>
      <c r="D190" s="50" t="s">
        <v>56</v>
      </c>
      <c r="E190" s="50" t="s">
        <v>75</v>
      </c>
      <c r="F190" s="50" t="s">
        <v>111</v>
      </c>
      <c r="G190" s="50" t="s">
        <v>118</v>
      </c>
      <c r="H190" s="50" t="s">
        <v>75</v>
      </c>
      <c r="I190" s="115" t="s">
        <v>21</v>
      </c>
      <c r="J190" s="134" t="s">
        <v>28</v>
      </c>
      <c r="K190" s="87" t="s">
        <v>28</v>
      </c>
      <c r="L190" s="88" t="s">
        <v>28</v>
      </c>
      <c r="M190" s="50" t="s">
        <v>116</v>
      </c>
      <c r="N190" s="51" t="s">
        <v>62</v>
      </c>
      <c r="O190" s="53" t="s">
        <v>48</v>
      </c>
      <c r="P190" s="50" t="s">
        <v>117</v>
      </c>
      <c r="Q190" s="50" t="s">
        <v>118</v>
      </c>
      <c r="R190" s="50" t="s">
        <v>94</v>
      </c>
      <c r="S190" s="50" t="s">
        <v>117</v>
      </c>
      <c r="T190" s="50" t="s">
        <v>118</v>
      </c>
      <c r="U190" s="50" t="s">
        <v>94</v>
      </c>
      <c r="V190" s="96"/>
      <c r="X190" s="97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</row>
    <row r="191" spans="1:44" ht="30" customHeight="1" x14ac:dyDescent="0.55000000000000004">
      <c r="A191" s="115" t="s">
        <v>298</v>
      </c>
      <c r="B191" s="49" t="s">
        <v>120</v>
      </c>
      <c r="C191" s="50" t="s">
        <v>116</v>
      </c>
      <c r="D191" s="50" t="s">
        <v>186</v>
      </c>
      <c r="E191" s="50" t="s">
        <v>50</v>
      </c>
      <c r="F191" s="50" t="s">
        <v>60</v>
      </c>
      <c r="G191" s="50" t="s">
        <v>121</v>
      </c>
      <c r="H191" s="50" t="s">
        <v>50</v>
      </c>
      <c r="I191" s="115" t="s">
        <v>21</v>
      </c>
      <c r="J191" s="50" t="s">
        <v>306</v>
      </c>
      <c r="K191" s="50" t="s">
        <v>76</v>
      </c>
      <c r="L191" s="50" t="s">
        <v>122</v>
      </c>
      <c r="M191" s="134" t="s">
        <v>28</v>
      </c>
      <c r="N191" s="87" t="s">
        <v>28</v>
      </c>
      <c r="O191" s="88" t="s">
        <v>28</v>
      </c>
      <c r="P191" s="50" t="s">
        <v>117</v>
      </c>
      <c r="Q191" s="50" t="s">
        <v>112</v>
      </c>
      <c r="R191" s="50" t="s">
        <v>98</v>
      </c>
      <c r="S191" s="50" t="s">
        <v>117</v>
      </c>
      <c r="T191" s="50" t="s">
        <v>112</v>
      </c>
      <c r="U191" s="50" t="s">
        <v>98</v>
      </c>
      <c r="V191" s="96"/>
      <c r="X191" s="97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</row>
    <row r="192" spans="1:44" ht="30" customHeight="1" x14ac:dyDescent="0.55000000000000004">
      <c r="A192" s="115" t="s">
        <v>298</v>
      </c>
      <c r="B192" s="49" t="s">
        <v>124</v>
      </c>
      <c r="C192" s="50" t="s">
        <v>116</v>
      </c>
      <c r="D192" s="50" t="s">
        <v>62</v>
      </c>
      <c r="E192" s="15" t="s">
        <v>178</v>
      </c>
      <c r="F192" s="50" t="s">
        <v>111</v>
      </c>
      <c r="G192" s="50" t="s">
        <v>56</v>
      </c>
      <c r="H192" s="50" t="s">
        <v>39</v>
      </c>
      <c r="I192" s="115" t="s">
        <v>21</v>
      </c>
      <c r="J192" s="50" t="s">
        <v>117</v>
      </c>
      <c r="K192" s="50" t="s">
        <v>56</v>
      </c>
      <c r="L192" s="50" t="s">
        <v>98</v>
      </c>
      <c r="M192" s="50" t="s">
        <v>117</v>
      </c>
      <c r="N192" s="50" t="s">
        <v>56</v>
      </c>
      <c r="O192" s="50" t="s">
        <v>98</v>
      </c>
      <c r="P192" s="134" t="s">
        <v>28</v>
      </c>
      <c r="Q192" s="87" t="s">
        <v>28</v>
      </c>
      <c r="R192" s="88" t="s">
        <v>28</v>
      </c>
      <c r="S192" s="50" t="s">
        <v>307</v>
      </c>
      <c r="T192" s="50" t="s">
        <v>106</v>
      </c>
      <c r="U192" s="50" t="s">
        <v>31</v>
      </c>
      <c r="V192" s="96"/>
      <c r="X192" s="97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</row>
    <row r="193" spans="1:44" ht="30" customHeight="1" x14ac:dyDescent="0.55000000000000004">
      <c r="A193" s="115" t="s">
        <v>298</v>
      </c>
      <c r="B193" s="49" t="s">
        <v>125</v>
      </c>
      <c r="C193" s="50" t="s">
        <v>287</v>
      </c>
      <c r="D193" s="50" t="s">
        <v>127</v>
      </c>
      <c r="E193" s="50" t="s">
        <v>128</v>
      </c>
      <c r="F193" s="50" t="s">
        <v>132</v>
      </c>
      <c r="G193" s="50" t="s">
        <v>19</v>
      </c>
      <c r="H193" s="51" t="s">
        <v>128</v>
      </c>
      <c r="I193" s="115" t="s">
        <v>21</v>
      </c>
      <c r="J193" s="50" t="s">
        <v>126</v>
      </c>
      <c r="K193" s="50" t="s">
        <v>127</v>
      </c>
      <c r="L193" s="51" t="s">
        <v>128</v>
      </c>
      <c r="M193" s="50" t="s">
        <v>309</v>
      </c>
      <c r="N193" s="50" t="s">
        <v>19</v>
      </c>
      <c r="O193" s="50" t="s">
        <v>128</v>
      </c>
      <c r="P193" s="134" t="s">
        <v>28</v>
      </c>
      <c r="Q193" s="87" t="s">
        <v>28</v>
      </c>
      <c r="R193" s="88" t="s">
        <v>28</v>
      </c>
      <c r="S193" s="50" t="s">
        <v>230</v>
      </c>
      <c r="T193" s="51" t="s">
        <v>68</v>
      </c>
      <c r="U193" s="50" t="s">
        <v>308</v>
      </c>
      <c r="V193" s="96"/>
      <c r="X193" s="97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</row>
    <row r="194" spans="1:44" ht="30" customHeight="1" x14ac:dyDescent="0.55000000000000004">
      <c r="A194" s="115" t="s">
        <v>298</v>
      </c>
      <c r="B194" s="49" t="s">
        <v>135</v>
      </c>
      <c r="C194" s="146" t="s">
        <v>310</v>
      </c>
      <c r="D194" s="87" t="s">
        <v>310</v>
      </c>
      <c r="E194" s="87" t="s">
        <v>310</v>
      </c>
      <c r="F194" s="87" t="s">
        <v>310</v>
      </c>
      <c r="G194" s="87" t="s">
        <v>310</v>
      </c>
      <c r="H194" s="88" t="s">
        <v>310</v>
      </c>
      <c r="I194" s="115" t="s">
        <v>21</v>
      </c>
      <c r="J194" s="50" t="s">
        <v>236</v>
      </c>
      <c r="K194" s="50" t="s">
        <v>140</v>
      </c>
      <c r="L194" s="51" t="s">
        <v>80</v>
      </c>
      <c r="M194" s="50" t="s">
        <v>136</v>
      </c>
      <c r="N194" s="51" t="s">
        <v>311</v>
      </c>
      <c r="O194" s="50" t="s">
        <v>59</v>
      </c>
      <c r="P194" s="134" t="s">
        <v>28</v>
      </c>
      <c r="Q194" s="87" t="s">
        <v>28</v>
      </c>
      <c r="R194" s="88" t="s">
        <v>28</v>
      </c>
      <c r="S194" s="50" t="s">
        <v>231</v>
      </c>
      <c r="T194" s="51" t="s">
        <v>232</v>
      </c>
      <c r="U194" s="50" t="s">
        <v>24</v>
      </c>
      <c r="V194" s="96"/>
      <c r="X194" s="97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</row>
    <row r="195" spans="1:44" ht="30" customHeight="1" x14ac:dyDescent="0.55000000000000004">
      <c r="A195" s="115" t="s">
        <v>298</v>
      </c>
      <c r="B195" s="49" t="s">
        <v>144</v>
      </c>
      <c r="C195" s="147" t="s">
        <v>312</v>
      </c>
      <c r="D195" s="87" t="s">
        <v>312</v>
      </c>
      <c r="E195" s="87" t="s">
        <v>312</v>
      </c>
      <c r="F195" s="87" t="s">
        <v>312</v>
      </c>
      <c r="G195" s="87" t="s">
        <v>312</v>
      </c>
      <c r="H195" s="88" t="s">
        <v>312</v>
      </c>
      <c r="I195" s="115" t="s">
        <v>21</v>
      </c>
      <c r="J195" s="50" t="s">
        <v>236</v>
      </c>
      <c r="K195" s="50" t="s">
        <v>140</v>
      </c>
      <c r="L195" s="51" t="s">
        <v>80</v>
      </c>
      <c r="M195" s="134" t="s">
        <v>28</v>
      </c>
      <c r="N195" s="87" t="s">
        <v>28</v>
      </c>
      <c r="O195" s="88" t="s">
        <v>28</v>
      </c>
      <c r="P195" s="50" t="s">
        <v>18</v>
      </c>
      <c r="Q195" s="51" t="s">
        <v>289</v>
      </c>
      <c r="R195" s="51" t="s">
        <v>39</v>
      </c>
      <c r="S195" s="50" t="s">
        <v>152</v>
      </c>
      <c r="T195" s="50" t="s">
        <v>153</v>
      </c>
      <c r="U195" s="50" t="s">
        <v>39</v>
      </c>
      <c r="V195" s="96"/>
      <c r="X195" s="97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</row>
    <row r="196" spans="1:44" ht="30" customHeight="1" x14ac:dyDescent="0.55000000000000004">
      <c r="A196" s="115" t="s">
        <v>298</v>
      </c>
      <c r="B196" s="49" t="s">
        <v>151</v>
      </c>
      <c r="C196" s="50" t="s">
        <v>15</v>
      </c>
      <c r="D196" s="50" t="s">
        <v>154</v>
      </c>
      <c r="E196" s="50" t="s">
        <v>24</v>
      </c>
      <c r="F196" s="54" t="s">
        <v>145</v>
      </c>
      <c r="G196" s="54" t="s">
        <v>74</v>
      </c>
      <c r="H196" s="54" t="s">
        <v>150</v>
      </c>
      <c r="I196" s="115" t="s">
        <v>21</v>
      </c>
      <c r="J196" s="146" t="s">
        <v>313</v>
      </c>
      <c r="K196" s="87" t="s">
        <v>313</v>
      </c>
      <c r="L196" s="87" t="s">
        <v>313</v>
      </c>
      <c r="M196" s="87" t="s">
        <v>313</v>
      </c>
      <c r="N196" s="87" t="s">
        <v>313</v>
      </c>
      <c r="O196" s="88" t="s">
        <v>313</v>
      </c>
      <c r="P196" s="134" t="s">
        <v>28</v>
      </c>
      <c r="Q196" s="87" t="s">
        <v>28</v>
      </c>
      <c r="R196" s="88" t="s">
        <v>28</v>
      </c>
      <c r="S196" s="50" t="s">
        <v>288</v>
      </c>
      <c r="T196" s="51" t="s">
        <v>224</v>
      </c>
      <c r="U196" s="50" t="s">
        <v>27</v>
      </c>
      <c r="V196" s="96"/>
      <c r="X196" s="97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</row>
    <row r="197" spans="1:44" ht="30" customHeight="1" x14ac:dyDescent="0.55000000000000004">
      <c r="A197" s="115" t="s">
        <v>298</v>
      </c>
      <c r="B197" s="49" t="s">
        <v>157</v>
      </c>
      <c r="C197" s="50" t="s">
        <v>15</v>
      </c>
      <c r="D197" s="50" t="s">
        <v>158</v>
      </c>
      <c r="E197" s="50" t="s">
        <v>59</v>
      </c>
      <c r="F197" s="50" t="s">
        <v>231</v>
      </c>
      <c r="G197" s="50" t="s">
        <v>232</v>
      </c>
      <c r="H197" s="51" t="s">
        <v>59</v>
      </c>
      <c r="I197" s="115" t="s">
        <v>21</v>
      </c>
      <c r="J197" s="146" t="s">
        <v>314</v>
      </c>
      <c r="K197" s="87" t="s">
        <v>314</v>
      </c>
      <c r="L197" s="87" t="s">
        <v>314</v>
      </c>
      <c r="M197" s="87" t="s">
        <v>314</v>
      </c>
      <c r="N197" s="87" t="s">
        <v>314</v>
      </c>
      <c r="O197" s="88" t="s">
        <v>314</v>
      </c>
      <c r="P197" s="134" t="s">
        <v>28</v>
      </c>
      <c r="Q197" s="87" t="s">
        <v>28</v>
      </c>
      <c r="R197" s="88" t="s">
        <v>28</v>
      </c>
      <c r="S197" s="50" t="s">
        <v>136</v>
      </c>
      <c r="T197" s="51" t="s">
        <v>137</v>
      </c>
      <c r="U197" s="50" t="s">
        <v>59</v>
      </c>
      <c r="V197" s="96"/>
      <c r="X197" s="97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</row>
    <row r="198" spans="1:44" ht="30" customHeight="1" x14ac:dyDescent="0.55000000000000004">
      <c r="A198" s="115" t="s">
        <v>298</v>
      </c>
      <c r="B198" s="49" t="s">
        <v>331</v>
      </c>
      <c r="C198" s="50" t="s">
        <v>169</v>
      </c>
      <c r="D198" s="50" t="s">
        <v>47</v>
      </c>
      <c r="E198" s="50" t="s">
        <v>52</v>
      </c>
      <c r="F198" s="50" t="s">
        <v>244</v>
      </c>
      <c r="G198" s="50" t="s">
        <v>245</v>
      </c>
      <c r="H198" s="50" t="s">
        <v>17</v>
      </c>
      <c r="I198" s="115" t="s">
        <v>21</v>
      </c>
      <c r="J198" s="50" t="s">
        <v>163</v>
      </c>
      <c r="K198" s="50" t="s">
        <v>164</v>
      </c>
      <c r="L198" s="50" t="s">
        <v>20</v>
      </c>
      <c r="M198" s="134" t="s">
        <v>28</v>
      </c>
      <c r="N198" s="87" t="s">
        <v>28</v>
      </c>
      <c r="O198" s="88" t="s">
        <v>28</v>
      </c>
      <c r="P198" s="50" t="s">
        <v>172</v>
      </c>
      <c r="Q198" s="50" t="s">
        <v>83</v>
      </c>
      <c r="R198" s="50" t="s">
        <v>57</v>
      </c>
      <c r="S198" s="50" t="s">
        <v>166</v>
      </c>
      <c r="T198" s="50" t="s">
        <v>70</v>
      </c>
      <c r="U198" s="50" t="s">
        <v>57</v>
      </c>
      <c r="V198" s="96"/>
      <c r="X198" s="97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</row>
    <row r="199" spans="1:44" ht="30" customHeight="1" x14ac:dyDescent="0.55000000000000004">
      <c r="A199" s="115" t="s">
        <v>298</v>
      </c>
      <c r="B199" s="49" t="s">
        <v>330</v>
      </c>
      <c r="C199" s="50" t="s">
        <v>265</v>
      </c>
      <c r="D199" s="50" t="s">
        <v>97</v>
      </c>
      <c r="E199" s="50" t="s">
        <v>88</v>
      </c>
      <c r="F199" s="50" t="s">
        <v>15</v>
      </c>
      <c r="G199" s="50" t="s">
        <v>16</v>
      </c>
      <c r="H199" s="50" t="s">
        <v>88</v>
      </c>
      <c r="I199" s="115" t="s">
        <v>21</v>
      </c>
      <c r="J199" s="50" t="s">
        <v>244</v>
      </c>
      <c r="K199" s="50" t="s">
        <v>274</v>
      </c>
      <c r="L199" s="50" t="s">
        <v>48</v>
      </c>
      <c r="M199" s="153" t="s">
        <v>28</v>
      </c>
      <c r="N199" s="94" t="s">
        <v>28</v>
      </c>
      <c r="O199" s="95" t="s">
        <v>28</v>
      </c>
      <c r="P199" s="50" t="s">
        <v>246</v>
      </c>
      <c r="Q199" s="50" t="s">
        <v>164</v>
      </c>
      <c r="R199" s="50" t="s">
        <v>119</v>
      </c>
      <c r="S199" s="55"/>
      <c r="T199" s="55"/>
      <c r="U199" s="55"/>
      <c r="V199" s="96"/>
      <c r="X199" s="97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</row>
    <row r="200" spans="1:44" ht="30" customHeight="1" x14ac:dyDescent="0.55000000000000004">
      <c r="A200" s="115" t="s">
        <v>298</v>
      </c>
      <c r="B200" s="49" t="s">
        <v>324</v>
      </c>
      <c r="C200" s="50" t="s">
        <v>169</v>
      </c>
      <c r="D200" s="50" t="s">
        <v>170</v>
      </c>
      <c r="E200" s="50" t="s">
        <v>57</v>
      </c>
      <c r="F200" s="56" t="s">
        <v>169</v>
      </c>
      <c r="G200" s="56" t="s">
        <v>170</v>
      </c>
      <c r="H200" s="50" t="s">
        <v>57</v>
      </c>
      <c r="I200" s="115" t="s">
        <v>21</v>
      </c>
      <c r="J200" s="50" t="s">
        <v>172</v>
      </c>
      <c r="K200" s="50" t="s">
        <v>130</v>
      </c>
      <c r="L200" s="50" t="s">
        <v>119</v>
      </c>
      <c r="M200" s="50" t="s">
        <v>172</v>
      </c>
      <c r="N200" s="50" t="s">
        <v>130</v>
      </c>
      <c r="O200" s="50" t="s">
        <v>119</v>
      </c>
      <c r="P200" s="134" t="s">
        <v>28</v>
      </c>
      <c r="Q200" s="87" t="s">
        <v>28</v>
      </c>
      <c r="R200" s="88" t="s">
        <v>28</v>
      </c>
      <c r="S200" s="50"/>
      <c r="T200" s="50"/>
      <c r="U200" s="50"/>
      <c r="V200" s="96"/>
      <c r="X200" s="97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</row>
    <row r="201" spans="1:44" ht="30" customHeight="1" x14ac:dyDescent="0.55000000000000004">
      <c r="A201" s="115" t="s">
        <v>298</v>
      </c>
      <c r="B201" s="49" t="s">
        <v>325</v>
      </c>
      <c r="C201" s="57" t="s">
        <v>246</v>
      </c>
      <c r="D201" s="57" t="s">
        <v>68</v>
      </c>
      <c r="E201" s="57" t="s">
        <v>119</v>
      </c>
      <c r="F201" s="51" t="s">
        <v>167</v>
      </c>
      <c r="G201" s="51" t="s">
        <v>173</v>
      </c>
      <c r="H201" s="51" t="s">
        <v>114</v>
      </c>
      <c r="I201" s="115" t="s">
        <v>21</v>
      </c>
      <c r="J201" s="50" t="s">
        <v>60</v>
      </c>
      <c r="K201" s="51" t="s">
        <v>108</v>
      </c>
      <c r="L201" s="57" t="s">
        <v>88</v>
      </c>
      <c r="M201" s="143" t="s">
        <v>28</v>
      </c>
      <c r="N201" s="144" t="s">
        <v>28</v>
      </c>
      <c r="O201" s="145" t="s">
        <v>28</v>
      </c>
      <c r="P201" s="57" t="s">
        <v>169</v>
      </c>
      <c r="Q201" s="57" t="s">
        <v>176</v>
      </c>
      <c r="R201" s="57" t="s">
        <v>110</v>
      </c>
      <c r="S201" s="51" t="s">
        <v>169</v>
      </c>
      <c r="T201" s="51" t="s">
        <v>176</v>
      </c>
      <c r="U201" s="51" t="s">
        <v>110</v>
      </c>
      <c r="V201" s="96"/>
      <c r="X201" s="97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</row>
    <row r="202" spans="1:44" ht="30" customHeight="1" x14ac:dyDescent="0.55000000000000004">
      <c r="A202" s="115" t="s">
        <v>298</v>
      </c>
      <c r="B202" s="49" t="s">
        <v>292</v>
      </c>
      <c r="C202" s="50" t="s">
        <v>188</v>
      </c>
      <c r="D202" s="50" t="s">
        <v>101</v>
      </c>
      <c r="E202" s="50" t="s">
        <v>45</v>
      </c>
      <c r="F202" s="50" t="s">
        <v>180</v>
      </c>
      <c r="G202" s="50" t="s">
        <v>181</v>
      </c>
      <c r="H202" s="50" t="s">
        <v>45</v>
      </c>
      <c r="I202" s="115" t="s">
        <v>21</v>
      </c>
      <c r="J202" s="50" t="s">
        <v>78</v>
      </c>
      <c r="K202" s="50" t="s">
        <v>93</v>
      </c>
      <c r="L202" s="50" t="s">
        <v>45</v>
      </c>
      <c r="M202" s="134" t="s">
        <v>28</v>
      </c>
      <c r="N202" s="87" t="s">
        <v>28</v>
      </c>
      <c r="O202" s="88" t="s">
        <v>28</v>
      </c>
      <c r="P202" s="56" t="s">
        <v>187</v>
      </c>
      <c r="Q202" s="57" t="s">
        <v>121</v>
      </c>
      <c r="R202" s="57" t="s">
        <v>90</v>
      </c>
      <c r="S202" s="50" t="s">
        <v>187</v>
      </c>
      <c r="T202" s="51" t="s">
        <v>121</v>
      </c>
      <c r="U202" s="50" t="s">
        <v>90</v>
      </c>
      <c r="V202" s="96"/>
      <c r="X202" s="97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</row>
    <row r="203" spans="1:44" ht="30" customHeight="1" x14ac:dyDescent="0.55000000000000004">
      <c r="A203" s="115" t="s">
        <v>298</v>
      </c>
      <c r="B203" s="49" t="s">
        <v>326</v>
      </c>
      <c r="C203" s="51" t="s">
        <v>249</v>
      </c>
      <c r="D203" s="51" t="s">
        <v>72</v>
      </c>
      <c r="E203" s="50" t="s">
        <v>17</v>
      </c>
      <c r="F203" s="57" t="s">
        <v>67</v>
      </c>
      <c r="G203" s="57" t="s">
        <v>164</v>
      </c>
      <c r="H203" s="57" t="s">
        <v>315</v>
      </c>
      <c r="I203" s="115" t="s">
        <v>21</v>
      </c>
      <c r="J203" s="57" t="s">
        <v>185</v>
      </c>
      <c r="K203" s="57" t="s">
        <v>186</v>
      </c>
      <c r="L203" s="57" t="s">
        <v>50</v>
      </c>
      <c r="M203" s="51" t="s">
        <v>69</v>
      </c>
      <c r="N203" s="51" t="s">
        <v>118</v>
      </c>
      <c r="O203" s="53" t="s">
        <v>17</v>
      </c>
      <c r="P203" s="134" t="s">
        <v>28</v>
      </c>
      <c r="Q203" s="87" t="s">
        <v>28</v>
      </c>
      <c r="R203" s="88" t="s">
        <v>28</v>
      </c>
      <c r="S203" s="57" t="s">
        <v>187</v>
      </c>
      <c r="T203" s="57" t="s">
        <v>127</v>
      </c>
      <c r="U203" s="51" t="s">
        <v>52</v>
      </c>
      <c r="V203" s="96"/>
      <c r="X203" s="97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</row>
    <row r="204" spans="1:44" ht="30" customHeight="1" x14ac:dyDescent="0.55000000000000004">
      <c r="A204" s="115" t="s">
        <v>298</v>
      </c>
      <c r="B204" s="49" t="s">
        <v>327</v>
      </c>
      <c r="C204" s="50" t="s">
        <v>185</v>
      </c>
      <c r="D204" s="50" t="s">
        <v>176</v>
      </c>
      <c r="E204" s="50" t="s">
        <v>114</v>
      </c>
      <c r="F204" s="50" t="s">
        <v>91</v>
      </c>
      <c r="G204" s="50" t="s">
        <v>70</v>
      </c>
      <c r="H204" s="50" t="s">
        <v>119</v>
      </c>
      <c r="I204" s="115" t="s">
        <v>21</v>
      </c>
      <c r="J204" s="50" t="s">
        <v>187</v>
      </c>
      <c r="K204" s="50" t="s">
        <v>112</v>
      </c>
      <c r="L204" s="50" t="s">
        <v>110</v>
      </c>
      <c r="M204" s="136" t="s">
        <v>28</v>
      </c>
      <c r="N204" s="137" t="s">
        <v>28</v>
      </c>
      <c r="O204" s="138" t="s">
        <v>28</v>
      </c>
      <c r="P204" s="50" t="s">
        <v>316</v>
      </c>
      <c r="Q204" s="50" t="s">
        <v>186</v>
      </c>
      <c r="R204" s="58" t="s">
        <v>38</v>
      </c>
      <c r="S204" s="50" t="s">
        <v>183</v>
      </c>
      <c r="T204" s="50" t="s">
        <v>186</v>
      </c>
      <c r="U204" s="50" t="s">
        <v>119</v>
      </c>
      <c r="V204" s="96"/>
      <c r="X204" s="97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</row>
    <row r="205" spans="1:44" ht="30" customHeight="1" x14ac:dyDescent="0.55000000000000004">
      <c r="A205" s="115" t="s">
        <v>298</v>
      </c>
      <c r="B205" s="49" t="s">
        <v>328</v>
      </c>
      <c r="C205" s="50" t="s">
        <v>317</v>
      </c>
      <c r="D205" s="50" t="s">
        <v>191</v>
      </c>
      <c r="E205" s="50" t="s">
        <v>80</v>
      </c>
      <c r="F205" s="50" t="s">
        <v>60</v>
      </c>
      <c r="G205" s="50" t="s">
        <v>127</v>
      </c>
      <c r="H205" s="51" t="s">
        <v>80</v>
      </c>
      <c r="I205" s="115" t="s">
        <v>21</v>
      </c>
      <c r="J205" s="50" t="s">
        <v>275</v>
      </c>
      <c r="K205" s="50" t="s">
        <v>83</v>
      </c>
      <c r="L205" s="50" t="s">
        <v>95</v>
      </c>
      <c r="M205" s="59" t="s">
        <v>193</v>
      </c>
      <c r="N205" s="59" t="s">
        <v>121</v>
      </c>
      <c r="O205" s="50" t="s">
        <v>110</v>
      </c>
      <c r="P205" s="139"/>
      <c r="Q205" s="140"/>
      <c r="R205" s="141"/>
      <c r="S205" s="51"/>
      <c r="T205" s="51"/>
      <c r="U205" s="59"/>
      <c r="V205" s="96"/>
      <c r="X205" s="97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</row>
    <row r="206" spans="1:44" ht="30" customHeight="1" x14ac:dyDescent="0.55000000000000004">
      <c r="A206" s="115" t="s">
        <v>298</v>
      </c>
      <c r="B206" s="49" t="s">
        <v>329</v>
      </c>
      <c r="C206" s="51" t="s">
        <v>189</v>
      </c>
      <c r="D206" s="51" t="s">
        <v>181</v>
      </c>
      <c r="E206" s="51" t="s">
        <v>33</v>
      </c>
      <c r="F206" s="51" t="s">
        <v>275</v>
      </c>
      <c r="G206" s="51" t="s">
        <v>101</v>
      </c>
      <c r="H206" s="51" t="s">
        <v>33</v>
      </c>
      <c r="I206" s="115" t="s">
        <v>21</v>
      </c>
      <c r="J206" s="50" t="s">
        <v>317</v>
      </c>
      <c r="K206" s="50" t="s">
        <v>170</v>
      </c>
      <c r="L206" s="54" t="s">
        <v>114</v>
      </c>
      <c r="M206" s="50" t="s">
        <v>192</v>
      </c>
      <c r="N206" s="50" t="s">
        <v>72</v>
      </c>
      <c r="O206" s="50" t="s">
        <v>27</v>
      </c>
      <c r="P206" s="134" t="s">
        <v>28</v>
      </c>
      <c r="Q206" s="87" t="s">
        <v>28</v>
      </c>
      <c r="R206" s="88" t="s">
        <v>28</v>
      </c>
      <c r="S206" s="51"/>
      <c r="T206" s="51"/>
      <c r="U206" s="51"/>
      <c r="V206" s="96"/>
      <c r="X206" s="97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</row>
    <row r="207" spans="1:44" ht="30" customHeight="1" x14ac:dyDescent="0.55000000000000004">
      <c r="A207" s="115" t="s">
        <v>298</v>
      </c>
      <c r="B207" s="49" t="s">
        <v>196</v>
      </c>
      <c r="C207" s="50"/>
      <c r="D207" s="50"/>
      <c r="E207" s="50"/>
      <c r="F207" s="50"/>
      <c r="G207" s="50"/>
      <c r="H207" s="50"/>
      <c r="I207" s="115" t="s">
        <v>21</v>
      </c>
      <c r="J207" s="60" t="s">
        <v>197</v>
      </c>
      <c r="K207" s="60" t="s">
        <v>62</v>
      </c>
      <c r="L207" s="60" t="s">
        <v>204</v>
      </c>
      <c r="M207" s="50"/>
      <c r="N207" s="50"/>
      <c r="O207" s="50"/>
      <c r="P207" s="61"/>
      <c r="Q207" s="61"/>
      <c r="R207" s="50"/>
      <c r="S207" s="50"/>
      <c r="T207" s="50"/>
      <c r="U207" s="50"/>
      <c r="V207" s="96"/>
      <c r="X207" s="97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</row>
    <row r="208" spans="1:44" ht="30" customHeight="1" x14ac:dyDescent="0.55000000000000004">
      <c r="A208" s="115" t="s">
        <v>298</v>
      </c>
      <c r="B208" s="49" t="s">
        <v>199</v>
      </c>
      <c r="C208" s="50"/>
      <c r="D208" s="50"/>
      <c r="E208" s="50"/>
      <c r="F208" s="50" t="s">
        <v>197</v>
      </c>
      <c r="G208" s="50" t="s">
        <v>76</v>
      </c>
      <c r="H208" s="50" t="s">
        <v>318</v>
      </c>
      <c r="I208" s="115" t="s">
        <v>21</v>
      </c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96"/>
      <c r="X208" s="97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</row>
    <row r="209" spans="1:44" ht="30" customHeight="1" x14ac:dyDescent="0.55000000000000004">
      <c r="A209" s="115" t="s">
        <v>298</v>
      </c>
      <c r="B209" s="49" t="s">
        <v>200</v>
      </c>
      <c r="C209" s="50"/>
      <c r="D209" s="50"/>
      <c r="E209" s="50"/>
      <c r="F209" s="50"/>
      <c r="G209" s="50"/>
      <c r="H209" s="50"/>
      <c r="I209" s="115" t="s">
        <v>21</v>
      </c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96"/>
      <c r="X209" s="97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</row>
    <row r="210" spans="1:44" ht="30" customHeight="1" x14ac:dyDescent="0.55000000000000004">
      <c r="A210" s="115" t="s">
        <v>298</v>
      </c>
      <c r="B210" s="49" t="s">
        <v>201</v>
      </c>
      <c r="C210" s="50"/>
      <c r="D210" s="50"/>
      <c r="E210" s="50"/>
      <c r="F210" s="50"/>
      <c r="G210" s="50"/>
      <c r="H210" s="50"/>
      <c r="I210" s="115" t="s">
        <v>21</v>
      </c>
      <c r="J210" s="50"/>
      <c r="K210" s="50"/>
      <c r="L210" s="50"/>
      <c r="M210" s="50"/>
      <c r="N210" s="50"/>
      <c r="O210" s="51"/>
      <c r="P210" s="50"/>
      <c r="Q210" s="50"/>
      <c r="R210" s="50"/>
      <c r="S210" s="50"/>
      <c r="T210" s="50"/>
      <c r="U210" s="50"/>
      <c r="V210" s="96"/>
      <c r="X210" s="97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</row>
    <row r="211" spans="1:44" ht="30" customHeight="1" x14ac:dyDescent="0.55000000000000004">
      <c r="A211" s="115" t="s">
        <v>298</v>
      </c>
      <c r="B211" s="49" t="s">
        <v>203</v>
      </c>
      <c r="C211" s="50"/>
      <c r="D211" s="50"/>
      <c r="E211" s="50"/>
      <c r="F211" s="50"/>
      <c r="G211" s="50"/>
      <c r="H211" s="50"/>
      <c r="I211" s="115" t="s">
        <v>21</v>
      </c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96"/>
      <c r="X211" s="97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</row>
    <row r="212" spans="1:44" ht="30" customHeight="1" x14ac:dyDescent="0.55000000000000004">
      <c r="A212" s="115" t="s">
        <v>298</v>
      </c>
      <c r="B212" s="49" t="s">
        <v>206</v>
      </c>
      <c r="C212" s="50"/>
      <c r="D212" s="50"/>
      <c r="E212" s="50"/>
      <c r="F212" s="50" t="s">
        <v>197</v>
      </c>
      <c r="G212" s="50" t="s">
        <v>108</v>
      </c>
      <c r="H212" s="50" t="s">
        <v>255</v>
      </c>
      <c r="I212" s="115" t="s">
        <v>21</v>
      </c>
      <c r="J212" s="50"/>
      <c r="K212" s="50"/>
      <c r="L212" s="50"/>
      <c r="M212" s="50"/>
      <c r="N212" s="50"/>
      <c r="O212" s="50"/>
      <c r="P212" s="50"/>
      <c r="Q212" s="61"/>
      <c r="R212" s="61"/>
      <c r="S212" s="50"/>
      <c r="T212" s="50"/>
      <c r="U212" s="50"/>
      <c r="V212" s="96"/>
      <c r="X212" s="97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</row>
    <row r="213" spans="1:44" ht="30" customHeight="1" x14ac:dyDescent="0.55000000000000004">
      <c r="A213" s="115" t="s">
        <v>298</v>
      </c>
      <c r="B213" s="49" t="s">
        <v>208</v>
      </c>
      <c r="C213" s="50"/>
      <c r="D213" s="50"/>
      <c r="E213" s="50"/>
      <c r="F213" s="50"/>
      <c r="G213" s="50"/>
      <c r="H213" s="50"/>
      <c r="I213" s="115" t="s">
        <v>21</v>
      </c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96"/>
      <c r="X213" s="97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</row>
    <row r="214" spans="1:44" ht="30" customHeight="1" x14ac:dyDescent="0.55000000000000004">
      <c r="A214" s="115" t="s">
        <v>298</v>
      </c>
      <c r="B214" s="49" t="s">
        <v>209</v>
      </c>
      <c r="C214" s="50"/>
      <c r="D214" s="50"/>
      <c r="E214" s="50"/>
      <c r="F214" s="50"/>
      <c r="G214" s="50"/>
      <c r="H214" s="50"/>
      <c r="I214" s="115" t="s">
        <v>21</v>
      </c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96"/>
      <c r="X214" s="97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</row>
    <row r="215" spans="1:44" ht="30" customHeight="1" x14ac:dyDescent="0.55000000000000004">
      <c r="A215" s="115" t="s">
        <v>298</v>
      </c>
      <c r="B215" s="49" t="s">
        <v>210</v>
      </c>
      <c r="C215" s="50"/>
      <c r="D215" s="50"/>
      <c r="E215" s="50"/>
      <c r="F215" s="50"/>
      <c r="G215" s="50"/>
      <c r="H215" s="50"/>
      <c r="I215" s="115" t="s">
        <v>21</v>
      </c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96"/>
      <c r="X215" s="97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</row>
    <row r="216" spans="1:44" ht="30" customHeight="1" x14ac:dyDescent="0.55000000000000004">
      <c r="A216" s="115" t="s">
        <v>298</v>
      </c>
      <c r="B216" s="49" t="s">
        <v>211</v>
      </c>
      <c r="C216" s="50"/>
      <c r="D216" s="50"/>
      <c r="E216" s="50"/>
      <c r="F216" s="50"/>
      <c r="G216" s="50"/>
      <c r="H216" s="50"/>
      <c r="I216" s="115" t="s">
        <v>21</v>
      </c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96"/>
      <c r="X216" s="97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</row>
    <row r="217" spans="1:44" ht="30" customHeight="1" x14ac:dyDescent="0.55000000000000004">
      <c r="A217" s="115" t="s">
        <v>298</v>
      </c>
      <c r="B217" s="49" t="s">
        <v>212</v>
      </c>
      <c r="C217" s="50"/>
      <c r="D217" s="50"/>
      <c r="E217" s="50"/>
      <c r="F217" s="50"/>
      <c r="G217" s="50"/>
      <c r="H217" s="50"/>
      <c r="I217" s="115" t="s">
        <v>21</v>
      </c>
      <c r="J217" s="50"/>
      <c r="K217" s="50"/>
      <c r="L217" s="50"/>
      <c r="M217" s="50" t="s">
        <v>215</v>
      </c>
      <c r="N217" s="50" t="s">
        <v>63</v>
      </c>
      <c r="O217" s="50" t="s">
        <v>280</v>
      </c>
      <c r="P217" s="50"/>
      <c r="Q217" s="50"/>
      <c r="R217" s="50"/>
      <c r="S217" s="50"/>
      <c r="T217" s="50"/>
      <c r="U217" s="50"/>
      <c r="V217" s="96"/>
      <c r="X217" s="97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</row>
    <row r="218" spans="1:44" ht="30" customHeight="1" x14ac:dyDescent="0.55000000000000004">
      <c r="A218" s="115" t="s">
        <v>298</v>
      </c>
      <c r="B218" s="49" t="s">
        <v>213</v>
      </c>
      <c r="C218" s="50"/>
      <c r="D218" s="50"/>
      <c r="E218" s="50"/>
      <c r="F218" s="50"/>
      <c r="G218" s="50"/>
      <c r="H218" s="50"/>
      <c r="I218" s="115" t="s">
        <v>21</v>
      </c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96"/>
      <c r="X218" s="97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</row>
    <row r="219" spans="1:44" ht="30" customHeight="1" x14ac:dyDescent="0.55000000000000004">
      <c r="A219" s="103" t="s">
        <v>298</v>
      </c>
      <c r="B219" s="49" t="s">
        <v>214</v>
      </c>
      <c r="C219" s="50"/>
      <c r="D219" s="50"/>
      <c r="E219" s="50"/>
      <c r="F219" s="50" t="s">
        <v>215</v>
      </c>
      <c r="G219" s="50" t="s">
        <v>186</v>
      </c>
      <c r="H219" s="50" t="s">
        <v>280</v>
      </c>
      <c r="I219" s="103" t="s">
        <v>21</v>
      </c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98"/>
      <c r="W219" s="99"/>
      <c r="X219" s="100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</row>
    <row r="220" spans="1:44" ht="30" customHeight="1" x14ac:dyDescent="0.55000000000000004">
      <c r="A220" s="125" t="s">
        <v>319</v>
      </c>
      <c r="B220" s="62" t="s">
        <v>14</v>
      </c>
      <c r="C220" s="63" t="s">
        <v>258</v>
      </c>
      <c r="D220" s="63" t="s">
        <v>259</v>
      </c>
      <c r="E220" s="63" t="s">
        <v>20</v>
      </c>
      <c r="F220" s="63" t="s">
        <v>299</v>
      </c>
      <c r="G220" s="63" t="s">
        <v>300</v>
      </c>
      <c r="H220" s="63" t="s">
        <v>20</v>
      </c>
      <c r="I220" s="125" t="s">
        <v>21</v>
      </c>
      <c r="J220" s="63" t="s">
        <v>18</v>
      </c>
      <c r="K220" s="63" t="s">
        <v>19</v>
      </c>
      <c r="L220" s="63" t="s">
        <v>24</v>
      </c>
      <c r="M220" s="63"/>
      <c r="N220" s="63"/>
      <c r="O220" s="63"/>
      <c r="P220" s="63"/>
      <c r="Q220" s="63"/>
      <c r="R220" s="63"/>
      <c r="S220" s="152"/>
      <c r="T220" s="94"/>
      <c r="U220" s="94"/>
      <c r="V220" s="94"/>
      <c r="W220" s="94"/>
      <c r="X220" s="95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</row>
    <row r="221" spans="1:44" ht="30" customHeight="1" x14ac:dyDescent="0.55000000000000004">
      <c r="A221" s="115" t="s">
        <v>319</v>
      </c>
      <c r="B221" s="62" t="s">
        <v>32</v>
      </c>
      <c r="C221" s="63" t="s">
        <v>258</v>
      </c>
      <c r="D221" s="63" t="s">
        <v>259</v>
      </c>
      <c r="E221" s="63" t="s">
        <v>20</v>
      </c>
      <c r="F221" s="63" t="s">
        <v>299</v>
      </c>
      <c r="G221" s="63" t="s">
        <v>300</v>
      </c>
      <c r="H221" s="63" t="s">
        <v>20</v>
      </c>
      <c r="I221" s="115" t="s">
        <v>21</v>
      </c>
      <c r="J221" s="63" t="s">
        <v>222</v>
      </c>
      <c r="K221" s="63" t="s">
        <v>35</v>
      </c>
      <c r="L221" s="63" t="s">
        <v>36</v>
      </c>
      <c r="M221" s="63" t="s">
        <v>51</v>
      </c>
      <c r="N221" s="63" t="s">
        <v>42</v>
      </c>
      <c r="O221" s="64" t="s">
        <v>110</v>
      </c>
      <c r="P221" s="63"/>
      <c r="Q221" s="63"/>
      <c r="R221" s="63"/>
      <c r="S221" s="96"/>
      <c r="X221" s="97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</row>
    <row r="222" spans="1:44" ht="30" customHeight="1" x14ac:dyDescent="0.55000000000000004">
      <c r="A222" s="115" t="s">
        <v>319</v>
      </c>
      <c r="B222" s="62" t="s">
        <v>40</v>
      </c>
      <c r="C222" s="63" t="s">
        <v>258</v>
      </c>
      <c r="D222" s="63" t="s">
        <v>259</v>
      </c>
      <c r="E222" s="63" t="s">
        <v>20</v>
      </c>
      <c r="F222" s="63" t="s">
        <v>299</v>
      </c>
      <c r="G222" s="63" t="s">
        <v>300</v>
      </c>
      <c r="H222" s="63" t="s">
        <v>20</v>
      </c>
      <c r="I222" s="115" t="s">
        <v>21</v>
      </c>
      <c r="J222" s="63" t="s">
        <v>15</v>
      </c>
      <c r="K222" s="63" t="s">
        <v>16</v>
      </c>
      <c r="L222" s="63" t="s">
        <v>39</v>
      </c>
      <c r="M222" s="63"/>
      <c r="N222" s="63"/>
      <c r="O222" s="63"/>
      <c r="P222" s="63"/>
      <c r="Q222" s="65"/>
      <c r="R222" s="65"/>
      <c r="S222" s="96"/>
      <c r="X222" s="97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</row>
    <row r="223" spans="1:44" ht="30" customHeight="1" x14ac:dyDescent="0.55000000000000004">
      <c r="A223" s="115" t="s">
        <v>319</v>
      </c>
      <c r="B223" s="62" t="s">
        <v>46</v>
      </c>
      <c r="C223" s="63" t="s">
        <v>299</v>
      </c>
      <c r="D223" s="63" t="s">
        <v>300</v>
      </c>
      <c r="E223" s="63" t="s">
        <v>89</v>
      </c>
      <c r="F223" s="63" t="s">
        <v>258</v>
      </c>
      <c r="G223" s="63" t="s">
        <v>259</v>
      </c>
      <c r="H223" s="63" t="s">
        <v>89</v>
      </c>
      <c r="I223" s="115" t="s">
        <v>21</v>
      </c>
      <c r="J223" s="66" t="s">
        <v>15</v>
      </c>
      <c r="K223" s="66" t="s">
        <v>224</v>
      </c>
      <c r="L223" s="63" t="s">
        <v>20</v>
      </c>
      <c r="M223" s="63"/>
      <c r="N223" s="63"/>
      <c r="O223" s="63"/>
      <c r="P223" s="63"/>
      <c r="Q223" s="63"/>
      <c r="R223" s="63"/>
      <c r="S223" s="96"/>
      <c r="X223" s="97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</row>
    <row r="224" spans="1:44" ht="30" customHeight="1" x14ac:dyDescent="0.55000000000000004">
      <c r="A224" s="115" t="s">
        <v>319</v>
      </c>
      <c r="B224" s="62" t="s">
        <v>54</v>
      </c>
      <c r="C224" s="63" t="s">
        <v>299</v>
      </c>
      <c r="D224" s="63" t="s">
        <v>300</v>
      </c>
      <c r="E224" s="63" t="s">
        <v>89</v>
      </c>
      <c r="F224" s="63" t="s">
        <v>258</v>
      </c>
      <c r="G224" s="63" t="s">
        <v>259</v>
      </c>
      <c r="H224" s="63" t="s">
        <v>89</v>
      </c>
      <c r="I224" s="115" t="s">
        <v>21</v>
      </c>
      <c r="J224" s="63" t="s">
        <v>25</v>
      </c>
      <c r="K224" s="63" t="s">
        <v>47</v>
      </c>
      <c r="L224" s="63" t="s">
        <v>80</v>
      </c>
      <c r="M224" s="63"/>
      <c r="N224" s="63"/>
      <c r="O224" s="63"/>
      <c r="P224" s="63"/>
      <c r="Q224" s="63"/>
      <c r="R224" s="63"/>
      <c r="S224" s="96"/>
      <c r="X224" s="97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</row>
    <row r="225" spans="1:44" ht="30" customHeight="1" x14ac:dyDescent="0.55000000000000004">
      <c r="A225" s="115" t="s">
        <v>319</v>
      </c>
      <c r="B225" s="62" t="s">
        <v>61</v>
      </c>
      <c r="C225" s="63" t="s">
        <v>299</v>
      </c>
      <c r="D225" s="63" t="s">
        <v>300</v>
      </c>
      <c r="E225" s="63" t="s">
        <v>303</v>
      </c>
      <c r="F225" s="63" t="s">
        <v>258</v>
      </c>
      <c r="G225" s="63" t="s">
        <v>259</v>
      </c>
      <c r="H225" s="63" t="s">
        <v>303</v>
      </c>
      <c r="I225" s="115" t="s">
        <v>21</v>
      </c>
      <c r="J225" s="63" t="s">
        <v>43</v>
      </c>
      <c r="K225" s="63" t="s">
        <v>65</v>
      </c>
      <c r="L225" s="63" t="s">
        <v>59</v>
      </c>
      <c r="M225" s="63" t="s">
        <v>29</v>
      </c>
      <c r="N225" s="63" t="s">
        <v>26</v>
      </c>
      <c r="O225" s="63" t="s">
        <v>59</v>
      </c>
      <c r="P225" s="63"/>
      <c r="Q225" s="65"/>
      <c r="R225" s="65"/>
      <c r="S225" s="96"/>
      <c r="X225" s="97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</row>
    <row r="226" spans="1:44" ht="30" customHeight="1" x14ac:dyDescent="0.55000000000000004">
      <c r="A226" s="115" t="s">
        <v>319</v>
      </c>
      <c r="B226" s="62" t="s">
        <v>66</v>
      </c>
      <c r="C226" s="63" t="s">
        <v>78</v>
      </c>
      <c r="D226" s="63" t="s">
        <v>68</v>
      </c>
      <c r="E226" s="63" t="s">
        <v>48</v>
      </c>
      <c r="F226" s="63" t="s">
        <v>73</v>
      </c>
      <c r="G226" s="63" t="s">
        <v>74</v>
      </c>
      <c r="H226" s="63" t="s">
        <v>48</v>
      </c>
      <c r="I226" s="115" t="s">
        <v>21</v>
      </c>
      <c r="J226" s="63" t="s">
        <v>69</v>
      </c>
      <c r="K226" s="63" t="s">
        <v>70</v>
      </c>
      <c r="L226" s="63" t="s">
        <v>48</v>
      </c>
      <c r="M226" s="63"/>
      <c r="N226" s="65"/>
      <c r="O226" s="63"/>
      <c r="P226" s="63"/>
      <c r="Q226" s="63"/>
      <c r="R226" s="63"/>
      <c r="S226" s="96"/>
      <c r="X226" s="97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</row>
    <row r="227" spans="1:44" ht="30" customHeight="1" x14ac:dyDescent="0.55000000000000004">
      <c r="A227" s="115" t="s">
        <v>319</v>
      </c>
      <c r="B227" s="62" t="s">
        <v>77</v>
      </c>
      <c r="C227" s="63" t="s">
        <v>91</v>
      </c>
      <c r="D227" s="63" t="s">
        <v>82</v>
      </c>
      <c r="E227" s="63" t="s">
        <v>94</v>
      </c>
      <c r="F227" s="63" t="s">
        <v>91</v>
      </c>
      <c r="G227" s="63" t="s">
        <v>82</v>
      </c>
      <c r="H227" s="63" t="s">
        <v>94</v>
      </c>
      <c r="I227" s="115" t="s">
        <v>21</v>
      </c>
      <c r="J227" s="63" t="s">
        <v>71</v>
      </c>
      <c r="K227" s="63" t="s">
        <v>84</v>
      </c>
      <c r="L227" s="63" t="s">
        <v>75</v>
      </c>
      <c r="M227" s="63" t="s">
        <v>60</v>
      </c>
      <c r="N227" s="63" t="s">
        <v>82</v>
      </c>
      <c r="O227" s="63" t="s">
        <v>27</v>
      </c>
      <c r="P227" s="63"/>
      <c r="Q227" s="65"/>
      <c r="R227" s="65"/>
      <c r="S227" s="96"/>
      <c r="X227" s="97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</row>
    <row r="228" spans="1:44" ht="30" customHeight="1" x14ac:dyDescent="0.55000000000000004">
      <c r="A228" s="115" t="s">
        <v>319</v>
      </c>
      <c r="B228" s="62" t="s">
        <v>87</v>
      </c>
      <c r="C228" s="63" t="s">
        <v>85</v>
      </c>
      <c r="D228" s="63" t="s">
        <v>84</v>
      </c>
      <c r="E228" s="63" t="s">
        <v>86</v>
      </c>
      <c r="F228" s="63" t="s">
        <v>71</v>
      </c>
      <c r="G228" s="63" t="s">
        <v>79</v>
      </c>
      <c r="H228" s="63" t="s">
        <v>122</v>
      </c>
      <c r="I228" s="115" t="s">
        <v>21</v>
      </c>
      <c r="J228" s="63" t="s">
        <v>225</v>
      </c>
      <c r="K228" s="63" t="s">
        <v>79</v>
      </c>
      <c r="L228" s="63" t="s">
        <v>33</v>
      </c>
      <c r="M228" s="63" t="s">
        <v>67</v>
      </c>
      <c r="N228" s="63" t="s">
        <v>63</v>
      </c>
      <c r="O228" s="65" t="s">
        <v>94</v>
      </c>
      <c r="P228" s="63"/>
      <c r="Q228" s="63"/>
      <c r="R228" s="63"/>
      <c r="S228" s="96"/>
      <c r="X228" s="97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</row>
    <row r="229" spans="1:44" ht="30" customHeight="1" x14ac:dyDescent="0.55000000000000004">
      <c r="A229" s="115" t="s">
        <v>319</v>
      </c>
      <c r="B229" s="62" t="s">
        <v>92</v>
      </c>
      <c r="C229" s="63" t="s">
        <v>78</v>
      </c>
      <c r="D229" s="63" t="s">
        <v>93</v>
      </c>
      <c r="E229" s="63" t="s">
        <v>31</v>
      </c>
      <c r="F229" s="63" t="s">
        <v>85</v>
      </c>
      <c r="G229" s="65" t="s">
        <v>84</v>
      </c>
      <c r="H229" s="63" t="s">
        <v>86</v>
      </c>
      <c r="I229" s="115" t="s">
        <v>21</v>
      </c>
      <c r="J229" s="63" t="s">
        <v>73</v>
      </c>
      <c r="K229" s="65" t="s">
        <v>97</v>
      </c>
      <c r="L229" s="63" t="s">
        <v>88</v>
      </c>
      <c r="M229" s="63"/>
      <c r="N229" s="65"/>
      <c r="O229" s="65"/>
      <c r="P229" s="63"/>
      <c r="Q229" s="65"/>
      <c r="R229" s="63"/>
      <c r="S229" s="96"/>
      <c r="X229" s="97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</row>
    <row r="230" spans="1:44" ht="30" customHeight="1" x14ac:dyDescent="0.55000000000000004">
      <c r="A230" s="115" t="s">
        <v>319</v>
      </c>
      <c r="B230" s="62" t="s">
        <v>99</v>
      </c>
      <c r="C230" s="63" t="s">
        <v>78</v>
      </c>
      <c r="D230" s="63" t="s">
        <v>79</v>
      </c>
      <c r="E230" s="63" t="s">
        <v>114</v>
      </c>
      <c r="F230" s="63" t="s">
        <v>60</v>
      </c>
      <c r="G230" s="63" t="s">
        <v>68</v>
      </c>
      <c r="H230" s="63" t="s">
        <v>114</v>
      </c>
      <c r="I230" s="115" t="s">
        <v>21</v>
      </c>
      <c r="J230" s="63" t="s">
        <v>69</v>
      </c>
      <c r="K230" s="63" t="s">
        <v>42</v>
      </c>
      <c r="L230" s="63" t="s">
        <v>38</v>
      </c>
      <c r="M230" s="63"/>
      <c r="N230" s="63"/>
      <c r="O230" s="63"/>
      <c r="P230" s="63"/>
      <c r="Q230" s="65"/>
      <c r="R230" s="65"/>
      <c r="S230" s="96"/>
      <c r="X230" s="97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</row>
    <row r="231" spans="1:44" ht="30" customHeight="1" x14ac:dyDescent="0.55000000000000004">
      <c r="A231" s="115" t="s">
        <v>319</v>
      </c>
      <c r="B231" s="62" t="s">
        <v>102</v>
      </c>
      <c r="C231" s="63" t="s">
        <v>117</v>
      </c>
      <c r="D231" s="63" t="s">
        <v>112</v>
      </c>
      <c r="E231" s="63" t="s">
        <v>100</v>
      </c>
      <c r="F231" s="63" t="s">
        <v>117</v>
      </c>
      <c r="G231" s="63" t="s">
        <v>112</v>
      </c>
      <c r="H231" s="63" t="s">
        <v>100</v>
      </c>
      <c r="I231" s="115" t="s">
        <v>21</v>
      </c>
      <c r="J231" s="63" t="s">
        <v>116</v>
      </c>
      <c r="K231" s="63" t="s">
        <v>76</v>
      </c>
      <c r="L231" s="63" t="s">
        <v>114</v>
      </c>
      <c r="M231" s="63" t="s">
        <v>227</v>
      </c>
      <c r="N231" s="63" t="s">
        <v>106</v>
      </c>
      <c r="O231" s="63" t="s">
        <v>98</v>
      </c>
      <c r="P231" s="63"/>
      <c r="Q231" s="63"/>
      <c r="R231" s="65"/>
      <c r="S231" s="96"/>
      <c r="X231" s="97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</row>
    <row r="232" spans="1:44" ht="30" customHeight="1" x14ac:dyDescent="0.55000000000000004">
      <c r="A232" s="115" t="s">
        <v>319</v>
      </c>
      <c r="B232" s="62" t="s">
        <v>113</v>
      </c>
      <c r="C232" s="63" t="s">
        <v>111</v>
      </c>
      <c r="D232" s="63" t="s">
        <v>118</v>
      </c>
      <c r="E232" s="63" t="s">
        <v>33</v>
      </c>
      <c r="F232" s="67" t="s">
        <v>225</v>
      </c>
      <c r="G232" s="67" t="s">
        <v>56</v>
      </c>
      <c r="H232" s="63" t="s">
        <v>33</v>
      </c>
      <c r="I232" s="115" t="s">
        <v>21</v>
      </c>
      <c r="J232" s="63" t="s">
        <v>109</v>
      </c>
      <c r="K232" s="63" t="s">
        <v>23</v>
      </c>
      <c r="L232" s="63" t="s">
        <v>100</v>
      </c>
      <c r="M232" s="67" t="s">
        <v>116</v>
      </c>
      <c r="N232" s="67" t="s">
        <v>62</v>
      </c>
      <c r="O232" s="68" t="s">
        <v>17</v>
      </c>
      <c r="P232" s="67"/>
      <c r="Q232" s="67"/>
      <c r="R232" s="68"/>
      <c r="S232" s="96"/>
      <c r="X232" s="97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</row>
    <row r="233" spans="1:44" ht="30" customHeight="1" x14ac:dyDescent="0.55000000000000004">
      <c r="A233" s="115" t="s">
        <v>319</v>
      </c>
      <c r="B233" s="62" t="s">
        <v>120</v>
      </c>
      <c r="C233" s="63" t="s">
        <v>320</v>
      </c>
      <c r="D233" s="63" t="s">
        <v>186</v>
      </c>
      <c r="E233" s="63" t="s">
        <v>88</v>
      </c>
      <c r="F233" s="63" t="s">
        <v>225</v>
      </c>
      <c r="G233" s="63" t="s">
        <v>76</v>
      </c>
      <c r="H233" s="63" t="s">
        <v>88</v>
      </c>
      <c r="I233" s="115" t="s">
        <v>21</v>
      </c>
      <c r="J233" s="63" t="s">
        <v>111</v>
      </c>
      <c r="K233" s="63" t="s">
        <v>93</v>
      </c>
      <c r="L233" s="63" t="s">
        <v>122</v>
      </c>
      <c r="M233" s="63" t="s">
        <v>109</v>
      </c>
      <c r="N233" s="63" t="s">
        <v>76</v>
      </c>
      <c r="O233" s="63" t="s">
        <v>52</v>
      </c>
      <c r="P233" s="63"/>
      <c r="Q233" s="63"/>
      <c r="R233" s="63"/>
      <c r="S233" s="96"/>
      <c r="X233" s="97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</row>
    <row r="234" spans="1:44" ht="30" customHeight="1" x14ac:dyDescent="0.55000000000000004">
      <c r="A234" s="115" t="s">
        <v>319</v>
      </c>
      <c r="B234" s="62" t="s">
        <v>124</v>
      </c>
      <c r="C234" s="63" t="s">
        <v>116</v>
      </c>
      <c r="D234" s="63" t="s">
        <v>62</v>
      </c>
      <c r="E234" s="63" t="s">
        <v>95</v>
      </c>
      <c r="F234" s="63" t="s">
        <v>60</v>
      </c>
      <c r="G234" s="63" t="s">
        <v>106</v>
      </c>
      <c r="H234" s="63" t="s">
        <v>95</v>
      </c>
      <c r="I234" s="115" t="s">
        <v>21</v>
      </c>
      <c r="J234" s="63" t="s">
        <v>111</v>
      </c>
      <c r="K234" s="63" t="s">
        <v>56</v>
      </c>
      <c r="L234" s="63" t="s">
        <v>45</v>
      </c>
      <c r="M234" s="63" t="s">
        <v>117</v>
      </c>
      <c r="N234" s="63" t="s">
        <v>56</v>
      </c>
      <c r="O234" s="63" t="s">
        <v>100</v>
      </c>
      <c r="P234" s="63"/>
      <c r="Q234" s="63"/>
      <c r="R234" s="63"/>
      <c r="S234" s="96"/>
      <c r="X234" s="97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</row>
    <row r="235" spans="1:44" ht="30" customHeight="1" x14ac:dyDescent="0.55000000000000004">
      <c r="A235" s="115" t="s">
        <v>319</v>
      </c>
      <c r="B235" s="62" t="s">
        <v>125</v>
      </c>
      <c r="C235" s="66" t="s">
        <v>133</v>
      </c>
      <c r="D235" s="63" t="s">
        <v>70</v>
      </c>
      <c r="E235" s="63" t="s">
        <v>128</v>
      </c>
      <c r="F235" s="63" t="s">
        <v>287</v>
      </c>
      <c r="G235" s="63" t="s">
        <v>127</v>
      </c>
      <c r="H235" s="65" t="s">
        <v>128</v>
      </c>
      <c r="I235" s="115" t="s">
        <v>21</v>
      </c>
      <c r="J235" s="63" t="s">
        <v>126</v>
      </c>
      <c r="K235" s="63" t="s">
        <v>127</v>
      </c>
      <c r="L235" s="65" t="s">
        <v>128</v>
      </c>
      <c r="M235" s="66" t="s">
        <v>134</v>
      </c>
      <c r="N235" s="66" t="s">
        <v>19</v>
      </c>
      <c r="O235" s="63" t="s">
        <v>128</v>
      </c>
      <c r="P235" s="66"/>
      <c r="Q235" s="66"/>
      <c r="R235" s="65"/>
      <c r="S235" s="96"/>
      <c r="X235" s="97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</row>
    <row r="236" spans="1:44" ht="30" customHeight="1" x14ac:dyDescent="0.55000000000000004">
      <c r="A236" s="115" t="s">
        <v>319</v>
      </c>
      <c r="B236" s="62" t="s">
        <v>135</v>
      </c>
      <c r="C236" s="148" t="s">
        <v>321</v>
      </c>
      <c r="D236" s="94" t="s">
        <v>321</v>
      </c>
      <c r="E236" s="94" t="s">
        <v>321</v>
      </c>
      <c r="F236" s="94" t="s">
        <v>321</v>
      </c>
      <c r="G236" s="94" t="s">
        <v>321</v>
      </c>
      <c r="H236" s="95" t="s">
        <v>321</v>
      </c>
      <c r="I236" s="115" t="s">
        <v>21</v>
      </c>
      <c r="J236" s="142"/>
      <c r="K236" s="94"/>
      <c r="L236" s="94"/>
      <c r="M236" s="94"/>
      <c r="N236" s="94"/>
      <c r="O236" s="94"/>
      <c r="P236" s="94"/>
      <c r="Q236" s="94"/>
      <c r="R236" s="95"/>
      <c r="S236" s="96"/>
      <c r="X236" s="97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</row>
    <row r="237" spans="1:44" ht="30" customHeight="1" x14ac:dyDescent="0.55000000000000004">
      <c r="A237" s="115" t="s">
        <v>319</v>
      </c>
      <c r="B237" s="62" t="s">
        <v>144</v>
      </c>
      <c r="C237" s="96" t="s">
        <v>321</v>
      </c>
      <c r="D237" t="s">
        <v>321</v>
      </c>
      <c r="E237" t="s">
        <v>321</v>
      </c>
      <c r="F237" t="s">
        <v>321</v>
      </c>
      <c r="G237" t="s">
        <v>321</v>
      </c>
      <c r="H237" s="97" t="s">
        <v>321</v>
      </c>
      <c r="I237" s="115" t="s">
        <v>21</v>
      </c>
      <c r="J237" s="96"/>
      <c r="R237" s="97"/>
      <c r="S237" s="96"/>
      <c r="X237" s="97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</row>
    <row r="238" spans="1:44" ht="30" customHeight="1" x14ac:dyDescent="0.55000000000000004">
      <c r="A238" s="115" t="s">
        <v>319</v>
      </c>
      <c r="B238" s="62" t="s">
        <v>151</v>
      </c>
      <c r="C238" s="96" t="s">
        <v>321</v>
      </c>
      <c r="D238" t="s">
        <v>321</v>
      </c>
      <c r="E238" t="s">
        <v>321</v>
      </c>
      <c r="F238" t="s">
        <v>321</v>
      </c>
      <c r="G238" t="s">
        <v>321</v>
      </c>
      <c r="H238" s="97" t="s">
        <v>321</v>
      </c>
      <c r="I238" s="115" t="s">
        <v>21</v>
      </c>
      <c r="J238" s="96"/>
      <c r="R238" s="97"/>
      <c r="S238" s="96"/>
      <c r="X238" s="97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</row>
    <row r="239" spans="1:44" ht="30" customHeight="1" x14ac:dyDescent="0.55000000000000004">
      <c r="A239" s="115" t="s">
        <v>319</v>
      </c>
      <c r="B239" s="62" t="s">
        <v>157</v>
      </c>
      <c r="C239" s="98" t="s">
        <v>321</v>
      </c>
      <c r="D239" s="99" t="s">
        <v>321</v>
      </c>
      <c r="E239" s="99" t="s">
        <v>321</v>
      </c>
      <c r="F239" s="99" t="s">
        <v>321</v>
      </c>
      <c r="G239" s="99" t="s">
        <v>321</v>
      </c>
      <c r="H239" s="100" t="s">
        <v>321</v>
      </c>
      <c r="I239" s="115" t="s">
        <v>21</v>
      </c>
      <c r="J239" s="98"/>
      <c r="K239" s="99"/>
      <c r="L239" s="99"/>
      <c r="M239" s="99"/>
      <c r="N239" s="99"/>
      <c r="O239" s="99"/>
      <c r="P239" s="99"/>
      <c r="Q239" s="99"/>
      <c r="R239" s="100"/>
      <c r="S239" s="96"/>
      <c r="X239" s="97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</row>
    <row r="240" spans="1:44" ht="30" customHeight="1" x14ac:dyDescent="0.55000000000000004">
      <c r="A240" s="115" t="s">
        <v>319</v>
      </c>
      <c r="B240" s="62" t="s">
        <v>331</v>
      </c>
      <c r="C240" s="63" t="s">
        <v>169</v>
      </c>
      <c r="D240" s="63" t="s">
        <v>47</v>
      </c>
      <c r="E240" s="65" t="s">
        <v>52</v>
      </c>
      <c r="F240" s="63" t="s">
        <v>60</v>
      </c>
      <c r="G240" s="63" t="s">
        <v>70</v>
      </c>
      <c r="H240" s="63" t="s">
        <v>59</v>
      </c>
      <c r="I240" s="115" t="s">
        <v>21</v>
      </c>
      <c r="J240" s="63" t="s">
        <v>172</v>
      </c>
      <c r="K240" s="63" t="s">
        <v>83</v>
      </c>
      <c r="L240" s="63" t="s">
        <v>90</v>
      </c>
      <c r="M240" s="63"/>
      <c r="N240" s="63"/>
      <c r="O240" s="63"/>
      <c r="P240" s="63"/>
      <c r="Q240" s="63"/>
      <c r="R240" s="69"/>
      <c r="S240" s="96"/>
      <c r="X240" s="97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</row>
    <row r="241" spans="1:44" ht="30" customHeight="1" x14ac:dyDescent="0.55000000000000004">
      <c r="A241" s="115" t="s">
        <v>319</v>
      </c>
      <c r="B241" s="62" t="s">
        <v>330</v>
      </c>
      <c r="C241" s="63" t="s">
        <v>172</v>
      </c>
      <c r="D241" s="63" t="s">
        <v>97</v>
      </c>
      <c r="E241" s="69" t="s">
        <v>57</v>
      </c>
      <c r="F241" s="63" t="s">
        <v>172</v>
      </c>
      <c r="G241" s="63" t="s">
        <v>97</v>
      </c>
      <c r="H241" s="63" t="s">
        <v>57</v>
      </c>
      <c r="I241" s="115" t="s">
        <v>21</v>
      </c>
      <c r="J241" s="63" t="s">
        <v>244</v>
      </c>
      <c r="K241" s="63" t="s">
        <v>274</v>
      </c>
      <c r="L241" s="63" t="s">
        <v>31</v>
      </c>
      <c r="M241" s="63"/>
      <c r="N241" s="63"/>
      <c r="O241" s="69"/>
      <c r="P241" s="63"/>
      <c r="Q241" s="63"/>
      <c r="R241" s="69"/>
      <c r="S241" s="96"/>
      <c r="X241" s="97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</row>
    <row r="242" spans="1:44" ht="30" customHeight="1" x14ac:dyDescent="0.55000000000000004">
      <c r="A242" s="115" t="s">
        <v>319</v>
      </c>
      <c r="B242" s="62" t="s">
        <v>324</v>
      </c>
      <c r="C242" s="63" t="s">
        <v>172</v>
      </c>
      <c r="D242" s="63" t="s">
        <v>130</v>
      </c>
      <c r="E242" s="63" t="s">
        <v>90</v>
      </c>
      <c r="F242" s="63" t="s">
        <v>172</v>
      </c>
      <c r="G242" s="63" t="s">
        <v>130</v>
      </c>
      <c r="H242" s="63" t="s">
        <v>90</v>
      </c>
      <c r="I242" s="115" t="s">
        <v>21</v>
      </c>
      <c r="J242" s="63" t="s">
        <v>166</v>
      </c>
      <c r="K242" s="63" t="s">
        <v>106</v>
      </c>
      <c r="L242" s="63" t="s">
        <v>57</v>
      </c>
      <c r="M242" s="63" t="s">
        <v>244</v>
      </c>
      <c r="N242" s="63" t="s">
        <v>247</v>
      </c>
      <c r="O242" s="69" t="s">
        <v>48</v>
      </c>
      <c r="P242" s="63"/>
      <c r="Q242" s="63"/>
      <c r="R242" s="63"/>
      <c r="S242" s="96"/>
      <c r="X242" s="97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</row>
    <row r="243" spans="1:44" ht="30" customHeight="1" x14ac:dyDescent="0.55000000000000004">
      <c r="A243" s="115" t="s">
        <v>319</v>
      </c>
      <c r="B243" s="62" t="s">
        <v>325</v>
      </c>
      <c r="C243" s="70" t="s">
        <v>174</v>
      </c>
      <c r="D243" s="70" t="s">
        <v>55</v>
      </c>
      <c r="E243" s="65" t="s">
        <v>75</v>
      </c>
      <c r="F243" s="63" t="s">
        <v>168</v>
      </c>
      <c r="G243" s="65" t="s">
        <v>176</v>
      </c>
      <c r="H243" s="70" t="s">
        <v>75</v>
      </c>
      <c r="I243" s="115" t="s">
        <v>21</v>
      </c>
      <c r="J243" s="63" t="s">
        <v>244</v>
      </c>
      <c r="K243" s="65" t="s">
        <v>248</v>
      </c>
      <c r="L243" s="65" t="s">
        <v>95</v>
      </c>
      <c r="M243" s="63"/>
      <c r="N243" s="63"/>
      <c r="O243" s="63"/>
      <c r="P243" s="63"/>
      <c r="Q243" s="63"/>
      <c r="R243" s="63"/>
      <c r="S243" s="96"/>
      <c r="X243" s="97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</row>
    <row r="244" spans="1:44" ht="30" customHeight="1" x14ac:dyDescent="0.55000000000000004">
      <c r="A244" s="115" t="s">
        <v>319</v>
      </c>
      <c r="B244" s="62" t="s">
        <v>292</v>
      </c>
      <c r="C244" s="63" t="s">
        <v>188</v>
      </c>
      <c r="D244" s="63" t="s">
        <v>101</v>
      </c>
      <c r="E244" s="63" t="s">
        <v>122</v>
      </c>
      <c r="F244" s="63" t="s">
        <v>78</v>
      </c>
      <c r="G244" s="63" t="s">
        <v>93</v>
      </c>
      <c r="H244" s="63" t="s">
        <v>38</v>
      </c>
      <c r="I244" s="115" t="s">
        <v>21</v>
      </c>
      <c r="J244" s="63" t="s">
        <v>183</v>
      </c>
      <c r="K244" s="63" t="s">
        <v>108</v>
      </c>
      <c r="L244" s="63" t="s">
        <v>119</v>
      </c>
      <c r="M244" s="63" t="s">
        <v>183</v>
      </c>
      <c r="N244" s="63" t="s">
        <v>108</v>
      </c>
      <c r="O244" s="63" t="s">
        <v>119</v>
      </c>
      <c r="P244" s="71"/>
      <c r="Q244" s="70"/>
      <c r="R244" s="70"/>
      <c r="S244" s="96"/>
      <c r="X244" s="97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</row>
    <row r="245" spans="1:44" ht="30" customHeight="1" x14ac:dyDescent="0.55000000000000004">
      <c r="A245" s="115" t="s">
        <v>319</v>
      </c>
      <c r="B245" s="62" t="s">
        <v>326</v>
      </c>
      <c r="C245" s="63" t="s">
        <v>180</v>
      </c>
      <c r="D245" s="63" t="s">
        <v>294</v>
      </c>
      <c r="E245" s="65" t="s">
        <v>80</v>
      </c>
      <c r="F245" s="70" t="s">
        <v>188</v>
      </c>
      <c r="G245" s="70" t="s">
        <v>118</v>
      </c>
      <c r="H245" s="70" t="s">
        <v>17</v>
      </c>
      <c r="I245" s="115" t="s">
        <v>21</v>
      </c>
      <c r="J245" s="70" t="s">
        <v>60</v>
      </c>
      <c r="K245" s="70" t="s">
        <v>72</v>
      </c>
      <c r="L245" s="70" t="s">
        <v>17</v>
      </c>
      <c r="M245" s="70" t="s">
        <v>67</v>
      </c>
      <c r="N245" s="70" t="s">
        <v>164</v>
      </c>
      <c r="O245" s="70" t="s">
        <v>57</v>
      </c>
      <c r="P245" s="70"/>
      <c r="Q245" s="70"/>
      <c r="R245" s="70"/>
      <c r="S245" s="96"/>
      <c r="X245" s="97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</row>
    <row r="246" spans="1:44" ht="30" customHeight="1" x14ac:dyDescent="0.55000000000000004">
      <c r="A246" s="115" t="s">
        <v>319</v>
      </c>
      <c r="B246" s="62" t="s">
        <v>327</v>
      </c>
      <c r="C246" s="63" t="s">
        <v>180</v>
      </c>
      <c r="D246" s="63" t="s">
        <v>294</v>
      </c>
      <c r="E246" s="65" t="s">
        <v>80</v>
      </c>
      <c r="F246" s="63" t="s">
        <v>322</v>
      </c>
      <c r="G246" s="63" t="s">
        <v>164</v>
      </c>
      <c r="H246" s="63" t="s">
        <v>52</v>
      </c>
      <c r="I246" s="115" t="s">
        <v>21</v>
      </c>
      <c r="J246" s="65" t="s">
        <v>188</v>
      </c>
      <c r="K246" s="65" t="s">
        <v>121</v>
      </c>
      <c r="L246" s="65" t="s">
        <v>27</v>
      </c>
      <c r="M246" s="63" t="s">
        <v>187</v>
      </c>
      <c r="N246" s="63" t="s">
        <v>112</v>
      </c>
      <c r="O246" s="63" t="s">
        <v>90</v>
      </c>
      <c r="P246" s="63"/>
      <c r="Q246" s="63"/>
      <c r="R246" s="65"/>
      <c r="S246" s="96"/>
      <c r="X246" s="97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</row>
    <row r="247" spans="1:44" ht="30" customHeight="1" x14ac:dyDescent="0.55000000000000004">
      <c r="A247" s="115" t="s">
        <v>319</v>
      </c>
      <c r="B247" s="62" t="s">
        <v>328</v>
      </c>
      <c r="C247" s="65" t="s">
        <v>193</v>
      </c>
      <c r="D247" s="65" t="s">
        <v>121</v>
      </c>
      <c r="E247" s="65" t="s">
        <v>110</v>
      </c>
      <c r="F247" s="65" t="s">
        <v>193</v>
      </c>
      <c r="G247" s="65" t="s">
        <v>121</v>
      </c>
      <c r="H247" s="65" t="s">
        <v>110</v>
      </c>
      <c r="I247" s="115" t="s">
        <v>21</v>
      </c>
      <c r="J247" s="65" t="s">
        <v>252</v>
      </c>
      <c r="K247" s="65" t="s">
        <v>191</v>
      </c>
      <c r="L247" s="65" t="s">
        <v>52</v>
      </c>
      <c r="M247" s="65"/>
      <c r="N247" s="65"/>
      <c r="O247" s="65"/>
      <c r="P247" s="63"/>
      <c r="Q247" s="63"/>
      <c r="R247" s="69"/>
      <c r="S247" s="96"/>
      <c r="X247" s="97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</row>
    <row r="248" spans="1:44" ht="30" customHeight="1" x14ac:dyDescent="0.55000000000000004">
      <c r="A248" s="115" t="s">
        <v>319</v>
      </c>
      <c r="B248" s="62" t="s">
        <v>329</v>
      </c>
      <c r="C248" s="63" t="s">
        <v>252</v>
      </c>
      <c r="D248" s="63" t="s">
        <v>170</v>
      </c>
      <c r="E248" s="63" t="s">
        <v>119</v>
      </c>
      <c r="F248" s="63" t="s">
        <v>251</v>
      </c>
      <c r="G248" s="63" t="s">
        <v>101</v>
      </c>
      <c r="H248" s="63" t="s">
        <v>119</v>
      </c>
      <c r="I248" s="115" t="s">
        <v>21</v>
      </c>
      <c r="J248" s="65" t="s">
        <v>60</v>
      </c>
      <c r="K248" s="65" t="s">
        <v>101</v>
      </c>
      <c r="L248" s="66" t="s">
        <v>50</v>
      </c>
      <c r="M248" s="63"/>
      <c r="N248" s="63"/>
      <c r="O248" s="63"/>
      <c r="P248" s="63"/>
      <c r="Q248" s="63"/>
      <c r="R248" s="69"/>
      <c r="S248" s="96"/>
      <c r="X248" s="97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</row>
    <row r="249" spans="1:44" ht="30" customHeight="1" x14ac:dyDescent="0.55000000000000004">
      <c r="A249" s="115" t="s">
        <v>319</v>
      </c>
      <c r="B249" s="62" t="s">
        <v>196</v>
      </c>
      <c r="C249" s="63"/>
      <c r="D249" s="63"/>
      <c r="E249" s="63"/>
      <c r="F249" s="63"/>
      <c r="G249" s="63"/>
      <c r="H249" s="63"/>
      <c r="I249" s="115" t="s">
        <v>21</v>
      </c>
      <c r="J249" s="63"/>
      <c r="K249" s="63"/>
      <c r="L249" s="63"/>
      <c r="M249" s="63"/>
      <c r="N249" s="63"/>
      <c r="O249" s="63"/>
      <c r="P249" s="63"/>
      <c r="Q249" s="63"/>
      <c r="R249" s="63"/>
      <c r="S249" s="96"/>
      <c r="X249" s="97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</row>
    <row r="250" spans="1:44" ht="30" customHeight="1" x14ac:dyDescent="0.55000000000000004">
      <c r="A250" s="115" t="s">
        <v>319</v>
      </c>
      <c r="B250" s="62" t="s">
        <v>199</v>
      </c>
      <c r="C250" s="72"/>
      <c r="D250" s="72"/>
      <c r="E250" s="72"/>
      <c r="F250" s="72"/>
      <c r="G250" s="72"/>
      <c r="H250" s="72"/>
      <c r="I250" s="115" t="s">
        <v>21</v>
      </c>
      <c r="J250" s="63"/>
      <c r="K250" s="63"/>
      <c r="L250" s="63"/>
      <c r="M250" s="63"/>
      <c r="N250" s="63"/>
      <c r="O250" s="63"/>
      <c r="P250" s="63"/>
      <c r="Q250" s="63"/>
      <c r="R250" s="63"/>
      <c r="S250" s="96"/>
      <c r="X250" s="97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</row>
    <row r="251" spans="1:44" ht="30" customHeight="1" x14ac:dyDescent="0.55000000000000004">
      <c r="A251" s="115" t="s">
        <v>319</v>
      </c>
      <c r="B251" s="62" t="s">
        <v>200</v>
      </c>
      <c r="C251" s="72"/>
      <c r="D251" s="72"/>
      <c r="E251" s="72"/>
      <c r="F251" s="72"/>
      <c r="G251" s="72"/>
      <c r="H251" s="72"/>
      <c r="I251" s="115" t="s">
        <v>21</v>
      </c>
      <c r="J251" s="63"/>
      <c r="K251" s="63"/>
      <c r="L251" s="63"/>
      <c r="M251" s="63"/>
      <c r="N251" s="63"/>
      <c r="O251" s="63"/>
      <c r="P251" s="63"/>
      <c r="Q251" s="63"/>
      <c r="R251" s="63"/>
      <c r="S251" s="96"/>
      <c r="X251" s="97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</row>
    <row r="252" spans="1:44" ht="30" customHeight="1" x14ac:dyDescent="0.55000000000000004">
      <c r="A252" s="115" t="s">
        <v>319</v>
      </c>
      <c r="B252" s="62" t="s">
        <v>201</v>
      </c>
      <c r="C252" s="72"/>
      <c r="D252" s="72"/>
      <c r="E252" s="72"/>
      <c r="F252" s="72"/>
      <c r="G252" s="72"/>
      <c r="H252" s="72"/>
      <c r="I252" s="115" t="s">
        <v>21</v>
      </c>
      <c r="J252" s="72"/>
      <c r="K252" s="72"/>
      <c r="L252" s="72"/>
      <c r="M252" s="72"/>
      <c r="N252" s="72"/>
      <c r="O252" s="72"/>
      <c r="P252" s="72"/>
      <c r="Q252" s="72"/>
      <c r="R252" s="72"/>
      <c r="S252" s="96"/>
      <c r="X252" s="97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</row>
    <row r="253" spans="1:44" ht="30" customHeight="1" x14ac:dyDescent="0.55000000000000004">
      <c r="A253" s="115" t="s">
        <v>319</v>
      </c>
      <c r="B253" s="62" t="s">
        <v>203</v>
      </c>
      <c r="C253" s="72"/>
      <c r="D253" s="72"/>
      <c r="E253" s="72"/>
      <c r="F253" s="72"/>
      <c r="G253" s="72"/>
      <c r="H253" s="72"/>
      <c r="I253" s="115" t="s">
        <v>21</v>
      </c>
      <c r="J253" s="72"/>
      <c r="K253" s="72"/>
      <c r="L253" s="72"/>
      <c r="M253" s="72"/>
      <c r="N253" s="72"/>
      <c r="O253" s="72"/>
      <c r="P253" s="72"/>
      <c r="Q253" s="72"/>
      <c r="R253" s="72"/>
      <c r="S253" s="96"/>
      <c r="X253" s="97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</row>
    <row r="254" spans="1:44" ht="30" customHeight="1" x14ac:dyDescent="0.55000000000000004">
      <c r="A254" s="115" t="s">
        <v>319</v>
      </c>
      <c r="B254" s="62" t="s">
        <v>206</v>
      </c>
      <c r="C254" s="72"/>
      <c r="D254" s="72"/>
      <c r="E254" s="72"/>
      <c r="F254" s="72"/>
      <c r="G254" s="72"/>
      <c r="H254" s="72"/>
      <c r="I254" s="115" t="s">
        <v>21</v>
      </c>
      <c r="J254" s="72"/>
      <c r="K254" s="72"/>
      <c r="L254" s="72"/>
      <c r="M254" s="72"/>
      <c r="N254" s="72"/>
      <c r="O254" s="72"/>
      <c r="P254" s="72"/>
      <c r="Q254" s="72"/>
      <c r="R254" s="72"/>
      <c r="S254" s="96"/>
      <c r="X254" s="97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</row>
    <row r="255" spans="1:44" ht="30" customHeight="1" x14ac:dyDescent="0.55000000000000004">
      <c r="A255" s="115" t="s">
        <v>319</v>
      </c>
      <c r="B255" s="62" t="s">
        <v>208</v>
      </c>
      <c r="C255" s="72"/>
      <c r="D255" s="72"/>
      <c r="E255" s="72"/>
      <c r="F255" s="72"/>
      <c r="G255" s="72"/>
      <c r="H255" s="72"/>
      <c r="I255" s="115" t="s">
        <v>21</v>
      </c>
      <c r="J255" s="72"/>
      <c r="K255" s="72"/>
      <c r="L255" s="72"/>
      <c r="M255" s="72"/>
      <c r="N255" s="72"/>
      <c r="O255" s="72"/>
      <c r="P255" s="72"/>
      <c r="Q255" s="72"/>
      <c r="R255" s="72"/>
      <c r="S255" s="96"/>
      <c r="X255" s="97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</row>
    <row r="256" spans="1:44" ht="30" customHeight="1" x14ac:dyDescent="0.55000000000000004">
      <c r="A256" s="115" t="s">
        <v>319</v>
      </c>
      <c r="B256" s="62" t="s">
        <v>209</v>
      </c>
      <c r="C256" s="72"/>
      <c r="D256" s="72"/>
      <c r="E256" s="72"/>
      <c r="F256" s="72"/>
      <c r="G256" s="72"/>
      <c r="H256" s="72"/>
      <c r="I256" s="115" t="s">
        <v>21</v>
      </c>
      <c r="J256" s="72"/>
      <c r="K256" s="72"/>
      <c r="L256" s="72"/>
      <c r="M256" s="72"/>
      <c r="N256" s="72"/>
      <c r="O256" s="72"/>
      <c r="P256" s="72"/>
      <c r="Q256" s="72"/>
      <c r="R256" s="72"/>
      <c r="S256" s="96"/>
      <c r="X256" s="97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</row>
    <row r="257" spans="1:44" ht="30" customHeight="1" x14ac:dyDescent="0.55000000000000004">
      <c r="A257" s="115" t="s">
        <v>319</v>
      </c>
      <c r="B257" s="62" t="s">
        <v>210</v>
      </c>
      <c r="C257" s="72"/>
      <c r="D257" s="72"/>
      <c r="E257" s="72"/>
      <c r="F257" s="72"/>
      <c r="G257" s="72"/>
      <c r="H257" s="72"/>
      <c r="I257" s="115" t="s">
        <v>21</v>
      </c>
      <c r="J257" s="72"/>
      <c r="K257" s="72"/>
      <c r="L257" s="72"/>
      <c r="M257" s="72"/>
      <c r="N257" s="72"/>
      <c r="O257" s="72"/>
      <c r="P257" s="72"/>
      <c r="Q257" s="72"/>
      <c r="R257" s="72"/>
      <c r="S257" s="96"/>
      <c r="X257" s="97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</row>
    <row r="258" spans="1:44" ht="30" customHeight="1" x14ac:dyDescent="0.55000000000000004">
      <c r="A258" s="115" t="s">
        <v>319</v>
      </c>
      <c r="B258" s="62" t="s">
        <v>211</v>
      </c>
      <c r="C258" s="72"/>
      <c r="D258" s="72"/>
      <c r="E258" s="72"/>
      <c r="F258" s="72"/>
      <c r="G258" s="72"/>
      <c r="H258" s="72"/>
      <c r="I258" s="115" t="s">
        <v>21</v>
      </c>
      <c r="J258" s="72" t="s">
        <v>215</v>
      </c>
      <c r="K258" s="72" t="s">
        <v>63</v>
      </c>
      <c r="L258" s="72" t="s">
        <v>216</v>
      </c>
      <c r="M258" s="72"/>
      <c r="N258" s="72"/>
      <c r="O258" s="72"/>
      <c r="P258" s="72"/>
      <c r="Q258" s="72"/>
      <c r="R258" s="72"/>
      <c r="S258" s="96"/>
      <c r="X258" s="97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</row>
    <row r="259" spans="1:44" ht="30" customHeight="1" x14ac:dyDescent="0.55000000000000004">
      <c r="A259" s="115" t="s">
        <v>319</v>
      </c>
      <c r="B259" s="62" t="s">
        <v>212</v>
      </c>
      <c r="C259" s="72"/>
      <c r="D259" s="72"/>
      <c r="E259" s="72"/>
      <c r="F259" s="72" t="s">
        <v>215</v>
      </c>
      <c r="G259" s="72" t="s">
        <v>63</v>
      </c>
      <c r="H259" s="72" t="s">
        <v>280</v>
      </c>
      <c r="I259" s="115" t="s">
        <v>21</v>
      </c>
      <c r="J259" s="72"/>
      <c r="K259" s="72"/>
      <c r="L259" s="72"/>
      <c r="M259" s="72"/>
      <c r="N259" s="72"/>
      <c r="O259" s="72"/>
      <c r="P259" s="72"/>
      <c r="Q259" s="72"/>
      <c r="R259" s="72"/>
      <c r="S259" s="96"/>
      <c r="X259" s="97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</row>
    <row r="260" spans="1:44" ht="30" customHeight="1" x14ac:dyDescent="0.55000000000000004">
      <c r="A260" s="115" t="s">
        <v>319</v>
      </c>
      <c r="B260" s="62" t="s">
        <v>213</v>
      </c>
      <c r="C260" s="72"/>
      <c r="D260" s="72"/>
      <c r="E260" s="72"/>
      <c r="F260" s="72"/>
      <c r="G260" s="72"/>
      <c r="H260" s="72"/>
      <c r="I260" s="115" t="s">
        <v>21</v>
      </c>
      <c r="J260" s="72"/>
      <c r="K260" s="72"/>
      <c r="L260" s="72"/>
      <c r="M260" s="72"/>
      <c r="N260" s="72"/>
      <c r="O260" s="72"/>
      <c r="P260" s="72"/>
      <c r="Q260" s="72"/>
      <c r="R260" s="72"/>
      <c r="S260" s="96"/>
      <c r="X260" s="97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</row>
    <row r="261" spans="1:44" ht="30" customHeight="1" x14ac:dyDescent="0.55000000000000004">
      <c r="A261" s="103" t="s">
        <v>319</v>
      </c>
      <c r="B261" s="62" t="s">
        <v>214</v>
      </c>
      <c r="C261" s="72"/>
      <c r="D261" s="72"/>
      <c r="E261" s="72"/>
      <c r="F261" s="72"/>
      <c r="G261" s="72"/>
      <c r="H261" s="72"/>
      <c r="I261" s="103" t="s">
        <v>21</v>
      </c>
      <c r="J261" s="72"/>
      <c r="K261" s="72"/>
      <c r="L261" s="72"/>
      <c r="M261" s="72"/>
      <c r="N261" s="72"/>
      <c r="O261" s="72"/>
      <c r="P261" s="72"/>
      <c r="Q261" s="72"/>
      <c r="R261" s="72"/>
      <c r="S261" s="98"/>
      <c r="T261" s="99"/>
      <c r="U261" s="99"/>
      <c r="V261" s="99"/>
      <c r="W261" s="99"/>
      <c r="X261" s="100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</row>
    <row r="262" spans="1:44" ht="14.25" customHeight="1" x14ac:dyDescent="0.4">
      <c r="A262" s="73"/>
      <c r="B262" s="74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6"/>
      <c r="W262" s="75"/>
      <c r="X262" s="75"/>
      <c r="Y262" s="77"/>
      <c r="Z262" s="77"/>
      <c r="AA262" s="77"/>
      <c r="AB262" s="77"/>
      <c r="AC262" s="77"/>
      <c r="AD262" s="77"/>
      <c r="AE262" s="77"/>
      <c r="AF262" s="77"/>
      <c r="AG262" s="77"/>
      <c r="AH262" s="77"/>
      <c r="AI262" s="77"/>
      <c r="AJ262" s="77"/>
      <c r="AK262" s="77"/>
      <c r="AL262" s="77"/>
      <c r="AM262" s="77"/>
      <c r="AN262" s="77"/>
      <c r="AO262" s="77"/>
      <c r="AP262" s="77"/>
      <c r="AQ262" s="77"/>
      <c r="AR262" s="77"/>
    </row>
    <row r="263" spans="1:44" ht="14.25" customHeight="1" x14ac:dyDescent="0.4">
      <c r="A263" s="73"/>
      <c r="B263" s="74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6"/>
      <c r="W263" s="75"/>
      <c r="X263" s="75"/>
      <c r="Y263" s="77"/>
      <c r="Z263" s="77"/>
      <c r="AA263" s="77"/>
      <c r="AB263" s="77"/>
      <c r="AC263" s="77"/>
      <c r="AD263" s="77"/>
      <c r="AE263" s="77"/>
      <c r="AF263" s="77"/>
      <c r="AG263" s="77"/>
      <c r="AH263" s="77"/>
      <c r="AI263" s="77"/>
      <c r="AJ263" s="77"/>
      <c r="AK263" s="77"/>
      <c r="AL263" s="77"/>
      <c r="AM263" s="77"/>
      <c r="AN263" s="77"/>
      <c r="AO263" s="77"/>
      <c r="AP263" s="77"/>
      <c r="AQ263" s="77"/>
      <c r="AR263" s="77"/>
    </row>
    <row r="264" spans="1:44" ht="14.25" customHeight="1" x14ac:dyDescent="0.4">
      <c r="A264" s="73"/>
      <c r="B264" s="74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6"/>
      <c r="W264" s="75"/>
      <c r="X264" s="75"/>
      <c r="Y264" s="77"/>
      <c r="Z264" s="77"/>
      <c r="AA264" s="77"/>
      <c r="AB264" s="77"/>
      <c r="AC264" s="77"/>
      <c r="AD264" s="77"/>
      <c r="AE264" s="77"/>
      <c r="AF264" s="77"/>
      <c r="AG264" s="77"/>
      <c r="AH264" s="77"/>
      <c r="AI264" s="77"/>
      <c r="AJ264" s="77"/>
      <c r="AK264" s="77"/>
      <c r="AL264" s="77"/>
      <c r="AM264" s="77"/>
      <c r="AN264" s="77"/>
      <c r="AO264" s="77"/>
      <c r="AP264" s="77"/>
      <c r="AQ264" s="77"/>
      <c r="AR264" s="77"/>
    </row>
    <row r="265" spans="1:44" ht="14.25" customHeight="1" x14ac:dyDescent="0.4">
      <c r="A265" s="73"/>
      <c r="B265" s="74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6"/>
      <c r="W265" s="75"/>
      <c r="X265" s="75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  <c r="AP265" s="77"/>
      <c r="AQ265" s="77"/>
      <c r="AR265" s="77"/>
    </row>
    <row r="266" spans="1:44" ht="14.25" customHeight="1" x14ac:dyDescent="0.4">
      <c r="A266" s="73"/>
      <c r="B266" s="74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6"/>
      <c r="W266" s="75"/>
      <c r="X266" s="75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  <c r="AP266" s="77"/>
      <c r="AQ266" s="77"/>
      <c r="AR266" s="77"/>
    </row>
    <row r="267" spans="1:44" ht="14.25" customHeight="1" x14ac:dyDescent="0.4">
      <c r="A267" s="73"/>
      <c r="B267" s="74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6"/>
      <c r="W267" s="75"/>
      <c r="X267" s="75"/>
      <c r="Y267" s="77"/>
      <c r="Z267" s="77"/>
      <c r="AA267" s="77"/>
      <c r="AB267" s="77"/>
      <c r="AC267" s="77"/>
      <c r="AD267" s="77"/>
      <c r="AE267" s="77"/>
      <c r="AF267" s="77"/>
      <c r="AG267" s="77"/>
      <c r="AH267" s="77"/>
      <c r="AI267" s="77"/>
      <c r="AJ267" s="77"/>
      <c r="AK267" s="77"/>
      <c r="AL267" s="77"/>
      <c r="AM267" s="77"/>
      <c r="AN267" s="77"/>
      <c r="AO267" s="77"/>
      <c r="AP267" s="77"/>
      <c r="AQ267" s="77"/>
      <c r="AR267" s="77"/>
    </row>
    <row r="268" spans="1:44" ht="14.25" customHeight="1" x14ac:dyDescent="0.4">
      <c r="A268" s="73"/>
      <c r="B268" s="74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6"/>
      <c r="W268" s="75"/>
      <c r="X268" s="75"/>
      <c r="Y268" s="77"/>
      <c r="Z268" s="77"/>
      <c r="AA268" s="77"/>
      <c r="AB268" s="77"/>
      <c r="AC268" s="77"/>
      <c r="AD268" s="77"/>
      <c r="AE268" s="77"/>
      <c r="AF268" s="77"/>
      <c r="AG268" s="77"/>
      <c r="AH268" s="77"/>
      <c r="AI268" s="77"/>
      <c r="AJ268" s="77"/>
      <c r="AK268" s="77"/>
      <c r="AL268" s="77"/>
      <c r="AM268" s="77"/>
      <c r="AN268" s="77"/>
      <c r="AO268" s="77"/>
      <c r="AP268" s="77"/>
      <c r="AQ268" s="77"/>
      <c r="AR268" s="77"/>
    </row>
    <row r="269" spans="1:44" ht="14.25" customHeight="1" x14ac:dyDescent="0.4">
      <c r="A269" s="73"/>
      <c r="B269" s="74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6"/>
      <c r="W269" s="75"/>
      <c r="X269" s="75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77"/>
      <c r="AP269" s="77"/>
      <c r="AQ269" s="77"/>
      <c r="AR269" s="77"/>
    </row>
    <row r="270" spans="1:44" ht="14.25" customHeight="1" x14ac:dyDescent="0.4">
      <c r="A270" s="73"/>
      <c r="B270" s="74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6"/>
      <c r="W270" s="75"/>
      <c r="X270" s="75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  <c r="AO270" s="77"/>
      <c r="AP270" s="77"/>
      <c r="AQ270" s="77"/>
      <c r="AR270" s="77"/>
    </row>
    <row r="271" spans="1:44" ht="14.25" customHeight="1" x14ac:dyDescent="0.4">
      <c r="A271" s="73"/>
      <c r="B271" s="74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6"/>
      <c r="W271" s="75"/>
      <c r="X271" s="75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  <c r="AP271" s="77"/>
      <c r="AQ271" s="77"/>
      <c r="AR271" s="77"/>
    </row>
    <row r="272" spans="1:44" ht="14.25" customHeight="1" x14ac:dyDescent="0.4">
      <c r="A272" s="73"/>
      <c r="B272" s="74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6"/>
      <c r="W272" s="75"/>
      <c r="X272" s="75"/>
      <c r="Y272" s="77"/>
      <c r="Z272" s="77"/>
      <c r="AA272" s="77"/>
      <c r="AB272" s="77"/>
      <c r="AC272" s="77"/>
      <c r="AD272" s="77"/>
      <c r="AE272" s="77"/>
      <c r="AF272" s="77"/>
      <c r="AG272" s="77"/>
      <c r="AH272" s="77"/>
      <c r="AI272" s="77"/>
      <c r="AJ272" s="77"/>
      <c r="AK272" s="77"/>
      <c r="AL272" s="77"/>
      <c r="AM272" s="77"/>
      <c r="AN272" s="77"/>
      <c r="AO272" s="77"/>
      <c r="AP272" s="77"/>
      <c r="AQ272" s="77"/>
      <c r="AR272" s="77"/>
    </row>
    <row r="273" spans="1:44" ht="14.25" customHeight="1" x14ac:dyDescent="0.4">
      <c r="A273" s="73"/>
      <c r="B273" s="74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6"/>
      <c r="W273" s="75"/>
      <c r="X273" s="75"/>
      <c r="Y273" s="77"/>
      <c r="Z273" s="77"/>
      <c r="AA273" s="77"/>
      <c r="AB273" s="77"/>
      <c r="AC273" s="77"/>
      <c r="AD273" s="77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77"/>
    </row>
    <row r="274" spans="1:44" ht="14.25" customHeight="1" x14ac:dyDescent="0.4">
      <c r="A274" s="73"/>
      <c r="B274" s="74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6"/>
      <c r="W274" s="75"/>
      <c r="X274" s="75"/>
      <c r="Y274" s="77"/>
      <c r="Z274" s="77"/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</row>
    <row r="275" spans="1:44" ht="14.25" customHeight="1" x14ac:dyDescent="0.4">
      <c r="A275" s="73"/>
      <c r="B275" s="74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6"/>
      <c r="W275" s="75"/>
      <c r="X275" s="75"/>
      <c r="Y275" s="77"/>
      <c r="Z275" s="77"/>
      <c r="AA275" s="77"/>
      <c r="AB275" s="77"/>
      <c r="AC275" s="77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  <c r="AO275" s="77"/>
      <c r="AP275" s="77"/>
      <c r="AQ275" s="77"/>
      <c r="AR275" s="77"/>
    </row>
    <row r="276" spans="1:44" ht="14.25" customHeight="1" x14ac:dyDescent="0.4">
      <c r="A276" s="73"/>
      <c r="B276" s="74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6"/>
      <c r="W276" s="75"/>
      <c r="X276" s="75"/>
      <c r="Y276" s="77"/>
      <c r="Z276" s="77"/>
      <c r="AA276" s="77"/>
      <c r="AB276" s="77"/>
      <c r="AC276" s="77"/>
      <c r="AD276" s="77"/>
      <c r="AE276" s="77"/>
      <c r="AF276" s="77"/>
      <c r="AG276" s="77"/>
      <c r="AH276" s="77"/>
      <c r="AI276" s="77"/>
      <c r="AJ276" s="77"/>
      <c r="AK276" s="77"/>
      <c r="AL276" s="77"/>
      <c r="AM276" s="77"/>
      <c r="AN276" s="77"/>
      <c r="AO276" s="77"/>
      <c r="AP276" s="77"/>
      <c r="AQ276" s="77"/>
      <c r="AR276" s="77"/>
    </row>
    <row r="277" spans="1:44" ht="14.25" customHeight="1" x14ac:dyDescent="0.4">
      <c r="A277" s="73"/>
      <c r="B277" s="74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6"/>
      <c r="W277" s="75"/>
      <c r="X277" s="75"/>
      <c r="Y277" s="77"/>
      <c r="Z277" s="77"/>
      <c r="AA277" s="77"/>
      <c r="AB277" s="77"/>
      <c r="AC277" s="77"/>
      <c r="AD277" s="77"/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  <c r="AO277" s="77"/>
      <c r="AP277" s="77"/>
      <c r="AQ277" s="77"/>
      <c r="AR277" s="77"/>
    </row>
    <row r="278" spans="1:44" ht="14.25" customHeight="1" x14ac:dyDescent="0.4">
      <c r="A278" s="73"/>
      <c r="B278" s="74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6"/>
      <c r="W278" s="75"/>
      <c r="X278" s="75"/>
      <c r="Y278" s="77"/>
      <c r="Z278" s="77"/>
      <c r="AA278" s="77"/>
      <c r="AB278" s="77"/>
      <c r="AC278" s="77"/>
      <c r="AD278" s="77"/>
      <c r="AE278" s="77"/>
      <c r="AF278" s="77"/>
      <c r="AG278" s="77"/>
      <c r="AH278" s="77"/>
      <c r="AI278" s="77"/>
      <c r="AJ278" s="77"/>
      <c r="AK278" s="77"/>
      <c r="AL278" s="77"/>
      <c r="AM278" s="77"/>
      <c r="AN278" s="77"/>
      <c r="AO278" s="77"/>
      <c r="AP278" s="77"/>
      <c r="AQ278" s="77"/>
      <c r="AR278" s="77"/>
    </row>
    <row r="279" spans="1:44" ht="14.25" customHeight="1" x14ac:dyDescent="0.4">
      <c r="A279" s="73"/>
      <c r="B279" s="74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6"/>
      <c r="W279" s="75"/>
      <c r="X279" s="75"/>
      <c r="Y279" s="77"/>
      <c r="Z279" s="77"/>
      <c r="AA279" s="77"/>
      <c r="AB279" s="77"/>
      <c r="AC279" s="77"/>
      <c r="AD279" s="77"/>
      <c r="AE279" s="77"/>
      <c r="AF279" s="77"/>
      <c r="AG279" s="77"/>
      <c r="AH279" s="77"/>
      <c r="AI279" s="77"/>
      <c r="AJ279" s="77"/>
      <c r="AK279" s="77"/>
      <c r="AL279" s="77"/>
      <c r="AM279" s="77"/>
      <c r="AN279" s="77"/>
      <c r="AO279" s="77"/>
      <c r="AP279" s="77"/>
      <c r="AQ279" s="77"/>
      <c r="AR279" s="77"/>
    </row>
    <row r="280" spans="1:44" ht="14.25" customHeight="1" x14ac:dyDescent="0.4">
      <c r="A280" s="73"/>
      <c r="B280" s="74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6"/>
      <c r="W280" s="75"/>
      <c r="X280" s="75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77"/>
      <c r="AJ280" s="77"/>
      <c r="AK280" s="77"/>
      <c r="AL280" s="77"/>
      <c r="AM280" s="77"/>
      <c r="AN280" s="77"/>
      <c r="AO280" s="77"/>
      <c r="AP280" s="77"/>
      <c r="AQ280" s="77"/>
      <c r="AR280" s="77"/>
    </row>
    <row r="281" spans="1:44" ht="14.25" customHeight="1" x14ac:dyDescent="0.4">
      <c r="A281" s="73"/>
      <c r="B281" s="74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6"/>
      <c r="W281" s="75"/>
      <c r="X281" s="75"/>
      <c r="Y281" s="77"/>
      <c r="Z281" s="77"/>
      <c r="AA281" s="77"/>
      <c r="AB281" s="77"/>
      <c r="AC281" s="77"/>
      <c r="AD281" s="77"/>
      <c r="AE281" s="77"/>
      <c r="AF281" s="77"/>
      <c r="AG281" s="77"/>
      <c r="AH281" s="77"/>
      <c r="AI281" s="77"/>
      <c r="AJ281" s="77"/>
      <c r="AK281" s="77"/>
      <c r="AL281" s="77"/>
      <c r="AM281" s="77"/>
      <c r="AN281" s="77"/>
      <c r="AO281" s="77"/>
      <c r="AP281" s="77"/>
      <c r="AQ281" s="77"/>
      <c r="AR281" s="77"/>
    </row>
    <row r="282" spans="1:44" ht="14.25" customHeight="1" x14ac:dyDescent="0.4">
      <c r="A282" s="73"/>
      <c r="B282" s="74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6"/>
      <c r="W282" s="75"/>
      <c r="X282" s="75"/>
      <c r="Y282" s="77"/>
      <c r="Z282" s="77"/>
      <c r="AA282" s="77"/>
      <c r="AB282" s="77"/>
      <c r="AC282" s="77"/>
      <c r="AD282" s="77"/>
      <c r="AE282" s="77"/>
      <c r="AF282" s="77"/>
      <c r="AG282" s="77"/>
      <c r="AH282" s="77"/>
      <c r="AI282" s="77"/>
      <c r="AJ282" s="77"/>
      <c r="AK282" s="77"/>
      <c r="AL282" s="77"/>
      <c r="AM282" s="77"/>
      <c r="AN282" s="77"/>
      <c r="AO282" s="77"/>
      <c r="AP282" s="77"/>
      <c r="AQ282" s="77"/>
      <c r="AR282" s="77"/>
    </row>
    <row r="283" spans="1:44" ht="14.25" customHeight="1" x14ac:dyDescent="0.4">
      <c r="A283" s="73"/>
      <c r="B283" s="74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6"/>
      <c r="W283" s="75"/>
      <c r="X283" s="75"/>
      <c r="Y283" s="77"/>
      <c r="Z283" s="77"/>
      <c r="AA283" s="77"/>
      <c r="AB283" s="77"/>
      <c r="AC283" s="77"/>
      <c r="AD283" s="77"/>
      <c r="AE283" s="77"/>
      <c r="AF283" s="77"/>
      <c r="AG283" s="77"/>
      <c r="AH283" s="77"/>
      <c r="AI283" s="77"/>
      <c r="AJ283" s="77"/>
      <c r="AK283" s="77"/>
      <c r="AL283" s="77"/>
      <c r="AM283" s="77"/>
      <c r="AN283" s="77"/>
      <c r="AO283" s="77"/>
      <c r="AP283" s="77"/>
      <c r="AQ283" s="77"/>
      <c r="AR283" s="77"/>
    </row>
    <row r="284" spans="1:44" ht="14.25" customHeight="1" x14ac:dyDescent="0.4">
      <c r="A284" s="73"/>
      <c r="B284" s="74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6"/>
      <c r="W284" s="75"/>
      <c r="X284" s="75"/>
      <c r="Y284" s="77"/>
      <c r="Z284" s="77"/>
      <c r="AA284" s="77"/>
      <c r="AB284" s="77"/>
      <c r="AC284" s="77"/>
      <c r="AD284" s="77"/>
      <c r="AE284" s="77"/>
      <c r="AF284" s="77"/>
      <c r="AG284" s="77"/>
      <c r="AH284" s="77"/>
      <c r="AI284" s="77"/>
      <c r="AJ284" s="77"/>
      <c r="AK284" s="77"/>
      <c r="AL284" s="77"/>
      <c r="AM284" s="77"/>
      <c r="AN284" s="77"/>
      <c r="AO284" s="77"/>
      <c r="AP284" s="77"/>
      <c r="AQ284" s="77"/>
      <c r="AR284" s="77"/>
    </row>
    <row r="285" spans="1:44" ht="14.25" customHeight="1" x14ac:dyDescent="0.4">
      <c r="A285" s="73"/>
      <c r="B285" s="74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6"/>
      <c r="W285" s="75"/>
      <c r="X285" s="75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  <c r="AP285" s="77"/>
      <c r="AQ285" s="77"/>
      <c r="AR285" s="77"/>
    </row>
    <row r="286" spans="1:44" ht="14.25" customHeight="1" x14ac:dyDescent="0.4">
      <c r="A286" s="73"/>
      <c r="B286" s="74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6"/>
      <c r="W286" s="75"/>
      <c r="X286" s="75"/>
      <c r="Y286" s="77"/>
      <c r="Z286" s="77"/>
      <c r="AA286" s="77"/>
      <c r="AB286" s="77"/>
      <c r="AC286" s="7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  <c r="AP286" s="77"/>
      <c r="AQ286" s="77"/>
      <c r="AR286" s="77"/>
    </row>
    <row r="287" spans="1:44" ht="14.25" customHeight="1" x14ac:dyDescent="0.4">
      <c r="A287" s="73"/>
      <c r="B287" s="74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6"/>
      <c r="W287" s="75"/>
      <c r="X287" s="75"/>
      <c r="Y287" s="77"/>
      <c r="Z287" s="77"/>
      <c r="AA287" s="77"/>
      <c r="AB287" s="77"/>
      <c r="AC287" s="77"/>
      <c r="AD287" s="77"/>
      <c r="AE287" s="77"/>
      <c r="AF287" s="77"/>
      <c r="AG287" s="77"/>
      <c r="AH287" s="77"/>
      <c r="AI287" s="77"/>
      <c r="AJ287" s="77"/>
      <c r="AK287" s="77"/>
      <c r="AL287" s="77"/>
      <c r="AM287" s="77"/>
      <c r="AN287" s="77"/>
      <c r="AO287" s="77"/>
      <c r="AP287" s="77"/>
      <c r="AQ287" s="77"/>
      <c r="AR287" s="77"/>
    </row>
    <row r="288" spans="1:44" ht="14.25" customHeight="1" x14ac:dyDescent="0.4">
      <c r="A288" s="73"/>
      <c r="B288" s="74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6"/>
      <c r="W288" s="75"/>
      <c r="X288" s="75"/>
      <c r="Y288" s="77"/>
      <c r="Z288" s="77"/>
      <c r="AA288" s="77"/>
      <c r="AB288" s="77"/>
      <c r="AC288" s="77"/>
      <c r="AD288" s="77"/>
      <c r="AE288" s="77"/>
      <c r="AF288" s="77"/>
      <c r="AG288" s="77"/>
      <c r="AH288" s="77"/>
      <c r="AI288" s="77"/>
      <c r="AJ288" s="77"/>
      <c r="AK288" s="77"/>
      <c r="AL288" s="77"/>
      <c r="AM288" s="77"/>
      <c r="AN288" s="77"/>
      <c r="AO288" s="77"/>
      <c r="AP288" s="77"/>
      <c r="AQ288" s="77"/>
      <c r="AR288" s="77"/>
    </row>
    <row r="289" spans="1:44" ht="14.25" customHeight="1" x14ac:dyDescent="0.4">
      <c r="A289" s="73"/>
      <c r="B289" s="74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6"/>
      <c r="W289" s="75"/>
      <c r="X289" s="75"/>
      <c r="Y289" s="77"/>
      <c r="Z289" s="77"/>
      <c r="AA289" s="77"/>
      <c r="AB289" s="77"/>
      <c r="AC289" s="77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  <c r="AP289" s="77"/>
      <c r="AQ289" s="77"/>
      <c r="AR289" s="77"/>
    </row>
    <row r="290" spans="1:44" ht="14.25" customHeight="1" x14ac:dyDescent="0.4">
      <c r="A290" s="73"/>
      <c r="B290" s="74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6"/>
      <c r="W290" s="75"/>
      <c r="X290" s="75"/>
      <c r="Y290" s="77"/>
      <c r="Z290" s="77"/>
      <c r="AA290" s="77"/>
      <c r="AB290" s="77"/>
      <c r="AC290" s="7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  <c r="AP290" s="77"/>
      <c r="AQ290" s="77"/>
      <c r="AR290" s="77"/>
    </row>
    <row r="291" spans="1:44" ht="14.25" customHeight="1" x14ac:dyDescent="0.4">
      <c r="A291" s="73"/>
      <c r="B291" s="74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6"/>
      <c r="W291" s="75"/>
      <c r="X291" s="75"/>
      <c r="Y291" s="77"/>
      <c r="Z291" s="77"/>
      <c r="AA291" s="77"/>
      <c r="AB291" s="77"/>
      <c r="AC291" s="77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  <c r="AP291" s="77"/>
      <c r="AQ291" s="77"/>
      <c r="AR291" s="77"/>
    </row>
    <row r="292" spans="1:44" ht="14.25" customHeight="1" x14ac:dyDescent="0.4">
      <c r="A292" s="73"/>
      <c r="B292" s="74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6"/>
      <c r="W292" s="75"/>
      <c r="X292" s="75"/>
      <c r="Y292" s="77"/>
      <c r="Z292" s="77"/>
      <c r="AA292" s="77"/>
      <c r="AB292" s="77"/>
      <c r="AC292" s="77"/>
      <c r="AD292" s="77"/>
      <c r="AE292" s="77"/>
      <c r="AF292" s="77"/>
      <c r="AG292" s="77"/>
      <c r="AH292" s="77"/>
      <c r="AI292" s="77"/>
      <c r="AJ292" s="77"/>
      <c r="AK292" s="77"/>
      <c r="AL292" s="77"/>
      <c r="AM292" s="77"/>
      <c r="AN292" s="77"/>
      <c r="AO292" s="77"/>
      <c r="AP292" s="77"/>
      <c r="AQ292" s="77"/>
      <c r="AR292" s="77"/>
    </row>
    <row r="293" spans="1:44" ht="14.25" customHeight="1" x14ac:dyDescent="0.4">
      <c r="A293" s="73"/>
      <c r="B293" s="74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6"/>
      <c r="W293" s="75"/>
      <c r="X293" s="75"/>
      <c r="Y293" s="77"/>
      <c r="Z293" s="77"/>
      <c r="AA293" s="77"/>
      <c r="AB293" s="77"/>
      <c r="AC293" s="77"/>
      <c r="AD293" s="77"/>
      <c r="AE293" s="77"/>
      <c r="AF293" s="77"/>
      <c r="AG293" s="77"/>
      <c r="AH293" s="77"/>
      <c r="AI293" s="77"/>
      <c r="AJ293" s="77"/>
      <c r="AK293" s="77"/>
      <c r="AL293" s="77"/>
      <c r="AM293" s="77"/>
      <c r="AN293" s="77"/>
      <c r="AO293" s="77"/>
      <c r="AP293" s="77"/>
      <c r="AQ293" s="77"/>
      <c r="AR293" s="77"/>
    </row>
    <row r="294" spans="1:44" ht="14.25" customHeight="1" x14ac:dyDescent="0.4">
      <c r="A294" s="73"/>
      <c r="B294" s="74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6"/>
      <c r="W294" s="75"/>
      <c r="X294" s="75"/>
      <c r="Y294" s="77"/>
      <c r="Z294" s="77"/>
      <c r="AA294" s="77"/>
      <c r="AB294" s="77"/>
      <c r="AC294" s="77"/>
      <c r="AD294" s="77"/>
      <c r="AE294" s="77"/>
      <c r="AF294" s="77"/>
      <c r="AG294" s="77"/>
      <c r="AH294" s="77"/>
      <c r="AI294" s="77"/>
      <c r="AJ294" s="77"/>
      <c r="AK294" s="77"/>
      <c r="AL294" s="77"/>
      <c r="AM294" s="77"/>
      <c r="AN294" s="77"/>
      <c r="AO294" s="77"/>
      <c r="AP294" s="77"/>
      <c r="AQ294" s="77"/>
      <c r="AR294" s="77"/>
    </row>
    <row r="295" spans="1:44" ht="14.25" customHeight="1" x14ac:dyDescent="0.4">
      <c r="A295" s="73"/>
      <c r="B295" s="74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6"/>
      <c r="W295" s="75"/>
      <c r="X295" s="75"/>
      <c r="Y295" s="77"/>
      <c r="Z295" s="77"/>
      <c r="AA295" s="77"/>
      <c r="AB295" s="77"/>
      <c r="AC295" s="77"/>
      <c r="AD295" s="77"/>
      <c r="AE295" s="77"/>
      <c r="AF295" s="77"/>
      <c r="AG295" s="77"/>
      <c r="AH295" s="77"/>
      <c r="AI295" s="77"/>
      <c r="AJ295" s="77"/>
      <c r="AK295" s="77"/>
      <c r="AL295" s="77"/>
      <c r="AM295" s="77"/>
      <c r="AN295" s="77"/>
      <c r="AO295" s="77"/>
      <c r="AP295" s="77"/>
      <c r="AQ295" s="77"/>
      <c r="AR295" s="77"/>
    </row>
    <row r="296" spans="1:44" ht="14.25" customHeight="1" x14ac:dyDescent="0.4">
      <c r="A296" s="73"/>
      <c r="B296" s="74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6"/>
      <c r="W296" s="75"/>
      <c r="X296" s="75"/>
      <c r="Y296" s="77"/>
      <c r="Z296" s="77"/>
      <c r="AA296" s="77"/>
      <c r="AB296" s="77"/>
      <c r="AC296" s="77"/>
      <c r="AD296" s="77"/>
      <c r="AE296" s="77"/>
      <c r="AF296" s="77"/>
      <c r="AG296" s="77"/>
      <c r="AH296" s="77"/>
      <c r="AI296" s="77"/>
      <c r="AJ296" s="77"/>
      <c r="AK296" s="77"/>
      <c r="AL296" s="77"/>
      <c r="AM296" s="77"/>
      <c r="AN296" s="77"/>
      <c r="AO296" s="77"/>
      <c r="AP296" s="77"/>
      <c r="AQ296" s="77"/>
      <c r="AR296" s="77"/>
    </row>
    <row r="297" spans="1:44" ht="14.25" customHeight="1" x14ac:dyDescent="0.4">
      <c r="A297" s="73"/>
      <c r="B297" s="74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6"/>
      <c r="W297" s="75"/>
      <c r="X297" s="75"/>
      <c r="Y297" s="77"/>
      <c r="Z297" s="77"/>
      <c r="AA297" s="77"/>
      <c r="AB297" s="77"/>
      <c r="AC297" s="77"/>
      <c r="AD297" s="77"/>
      <c r="AE297" s="77"/>
      <c r="AF297" s="77"/>
      <c r="AG297" s="77"/>
      <c r="AH297" s="77"/>
      <c r="AI297" s="77"/>
      <c r="AJ297" s="77"/>
      <c r="AK297" s="77"/>
      <c r="AL297" s="77"/>
      <c r="AM297" s="77"/>
      <c r="AN297" s="77"/>
      <c r="AO297" s="77"/>
      <c r="AP297" s="77"/>
      <c r="AQ297" s="77"/>
      <c r="AR297" s="77"/>
    </row>
    <row r="298" spans="1:44" ht="14.25" customHeight="1" x14ac:dyDescent="0.4">
      <c r="A298" s="73"/>
      <c r="B298" s="74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6"/>
      <c r="W298" s="75"/>
      <c r="X298" s="75"/>
      <c r="Y298" s="77"/>
      <c r="Z298" s="77"/>
      <c r="AA298" s="77"/>
      <c r="AB298" s="77"/>
      <c r="AC298" s="7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</row>
    <row r="299" spans="1:44" ht="14.25" customHeight="1" x14ac:dyDescent="0.4">
      <c r="A299" s="73"/>
      <c r="B299" s="74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6"/>
      <c r="W299" s="75"/>
      <c r="X299" s="75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  <c r="AO299" s="77"/>
      <c r="AP299" s="77"/>
      <c r="AQ299" s="77"/>
      <c r="AR299" s="77"/>
    </row>
    <row r="300" spans="1:44" ht="14.25" customHeight="1" x14ac:dyDescent="0.4">
      <c r="A300" s="73"/>
      <c r="B300" s="74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6"/>
      <c r="W300" s="75"/>
      <c r="X300" s="75"/>
      <c r="Y300" s="77"/>
      <c r="Z300" s="77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77"/>
      <c r="AP300" s="77"/>
      <c r="AQ300" s="77"/>
      <c r="AR300" s="77"/>
    </row>
    <row r="301" spans="1:44" ht="14.25" customHeight="1" x14ac:dyDescent="0.4">
      <c r="A301" s="73"/>
      <c r="B301" s="74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6"/>
      <c r="W301" s="75"/>
      <c r="X301" s="75"/>
      <c r="Y301" s="77"/>
      <c r="Z301" s="77"/>
      <c r="AA301" s="77"/>
      <c r="AB301" s="77"/>
      <c r="AC301" s="77"/>
      <c r="AD301" s="77"/>
      <c r="AE301" s="77"/>
      <c r="AF301" s="77"/>
      <c r="AG301" s="77"/>
      <c r="AH301" s="77"/>
      <c r="AI301" s="77"/>
      <c r="AJ301" s="77"/>
      <c r="AK301" s="77"/>
      <c r="AL301" s="77"/>
      <c r="AM301" s="77"/>
      <c r="AN301" s="77"/>
      <c r="AO301" s="77"/>
      <c r="AP301" s="77"/>
      <c r="AQ301" s="77"/>
      <c r="AR301" s="77"/>
    </row>
    <row r="302" spans="1:44" ht="14.25" customHeight="1" x14ac:dyDescent="0.4">
      <c r="A302" s="73"/>
      <c r="B302" s="74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6"/>
      <c r="W302" s="75"/>
      <c r="X302" s="75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  <c r="AP302" s="77"/>
      <c r="AQ302" s="77"/>
      <c r="AR302" s="77"/>
    </row>
    <row r="303" spans="1:44" ht="14.25" customHeight="1" x14ac:dyDescent="0.4">
      <c r="A303" s="73"/>
      <c r="B303" s="74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6"/>
      <c r="W303" s="75"/>
      <c r="X303" s="75"/>
      <c r="Y303" s="77"/>
      <c r="Z303" s="77"/>
      <c r="AA303" s="77"/>
      <c r="AB303" s="77"/>
      <c r="AC303" s="77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  <c r="AP303" s="77"/>
      <c r="AQ303" s="77"/>
      <c r="AR303" s="77"/>
    </row>
    <row r="304" spans="1:44" ht="14.25" customHeight="1" x14ac:dyDescent="0.4">
      <c r="A304" s="73"/>
      <c r="B304" s="74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6"/>
      <c r="W304" s="75"/>
      <c r="X304" s="75"/>
      <c r="Y304" s="77"/>
      <c r="Z304" s="77"/>
      <c r="AA304" s="77"/>
      <c r="AB304" s="77"/>
      <c r="AC304" s="77"/>
      <c r="AD304" s="77"/>
      <c r="AE304" s="77"/>
      <c r="AF304" s="77"/>
      <c r="AG304" s="77"/>
      <c r="AH304" s="77"/>
      <c r="AI304" s="77"/>
      <c r="AJ304" s="77"/>
      <c r="AK304" s="77"/>
      <c r="AL304" s="77"/>
      <c r="AM304" s="77"/>
      <c r="AN304" s="77"/>
      <c r="AO304" s="77"/>
      <c r="AP304" s="77"/>
      <c r="AQ304" s="77"/>
      <c r="AR304" s="77"/>
    </row>
    <row r="305" spans="1:44" ht="14.25" customHeight="1" x14ac:dyDescent="0.4">
      <c r="A305" s="73"/>
      <c r="B305" s="74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6"/>
      <c r="W305" s="75"/>
      <c r="X305" s="75"/>
      <c r="Y305" s="77"/>
      <c r="Z305" s="77"/>
      <c r="AA305" s="77"/>
      <c r="AB305" s="77"/>
      <c r="AC305" s="77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  <c r="AP305" s="77"/>
      <c r="AQ305" s="77"/>
      <c r="AR305" s="77"/>
    </row>
    <row r="306" spans="1:44" ht="14.25" customHeight="1" x14ac:dyDescent="0.4">
      <c r="A306" s="73"/>
      <c r="B306" s="74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6"/>
      <c r="W306" s="75"/>
      <c r="X306" s="75"/>
      <c r="Y306" s="77"/>
      <c r="Z306" s="77"/>
      <c r="AA306" s="77"/>
      <c r="AB306" s="77"/>
      <c r="AC306" s="77"/>
      <c r="AD306" s="77"/>
      <c r="AE306" s="77"/>
      <c r="AF306" s="77"/>
      <c r="AG306" s="77"/>
      <c r="AH306" s="77"/>
      <c r="AI306" s="77"/>
      <c r="AJ306" s="77"/>
      <c r="AK306" s="77"/>
      <c r="AL306" s="77"/>
      <c r="AM306" s="77"/>
      <c r="AN306" s="77"/>
      <c r="AO306" s="77"/>
      <c r="AP306" s="77"/>
      <c r="AQ306" s="77"/>
      <c r="AR306" s="77"/>
    </row>
    <row r="307" spans="1:44" ht="14.25" customHeight="1" x14ac:dyDescent="0.4">
      <c r="A307" s="73"/>
      <c r="B307" s="74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6"/>
      <c r="W307" s="75"/>
      <c r="X307" s="75"/>
      <c r="Y307" s="77"/>
      <c r="Z307" s="77"/>
      <c r="AA307" s="77"/>
      <c r="AB307" s="77"/>
      <c r="AC307" s="77"/>
      <c r="AD307" s="77"/>
      <c r="AE307" s="77"/>
      <c r="AF307" s="77"/>
      <c r="AG307" s="77"/>
      <c r="AH307" s="77"/>
      <c r="AI307" s="77"/>
      <c r="AJ307" s="77"/>
      <c r="AK307" s="77"/>
      <c r="AL307" s="77"/>
      <c r="AM307" s="77"/>
      <c r="AN307" s="77"/>
      <c r="AO307" s="77"/>
      <c r="AP307" s="77"/>
      <c r="AQ307" s="77"/>
      <c r="AR307" s="77"/>
    </row>
    <row r="308" spans="1:44" ht="14.25" customHeight="1" x14ac:dyDescent="0.4">
      <c r="A308" s="73"/>
      <c r="B308" s="74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6"/>
      <c r="W308" s="75"/>
      <c r="X308" s="75"/>
      <c r="Y308" s="77"/>
      <c r="Z308" s="77"/>
      <c r="AA308" s="77"/>
      <c r="AB308" s="77"/>
      <c r="AC308" s="77"/>
      <c r="AD308" s="77"/>
      <c r="AE308" s="77"/>
      <c r="AF308" s="77"/>
      <c r="AG308" s="77"/>
      <c r="AH308" s="77"/>
      <c r="AI308" s="77"/>
      <c r="AJ308" s="77"/>
      <c r="AK308" s="77"/>
      <c r="AL308" s="77"/>
      <c r="AM308" s="77"/>
      <c r="AN308" s="77"/>
      <c r="AO308" s="77"/>
      <c r="AP308" s="77"/>
      <c r="AQ308" s="77"/>
      <c r="AR308" s="77"/>
    </row>
    <row r="309" spans="1:44" ht="14.25" customHeight="1" x14ac:dyDescent="0.4">
      <c r="A309" s="73"/>
      <c r="B309" s="74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6"/>
      <c r="W309" s="75"/>
      <c r="X309" s="75"/>
      <c r="Y309" s="77"/>
      <c r="Z309" s="77"/>
      <c r="AA309" s="77"/>
      <c r="AB309" s="77"/>
      <c r="AC309" s="77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  <c r="AP309" s="77"/>
      <c r="AQ309" s="77"/>
      <c r="AR309" s="77"/>
    </row>
    <row r="310" spans="1:44" ht="14.25" customHeight="1" x14ac:dyDescent="0.4">
      <c r="A310" s="73"/>
      <c r="B310" s="74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6"/>
      <c r="W310" s="75"/>
      <c r="X310" s="75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  <c r="AP310" s="77"/>
      <c r="AQ310" s="77"/>
      <c r="AR310" s="77"/>
    </row>
    <row r="311" spans="1:44" ht="14.25" customHeight="1" x14ac:dyDescent="0.4">
      <c r="A311" s="73"/>
      <c r="B311" s="74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6"/>
      <c r="W311" s="75"/>
      <c r="X311" s="75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  <c r="AP311" s="77"/>
      <c r="AQ311" s="77"/>
      <c r="AR311" s="77"/>
    </row>
    <row r="312" spans="1:44" ht="14.25" customHeight="1" x14ac:dyDescent="0.4">
      <c r="A312" s="73"/>
      <c r="B312" s="74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6"/>
      <c r="W312" s="75"/>
      <c r="X312" s="75"/>
      <c r="Y312" s="77"/>
      <c r="Z312" s="77"/>
      <c r="AA312" s="77"/>
      <c r="AB312" s="77"/>
      <c r="AC312" s="77"/>
      <c r="AD312" s="77"/>
      <c r="AE312" s="77"/>
      <c r="AF312" s="77"/>
      <c r="AG312" s="77"/>
      <c r="AH312" s="77"/>
      <c r="AI312" s="77"/>
      <c r="AJ312" s="77"/>
      <c r="AK312" s="77"/>
      <c r="AL312" s="77"/>
      <c r="AM312" s="77"/>
      <c r="AN312" s="77"/>
      <c r="AO312" s="77"/>
      <c r="AP312" s="77"/>
      <c r="AQ312" s="77"/>
      <c r="AR312" s="77"/>
    </row>
    <row r="313" spans="1:44" ht="14.25" customHeight="1" x14ac:dyDescent="0.4">
      <c r="A313" s="73"/>
      <c r="B313" s="74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6"/>
      <c r="W313" s="75"/>
      <c r="X313" s="75"/>
      <c r="Y313" s="77"/>
      <c r="Z313" s="77"/>
      <c r="AA313" s="77"/>
      <c r="AB313" s="77"/>
      <c r="AC313" s="77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  <c r="AP313" s="77"/>
      <c r="AQ313" s="77"/>
      <c r="AR313" s="77"/>
    </row>
    <row r="314" spans="1:44" ht="14.25" customHeight="1" x14ac:dyDescent="0.4">
      <c r="A314" s="73"/>
      <c r="B314" s="74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6"/>
      <c r="W314" s="75"/>
      <c r="X314" s="75"/>
      <c r="Y314" s="77"/>
      <c r="Z314" s="77"/>
      <c r="AA314" s="77"/>
      <c r="AB314" s="77"/>
      <c r="AC314" s="77"/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  <c r="AP314" s="77"/>
      <c r="AQ314" s="77"/>
      <c r="AR314" s="77"/>
    </row>
    <row r="315" spans="1:44" ht="14.25" customHeight="1" x14ac:dyDescent="0.4">
      <c r="A315" s="73"/>
      <c r="B315" s="74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6"/>
      <c r="W315" s="75"/>
      <c r="X315" s="75"/>
      <c r="Y315" s="77"/>
      <c r="Z315" s="77"/>
      <c r="AA315" s="77"/>
      <c r="AB315" s="77"/>
      <c r="AC315" s="77"/>
      <c r="AD315" s="77"/>
      <c r="AE315" s="77"/>
      <c r="AF315" s="77"/>
      <c r="AG315" s="77"/>
      <c r="AH315" s="77"/>
      <c r="AI315" s="77"/>
      <c r="AJ315" s="77"/>
      <c r="AK315" s="77"/>
      <c r="AL315" s="77"/>
      <c r="AM315" s="77"/>
      <c r="AN315" s="77"/>
      <c r="AO315" s="77"/>
      <c r="AP315" s="77"/>
      <c r="AQ315" s="77"/>
      <c r="AR315" s="77"/>
    </row>
    <row r="316" spans="1:44" ht="14.25" customHeight="1" x14ac:dyDescent="0.4">
      <c r="A316" s="73"/>
      <c r="B316" s="74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6"/>
      <c r="W316" s="75"/>
      <c r="X316" s="75"/>
      <c r="Y316" s="77"/>
      <c r="Z316" s="77"/>
      <c r="AA316" s="77"/>
      <c r="AB316" s="77"/>
      <c r="AC316" s="7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  <c r="AP316" s="77"/>
      <c r="AQ316" s="77"/>
      <c r="AR316" s="77"/>
    </row>
    <row r="317" spans="1:44" ht="14.25" customHeight="1" x14ac:dyDescent="0.4">
      <c r="A317" s="73"/>
      <c r="B317" s="74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6"/>
      <c r="W317" s="75"/>
      <c r="X317" s="75"/>
      <c r="Y317" s="77"/>
      <c r="Z317" s="77"/>
      <c r="AA317" s="77"/>
      <c r="AB317" s="77"/>
      <c r="AC317" s="77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  <c r="AP317" s="77"/>
      <c r="AQ317" s="77"/>
      <c r="AR317" s="77"/>
    </row>
    <row r="318" spans="1:44" ht="14.25" customHeight="1" x14ac:dyDescent="0.4">
      <c r="A318" s="73"/>
      <c r="B318" s="74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6"/>
      <c r="W318" s="75"/>
      <c r="X318" s="75"/>
      <c r="Y318" s="77"/>
      <c r="Z318" s="77"/>
      <c r="AA318" s="77"/>
      <c r="AB318" s="77"/>
      <c r="AC318" s="77"/>
      <c r="AD318" s="77"/>
      <c r="AE318" s="77"/>
      <c r="AF318" s="77"/>
      <c r="AG318" s="77"/>
      <c r="AH318" s="77"/>
      <c r="AI318" s="77"/>
      <c r="AJ318" s="77"/>
      <c r="AK318" s="77"/>
      <c r="AL318" s="77"/>
      <c r="AM318" s="77"/>
      <c r="AN318" s="77"/>
      <c r="AO318" s="77"/>
      <c r="AP318" s="77"/>
      <c r="AQ318" s="77"/>
      <c r="AR318" s="77"/>
    </row>
    <row r="319" spans="1:44" ht="14.25" customHeight="1" x14ac:dyDescent="0.4">
      <c r="A319" s="73"/>
      <c r="B319" s="74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6"/>
      <c r="W319" s="75"/>
      <c r="X319" s="75"/>
      <c r="Y319" s="77"/>
      <c r="Z319" s="77"/>
      <c r="AA319" s="77"/>
      <c r="AB319" s="77"/>
      <c r="AC319" s="77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  <c r="AP319" s="77"/>
      <c r="AQ319" s="77"/>
      <c r="AR319" s="77"/>
    </row>
    <row r="320" spans="1:44" ht="14.25" customHeight="1" x14ac:dyDescent="0.4">
      <c r="A320" s="73"/>
      <c r="B320" s="74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6"/>
      <c r="W320" s="75"/>
      <c r="X320" s="75"/>
      <c r="Y320" s="77"/>
      <c r="Z320" s="77"/>
      <c r="AA320" s="77"/>
      <c r="AB320" s="77"/>
      <c r="AC320" s="77"/>
      <c r="AD320" s="77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  <c r="AP320" s="77"/>
      <c r="AQ320" s="77"/>
      <c r="AR320" s="77"/>
    </row>
    <row r="321" spans="1:44" ht="14.25" customHeight="1" x14ac:dyDescent="0.4">
      <c r="A321" s="73"/>
      <c r="B321" s="74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6"/>
      <c r="W321" s="75"/>
      <c r="X321" s="75"/>
      <c r="Y321" s="77"/>
      <c r="Z321" s="77"/>
      <c r="AA321" s="77"/>
      <c r="AB321" s="77"/>
      <c r="AC321" s="77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  <c r="AP321" s="77"/>
      <c r="AQ321" s="77"/>
      <c r="AR321" s="77"/>
    </row>
    <row r="322" spans="1:44" ht="14.25" customHeight="1" x14ac:dyDescent="0.4">
      <c r="A322" s="73"/>
      <c r="B322" s="74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6"/>
      <c r="W322" s="75"/>
      <c r="X322" s="75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  <c r="AP322" s="77"/>
      <c r="AQ322" s="77"/>
      <c r="AR322" s="77"/>
    </row>
    <row r="323" spans="1:44" ht="14.25" customHeight="1" x14ac:dyDescent="0.4">
      <c r="A323" s="73"/>
      <c r="B323" s="74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6"/>
      <c r="W323" s="75"/>
      <c r="X323" s="75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</row>
    <row r="324" spans="1:44" ht="14.25" customHeight="1" x14ac:dyDescent="0.4">
      <c r="A324" s="73"/>
      <c r="B324" s="74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6"/>
      <c r="W324" s="75"/>
      <c r="X324" s="75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  <c r="AP324" s="77"/>
      <c r="AQ324" s="77"/>
      <c r="AR324" s="77"/>
    </row>
    <row r="325" spans="1:44" ht="14.25" customHeight="1" x14ac:dyDescent="0.4">
      <c r="A325" s="73"/>
      <c r="B325" s="74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6"/>
      <c r="W325" s="75"/>
      <c r="X325" s="75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77"/>
      <c r="AR325" s="77"/>
    </row>
    <row r="326" spans="1:44" ht="14.25" customHeight="1" x14ac:dyDescent="0.4">
      <c r="A326" s="73"/>
      <c r="B326" s="74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6"/>
      <c r="W326" s="75"/>
      <c r="X326" s="75"/>
      <c r="Y326" s="77"/>
      <c r="Z326" s="77"/>
      <c r="AA326" s="77"/>
      <c r="AB326" s="77"/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  <c r="AP326" s="77"/>
      <c r="AQ326" s="77"/>
      <c r="AR326" s="77"/>
    </row>
    <row r="327" spans="1:44" ht="14.25" customHeight="1" x14ac:dyDescent="0.4">
      <c r="A327" s="73"/>
      <c r="B327" s="74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6"/>
      <c r="W327" s="75"/>
      <c r="X327" s="75"/>
      <c r="Y327" s="77"/>
      <c r="Z327" s="77"/>
      <c r="AA327" s="77"/>
      <c r="AB327" s="77"/>
      <c r="AC327" s="77"/>
      <c r="AD327" s="77"/>
      <c r="AE327" s="77"/>
      <c r="AF327" s="77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77"/>
    </row>
    <row r="328" spans="1:44" ht="14.25" customHeight="1" x14ac:dyDescent="0.4">
      <c r="A328" s="73"/>
      <c r="B328" s="74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6"/>
      <c r="W328" s="75"/>
      <c r="X328" s="75"/>
      <c r="Y328" s="77"/>
      <c r="Z328" s="77"/>
      <c r="AA328" s="77"/>
      <c r="AB328" s="77"/>
      <c r="AC328" s="77"/>
      <c r="AD328" s="77"/>
      <c r="AE328" s="77"/>
      <c r="AF328" s="77"/>
      <c r="AG328" s="77"/>
      <c r="AH328" s="77"/>
      <c r="AI328" s="77"/>
      <c r="AJ328" s="77"/>
      <c r="AK328" s="77"/>
      <c r="AL328" s="77"/>
      <c r="AM328" s="77"/>
      <c r="AN328" s="77"/>
      <c r="AO328" s="77"/>
      <c r="AP328" s="77"/>
      <c r="AQ328" s="77"/>
      <c r="AR328" s="77"/>
    </row>
    <row r="329" spans="1:44" ht="14.25" customHeight="1" x14ac:dyDescent="0.4">
      <c r="A329" s="73"/>
      <c r="B329" s="74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6"/>
      <c r="W329" s="75"/>
      <c r="X329" s="75"/>
      <c r="Y329" s="77"/>
      <c r="Z329" s="77"/>
      <c r="AA329" s="77"/>
      <c r="AB329" s="77"/>
      <c r="AC329" s="77"/>
      <c r="AD329" s="77"/>
      <c r="AE329" s="77"/>
      <c r="AF329" s="77"/>
      <c r="AG329" s="77"/>
      <c r="AH329" s="77"/>
      <c r="AI329" s="77"/>
      <c r="AJ329" s="77"/>
      <c r="AK329" s="77"/>
      <c r="AL329" s="77"/>
      <c r="AM329" s="77"/>
      <c r="AN329" s="77"/>
      <c r="AO329" s="77"/>
      <c r="AP329" s="77"/>
      <c r="AQ329" s="77"/>
      <c r="AR329" s="77"/>
    </row>
    <row r="330" spans="1:44" ht="14.25" customHeight="1" x14ac:dyDescent="0.4">
      <c r="A330" s="73"/>
      <c r="B330" s="74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6"/>
      <c r="W330" s="75"/>
      <c r="X330" s="75"/>
      <c r="Y330" s="77"/>
      <c r="Z330" s="77"/>
      <c r="AA330" s="77"/>
      <c r="AB330" s="77"/>
      <c r="AC330" s="77"/>
      <c r="AD330" s="77"/>
      <c r="AE330" s="77"/>
      <c r="AF330" s="77"/>
      <c r="AG330" s="77"/>
      <c r="AH330" s="77"/>
      <c r="AI330" s="77"/>
      <c r="AJ330" s="77"/>
      <c r="AK330" s="77"/>
      <c r="AL330" s="77"/>
      <c r="AM330" s="77"/>
      <c r="AN330" s="77"/>
      <c r="AO330" s="77"/>
      <c r="AP330" s="77"/>
      <c r="AQ330" s="77"/>
      <c r="AR330" s="77"/>
    </row>
    <row r="331" spans="1:44" ht="14.25" customHeight="1" x14ac:dyDescent="0.4">
      <c r="A331" s="73"/>
      <c r="B331" s="74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6"/>
      <c r="W331" s="75"/>
      <c r="X331" s="75"/>
      <c r="Y331" s="77"/>
      <c r="Z331" s="77"/>
      <c r="AA331" s="77"/>
      <c r="AB331" s="77"/>
      <c r="AC331" s="77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  <c r="AP331" s="77"/>
      <c r="AQ331" s="77"/>
      <c r="AR331" s="77"/>
    </row>
    <row r="332" spans="1:44" ht="14.25" customHeight="1" x14ac:dyDescent="0.4">
      <c r="A332" s="73"/>
      <c r="B332" s="74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6"/>
      <c r="W332" s="75"/>
      <c r="X332" s="75"/>
      <c r="Y332" s="77"/>
      <c r="Z332" s="77"/>
      <c r="AA332" s="77"/>
      <c r="AB332" s="77"/>
      <c r="AC332" s="77"/>
      <c r="AD332" s="77"/>
      <c r="AE332" s="77"/>
      <c r="AF332" s="77"/>
      <c r="AG332" s="77"/>
      <c r="AH332" s="77"/>
      <c r="AI332" s="77"/>
      <c r="AJ332" s="77"/>
      <c r="AK332" s="77"/>
      <c r="AL332" s="77"/>
      <c r="AM332" s="77"/>
      <c r="AN332" s="77"/>
      <c r="AO332" s="77"/>
      <c r="AP332" s="77"/>
      <c r="AQ332" s="77"/>
      <c r="AR332" s="77"/>
    </row>
    <row r="333" spans="1:44" ht="14.25" customHeight="1" x14ac:dyDescent="0.4">
      <c r="A333" s="73"/>
      <c r="B333" s="74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6"/>
      <c r="W333" s="75"/>
      <c r="X333" s="75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  <c r="AP333" s="77"/>
      <c r="AQ333" s="77"/>
      <c r="AR333" s="77"/>
    </row>
    <row r="334" spans="1:44" ht="14.25" customHeight="1" x14ac:dyDescent="0.4">
      <c r="A334" s="73"/>
      <c r="B334" s="74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6"/>
      <c r="W334" s="75"/>
      <c r="X334" s="75"/>
      <c r="Y334" s="77"/>
      <c r="Z334" s="77"/>
      <c r="AA334" s="77"/>
      <c r="AB334" s="77"/>
      <c r="AC334" s="77"/>
      <c r="AD334" s="77"/>
      <c r="AE334" s="77"/>
      <c r="AF334" s="77"/>
      <c r="AG334" s="77"/>
      <c r="AH334" s="77"/>
      <c r="AI334" s="77"/>
      <c r="AJ334" s="77"/>
      <c r="AK334" s="77"/>
      <c r="AL334" s="77"/>
      <c r="AM334" s="77"/>
      <c r="AN334" s="77"/>
      <c r="AO334" s="77"/>
      <c r="AP334" s="77"/>
      <c r="AQ334" s="77"/>
      <c r="AR334" s="77"/>
    </row>
    <row r="335" spans="1:44" ht="14.25" customHeight="1" x14ac:dyDescent="0.4">
      <c r="A335" s="73"/>
      <c r="B335" s="74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6"/>
      <c r="W335" s="75"/>
      <c r="X335" s="75"/>
      <c r="Y335" s="77"/>
      <c r="Z335" s="77"/>
      <c r="AA335" s="77"/>
      <c r="AB335" s="77"/>
      <c r="AC335" s="77"/>
      <c r="AD335" s="77"/>
      <c r="AE335" s="77"/>
      <c r="AF335" s="77"/>
      <c r="AG335" s="77"/>
      <c r="AH335" s="77"/>
      <c r="AI335" s="77"/>
      <c r="AJ335" s="77"/>
      <c r="AK335" s="77"/>
      <c r="AL335" s="77"/>
      <c r="AM335" s="77"/>
      <c r="AN335" s="77"/>
      <c r="AO335" s="77"/>
      <c r="AP335" s="77"/>
      <c r="AQ335" s="77"/>
      <c r="AR335" s="77"/>
    </row>
    <row r="336" spans="1:44" ht="14.25" customHeight="1" x14ac:dyDescent="0.4">
      <c r="A336" s="73"/>
      <c r="B336" s="74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6"/>
      <c r="W336" s="75"/>
      <c r="X336" s="75"/>
      <c r="Y336" s="77"/>
      <c r="Z336" s="77"/>
      <c r="AA336" s="77"/>
      <c r="AB336" s="77"/>
      <c r="AC336" s="77"/>
      <c r="AD336" s="77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  <c r="AP336" s="77"/>
      <c r="AQ336" s="77"/>
      <c r="AR336" s="77"/>
    </row>
    <row r="337" spans="1:44" ht="14.25" customHeight="1" x14ac:dyDescent="0.4">
      <c r="A337" s="73"/>
      <c r="B337" s="74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6"/>
      <c r="W337" s="75"/>
      <c r="X337" s="75"/>
      <c r="Y337" s="77"/>
      <c r="Z337" s="77"/>
      <c r="AA337" s="77"/>
      <c r="AB337" s="77"/>
      <c r="AC337" s="77"/>
      <c r="AD337" s="77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  <c r="AP337" s="77"/>
      <c r="AQ337" s="77"/>
      <c r="AR337" s="77"/>
    </row>
    <row r="338" spans="1:44" ht="14.25" customHeight="1" x14ac:dyDescent="0.4">
      <c r="A338" s="73"/>
      <c r="B338" s="74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6"/>
      <c r="W338" s="75"/>
      <c r="X338" s="75"/>
      <c r="Y338" s="77"/>
      <c r="Z338" s="77"/>
      <c r="AA338" s="77"/>
      <c r="AB338" s="77"/>
      <c r="AC338" s="77"/>
      <c r="AD338" s="77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  <c r="AP338" s="77"/>
      <c r="AQ338" s="77"/>
      <c r="AR338" s="77"/>
    </row>
    <row r="339" spans="1:44" ht="14.25" customHeight="1" x14ac:dyDescent="0.4">
      <c r="A339" s="73"/>
      <c r="B339" s="74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6"/>
      <c r="W339" s="75"/>
      <c r="X339" s="75"/>
      <c r="Y339" s="77"/>
      <c r="Z339" s="77"/>
      <c r="AA339" s="77"/>
      <c r="AB339" s="77"/>
      <c r="AC339" s="77"/>
      <c r="AD339" s="77"/>
      <c r="AE339" s="77"/>
      <c r="AF339" s="77"/>
      <c r="AG339" s="77"/>
      <c r="AH339" s="77"/>
      <c r="AI339" s="77"/>
      <c r="AJ339" s="77"/>
      <c r="AK339" s="77"/>
      <c r="AL339" s="77"/>
      <c r="AM339" s="77"/>
      <c r="AN339" s="77"/>
      <c r="AO339" s="77"/>
      <c r="AP339" s="77"/>
      <c r="AQ339" s="77"/>
      <c r="AR339" s="77"/>
    </row>
    <row r="340" spans="1:44" ht="14.25" customHeight="1" x14ac:dyDescent="0.4">
      <c r="A340" s="73"/>
      <c r="B340" s="74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6"/>
      <c r="W340" s="75"/>
      <c r="X340" s="75"/>
      <c r="Y340" s="77"/>
      <c r="Z340" s="77"/>
      <c r="AA340" s="77"/>
      <c r="AB340" s="77"/>
      <c r="AC340" s="77"/>
      <c r="AD340" s="77"/>
      <c r="AE340" s="77"/>
      <c r="AF340" s="77"/>
      <c r="AG340" s="77"/>
      <c r="AH340" s="77"/>
      <c r="AI340" s="77"/>
      <c r="AJ340" s="77"/>
      <c r="AK340" s="77"/>
      <c r="AL340" s="77"/>
      <c r="AM340" s="77"/>
      <c r="AN340" s="77"/>
      <c r="AO340" s="77"/>
      <c r="AP340" s="77"/>
      <c r="AQ340" s="77"/>
      <c r="AR340" s="77"/>
    </row>
    <row r="341" spans="1:44" ht="14.25" customHeight="1" x14ac:dyDescent="0.4">
      <c r="A341" s="73"/>
      <c r="B341" s="74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6"/>
      <c r="W341" s="75"/>
      <c r="X341" s="75"/>
      <c r="Y341" s="77"/>
      <c r="Z341" s="77"/>
      <c r="AA341" s="77"/>
      <c r="AB341" s="77"/>
      <c r="AC341" s="77"/>
      <c r="AD341" s="77"/>
      <c r="AE341" s="77"/>
      <c r="AF341" s="77"/>
      <c r="AG341" s="77"/>
      <c r="AH341" s="77"/>
      <c r="AI341" s="77"/>
      <c r="AJ341" s="77"/>
      <c r="AK341" s="77"/>
      <c r="AL341" s="77"/>
      <c r="AM341" s="77"/>
      <c r="AN341" s="77"/>
      <c r="AO341" s="77"/>
      <c r="AP341" s="77"/>
      <c r="AQ341" s="77"/>
      <c r="AR341" s="77"/>
    </row>
    <row r="342" spans="1:44" ht="14.25" customHeight="1" x14ac:dyDescent="0.4">
      <c r="A342" s="73"/>
      <c r="B342" s="74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6"/>
      <c r="W342" s="75"/>
      <c r="X342" s="75"/>
      <c r="Y342" s="77"/>
      <c r="Z342" s="77"/>
      <c r="AA342" s="77"/>
      <c r="AB342" s="77"/>
      <c r="AC342" s="77"/>
      <c r="AD342" s="77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  <c r="AP342" s="77"/>
      <c r="AQ342" s="77"/>
      <c r="AR342" s="77"/>
    </row>
    <row r="343" spans="1:44" ht="14.25" customHeight="1" x14ac:dyDescent="0.4">
      <c r="A343" s="73"/>
      <c r="B343" s="74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6"/>
      <c r="W343" s="75"/>
      <c r="X343" s="75"/>
      <c r="Y343" s="77"/>
      <c r="Z343" s="77"/>
      <c r="AA343" s="77"/>
      <c r="AB343" s="77"/>
      <c r="AC343" s="77"/>
      <c r="AD343" s="77"/>
      <c r="AE343" s="77"/>
      <c r="AF343" s="77"/>
      <c r="AG343" s="77"/>
      <c r="AH343" s="77"/>
      <c r="AI343" s="77"/>
      <c r="AJ343" s="77"/>
      <c r="AK343" s="77"/>
      <c r="AL343" s="77"/>
      <c r="AM343" s="77"/>
      <c r="AN343" s="77"/>
      <c r="AO343" s="77"/>
      <c r="AP343" s="77"/>
      <c r="AQ343" s="77"/>
      <c r="AR343" s="77"/>
    </row>
    <row r="344" spans="1:44" ht="14.25" customHeight="1" x14ac:dyDescent="0.4">
      <c r="A344" s="73"/>
      <c r="B344" s="74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6"/>
      <c r="W344" s="75"/>
      <c r="X344" s="75"/>
      <c r="Y344" s="77"/>
      <c r="Z344" s="77"/>
      <c r="AA344" s="77"/>
      <c r="AB344" s="77"/>
      <c r="AC344" s="77"/>
      <c r="AD344" s="77"/>
      <c r="AE344" s="77"/>
      <c r="AF344" s="77"/>
      <c r="AG344" s="77"/>
      <c r="AH344" s="77"/>
      <c r="AI344" s="77"/>
      <c r="AJ344" s="77"/>
      <c r="AK344" s="77"/>
      <c r="AL344" s="77"/>
      <c r="AM344" s="77"/>
      <c r="AN344" s="77"/>
      <c r="AO344" s="77"/>
      <c r="AP344" s="77"/>
      <c r="AQ344" s="77"/>
      <c r="AR344" s="77"/>
    </row>
    <row r="345" spans="1:44" ht="14.25" customHeight="1" x14ac:dyDescent="0.4">
      <c r="A345" s="73"/>
      <c r="B345" s="74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6"/>
      <c r="W345" s="75"/>
      <c r="X345" s="75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  <c r="AP345" s="77"/>
      <c r="AQ345" s="77"/>
      <c r="AR345" s="77"/>
    </row>
    <row r="346" spans="1:44" ht="14.25" customHeight="1" x14ac:dyDescent="0.4">
      <c r="A346" s="73"/>
      <c r="B346" s="74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6"/>
      <c r="W346" s="75"/>
      <c r="X346" s="75"/>
      <c r="Y346" s="77"/>
      <c r="Z346" s="77"/>
      <c r="AA346" s="77"/>
      <c r="AB346" s="77"/>
      <c r="AC346" s="7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  <c r="AP346" s="77"/>
      <c r="AQ346" s="77"/>
      <c r="AR346" s="77"/>
    </row>
    <row r="347" spans="1:44" ht="14.25" customHeight="1" x14ac:dyDescent="0.4">
      <c r="A347" s="73"/>
      <c r="B347" s="74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6"/>
      <c r="W347" s="75"/>
      <c r="X347" s="75"/>
      <c r="Y347" s="77"/>
      <c r="Z347" s="77"/>
      <c r="AA347" s="77"/>
      <c r="AB347" s="77"/>
      <c r="AC347" s="77"/>
      <c r="AD347" s="77"/>
      <c r="AE347" s="77"/>
      <c r="AF347" s="77"/>
      <c r="AG347" s="77"/>
      <c r="AH347" s="77"/>
      <c r="AI347" s="77"/>
      <c r="AJ347" s="77"/>
      <c r="AK347" s="77"/>
      <c r="AL347" s="77"/>
      <c r="AM347" s="77"/>
      <c r="AN347" s="77"/>
      <c r="AO347" s="77"/>
      <c r="AP347" s="77"/>
      <c r="AQ347" s="77"/>
      <c r="AR347" s="77"/>
    </row>
    <row r="348" spans="1:44" ht="14.25" customHeight="1" x14ac:dyDescent="0.4">
      <c r="A348" s="73"/>
      <c r="B348" s="74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6"/>
      <c r="W348" s="75"/>
      <c r="X348" s="75"/>
      <c r="Y348" s="77"/>
      <c r="Z348" s="77"/>
      <c r="AA348" s="77"/>
      <c r="AB348" s="77"/>
      <c r="AC348" s="77"/>
      <c r="AD348" s="77"/>
      <c r="AE348" s="77"/>
      <c r="AF348" s="77"/>
      <c r="AG348" s="77"/>
      <c r="AH348" s="77"/>
      <c r="AI348" s="77"/>
      <c r="AJ348" s="77"/>
      <c r="AK348" s="77"/>
      <c r="AL348" s="77"/>
      <c r="AM348" s="77"/>
      <c r="AN348" s="77"/>
      <c r="AO348" s="77"/>
      <c r="AP348" s="77"/>
      <c r="AQ348" s="77"/>
      <c r="AR348" s="77"/>
    </row>
    <row r="349" spans="1:44" ht="14.25" customHeight="1" x14ac:dyDescent="0.4">
      <c r="A349" s="73"/>
      <c r="B349" s="74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6"/>
      <c r="W349" s="75"/>
      <c r="X349" s="75"/>
      <c r="Y349" s="77"/>
      <c r="Z349" s="77"/>
      <c r="AA349" s="77"/>
      <c r="AB349" s="77"/>
      <c r="AC349" s="77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  <c r="AP349" s="77"/>
      <c r="AQ349" s="77"/>
      <c r="AR349" s="77"/>
    </row>
    <row r="350" spans="1:44" ht="14.25" customHeight="1" x14ac:dyDescent="0.4">
      <c r="A350" s="73"/>
      <c r="B350" s="74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6"/>
      <c r="W350" s="75"/>
      <c r="X350" s="75"/>
      <c r="Y350" s="77"/>
      <c r="Z350" s="77"/>
      <c r="AA350" s="77"/>
      <c r="AB350" s="77"/>
      <c r="AC350" s="7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  <c r="AP350" s="77"/>
      <c r="AQ350" s="77"/>
      <c r="AR350" s="77"/>
    </row>
    <row r="351" spans="1:44" ht="14.25" customHeight="1" x14ac:dyDescent="0.4">
      <c r="A351" s="73"/>
      <c r="B351" s="74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6"/>
      <c r="W351" s="75"/>
      <c r="X351" s="75"/>
      <c r="Y351" s="77"/>
      <c r="Z351" s="77"/>
      <c r="AA351" s="77"/>
      <c r="AB351" s="77"/>
      <c r="AC351" s="77"/>
      <c r="AD351" s="77"/>
      <c r="AE351" s="77"/>
      <c r="AF351" s="77"/>
      <c r="AG351" s="77"/>
      <c r="AH351" s="77"/>
      <c r="AI351" s="77"/>
      <c r="AJ351" s="77"/>
      <c r="AK351" s="77"/>
      <c r="AL351" s="77"/>
      <c r="AM351" s="77"/>
      <c r="AN351" s="77"/>
      <c r="AO351" s="77"/>
      <c r="AP351" s="77"/>
      <c r="AQ351" s="77"/>
      <c r="AR351" s="77"/>
    </row>
    <row r="352" spans="1:44" ht="14.25" customHeight="1" x14ac:dyDescent="0.4">
      <c r="A352" s="73"/>
      <c r="B352" s="74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6"/>
      <c r="W352" s="75"/>
      <c r="X352" s="75"/>
      <c r="Y352" s="77"/>
      <c r="Z352" s="77"/>
      <c r="AA352" s="77"/>
      <c r="AB352" s="77"/>
      <c r="AC352" s="77"/>
      <c r="AD352" s="77"/>
      <c r="AE352" s="77"/>
      <c r="AF352" s="77"/>
      <c r="AG352" s="77"/>
      <c r="AH352" s="77"/>
      <c r="AI352" s="77"/>
      <c r="AJ352" s="77"/>
      <c r="AK352" s="77"/>
      <c r="AL352" s="77"/>
      <c r="AM352" s="77"/>
      <c r="AN352" s="77"/>
      <c r="AO352" s="77"/>
      <c r="AP352" s="77"/>
      <c r="AQ352" s="77"/>
      <c r="AR352" s="77"/>
    </row>
    <row r="353" spans="1:44" ht="14.25" customHeight="1" x14ac:dyDescent="0.4">
      <c r="A353" s="73"/>
      <c r="B353" s="74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6"/>
      <c r="W353" s="75"/>
      <c r="X353" s="75"/>
      <c r="Y353" s="77"/>
      <c r="Z353" s="77"/>
      <c r="AA353" s="77"/>
      <c r="AB353" s="77"/>
      <c r="AC353" s="77"/>
      <c r="AD353" s="77"/>
      <c r="AE353" s="77"/>
      <c r="AF353" s="77"/>
      <c r="AG353" s="77"/>
      <c r="AH353" s="77"/>
      <c r="AI353" s="77"/>
      <c r="AJ353" s="77"/>
      <c r="AK353" s="77"/>
      <c r="AL353" s="77"/>
      <c r="AM353" s="77"/>
      <c r="AN353" s="77"/>
      <c r="AO353" s="77"/>
      <c r="AP353" s="77"/>
      <c r="AQ353" s="77"/>
      <c r="AR353" s="77"/>
    </row>
    <row r="354" spans="1:44" ht="14.25" customHeight="1" x14ac:dyDescent="0.4">
      <c r="A354" s="73"/>
      <c r="B354" s="74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6"/>
      <c r="W354" s="75"/>
      <c r="X354" s="75"/>
      <c r="Y354" s="77"/>
      <c r="Z354" s="77"/>
      <c r="AA354" s="77"/>
      <c r="AB354" s="77"/>
      <c r="AC354" s="7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  <c r="AP354" s="77"/>
      <c r="AQ354" s="77"/>
      <c r="AR354" s="77"/>
    </row>
    <row r="355" spans="1:44" ht="14.25" customHeight="1" x14ac:dyDescent="0.4">
      <c r="A355" s="73"/>
      <c r="B355" s="74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6"/>
      <c r="W355" s="75"/>
      <c r="X355" s="75"/>
      <c r="Y355" s="77"/>
      <c r="Z355" s="77"/>
      <c r="AA355" s="77"/>
      <c r="AB355" s="77"/>
      <c r="AC355" s="77"/>
      <c r="AD355" s="77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/>
      <c r="AP355" s="77"/>
      <c r="AQ355" s="77"/>
      <c r="AR355" s="77"/>
    </row>
    <row r="356" spans="1:44" ht="14.25" customHeight="1" x14ac:dyDescent="0.4">
      <c r="A356" s="73"/>
      <c r="B356" s="74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6"/>
      <c r="W356" s="75"/>
      <c r="X356" s="75"/>
      <c r="Y356" s="77"/>
      <c r="Z356" s="77"/>
      <c r="AA356" s="77"/>
      <c r="AB356" s="77"/>
      <c r="AC356" s="77"/>
      <c r="AD356" s="77"/>
      <c r="AE356" s="77"/>
      <c r="AF356" s="77"/>
      <c r="AG356" s="77"/>
      <c r="AH356" s="77"/>
      <c r="AI356" s="77"/>
      <c r="AJ356" s="77"/>
      <c r="AK356" s="77"/>
      <c r="AL356" s="77"/>
      <c r="AM356" s="77"/>
      <c r="AN356" s="77"/>
      <c r="AO356" s="77"/>
      <c r="AP356" s="77"/>
      <c r="AQ356" s="77"/>
      <c r="AR356" s="77"/>
    </row>
    <row r="357" spans="1:44" ht="14.25" customHeight="1" x14ac:dyDescent="0.4">
      <c r="A357" s="73"/>
      <c r="B357" s="74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6"/>
      <c r="W357" s="75"/>
      <c r="X357" s="75"/>
      <c r="Y357" s="77"/>
      <c r="Z357" s="77"/>
      <c r="AA357" s="77"/>
      <c r="AB357" s="77"/>
      <c r="AC357" s="77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  <c r="AP357" s="77"/>
      <c r="AQ357" s="77"/>
      <c r="AR357" s="77"/>
    </row>
    <row r="358" spans="1:44" ht="14.25" customHeight="1" x14ac:dyDescent="0.4">
      <c r="A358" s="73"/>
      <c r="B358" s="74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6"/>
      <c r="W358" s="75"/>
      <c r="X358" s="75"/>
      <c r="Y358" s="77"/>
      <c r="Z358" s="77"/>
      <c r="AA358" s="77"/>
      <c r="AB358" s="77"/>
      <c r="AC358" s="77"/>
      <c r="AD358" s="77"/>
      <c r="AE358" s="77"/>
      <c r="AF358" s="77"/>
      <c r="AG358" s="77"/>
      <c r="AH358" s="77"/>
      <c r="AI358" s="77"/>
      <c r="AJ358" s="77"/>
      <c r="AK358" s="77"/>
      <c r="AL358" s="77"/>
      <c r="AM358" s="77"/>
      <c r="AN358" s="77"/>
      <c r="AO358" s="77"/>
      <c r="AP358" s="77"/>
      <c r="AQ358" s="77"/>
      <c r="AR358" s="77"/>
    </row>
    <row r="359" spans="1:44" ht="14.25" customHeight="1" x14ac:dyDescent="0.4">
      <c r="A359" s="73"/>
      <c r="B359" s="74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6"/>
      <c r="W359" s="75"/>
      <c r="X359" s="75"/>
      <c r="Y359" s="77"/>
      <c r="Z359" s="77"/>
      <c r="AA359" s="77"/>
      <c r="AB359" s="77"/>
      <c r="AC359" s="77"/>
      <c r="AD359" s="77"/>
      <c r="AE359" s="77"/>
      <c r="AF359" s="77"/>
      <c r="AG359" s="77"/>
      <c r="AH359" s="77"/>
      <c r="AI359" s="77"/>
      <c r="AJ359" s="77"/>
      <c r="AK359" s="77"/>
      <c r="AL359" s="77"/>
      <c r="AM359" s="77"/>
      <c r="AN359" s="77"/>
      <c r="AO359" s="77"/>
      <c r="AP359" s="77"/>
      <c r="AQ359" s="77"/>
      <c r="AR359" s="77"/>
    </row>
    <row r="360" spans="1:44" ht="14.25" customHeight="1" x14ac:dyDescent="0.4">
      <c r="A360" s="73"/>
      <c r="B360" s="74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6"/>
      <c r="W360" s="75"/>
      <c r="X360" s="75"/>
      <c r="Y360" s="77"/>
      <c r="Z360" s="77"/>
      <c r="AA360" s="77"/>
      <c r="AB360" s="77"/>
      <c r="AC360" s="77"/>
      <c r="AD360" s="77"/>
      <c r="AE360" s="77"/>
      <c r="AF360" s="77"/>
      <c r="AG360" s="77"/>
      <c r="AH360" s="77"/>
      <c r="AI360" s="77"/>
      <c r="AJ360" s="77"/>
      <c r="AK360" s="77"/>
      <c r="AL360" s="77"/>
      <c r="AM360" s="77"/>
      <c r="AN360" s="77"/>
      <c r="AO360" s="77"/>
      <c r="AP360" s="77"/>
      <c r="AQ360" s="77"/>
      <c r="AR360" s="77"/>
    </row>
    <row r="361" spans="1:44" ht="14.25" customHeight="1" x14ac:dyDescent="0.4">
      <c r="A361" s="73"/>
      <c r="B361" s="74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6"/>
      <c r="W361" s="75"/>
      <c r="X361" s="75"/>
      <c r="Y361" s="77"/>
      <c r="Z361" s="77"/>
      <c r="AA361" s="77"/>
      <c r="AB361" s="77"/>
      <c r="AC361" s="77"/>
      <c r="AD361" s="77"/>
      <c r="AE361" s="77"/>
      <c r="AF361" s="77"/>
      <c r="AG361" s="77"/>
      <c r="AH361" s="77"/>
      <c r="AI361" s="77"/>
      <c r="AJ361" s="77"/>
      <c r="AK361" s="77"/>
      <c r="AL361" s="77"/>
      <c r="AM361" s="77"/>
      <c r="AN361" s="77"/>
      <c r="AO361" s="77"/>
      <c r="AP361" s="77"/>
      <c r="AQ361" s="77"/>
      <c r="AR361" s="77"/>
    </row>
    <row r="362" spans="1:44" ht="14.25" customHeight="1" x14ac:dyDescent="0.4">
      <c r="A362" s="73"/>
      <c r="B362" s="74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6"/>
      <c r="W362" s="75"/>
      <c r="X362" s="75"/>
      <c r="Y362" s="77"/>
      <c r="Z362" s="77"/>
      <c r="AA362" s="77"/>
      <c r="AB362" s="77"/>
      <c r="AC362" s="77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77"/>
      <c r="AP362" s="77"/>
      <c r="AQ362" s="77"/>
      <c r="AR362" s="77"/>
    </row>
    <row r="363" spans="1:44" ht="14.25" customHeight="1" x14ac:dyDescent="0.4">
      <c r="A363" s="73"/>
      <c r="B363" s="74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6"/>
      <c r="W363" s="75"/>
      <c r="X363" s="75"/>
      <c r="Y363" s="77"/>
      <c r="Z363" s="77"/>
      <c r="AA363" s="77"/>
      <c r="AB363" s="77"/>
      <c r="AC363" s="77"/>
      <c r="AD363" s="77"/>
      <c r="AE363" s="77"/>
      <c r="AF363" s="77"/>
      <c r="AG363" s="77"/>
      <c r="AH363" s="77"/>
      <c r="AI363" s="77"/>
      <c r="AJ363" s="77"/>
      <c r="AK363" s="77"/>
      <c r="AL363" s="77"/>
      <c r="AM363" s="77"/>
      <c r="AN363" s="77"/>
      <c r="AO363" s="77"/>
      <c r="AP363" s="77"/>
      <c r="AQ363" s="77"/>
      <c r="AR363" s="77"/>
    </row>
    <row r="364" spans="1:44" ht="14.25" customHeight="1" x14ac:dyDescent="0.4">
      <c r="A364" s="73"/>
      <c r="B364" s="74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6"/>
      <c r="W364" s="75"/>
      <c r="X364" s="75"/>
      <c r="Y364" s="77"/>
      <c r="Z364" s="77"/>
      <c r="AA364" s="77"/>
      <c r="AB364" s="77"/>
      <c r="AC364" s="77"/>
      <c r="AD364" s="77"/>
      <c r="AE364" s="77"/>
      <c r="AF364" s="77"/>
      <c r="AG364" s="77"/>
      <c r="AH364" s="77"/>
      <c r="AI364" s="77"/>
      <c r="AJ364" s="77"/>
      <c r="AK364" s="77"/>
      <c r="AL364" s="77"/>
      <c r="AM364" s="77"/>
      <c r="AN364" s="77"/>
      <c r="AO364" s="77"/>
      <c r="AP364" s="77"/>
      <c r="AQ364" s="77"/>
      <c r="AR364" s="77"/>
    </row>
    <row r="365" spans="1:44" ht="14.25" customHeight="1" x14ac:dyDescent="0.4">
      <c r="A365" s="73"/>
      <c r="B365" s="74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6"/>
      <c r="W365" s="75"/>
      <c r="X365" s="75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77"/>
      <c r="AP365" s="77"/>
      <c r="AQ365" s="77"/>
      <c r="AR365" s="77"/>
    </row>
    <row r="366" spans="1:44" ht="14.25" customHeight="1" x14ac:dyDescent="0.4">
      <c r="A366" s="73"/>
      <c r="B366" s="74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6"/>
      <c r="W366" s="75"/>
      <c r="X366" s="75"/>
      <c r="Y366" s="77"/>
      <c r="Z366" s="77"/>
      <c r="AA366" s="77"/>
      <c r="AB366" s="77"/>
      <c r="AC366" s="77"/>
      <c r="AD366" s="77"/>
      <c r="AE366" s="77"/>
      <c r="AF366" s="77"/>
      <c r="AG366" s="77"/>
      <c r="AH366" s="77"/>
      <c r="AI366" s="77"/>
      <c r="AJ366" s="77"/>
      <c r="AK366" s="77"/>
      <c r="AL366" s="77"/>
      <c r="AM366" s="77"/>
      <c r="AN366" s="77"/>
      <c r="AO366" s="77"/>
      <c r="AP366" s="77"/>
      <c r="AQ366" s="77"/>
      <c r="AR366" s="77"/>
    </row>
    <row r="367" spans="1:44" ht="14.25" customHeight="1" x14ac:dyDescent="0.4">
      <c r="A367" s="73"/>
      <c r="B367" s="74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6"/>
      <c r="W367" s="75"/>
      <c r="X367" s="75"/>
      <c r="Y367" s="77"/>
      <c r="Z367" s="77"/>
      <c r="AA367" s="77"/>
      <c r="AB367" s="77"/>
      <c r="AC367" s="77"/>
      <c r="AD367" s="77"/>
      <c r="AE367" s="77"/>
      <c r="AF367" s="77"/>
      <c r="AG367" s="77"/>
      <c r="AH367" s="77"/>
      <c r="AI367" s="77"/>
      <c r="AJ367" s="77"/>
      <c r="AK367" s="77"/>
      <c r="AL367" s="77"/>
      <c r="AM367" s="77"/>
      <c r="AN367" s="77"/>
      <c r="AO367" s="77"/>
      <c r="AP367" s="77"/>
      <c r="AQ367" s="77"/>
      <c r="AR367" s="77"/>
    </row>
    <row r="368" spans="1:44" ht="14.25" customHeight="1" x14ac:dyDescent="0.4">
      <c r="A368" s="73"/>
      <c r="B368" s="74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6"/>
      <c r="W368" s="75"/>
      <c r="X368" s="75"/>
      <c r="Y368" s="77"/>
      <c r="Z368" s="77"/>
      <c r="AA368" s="77"/>
      <c r="AB368" s="77"/>
      <c r="AC368" s="77"/>
      <c r="AD368" s="77"/>
      <c r="AE368" s="77"/>
      <c r="AF368" s="77"/>
      <c r="AG368" s="77"/>
      <c r="AH368" s="77"/>
      <c r="AI368" s="77"/>
      <c r="AJ368" s="77"/>
      <c r="AK368" s="77"/>
      <c r="AL368" s="77"/>
      <c r="AM368" s="77"/>
      <c r="AN368" s="77"/>
      <c r="AO368" s="77"/>
      <c r="AP368" s="77"/>
      <c r="AQ368" s="77"/>
      <c r="AR368" s="77"/>
    </row>
    <row r="369" spans="1:44" ht="14.25" customHeight="1" x14ac:dyDescent="0.4">
      <c r="A369" s="73"/>
      <c r="B369" s="74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6"/>
      <c r="W369" s="75"/>
      <c r="X369" s="75"/>
      <c r="Y369" s="77"/>
      <c r="Z369" s="77"/>
      <c r="AA369" s="77"/>
      <c r="AB369" s="77"/>
      <c r="AC369" s="7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77"/>
      <c r="AP369" s="77"/>
      <c r="AQ369" s="77"/>
      <c r="AR369" s="77"/>
    </row>
    <row r="370" spans="1:44" ht="14.25" customHeight="1" x14ac:dyDescent="0.4">
      <c r="A370" s="73"/>
      <c r="B370" s="74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6"/>
      <c r="W370" s="75"/>
      <c r="X370" s="75"/>
      <c r="Y370" s="77"/>
      <c r="Z370" s="77"/>
      <c r="AA370" s="77"/>
      <c r="AB370" s="77"/>
      <c r="AC370" s="77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77"/>
      <c r="AP370" s="77"/>
      <c r="AQ370" s="77"/>
      <c r="AR370" s="77"/>
    </row>
    <row r="371" spans="1:44" ht="14.25" customHeight="1" x14ac:dyDescent="0.4">
      <c r="A371" s="73"/>
      <c r="B371" s="74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6"/>
      <c r="W371" s="75"/>
      <c r="X371" s="75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  <c r="AQ371" s="77"/>
      <c r="AR371" s="77"/>
    </row>
    <row r="372" spans="1:44" ht="14.25" customHeight="1" x14ac:dyDescent="0.4">
      <c r="A372" s="73"/>
      <c r="B372" s="74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6"/>
      <c r="W372" s="75"/>
      <c r="X372" s="75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</row>
    <row r="373" spans="1:44" ht="14.25" customHeight="1" x14ac:dyDescent="0.4">
      <c r="A373" s="73"/>
      <c r="B373" s="74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6"/>
      <c r="W373" s="75"/>
      <c r="X373" s="75"/>
      <c r="Y373" s="77"/>
      <c r="Z373" s="77"/>
      <c r="AA373" s="77"/>
      <c r="AB373" s="77"/>
      <c r="AC373" s="7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  <c r="AP373" s="77"/>
      <c r="AQ373" s="77"/>
      <c r="AR373" s="77"/>
    </row>
    <row r="374" spans="1:44" ht="14.25" customHeight="1" x14ac:dyDescent="0.4">
      <c r="A374" s="73"/>
      <c r="B374" s="74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6"/>
      <c r="W374" s="75"/>
      <c r="X374" s="75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</row>
    <row r="375" spans="1:44" ht="14.25" customHeight="1" x14ac:dyDescent="0.4">
      <c r="A375" s="73"/>
      <c r="B375" s="74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6"/>
      <c r="W375" s="75"/>
      <c r="X375" s="75"/>
      <c r="Y375" s="77"/>
      <c r="Z375" s="77"/>
      <c r="AA375" s="77"/>
      <c r="AB375" s="77"/>
      <c r="AC375" s="7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  <c r="AP375" s="77"/>
      <c r="AQ375" s="77"/>
      <c r="AR375" s="77"/>
    </row>
    <row r="376" spans="1:44" ht="14.25" customHeight="1" x14ac:dyDescent="0.4">
      <c r="A376" s="73"/>
      <c r="B376" s="74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6"/>
      <c r="W376" s="75"/>
      <c r="X376" s="75"/>
      <c r="Y376" s="77"/>
      <c r="Z376" s="77"/>
      <c r="AA376" s="77"/>
      <c r="AB376" s="77"/>
      <c r="AC376" s="77"/>
      <c r="AD376" s="77"/>
      <c r="AE376" s="77"/>
      <c r="AF376" s="77"/>
      <c r="AG376" s="77"/>
      <c r="AH376" s="77"/>
      <c r="AI376" s="77"/>
      <c r="AJ376" s="77"/>
      <c r="AK376" s="77"/>
      <c r="AL376" s="77"/>
      <c r="AM376" s="77"/>
      <c r="AN376" s="77"/>
      <c r="AO376" s="77"/>
      <c r="AP376" s="77"/>
      <c r="AQ376" s="77"/>
      <c r="AR376" s="77"/>
    </row>
    <row r="377" spans="1:44" ht="14.25" customHeight="1" x14ac:dyDescent="0.4">
      <c r="A377" s="73"/>
      <c r="B377" s="74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6"/>
      <c r="W377" s="75"/>
      <c r="X377" s="75"/>
      <c r="Y377" s="77"/>
      <c r="Z377" s="77"/>
      <c r="AA377" s="77"/>
      <c r="AB377" s="77"/>
      <c r="AC377" s="77"/>
      <c r="AD377" s="77"/>
      <c r="AE377" s="77"/>
      <c r="AF377" s="77"/>
      <c r="AG377" s="77"/>
      <c r="AH377" s="77"/>
      <c r="AI377" s="77"/>
      <c r="AJ377" s="77"/>
      <c r="AK377" s="77"/>
      <c r="AL377" s="77"/>
      <c r="AM377" s="77"/>
      <c r="AN377" s="77"/>
      <c r="AO377" s="77"/>
      <c r="AP377" s="77"/>
      <c r="AQ377" s="77"/>
      <c r="AR377" s="77"/>
    </row>
    <row r="378" spans="1:44" ht="14.25" customHeight="1" x14ac:dyDescent="0.4">
      <c r="A378" s="73"/>
      <c r="B378" s="74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6"/>
      <c r="W378" s="75"/>
      <c r="X378" s="75"/>
      <c r="Y378" s="77"/>
      <c r="Z378" s="77"/>
      <c r="AA378" s="77"/>
      <c r="AB378" s="77"/>
      <c r="AC378" s="77"/>
      <c r="AD378" s="77"/>
      <c r="AE378" s="77"/>
      <c r="AF378" s="77"/>
      <c r="AG378" s="77"/>
      <c r="AH378" s="77"/>
      <c r="AI378" s="77"/>
      <c r="AJ378" s="77"/>
      <c r="AK378" s="77"/>
      <c r="AL378" s="77"/>
      <c r="AM378" s="77"/>
      <c r="AN378" s="77"/>
      <c r="AO378" s="77"/>
      <c r="AP378" s="77"/>
      <c r="AQ378" s="77"/>
      <c r="AR378" s="77"/>
    </row>
    <row r="379" spans="1:44" ht="14.25" customHeight="1" x14ac:dyDescent="0.4">
      <c r="A379" s="73"/>
      <c r="B379" s="74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6"/>
      <c r="W379" s="75"/>
      <c r="X379" s="75"/>
      <c r="Y379" s="77"/>
      <c r="Z379" s="77"/>
      <c r="AA379" s="77"/>
      <c r="AB379" s="77"/>
      <c r="AC379" s="77"/>
      <c r="AD379" s="77"/>
      <c r="AE379" s="77"/>
      <c r="AF379" s="77"/>
      <c r="AG379" s="77"/>
      <c r="AH379" s="77"/>
      <c r="AI379" s="77"/>
      <c r="AJ379" s="77"/>
      <c r="AK379" s="77"/>
      <c r="AL379" s="77"/>
      <c r="AM379" s="77"/>
      <c r="AN379" s="77"/>
      <c r="AO379" s="77"/>
      <c r="AP379" s="77"/>
      <c r="AQ379" s="77"/>
      <c r="AR379" s="77"/>
    </row>
    <row r="380" spans="1:44" ht="14.25" customHeight="1" x14ac:dyDescent="0.4">
      <c r="A380" s="73"/>
      <c r="B380" s="74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6"/>
      <c r="W380" s="75"/>
      <c r="X380" s="75"/>
      <c r="Y380" s="77"/>
      <c r="Z380" s="77"/>
      <c r="AA380" s="77"/>
      <c r="AB380" s="77"/>
      <c r="AC380" s="77"/>
      <c r="AD380" s="77"/>
      <c r="AE380" s="77"/>
      <c r="AF380" s="77"/>
      <c r="AG380" s="77"/>
      <c r="AH380" s="77"/>
      <c r="AI380" s="77"/>
      <c r="AJ380" s="77"/>
      <c r="AK380" s="77"/>
      <c r="AL380" s="77"/>
      <c r="AM380" s="77"/>
      <c r="AN380" s="77"/>
      <c r="AO380" s="77"/>
      <c r="AP380" s="77"/>
      <c r="AQ380" s="77"/>
      <c r="AR380" s="77"/>
    </row>
    <row r="381" spans="1:44" ht="14.25" customHeight="1" x14ac:dyDescent="0.4">
      <c r="A381" s="73"/>
      <c r="B381" s="74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6"/>
      <c r="W381" s="75"/>
      <c r="X381" s="75"/>
      <c r="Y381" s="77"/>
      <c r="Z381" s="77"/>
      <c r="AA381" s="77"/>
      <c r="AB381" s="77"/>
      <c r="AC381" s="7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  <c r="AP381" s="77"/>
      <c r="AQ381" s="77"/>
      <c r="AR381" s="77"/>
    </row>
    <row r="382" spans="1:44" ht="14.25" customHeight="1" x14ac:dyDescent="0.4">
      <c r="A382" s="73"/>
      <c r="B382" s="74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6"/>
      <c r="W382" s="75"/>
      <c r="X382" s="75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</row>
    <row r="383" spans="1:44" ht="14.25" customHeight="1" x14ac:dyDescent="0.4">
      <c r="A383" s="73"/>
      <c r="B383" s="74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6"/>
      <c r="W383" s="75"/>
      <c r="X383" s="75"/>
      <c r="Y383" s="77"/>
      <c r="Z383" s="77"/>
      <c r="AA383" s="77"/>
      <c r="AB383" s="77"/>
      <c r="AC383" s="77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/>
      <c r="AN383" s="77"/>
      <c r="AO383" s="77"/>
      <c r="AP383" s="77"/>
      <c r="AQ383" s="77"/>
      <c r="AR383" s="77"/>
    </row>
    <row r="384" spans="1:44" ht="14.25" customHeight="1" x14ac:dyDescent="0.4">
      <c r="A384" s="73"/>
      <c r="B384" s="74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6"/>
      <c r="W384" s="75"/>
      <c r="X384" s="75"/>
      <c r="Y384" s="77"/>
      <c r="Z384" s="77"/>
      <c r="AA384" s="77"/>
      <c r="AB384" s="77"/>
      <c r="AC384" s="7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</row>
    <row r="385" spans="1:44" ht="14.25" customHeight="1" x14ac:dyDescent="0.4">
      <c r="A385" s="73"/>
      <c r="B385" s="74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6"/>
      <c r="W385" s="75"/>
      <c r="X385" s="75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77"/>
      <c r="AR385" s="77"/>
    </row>
    <row r="386" spans="1:44" ht="14.25" customHeight="1" x14ac:dyDescent="0.4">
      <c r="A386" s="73"/>
      <c r="B386" s="74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6"/>
      <c r="W386" s="75"/>
      <c r="X386" s="75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77"/>
      <c r="AP386" s="77"/>
      <c r="AQ386" s="77"/>
      <c r="AR386" s="77"/>
    </row>
    <row r="387" spans="1:44" ht="14.25" customHeight="1" x14ac:dyDescent="0.4">
      <c r="A387" s="73"/>
      <c r="B387" s="74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6"/>
      <c r="W387" s="75"/>
      <c r="X387" s="75"/>
      <c r="Y387" s="77"/>
      <c r="Z387" s="77"/>
      <c r="AA387" s="77"/>
      <c r="AB387" s="77"/>
      <c r="AC387" s="77"/>
      <c r="AD387" s="77"/>
      <c r="AE387" s="77"/>
      <c r="AF387" s="77"/>
      <c r="AG387" s="77"/>
      <c r="AH387" s="77"/>
      <c r="AI387" s="77"/>
      <c r="AJ387" s="77"/>
      <c r="AK387" s="77"/>
      <c r="AL387" s="77"/>
      <c r="AM387" s="77"/>
      <c r="AN387" s="77"/>
      <c r="AO387" s="77"/>
      <c r="AP387" s="77"/>
      <c r="AQ387" s="77"/>
      <c r="AR387" s="77"/>
    </row>
    <row r="388" spans="1:44" ht="14.25" customHeight="1" x14ac:dyDescent="0.4">
      <c r="A388" s="73"/>
      <c r="B388" s="74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6"/>
      <c r="W388" s="75"/>
      <c r="X388" s="75"/>
      <c r="Y388" s="77"/>
      <c r="Z388" s="77"/>
      <c r="AA388" s="77"/>
      <c r="AB388" s="77"/>
      <c r="AC388" s="77"/>
      <c r="AD388" s="77"/>
      <c r="AE388" s="77"/>
      <c r="AF388" s="77"/>
      <c r="AG388" s="77"/>
      <c r="AH388" s="77"/>
      <c r="AI388" s="77"/>
      <c r="AJ388" s="77"/>
      <c r="AK388" s="77"/>
      <c r="AL388" s="77"/>
      <c r="AM388" s="77"/>
      <c r="AN388" s="77"/>
      <c r="AO388" s="77"/>
      <c r="AP388" s="77"/>
      <c r="AQ388" s="77"/>
      <c r="AR388" s="77"/>
    </row>
    <row r="389" spans="1:44" ht="14.25" customHeight="1" x14ac:dyDescent="0.4">
      <c r="A389" s="73"/>
      <c r="B389" s="74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6"/>
      <c r="W389" s="75"/>
      <c r="X389" s="75"/>
      <c r="Y389" s="77"/>
      <c r="Z389" s="77"/>
      <c r="AA389" s="77"/>
      <c r="AB389" s="77"/>
      <c r="AC389" s="77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77"/>
      <c r="AP389" s="77"/>
      <c r="AQ389" s="77"/>
      <c r="AR389" s="77"/>
    </row>
    <row r="390" spans="1:44" ht="14.25" customHeight="1" x14ac:dyDescent="0.4">
      <c r="A390" s="73"/>
      <c r="B390" s="74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6"/>
      <c r="W390" s="75"/>
      <c r="X390" s="75"/>
      <c r="Y390" s="77"/>
      <c r="Z390" s="77"/>
      <c r="AA390" s="77"/>
      <c r="AB390" s="77"/>
      <c r="AC390" s="77"/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77"/>
      <c r="AP390" s="77"/>
      <c r="AQ390" s="77"/>
      <c r="AR390" s="77"/>
    </row>
    <row r="391" spans="1:44" ht="14.25" customHeight="1" x14ac:dyDescent="0.4">
      <c r="A391" s="73"/>
      <c r="B391" s="74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6"/>
      <c r="W391" s="75"/>
      <c r="X391" s="75"/>
      <c r="Y391" s="77"/>
      <c r="Z391" s="77"/>
      <c r="AA391" s="77"/>
      <c r="AB391" s="77"/>
      <c r="AC391" s="77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77"/>
      <c r="AP391" s="77"/>
      <c r="AQ391" s="77"/>
      <c r="AR391" s="77"/>
    </row>
    <row r="392" spans="1:44" ht="14.25" customHeight="1" x14ac:dyDescent="0.4">
      <c r="A392" s="73"/>
      <c r="B392" s="74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6"/>
      <c r="W392" s="75"/>
      <c r="X392" s="75"/>
      <c r="Y392" s="77"/>
      <c r="Z392" s="77"/>
      <c r="AA392" s="77"/>
      <c r="AB392" s="77"/>
      <c r="AC392" s="77"/>
      <c r="AD392" s="77"/>
      <c r="AE392" s="77"/>
      <c r="AF392" s="77"/>
      <c r="AG392" s="77"/>
      <c r="AH392" s="77"/>
      <c r="AI392" s="77"/>
      <c r="AJ392" s="77"/>
      <c r="AK392" s="77"/>
      <c r="AL392" s="77"/>
      <c r="AM392" s="77"/>
      <c r="AN392" s="77"/>
      <c r="AO392" s="77"/>
      <c r="AP392" s="77"/>
      <c r="AQ392" s="77"/>
      <c r="AR392" s="77"/>
    </row>
    <row r="393" spans="1:44" ht="14.25" customHeight="1" x14ac:dyDescent="0.4">
      <c r="A393" s="73"/>
      <c r="B393" s="74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6"/>
      <c r="W393" s="75"/>
      <c r="X393" s="75"/>
      <c r="Y393" s="77"/>
      <c r="Z393" s="77"/>
      <c r="AA393" s="77"/>
      <c r="AB393" s="77"/>
      <c r="AC393" s="77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  <c r="AP393" s="77"/>
      <c r="AQ393" s="77"/>
      <c r="AR393" s="77"/>
    </row>
    <row r="394" spans="1:44" ht="14.25" customHeight="1" x14ac:dyDescent="0.4">
      <c r="A394" s="73"/>
      <c r="B394" s="74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6"/>
      <c r="W394" s="75"/>
      <c r="X394" s="75"/>
      <c r="Y394" s="77"/>
      <c r="Z394" s="77"/>
      <c r="AA394" s="77"/>
      <c r="AB394" s="77"/>
      <c r="AC394" s="77"/>
      <c r="AD394" s="77"/>
      <c r="AE394" s="77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  <c r="AP394" s="77"/>
      <c r="AQ394" s="77"/>
      <c r="AR394" s="77"/>
    </row>
    <row r="395" spans="1:44" ht="14.25" customHeight="1" x14ac:dyDescent="0.4">
      <c r="A395" s="73"/>
      <c r="B395" s="74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6"/>
      <c r="W395" s="75"/>
      <c r="X395" s="75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</row>
    <row r="396" spans="1:44" ht="14.25" customHeight="1" x14ac:dyDescent="0.4">
      <c r="A396" s="73"/>
      <c r="B396" s="74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6"/>
      <c r="W396" s="75"/>
      <c r="X396" s="75"/>
      <c r="Y396" s="77"/>
      <c r="Z396" s="77"/>
      <c r="AA396" s="77"/>
      <c r="AB396" s="77"/>
      <c r="AC396" s="77"/>
      <c r="AD396" s="77"/>
      <c r="AE396" s="77"/>
      <c r="AF396" s="77"/>
      <c r="AG396" s="77"/>
      <c r="AH396" s="77"/>
      <c r="AI396" s="77"/>
      <c r="AJ396" s="77"/>
      <c r="AK396" s="77"/>
      <c r="AL396" s="77"/>
      <c r="AM396" s="77"/>
      <c r="AN396" s="77"/>
      <c r="AO396" s="77"/>
      <c r="AP396" s="77"/>
      <c r="AQ396" s="77"/>
      <c r="AR396" s="77"/>
    </row>
    <row r="397" spans="1:44" ht="14.25" customHeight="1" x14ac:dyDescent="0.4">
      <c r="A397" s="73"/>
      <c r="B397" s="74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6"/>
      <c r="W397" s="75"/>
      <c r="X397" s="75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</row>
    <row r="398" spans="1:44" ht="14.25" customHeight="1" x14ac:dyDescent="0.4">
      <c r="A398" s="73"/>
      <c r="B398" s="74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6"/>
      <c r="W398" s="75"/>
      <c r="X398" s="75"/>
      <c r="Y398" s="77"/>
      <c r="Z398" s="77"/>
      <c r="AA398" s="77"/>
      <c r="AB398" s="77"/>
      <c r="AC398" s="77"/>
      <c r="AD398" s="77"/>
      <c r="AE398" s="77"/>
      <c r="AF398" s="77"/>
      <c r="AG398" s="77"/>
      <c r="AH398" s="77"/>
      <c r="AI398" s="77"/>
      <c r="AJ398" s="77"/>
      <c r="AK398" s="77"/>
      <c r="AL398" s="77"/>
      <c r="AM398" s="77"/>
      <c r="AN398" s="77"/>
      <c r="AO398" s="77"/>
      <c r="AP398" s="77"/>
      <c r="AQ398" s="77"/>
      <c r="AR398" s="77"/>
    </row>
    <row r="399" spans="1:44" ht="14.25" customHeight="1" x14ac:dyDescent="0.4">
      <c r="A399" s="73"/>
      <c r="B399" s="74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6"/>
      <c r="W399" s="75"/>
      <c r="X399" s="75"/>
      <c r="Y399" s="77"/>
      <c r="Z399" s="77"/>
      <c r="AA399" s="77"/>
      <c r="AB399" s="77"/>
      <c r="AC399" s="77"/>
      <c r="AD399" s="77"/>
      <c r="AE399" s="77"/>
      <c r="AF399" s="77"/>
      <c r="AG399" s="77"/>
      <c r="AH399" s="77"/>
      <c r="AI399" s="77"/>
      <c r="AJ399" s="77"/>
      <c r="AK399" s="77"/>
      <c r="AL399" s="77"/>
      <c r="AM399" s="77"/>
      <c r="AN399" s="77"/>
      <c r="AO399" s="77"/>
      <c r="AP399" s="77"/>
      <c r="AQ399" s="77"/>
      <c r="AR399" s="77"/>
    </row>
    <row r="400" spans="1:44" ht="14.25" customHeight="1" x14ac:dyDescent="0.4">
      <c r="A400" s="73"/>
      <c r="B400" s="74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6"/>
      <c r="W400" s="75"/>
      <c r="X400" s="75"/>
      <c r="Y400" s="77"/>
      <c r="Z400" s="77"/>
      <c r="AA400" s="77"/>
      <c r="AB400" s="77"/>
      <c r="AC400" s="77"/>
      <c r="AD400" s="77"/>
      <c r="AE400" s="77"/>
      <c r="AF400" s="77"/>
      <c r="AG400" s="77"/>
      <c r="AH400" s="77"/>
      <c r="AI400" s="77"/>
      <c r="AJ400" s="77"/>
      <c r="AK400" s="77"/>
      <c r="AL400" s="77"/>
      <c r="AM400" s="77"/>
      <c r="AN400" s="77"/>
      <c r="AO400" s="77"/>
      <c r="AP400" s="77"/>
      <c r="AQ400" s="77"/>
      <c r="AR400" s="77"/>
    </row>
    <row r="401" spans="1:44" ht="14.25" customHeight="1" x14ac:dyDescent="0.4">
      <c r="A401" s="73"/>
      <c r="B401" s="74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6"/>
      <c r="W401" s="75"/>
      <c r="X401" s="75"/>
      <c r="Y401" s="77"/>
      <c r="Z401" s="77"/>
      <c r="AA401" s="77"/>
      <c r="AB401" s="77"/>
      <c r="AC401" s="77"/>
      <c r="AD401" s="77"/>
      <c r="AE401" s="77"/>
      <c r="AF401" s="77"/>
      <c r="AG401" s="77"/>
      <c r="AH401" s="77"/>
      <c r="AI401" s="77"/>
      <c r="AJ401" s="77"/>
      <c r="AK401" s="77"/>
      <c r="AL401" s="77"/>
      <c r="AM401" s="77"/>
      <c r="AN401" s="77"/>
      <c r="AO401" s="77"/>
      <c r="AP401" s="77"/>
      <c r="AQ401" s="77"/>
      <c r="AR401" s="77"/>
    </row>
    <row r="402" spans="1:44" ht="14.25" customHeight="1" x14ac:dyDescent="0.4">
      <c r="A402" s="73"/>
      <c r="B402" s="74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6"/>
      <c r="W402" s="75"/>
      <c r="X402" s="75"/>
      <c r="Y402" s="77"/>
      <c r="Z402" s="77"/>
      <c r="AA402" s="77"/>
      <c r="AB402" s="77"/>
      <c r="AC402" s="77"/>
      <c r="AD402" s="77"/>
      <c r="AE402" s="77"/>
      <c r="AF402" s="77"/>
      <c r="AG402" s="77"/>
      <c r="AH402" s="77"/>
      <c r="AI402" s="77"/>
      <c r="AJ402" s="77"/>
      <c r="AK402" s="77"/>
      <c r="AL402" s="77"/>
      <c r="AM402" s="77"/>
      <c r="AN402" s="77"/>
      <c r="AO402" s="77"/>
      <c r="AP402" s="77"/>
      <c r="AQ402" s="77"/>
      <c r="AR402" s="77"/>
    </row>
    <row r="403" spans="1:44" ht="14.25" customHeight="1" x14ac:dyDescent="0.4">
      <c r="A403" s="73"/>
      <c r="B403" s="74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6"/>
      <c r="W403" s="75"/>
      <c r="X403" s="75"/>
      <c r="Y403" s="77"/>
      <c r="Z403" s="77"/>
      <c r="AA403" s="77"/>
      <c r="AB403" s="77"/>
      <c r="AC403" s="77"/>
      <c r="AD403" s="77"/>
      <c r="AE403" s="77"/>
      <c r="AF403" s="77"/>
      <c r="AG403" s="77"/>
      <c r="AH403" s="77"/>
      <c r="AI403" s="77"/>
      <c r="AJ403" s="77"/>
      <c r="AK403" s="77"/>
      <c r="AL403" s="77"/>
      <c r="AM403" s="77"/>
      <c r="AN403" s="77"/>
      <c r="AO403" s="77"/>
      <c r="AP403" s="77"/>
      <c r="AQ403" s="77"/>
      <c r="AR403" s="77"/>
    </row>
    <row r="404" spans="1:44" ht="14.25" customHeight="1" x14ac:dyDescent="0.4">
      <c r="A404" s="73"/>
      <c r="B404" s="74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6"/>
      <c r="W404" s="75"/>
      <c r="X404" s="75"/>
      <c r="Y404" s="77"/>
      <c r="Z404" s="77"/>
      <c r="AA404" s="77"/>
      <c r="AB404" s="77"/>
      <c r="AC404" s="77"/>
      <c r="AD404" s="77"/>
      <c r="AE404" s="77"/>
      <c r="AF404" s="77"/>
      <c r="AG404" s="77"/>
      <c r="AH404" s="77"/>
      <c r="AI404" s="77"/>
      <c r="AJ404" s="77"/>
      <c r="AK404" s="77"/>
      <c r="AL404" s="77"/>
      <c r="AM404" s="77"/>
      <c r="AN404" s="77"/>
      <c r="AO404" s="77"/>
      <c r="AP404" s="77"/>
      <c r="AQ404" s="77"/>
      <c r="AR404" s="77"/>
    </row>
    <row r="405" spans="1:44" ht="14.25" customHeight="1" x14ac:dyDescent="0.4">
      <c r="A405" s="73"/>
      <c r="B405" s="74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6"/>
      <c r="W405" s="75"/>
      <c r="X405" s="75"/>
      <c r="Y405" s="77"/>
      <c r="Z405" s="77"/>
      <c r="AA405" s="77"/>
      <c r="AB405" s="77"/>
      <c r="AC405" s="7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77"/>
      <c r="AP405" s="77"/>
      <c r="AQ405" s="77"/>
      <c r="AR405" s="77"/>
    </row>
    <row r="406" spans="1:44" ht="14.25" customHeight="1" x14ac:dyDescent="0.4">
      <c r="A406" s="73"/>
      <c r="B406" s="74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6"/>
      <c r="W406" s="75"/>
      <c r="X406" s="75"/>
      <c r="Y406" s="77"/>
      <c r="Z406" s="77"/>
      <c r="AA406" s="77"/>
      <c r="AB406" s="77"/>
      <c r="AC406" s="77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77"/>
      <c r="AP406" s="77"/>
      <c r="AQ406" s="77"/>
      <c r="AR406" s="77"/>
    </row>
    <row r="407" spans="1:44" ht="14.25" customHeight="1" x14ac:dyDescent="0.4">
      <c r="A407" s="73"/>
      <c r="B407" s="74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6"/>
      <c r="W407" s="75"/>
      <c r="X407" s="75"/>
      <c r="Y407" s="77"/>
      <c r="Z407" s="77"/>
      <c r="AA407" s="77"/>
      <c r="AB407" s="77"/>
      <c r="AC407" s="77"/>
      <c r="AD407" s="77"/>
      <c r="AE407" s="77"/>
      <c r="AF407" s="77"/>
      <c r="AG407" s="77"/>
      <c r="AH407" s="77"/>
      <c r="AI407" s="77"/>
      <c r="AJ407" s="77"/>
      <c r="AK407" s="77"/>
      <c r="AL407" s="77"/>
      <c r="AM407" s="77"/>
      <c r="AN407" s="77"/>
      <c r="AO407" s="77"/>
      <c r="AP407" s="77"/>
      <c r="AQ407" s="77"/>
      <c r="AR407" s="77"/>
    </row>
    <row r="408" spans="1:44" ht="14.25" customHeight="1" x14ac:dyDescent="0.4">
      <c r="A408" s="73"/>
      <c r="B408" s="74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6"/>
      <c r="W408" s="75"/>
      <c r="X408" s="75"/>
      <c r="Y408" s="77"/>
      <c r="Z408" s="77"/>
      <c r="AA408" s="77"/>
      <c r="AB408" s="77"/>
      <c r="AC408" s="77"/>
      <c r="AD408" s="77"/>
      <c r="AE408" s="77"/>
      <c r="AF408" s="77"/>
      <c r="AG408" s="77"/>
      <c r="AH408" s="77"/>
      <c r="AI408" s="77"/>
      <c r="AJ408" s="77"/>
      <c r="AK408" s="77"/>
      <c r="AL408" s="77"/>
      <c r="AM408" s="77"/>
      <c r="AN408" s="77"/>
      <c r="AO408" s="77"/>
      <c r="AP408" s="77"/>
      <c r="AQ408" s="77"/>
      <c r="AR408" s="77"/>
    </row>
    <row r="409" spans="1:44" ht="14.25" customHeight="1" x14ac:dyDescent="0.4">
      <c r="A409" s="73"/>
      <c r="B409" s="74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6"/>
      <c r="W409" s="75"/>
      <c r="X409" s="75"/>
      <c r="Y409" s="77"/>
      <c r="Z409" s="77"/>
      <c r="AA409" s="77"/>
      <c r="AB409" s="77"/>
      <c r="AC409" s="77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77"/>
      <c r="AP409" s="77"/>
      <c r="AQ409" s="77"/>
      <c r="AR409" s="77"/>
    </row>
    <row r="410" spans="1:44" ht="14.25" customHeight="1" x14ac:dyDescent="0.4">
      <c r="A410" s="73"/>
      <c r="B410" s="74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6"/>
      <c r="W410" s="75"/>
      <c r="X410" s="75"/>
      <c r="Y410" s="77"/>
      <c r="Z410" s="77"/>
      <c r="AA410" s="77"/>
      <c r="AB410" s="77"/>
      <c r="AC410" s="77"/>
      <c r="AD410" s="77"/>
      <c r="AE410" s="77"/>
      <c r="AF410" s="77"/>
      <c r="AG410" s="77"/>
      <c r="AH410" s="77"/>
      <c r="AI410" s="77"/>
      <c r="AJ410" s="77"/>
      <c r="AK410" s="77"/>
      <c r="AL410" s="77"/>
      <c r="AM410" s="77"/>
      <c r="AN410" s="77"/>
      <c r="AO410" s="77"/>
      <c r="AP410" s="77"/>
      <c r="AQ410" s="77"/>
      <c r="AR410" s="77"/>
    </row>
    <row r="411" spans="1:44" ht="14.25" customHeight="1" x14ac:dyDescent="0.4">
      <c r="A411" s="73"/>
      <c r="B411" s="74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6"/>
      <c r="W411" s="75"/>
      <c r="X411" s="75"/>
      <c r="Y411" s="77"/>
      <c r="Z411" s="77"/>
      <c r="AA411" s="77"/>
      <c r="AB411" s="77"/>
      <c r="AC411" s="77"/>
      <c r="AD411" s="77"/>
      <c r="AE411" s="77"/>
      <c r="AF411" s="77"/>
      <c r="AG411" s="77"/>
      <c r="AH411" s="77"/>
      <c r="AI411" s="77"/>
      <c r="AJ411" s="77"/>
      <c r="AK411" s="77"/>
      <c r="AL411" s="77"/>
      <c r="AM411" s="77"/>
      <c r="AN411" s="77"/>
      <c r="AO411" s="77"/>
      <c r="AP411" s="77"/>
      <c r="AQ411" s="77"/>
      <c r="AR411" s="77"/>
    </row>
    <row r="412" spans="1:44" ht="14.25" customHeight="1" x14ac:dyDescent="0.4">
      <c r="A412" s="73"/>
      <c r="B412" s="74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6"/>
      <c r="W412" s="75"/>
      <c r="X412" s="75"/>
      <c r="Y412" s="77"/>
      <c r="Z412" s="77"/>
      <c r="AA412" s="77"/>
      <c r="AB412" s="77"/>
      <c r="AC412" s="77"/>
      <c r="AD412" s="77"/>
      <c r="AE412" s="77"/>
      <c r="AF412" s="77"/>
      <c r="AG412" s="77"/>
      <c r="AH412" s="77"/>
      <c r="AI412" s="77"/>
      <c r="AJ412" s="77"/>
      <c r="AK412" s="77"/>
      <c r="AL412" s="77"/>
      <c r="AM412" s="77"/>
      <c r="AN412" s="77"/>
      <c r="AO412" s="77"/>
      <c r="AP412" s="77"/>
      <c r="AQ412" s="77"/>
      <c r="AR412" s="77"/>
    </row>
    <row r="413" spans="1:44" ht="14.25" customHeight="1" x14ac:dyDescent="0.4">
      <c r="A413" s="73"/>
      <c r="B413" s="74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6"/>
      <c r="W413" s="75"/>
      <c r="X413" s="75"/>
      <c r="Y413" s="77"/>
      <c r="Z413" s="77"/>
      <c r="AA413" s="77"/>
      <c r="AB413" s="77"/>
      <c r="AC413" s="77"/>
      <c r="AD413" s="77"/>
      <c r="AE413" s="77"/>
      <c r="AF413" s="77"/>
      <c r="AG413" s="77"/>
      <c r="AH413" s="77"/>
      <c r="AI413" s="77"/>
      <c r="AJ413" s="77"/>
      <c r="AK413" s="77"/>
      <c r="AL413" s="77"/>
      <c r="AM413" s="77"/>
      <c r="AN413" s="77"/>
      <c r="AO413" s="77"/>
      <c r="AP413" s="77"/>
      <c r="AQ413" s="77"/>
      <c r="AR413" s="77"/>
    </row>
    <row r="414" spans="1:44" ht="14.25" customHeight="1" x14ac:dyDescent="0.4">
      <c r="A414" s="73"/>
      <c r="B414" s="74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6"/>
      <c r="W414" s="75"/>
      <c r="X414" s="75"/>
      <c r="Y414" s="77"/>
      <c r="Z414" s="77"/>
      <c r="AA414" s="77"/>
      <c r="AB414" s="77"/>
      <c r="AC414" s="77"/>
      <c r="AD414" s="77"/>
      <c r="AE414" s="77"/>
      <c r="AF414" s="77"/>
      <c r="AG414" s="77"/>
      <c r="AH414" s="77"/>
      <c r="AI414" s="77"/>
      <c r="AJ414" s="77"/>
      <c r="AK414" s="77"/>
      <c r="AL414" s="77"/>
      <c r="AM414" s="77"/>
      <c r="AN414" s="77"/>
      <c r="AO414" s="77"/>
      <c r="AP414" s="77"/>
      <c r="AQ414" s="77"/>
      <c r="AR414" s="77"/>
    </row>
    <row r="415" spans="1:44" ht="14.25" customHeight="1" x14ac:dyDescent="0.4">
      <c r="A415" s="73"/>
      <c r="B415" s="74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6"/>
      <c r="W415" s="75"/>
      <c r="X415" s="75"/>
      <c r="Y415" s="77"/>
      <c r="Z415" s="77"/>
      <c r="AA415" s="77"/>
      <c r="AB415" s="77"/>
      <c r="AC415" s="77"/>
      <c r="AD415" s="77"/>
      <c r="AE415" s="77"/>
      <c r="AF415" s="77"/>
      <c r="AG415" s="77"/>
      <c r="AH415" s="77"/>
      <c r="AI415" s="77"/>
      <c r="AJ415" s="77"/>
      <c r="AK415" s="77"/>
      <c r="AL415" s="77"/>
      <c r="AM415" s="77"/>
      <c r="AN415" s="77"/>
      <c r="AO415" s="77"/>
      <c r="AP415" s="77"/>
      <c r="AQ415" s="77"/>
      <c r="AR415" s="77"/>
    </row>
    <row r="416" spans="1:44" ht="14.25" customHeight="1" x14ac:dyDescent="0.4">
      <c r="A416" s="73"/>
      <c r="B416" s="74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6"/>
      <c r="W416" s="75"/>
      <c r="X416" s="75"/>
      <c r="Y416" s="77"/>
      <c r="Z416" s="77"/>
      <c r="AA416" s="77"/>
      <c r="AB416" s="77"/>
      <c r="AC416" s="77"/>
      <c r="AD416" s="77"/>
      <c r="AE416" s="77"/>
      <c r="AF416" s="77"/>
      <c r="AG416" s="77"/>
      <c r="AH416" s="77"/>
      <c r="AI416" s="77"/>
      <c r="AJ416" s="77"/>
      <c r="AK416" s="77"/>
      <c r="AL416" s="77"/>
      <c r="AM416" s="77"/>
      <c r="AN416" s="77"/>
      <c r="AO416" s="77"/>
      <c r="AP416" s="77"/>
      <c r="AQ416" s="77"/>
      <c r="AR416" s="77"/>
    </row>
    <row r="417" spans="1:44" ht="14.25" customHeight="1" x14ac:dyDescent="0.4">
      <c r="A417" s="73"/>
      <c r="B417" s="74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6"/>
      <c r="W417" s="75"/>
      <c r="X417" s="75"/>
      <c r="Y417" s="77"/>
      <c r="Z417" s="77"/>
      <c r="AA417" s="77"/>
      <c r="AB417" s="77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77"/>
      <c r="AN417" s="77"/>
      <c r="AO417" s="77"/>
      <c r="AP417" s="77"/>
      <c r="AQ417" s="77"/>
      <c r="AR417" s="77"/>
    </row>
    <row r="418" spans="1:44" ht="14.25" customHeight="1" x14ac:dyDescent="0.4">
      <c r="A418" s="73"/>
      <c r="B418" s="74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6"/>
      <c r="W418" s="75"/>
      <c r="X418" s="75"/>
      <c r="Y418" s="77"/>
      <c r="Z418" s="77"/>
      <c r="AA418" s="77"/>
      <c r="AB418" s="77"/>
      <c r="AC418" s="77"/>
      <c r="AD418" s="77"/>
      <c r="AE418" s="77"/>
      <c r="AF418" s="77"/>
      <c r="AG418" s="77"/>
      <c r="AH418" s="77"/>
      <c r="AI418" s="77"/>
      <c r="AJ418" s="77"/>
      <c r="AK418" s="77"/>
      <c r="AL418" s="77"/>
      <c r="AM418" s="77"/>
      <c r="AN418" s="77"/>
      <c r="AO418" s="77"/>
      <c r="AP418" s="77"/>
      <c r="AQ418" s="77"/>
      <c r="AR418" s="77"/>
    </row>
    <row r="419" spans="1:44" ht="14.25" customHeight="1" x14ac:dyDescent="0.4">
      <c r="A419" s="73"/>
      <c r="B419" s="74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6"/>
      <c r="W419" s="75"/>
      <c r="X419" s="75"/>
      <c r="Y419" s="77"/>
      <c r="Z419" s="77"/>
      <c r="AA419" s="77"/>
      <c r="AB419" s="77"/>
      <c r="AC419" s="77"/>
      <c r="AD419" s="77"/>
      <c r="AE419" s="77"/>
      <c r="AF419" s="77"/>
      <c r="AG419" s="77"/>
      <c r="AH419" s="77"/>
      <c r="AI419" s="77"/>
      <c r="AJ419" s="77"/>
      <c r="AK419" s="77"/>
      <c r="AL419" s="77"/>
      <c r="AM419" s="77"/>
      <c r="AN419" s="77"/>
      <c r="AO419" s="77"/>
      <c r="AP419" s="77"/>
      <c r="AQ419" s="77"/>
      <c r="AR419" s="77"/>
    </row>
    <row r="420" spans="1:44" ht="14.25" customHeight="1" x14ac:dyDescent="0.4">
      <c r="A420" s="73"/>
      <c r="B420" s="74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6"/>
      <c r="W420" s="75"/>
      <c r="X420" s="75"/>
      <c r="Y420" s="77"/>
      <c r="Z420" s="77"/>
      <c r="AA420" s="77"/>
      <c r="AB420" s="77"/>
      <c r="AC420" s="77"/>
      <c r="AD420" s="77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/>
      <c r="AP420" s="77"/>
      <c r="AQ420" s="77"/>
      <c r="AR420" s="77"/>
    </row>
    <row r="421" spans="1:44" ht="14.25" customHeight="1" x14ac:dyDescent="0.4">
      <c r="A421" s="73"/>
      <c r="B421" s="74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6"/>
      <c r="W421" s="75"/>
      <c r="X421" s="75"/>
      <c r="Y421" s="77"/>
      <c r="Z421" s="77"/>
      <c r="AA421" s="77"/>
      <c r="AB421" s="77"/>
      <c r="AC421" s="77"/>
      <c r="AD421" s="77"/>
      <c r="AE421" s="77"/>
      <c r="AF421" s="77"/>
      <c r="AG421" s="77"/>
      <c r="AH421" s="77"/>
      <c r="AI421" s="77"/>
      <c r="AJ421" s="77"/>
      <c r="AK421" s="77"/>
      <c r="AL421" s="77"/>
      <c r="AM421" s="77"/>
      <c r="AN421" s="77"/>
      <c r="AO421" s="77"/>
      <c r="AP421" s="77"/>
      <c r="AQ421" s="77"/>
      <c r="AR421" s="77"/>
    </row>
    <row r="422" spans="1:44" ht="14.25" customHeight="1" x14ac:dyDescent="0.4">
      <c r="A422" s="73"/>
      <c r="B422" s="74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6"/>
      <c r="W422" s="75"/>
      <c r="X422" s="75"/>
      <c r="Y422" s="77"/>
      <c r="Z422" s="77"/>
      <c r="AA422" s="77"/>
      <c r="AB422" s="77"/>
      <c r="AC422" s="77"/>
      <c r="AD422" s="77"/>
      <c r="AE422" s="77"/>
      <c r="AF422" s="77"/>
      <c r="AG422" s="77"/>
      <c r="AH422" s="77"/>
      <c r="AI422" s="77"/>
      <c r="AJ422" s="77"/>
      <c r="AK422" s="77"/>
      <c r="AL422" s="77"/>
      <c r="AM422" s="77"/>
      <c r="AN422" s="77"/>
      <c r="AO422" s="77"/>
      <c r="AP422" s="77"/>
      <c r="AQ422" s="77"/>
      <c r="AR422" s="77"/>
    </row>
    <row r="423" spans="1:44" ht="14.25" customHeight="1" x14ac:dyDescent="0.4">
      <c r="A423" s="73"/>
      <c r="B423" s="74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6"/>
      <c r="W423" s="75"/>
      <c r="X423" s="75"/>
      <c r="Y423" s="77"/>
      <c r="Z423" s="77"/>
      <c r="AA423" s="77"/>
      <c r="AB423" s="77"/>
      <c r="AC423" s="77"/>
      <c r="AD423" s="77"/>
      <c r="AE423" s="77"/>
      <c r="AF423" s="77"/>
      <c r="AG423" s="77"/>
      <c r="AH423" s="77"/>
      <c r="AI423" s="77"/>
      <c r="AJ423" s="77"/>
      <c r="AK423" s="77"/>
      <c r="AL423" s="77"/>
      <c r="AM423" s="77"/>
      <c r="AN423" s="77"/>
      <c r="AO423" s="77"/>
      <c r="AP423" s="77"/>
      <c r="AQ423" s="77"/>
      <c r="AR423" s="77"/>
    </row>
    <row r="424" spans="1:44" ht="14.25" customHeight="1" x14ac:dyDescent="0.4">
      <c r="A424" s="73"/>
      <c r="B424" s="74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6"/>
      <c r="W424" s="75"/>
      <c r="X424" s="75"/>
      <c r="Y424" s="77"/>
      <c r="Z424" s="77"/>
      <c r="AA424" s="77"/>
      <c r="AB424" s="77"/>
      <c r="AC424" s="77"/>
      <c r="AD424" s="77"/>
      <c r="AE424" s="77"/>
      <c r="AF424" s="77"/>
      <c r="AG424" s="77"/>
      <c r="AH424" s="77"/>
      <c r="AI424" s="77"/>
      <c r="AJ424" s="77"/>
      <c r="AK424" s="77"/>
      <c r="AL424" s="77"/>
      <c r="AM424" s="77"/>
      <c r="AN424" s="77"/>
      <c r="AO424" s="77"/>
      <c r="AP424" s="77"/>
      <c r="AQ424" s="77"/>
      <c r="AR424" s="77"/>
    </row>
    <row r="425" spans="1:44" ht="14.25" customHeight="1" x14ac:dyDescent="0.4">
      <c r="A425" s="73"/>
      <c r="B425" s="74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6"/>
      <c r="W425" s="75"/>
      <c r="X425" s="75"/>
      <c r="Y425" s="77"/>
      <c r="Z425" s="77"/>
      <c r="AA425" s="77"/>
      <c r="AB425" s="77"/>
      <c r="AC425" s="77"/>
      <c r="AD425" s="77"/>
      <c r="AE425" s="77"/>
      <c r="AF425" s="77"/>
      <c r="AG425" s="77"/>
      <c r="AH425" s="77"/>
      <c r="AI425" s="77"/>
      <c r="AJ425" s="77"/>
      <c r="AK425" s="77"/>
      <c r="AL425" s="77"/>
      <c r="AM425" s="77"/>
      <c r="AN425" s="77"/>
      <c r="AO425" s="77"/>
      <c r="AP425" s="77"/>
      <c r="AQ425" s="77"/>
      <c r="AR425" s="77"/>
    </row>
    <row r="426" spans="1:44" ht="14.25" customHeight="1" x14ac:dyDescent="0.4">
      <c r="A426" s="73"/>
      <c r="B426" s="74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6"/>
      <c r="W426" s="75"/>
      <c r="X426" s="75"/>
      <c r="Y426" s="77"/>
      <c r="Z426" s="77"/>
      <c r="AA426" s="77"/>
      <c r="AB426" s="77"/>
      <c r="AC426" s="77"/>
      <c r="AD426" s="77"/>
      <c r="AE426" s="77"/>
      <c r="AF426" s="77"/>
      <c r="AG426" s="77"/>
      <c r="AH426" s="77"/>
      <c r="AI426" s="77"/>
      <c r="AJ426" s="77"/>
      <c r="AK426" s="77"/>
      <c r="AL426" s="77"/>
      <c r="AM426" s="77"/>
      <c r="AN426" s="77"/>
      <c r="AO426" s="77"/>
      <c r="AP426" s="77"/>
      <c r="AQ426" s="77"/>
      <c r="AR426" s="77"/>
    </row>
    <row r="427" spans="1:44" ht="14.25" customHeight="1" x14ac:dyDescent="0.4">
      <c r="A427" s="73"/>
      <c r="B427" s="74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6"/>
      <c r="W427" s="75"/>
      <c r="X427" s="75"/>
      <c r="Y427" s="77"/>
      <c r="Z427" s="77"/>
      <c r="AA427" s="77"/>
      <c r="AB427" s="77"/>
      <c r="AC427" s="77"/>
      <c r="AD427" s="77"/>
      <c r="AE427" s="77"/>
      <c r="AF427" s="77"/>
      <c r="AG427" s="77"/>
      <c r="AH427" s="77"/>
      <c r="AI427" s="77"/>
      <c r="AJ427" s="77"/>
      <c r="AK427" s="77"/>
      <c r="AL427" s="77"/>
      <c r="AM427" s="77"/>
      <c r="AN427" s="77"/>
      <c r="AO427" s="77"/>
      <c r="AP427" s="77"/>
      <c r="AQ427" s="77"/>
      <c r="AR427" s="77"/>
    </row>
    <row r="428" spans="1:44" ht="14.25" customHeight="1" x14ac:dyDescent="0.4">
      <c r="A428" s="73"/>
      <c r="B428" s="74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6"/>
      <c r="W428" s="75"/>
      <c r="X428" s="75"/>
      <c r="Y428" s="77"/>
      <c r="Z428" s="77"/>
      <c r="AA428" s="77"/>
      <c r="AB428" s="77"/>
      <c r="AC428" s="77"/>
      <c r="AD428" s="77"/>
      <c r="AE428" s="77"/>
      <c r="AF428" s="77"/>
      <c r="AG428" s="77"/>
      <c r="AH428" s="77"/>
      <c r="AI428" s="77"/>
      <c r="AJ428" s="77"/>
      <c r="AK428" s="77"/>
      <c r="AL428" s="77"/>
      <c r="AM428" s="77"/>
      <c r="AN428" s="77"/>
      <c r="AO428" s="77"/>
      <c r="AP428" s="77"/>
      <c r="AQ428" s="77"/>
      <c r="AR428" s="77"/>
    </row>
    <row r="429" spans="1:44" ht="14.25" customHeight="1" x14ac:dyDescent="0.4">
      <c r="A429" s="73"/>
      <c r="B429" s="74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6"/>
      <c r="W429" s="75"/>
      <c r="X429" s="75"/>
      <c r="Y429" s="77"/>
      <c r="Z429" s="77"/>
      <c r="AA429" s="77"/>
      <c r="AB429" s="77"/>
      <c r="AC429" s="77"/>
      <c r="AD429" s="77"/>
      <c r="AE429" s="77"/>
      <c r="AF429" s="77"/>
      <c r="AG429" s="77"/>
      <c r="AH429" s="77"/>
      <c r="AI429" s="77"/>
      <c r="AJ429" s="77"/>
      <c r="AK429" s="77"/>
      <c r="AL429" s="77"/>
      <c r="AM429" s="77"/>
      <c r="AN429" s="77"/>
      <c r="AO429" s="77"/>
      <c r="AP429" s="77"/>
      <c r="AQ429" s="77"/>
      <c r="AR429" s="77"/>
    </row>
    <row r="430" spans="1:44" ht="14.25" customHeight="1" x14ac:dyDescent="0.4">
      <c r="A430" s="73"/>
      <c r="B430" s="74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6"/>
      <c r="W430" s="75"/>
      <c r="X430" s="75"/>
      <c r="Y430" s="77"/>
      <c r="Z430" s="77"/>
      <c r="AA430" s="77"/>
      <c r="AB430" s="77"/>
      <c r="AC430" s="77"/>
      <c r="AD430" s="77"/>
      <c r="AE430" s="77"/>
      <c r="AF430" s="77"/>
      <c r="AG430" s="77"/>
      <c r="AH430" s="77"/>
      <c r="AI430" s="77"/>
      <c r="AJ430" s="77"/>
      <c r="AK430" s="77"/>
      <c r="AL430" s="77"/>
      <c r="AM430" s="77"/>
      <c r="AN430" s="77"/>
      <c r="AO430" s="77"/>
      <c r="AP430" s="77"/>
      <c r="AQ430" s="77"/>
      <c r="AR430" s="77"/>
    </row>
    <row r="431" spans="1:44" ht="14.25" customHeight="1" x14ac:dyDescent="0.4">
      <c r="A431" s="73"/>
      <c r="B431" s="74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6"/>
      <c r="W431" s="75"/>
      <c r="X431" s="75"/>
      <c r="Y431" s="77"/>
      <c r="Z431" s="77"/>
      <c r="AA431" s="77"/>
      <c r="AB431" s="77"/>
      <c r="AC431" s="77"/>
      <c r="AD431" s="77"/>
      <c r="AE431" s="77"/>
      <c r="AF431" s="77"/>
      <c r="AG431" s="77"/>
      <c r="AH431" s="77"/>
      <c r="AI431" s="77"/>
      <c r="AJ431" s="77"/>
      <c r="AK431" s="77"/>
      <c r="AL431" s="77"/>
      <c r="AM431" s="77"/>
      <c r="AN431" s="77"/>
      <c r="AO431" s="77"/>
      <c r="AP431" s="77"/>
      <c r="AQ431" s="77"/>
      <c r="AR431" s="77"/>
    </row>
    <row r="432" spans="1:44" ht="14.25" customHeight="1" x14ac:dyDescent="0.4">
      <c r="A432" s="73"/>
      <c r="B432" s="74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6"/>
      <c r="W432" s="75"/>
      <c r="X432" s="75"/>
      <c r="Y432" s="77"/>
      <c r="Z432" s="77"/>
      <c r="AA432" s="77"/>
      <c r="AB432" s="77"/>
      <c r="AC432" s="77"/>
      <c r="AD432" s="77"/>
      <c r="AE432" s="77"/>
      <c r="AF432" s="77"/>
      <c r="AG432" s="77"/>
      <c r="AH432" s="77"/>
      <c r="AI432" s="77"/>
      <c r="AJ432" s="77"/>
      <c r="AK432" s="77"/>
      <c r="AL432" s="77"/>
      <c r="AM432" s="77"/>
      <c r="AN432" s="77"/>
      <c r="AO432" s="77"/>
      <c r="AP432" s="77"/>
      <c r="AQ432" s="77"/>
      <c r="AR432" s="77"/>
    </row>
    <row r="433" spans="1:44" ht="14.25" customHeight="1" x14ac:dyDescent="0.4">
      <c r="A433" s="73"/>
      <c r="B433" s="74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6"/>
      <c r="W433" s="75"/>
      <c r="X433" s="75"/>
      <c r="Y433" s="77"/>
      <c r="Z433" s="77"/>
      <c r="AA433" s="77"/>
      <c r="AB433" s="77"/>
      <c r="AC433" s="77"/>
      <c r="AD433" s="77"/>
      <c r="AE433" s="77"/>
      <c r="AF433" s="77"/>
      <c r="AG433" s="77"/>
      <c r="AH433" s="77"/>
      <c r="AI433" s="77"/>
      <c r="AJ433" s="77"/>
      <c r="AK433" s="77"/>
      <c r="AL433" s="77"/>
      <c r="AM433" s="77"/>
      <c r="AN433" s="77"/>
      <c r="AO433" s="77"/>
      <c r="AP433" s="77"/>
      <c r="AQ433" s="77"/>
      <c r="AR433" s="77"/>
    </row>
    <row r="434" spans="1:44" ht="14.25" customHeight="1" x14ac:dyDescent="0.4">
      <c r="A434" s="73"/>
      <c r="B434" s="74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6"/>
      <c r="W434" s="75"/>
      <c r="X434" s="75"/>
      <c r="Y434" s="77"/>
      <c r="Z434" s="77"/>
      <c r="AA434" s="77"/>
      <c r="AB434" s="77"/>
      <c r="AC434" s="77"/>
      <c r="AD434" s="77"/>
      <c r="AE434" s="77"/>
      <c r="AF434" s="77"/>
      <c r="AG434" s="77"/>
      <c r="AH434" s="77"/>
      <c r="AI434" s="77"/>
      <c r="AJ434" s="77"/>
      <c r="AK434" s="77"/>
      <c r="AL434" s="77"/>
      <c r="AM434" s="77"/>
      <c r="AN434" s="77"/>
      <c r="AO434" s="77"/>
      <c r="AP434" s="77"/>
      <c r="AQ434" s="77"/>
      <c r="AR434" s="77"/>
    </row>
    <row r="435" spans="1:44" ht="14.25" customHeight="1" x14ac:dyDescent="0.4">
      <c r="A435" s="73"/>
      <c r="B435" s="74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6"/>
      <c r="W435" s="75"/>
      <c r="X435" s="75"/>
      <c r="Y435" s="77"/>
      <c r="Z435" s="77"/>
      <c r="AA435" s="77"/>
      <c r="AB435" s="77"/>
      <c r="AC435" s="77"/>
      <c r="AD435" s="77"/>
      <c r="AE435" s="77"/>
      <c r="AF435" s="77"/>
      <c r="AG435" s="77"/>
      <c r="AH435" s="77"/>
      <c r="AI435" s="77"/>
      <c r="AJ435" s="77"/>
      <c r="AK435" s="77"/>
      <c r="AL435" s="77"/>
      <c r="AM435" s="77"/>
      <c r="AN435" s="77"/>
      <c r="AO435" s="77"/>
      <c r="AP435" s="77"/>
      <c r="AQ435" s="77"/>
      <c r="AR435" s="77"/>
    </row>
    <row r="436" spans="1:44" ht="14.25" customHeight="1" x14ac:dyDescent="0.4">
      <c r="A436" s="73"/>
      <c r="B436" s="74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6"/>
      <c r="W436" s="75"/>
      <c r="X436" s="75"/>
      <c r="Y436" s="77"/>
      <c r="Z436" s="77"/>
      <c r="AA436" s="77"/>
      <c r="AB436" s="77"/>
      <c r="AC436" s="77"/>
      <c r="AD436" s="77"/>
      <c r="AE436" s="77"/>
      <c r="AF436" s="77"/>
      <c r="AG436" s="77"/>
      <c r="AH436" s="77"/>
      <c r="AI436" s="77"/>
      <c r="AJ436" s="77"/>
      <c r="AK436" s="77"/>
      <c r="AL436" s="77"/>
      <c r="AM436" s="77"/>
      <c r="AN436" s="77"/>
      <c r="AO436" s="77"/>
      <c r="AP436" s="77"/>
      <c r="AQ436" s="77"/>
      <c r="AR436" s="77"/>
    </row>
    <row r="437" spans="1:44" ht="14.25" customHeight="1" x14ac:dyDescent="0.4">
      <c r="A437" s="73"/>
      <c r="B437" s="74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6"/>
      <c r="W437" s="75"/>
      <c r="X437" s="75"/>
      <c r="Y437" s="77"/>
      <c r="Z437" s="77"/>
      <c r="AA437" s="77"/>
      <c r="AB437" s="77"/>
      <c r="AC437" s="77"/>
      <c r="AD437" s="77"/>
      <c r="AE437" s="77"/>
      <c r="AF437" s="77"/>
      <c r="AG437" s="77"/>
      <c r="AH437" s="77"/>
      <c r="AI437" s="77"/>
      <c r="AJ437" s="77"/>
      <c r="AK437" s="77"/>
      <c r="AL437" s="77"/>
      <c r="AM437" s="77"/>
      <c r="AN437" s="77"/>
      <c r="AO437" s="77"/>
      <c r="AP437" s="77"/>
      <c r="AQ437" s="77"/>
      <c r="AR437" s="77"/>
    </row>
    <row r="438" spans="1:44" ht="14.25" customHeight="1" x14ac:dyDescent="0.4">
      <c r="A438" s="73"/>
      <c r="B438" s="74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6"/>
      <c r="W438" s="75"/>
      <c r="X438" s="75"/>
      <c r="Y438" s="77"/>
      <c r="Z438" s="77"/>
      <c r="AA438" s="77"/>
      <c r="AB438" s="77"/>
      <c r="AC438" s="77"/>
      <c r="AD438" s="77"/>
      <c r="AE438" s="77"/>
      <c r="AF438" s="77"/>
      <c r="AG438" s="77"/>
      <c r="AH438" s="77"/>
      <c r="AI438" s="77"/>
      <c r="AJ438" s="77"/>
      <c r="AK438" s="77"/>
      <c r="AL438" s="77"/>
      <c r="AM438" s="77"/>
      <c r="AN438" s="77"/>
      <c r="AO438" s="77"/>
      <c r="AP438" s="77"/>
      <c r="AQ438" s="77"/>
      <c r="AR438" s="77"/>
    </row>
    <row r="439" spans="1:44" ht="14.25" customHeight="1" x14ac:dyDescent="0.4">
      <c r="A439" s="73"/>
      <c r="B439" s="74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6"/>
      <c r="W439" s="75"/>
      <c r="X439" s="75"/>
      <c r="Y439" s="77"/>
      <c r="Z439" s="77"/>
      <c r="AA439" s="77"/>
      <c r="AB439" s="77"/>
      <c r="AC439" s="77"/>
      <c r="AD439" s="77"/>
      <c r="AE439" s="77"/>
      <c r="AF439" s="77"/>
      <c r="AG439" s="77"/>
      <c r="AH439" s="77"/>
      <c r="AI439" s="77"/>
      <c r="AJ439" s="77"/>
      <c r="AK439" s="77"/>
      <c r="AL439" s="77"/>
      <c r="AM439" s="77"/>
      <c r="AN439" s="77"/>
      <c r="AO439" s="77"/>
      <c r="AP439" s="77"/>
      <c r="AQ439" s="77"/>
      <c r="AR439" s="77"/>
    </row>
    <row r="440" spans="1:44" ht="14.25" customHeight="1" x14ac:dyDescent="0.4">
      <c r="A440" s="73"/>
      <c r="B440" s="74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6"/>
      <c r="W440" s="75"/>
      <c r="X440" s="75"/>
      <c r="Y440" s="77"/>
      <c r="Z440" s="77"/>
      <c r="AA440" s="77"/>
      <c r="AB440" s="77"/>
      <c r="AC440" s="77"/>
      <c r="AD440" s="77"/>
      <c r="AE440" s="77"/>
      <c r="AF440" s="77"/>
      <c r="AG440" s="77"/>
      <c r="AH440" s="77"/>
      <c r="AI440" s="77"/>
      <c r="AJ440" s="77"/>
      <c r="AK440" s="77"/>
      <c r="AL440" s="77"/>
      <c r="AM440" s="77"/>
      <c r="AN440" s="77"/>
      <c r="AO440" s="77"/>
      <c r="AP440" s="77"/>
      <c r="AQ440" s="77"/>
      <c r="AR440" s="77"/>
    </row>
    <row r="441" spans="1:44" ht="14.25" customHeight="1" x14ac:dyDescent="0.4">
      <c r="A441" s="73"/>
      <c r="B441" s="74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6"/>
      <c r="W441" s="75"/>
      <c r="X441" s="75"/>
      <c r="Y441" s="77"/>
      <c r="Z441" s="77"/>
      <c r="AA441" s="77"/>
      <c r="AB441" s="77"/>
      <c r="AC441" s="77"/>
      <c r="AD441" s="77"/>
      <c r="AE441" s="77"/>
      <c r="AF441" s="77"/>
      <c r="AG441" s="77"/>
      <c r="AH441" s="77"/>
      <c r="AI441" s="77"/>
      <c r="AJ441" s="77"/>
      <c r="AK441" s="77"/>
      <c r="AL441" s="77"/>
      <c r="AM441" s="77"/>
      <c r="AN441" s="77"/>
      <c r="AO441" s="77"/>
      <c r="AP441" s="77"/>
      <c r="AQ441" s="77"/>
      <c r="AR441" s="77"/>
    </row>
    <row r="442" spans="1:44" ht="14.25" customHeight="1" x14ac:dyDescent="0.4">
      <c r="A442" s="73"/>
      <c r="B442" s="74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6"/>
      <c r="W442" s="75"/>
      <c r="X442" s="75"/>
      <c r="Y442" s="77"/>
      <c r="Z442" s="77"/>
      <c r="AA442" s="77"/>
      <c r="AB442" s="77"/>
      <c r="AC442" s="77"/>
      <c r="AD442" s="77"/>
      <c r="AE442" s="77"/>
      <c r="AF442" s="77"/>
      <c r="AG442" s="77"/>
      <c r="AH442" s="77"/>
      <c r="AI442" s="77"/>
      <c r="AJ442" s="77"/>
      <c r="AK442" s="77"/>
      <c r="AL442" s="77"/>
      <c r="AM442" s="77"/>
      <c r="AN442" s="77"/>
      <c r="AO442" s="77"/>
      <c r="AP442" s="77"/>
      <c r="AQ442" s="77"/>
      <c r="AR442" s="77"/>
    </row>
    <row r="443" spans="1:44" ht="14.25" customHeight="1" x14ac:dyDescent="0.4">
      <c r="A443" s="73"/>
      <c r="B443" s="74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6"/>
      <c r="W443" s="75"/>
      <c r="X443" s="75"/>
      <c r="Y443" s="77"/>
      <c r="Z443" s="77"/>
      <c r="AA443" s="77"/>
      <c r="AB443" s="77"/>
      <c r="AC443" s="77"/>
      <c r="AD443" s="77"/>
      <c r="AE443" s="77"/>
      <c r="AF443" s="77"/>
      <c r="AG443" s="77"/>
      <c r="AH443" s="77"/>
      <c r="AI443" s="77"/>
      <c r="AJ443" s="77"/>
      <c r="AK443" s="77"/>
      <c r="AL443" s="77"/>
      <c r="AM443" s="77"/>
      <c r="AN443" s="77"/>
      <c r="AO443" s="77"/>
      <c r="AP443" s="77"/>
      <c r="AQ443" s="77"/>
      <c r="AR443" s="77"/>
    </row>
    <row r="444" spans="1:44" ht="14.25" customHeight="1" x14ac:dyDescent="0.4">
      <c r="A444" s="73"/>
      <c r="B444" s="74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6"/>
      <c r="W444" s="75"/>
      <c r="X444" s="75"/>
      <c r="Y444" s="77"/>
      <c r="Z444" s="77"/>
      <c r="AA444" s="77"/>
      <c r="AB444" s="77"/>
      <c r="AC444" s="77"/>
      <c r="AD444" s="77"/>
      <c r="AE444" s="77"/>
      <c r="AF444" s="77"/>
      <c r="AG444" s="77"/>
      <c r="AH444" s="77"/>
      <c r="AI444" s="77"/>
      <c r="AJ444" s="77"/>
      <c r="AK444" s="77"/>
      <c r="AL444" s="77"/>
      <c r="AM444" s="77"/>
      <c r="AN444" s="77"/>
      <c r="AO444" s="77"/>
      <c r="AP444" s="77"/>
      <c r="AQ444" s="77"/>
      <c r="AR444" s="77"/>
    </row>
    <row r="445" spans="1:44" ht="14.25" customHeight="1" x14ac:dyDescent="0.4">
      <c r="A445" s="73"/>
      <c r="B445" s="74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6"/>
      <c r="W445" s="75"/>
      <c r="X445" s="75"/>
      <c r="Y445" s="77"/>
      <c r="Z445" s="77"/>
      <c r="AA445" s="77"/>
      <c r="AB445" s="77"/>
      <c r="AC445" s="77"/>
      <c r="AD445" s="77"/>
      <c r="AE445" s="77"/>
      <c r="AF445" s="77"/>
      <c r="AG445" s="77"/>
      <c r="AH445" s="77"/>
      <c r="AI445" s="77"/>
      <c r="AJ445" s="77"/>
      <c r="AK445" s="77"/>
      <c r="AL445" s="77"/>
      <c r="AM445" s="77"/>
      <c r="AN445" s="77"/>
      <c r="AO445" s="77"/>
      <c r="AP445" s="77"/>
      <c r="AQ445" s="77"/>
      <c r="AR445" s="77"/>
    </row>
    <row r="446" spans="1:44" ht="14.25" customHeight="1" x14ac:dyDescent="0.4">
      <c r="A446" s="73"/>
      <c r="B446" s="74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6"/>
      <c r="W446" s="75"/>
      <c r="X446" s="75"/>
      <c r="Y446" s="77"/>
      <c r="Z446" s="77"/>
      <c r="AA446" s="77"/>
      <c r="AB446" s="77"/>
      <c r="AC446" s="77"/>
      <c r="AD446" s="77"/>
      <c r="AE446" s="77"/>
      <c r="AF446" s="77"/>
      <c r="AG446" s="77"/>
      <c r="AH446" s="77"/>
      <c r="AI446" s="77"/>
      <c r="AJ446" s="77"/>
      <c r="AK446" s="77"/>
      <c r="AL446" s="77"/>
      <c r="AM446" s="77"/>
      <c r="AN446" s="77"/>
      <c r="AO446" s="77"/>
      <c r="AP446" s="77"/>
      <c r="AQ446" s="77"/>
      <c r="AR446" s="77"/>
    </row>
    <row r="447" spans="1:44" ht="14.25" customHeight="1" x14ac:dyDescent="0.4">
      <c r="A447" s="73"/>
      <c r="B447" s="74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6"/>
      <c r="W447" s="75"/>
      <c r="X447" s="75"/>
      <c r="Y447" s="77"/>
      <c r="Z447" s="77"/>
      <c r="AA447" s="77"/>
      <c r="AB447" s="77"/>
      <c r="AC447" s="77"/>
      <c r="AD447" s="77"/>
      <c r="AE447" s="77"/>
      <c r="AF447" s="77"/>
      <c r="AG447" s="77"/>
      <c r="AH447" s="77"/>
      <c r="AI447" s="77"/>
      <c r="AJ447" s="77"/>
      <c r="AK447" s="77"/>
      <c r="AL447" s="77"/>
      <c r="AM447" s="77"/>
      <c r="AN447" s="77"/>
      <c r="AO447" s="77"/>
      <c r="AP447" s="77"/>
      <c r="AQ447" s="77"/>
      <c r="AR447" s="77"/>
    </row>
    <row r="448" spans="1:44" ht="14.25" customHeight="1" x14ac:dyDescent="0.4">
      <c r="A448" s="73"/>
      <c r="B448" s="74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6"/>
      <c r="W448" s="75"/>
      <c r="X448" s="75"/>
      <c r="Y448" s="77"/>
      <c r="Z448" s="77"/>
      <c r="AA448" s="77"/>
      <c r="AB448" s="77"/>
      <c r="AC448" s="77"/>
      <c r="AD448" s="77"/>
      <c r="AE448" s="77"/>
      <c r="AF448" s="77"/>
      <c r="AG448" s="77"/>
      <c r="AH448" s="77"/>
      <c r="AI448" s="77"/>
      <c r="AJ448" s="77"/>
      <c r="AK448" s="77"/>
      <c r="AL448" s="77"/>
      <c r="AM448" s="77"/>
      <c r="AN448" s="77"/>
      <c r="AO448" s="77"/>
      <c r="AP448" s="77"/>
      <c r="AQ448" s="77"/>
      <c r="AR448" s="77"/>
    </row>
    <row r="449" spans="1:44" ht="14.25" customHeight="1" x14ac:dyDescent="0.4">
      <c r="A449" s="73"/>
      <c r="B449" s="74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6"/>
      <c r="W449" s="75"/>
      <c r="X449" s="75"/>
      <c r="Y449" s="77"/>
      <c r="Z449" s="77"/>
      <c r="AA449" s="77"/>
      <c r="AB449" s="77"/>
      <c r="AC449" s="77"/>
      <c r="AD449" s="77"/>
      <c r="AE449" s="77"/>
      <c r="AF449" s="77"/>
      <c r="AG449" s="77"/>
      <c r="AH449" s="77"/>
      <c r="AI449" s="77"/>
      <c r="AJ449" s="77"/>
      <c r="AK449" s="77"/>
      <c r="AL449" s="77"/>
      <c r="AM449" s="77"/>
      <c r="AN449" s="77"/>
      <c r="AO449" s="77"/>
      <c r="AP449" s="77"/>
      <c r="AQ449" s="77"/>
      <c r="AR449" s="77"/>
    </row>
    <row r="450" spans="1:44" ht="14.25" customHeight="1" x14ac:dyDescent="0.4">
      <c r="A450" s="73"/>
      <c r="B450" s="74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6"/>
      <c r="W450" s="75"/>
      <c r="X450" s="75"/>
      <c r="Y450" s="77"/>
      <c r="Z450" s="77"/>
      <c r="AA450" s="77"/>
      <c r="AB450" s="77"/>
      <c r="AC450" s="77"/>
      <c r="AD450" s="77"/>
      <c r="AE450" s="77"/>
      <c r="AF450" s="77"/>
      <c r="AG450" s="77"/>
      <c r="AH450" s="77"/>
      <c r="AI450" s="77"/>
      <c r="AJ450" s="77"/>
      <c r="AK450" s="77"/>
      <c r="AL450" s="77"/>
      <c r="AM450" s="77"/>
      <c r="AN450" s="77"/>
      <c r="AO450" s="77"/>
      <c r="AP450" s="77"/>
      <c r="AQ450" s="77"/>
      <c r="AR450" s="77"/>
    </row>
    <row r="451" spans="1:44" ht="14.25" customHeight="1" x14ac:dyDescent="0.4">
      <c r="A451" s="73"/>
      <c r="B451" s="74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6"/>
      <c r="W451" s="75"/>
      <c r="X451" s="75"/>
      <c r="Y451" s="77"/>
      <c r="Z451" s="77"/>
      <c r="AA451" s="77"/>
      <c r="AB451" s="77"/>
      <c r="AC451" s="77"/>
      <c r="AD451" s="77"/>
      <c r="AE451" s="77"/>
      <c r="AF451" s="77"/>
      <c r="AG451" s="77"/>
      <c r="AH451" s="77"/>
      <c r="AI451" s="77"/>
      <c r="AJ451" s="77"/>
      <c r="AK451" s="77"/>
      <c r="AL451" s="77"/>
      <c r="AM451" s="77"/>
      <c r="AN451" s="77"/>
      <c r="AO451" s="77"/>
      <c r="AP451" s="77"/>
      <c r="AQ451" s="77"/>
      <c r="AR451" s="77"/>
    </row>
    <row r="452" spans="1:44" ht="14.25" customHeight="1" x14ac:dyDescent="0.4">
      <c r="A452" s="73"/>
      <c r="B452" s="74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6"/>
      <c r="W452" s="75"/>
      <c r="X452" s="75"/>
      <c r="Y452" s="77"/>
      <c r="Z452" s="77"/>
      <c r="AA452" s="77"/>
      <c r="AB452" s="77"/>
      <c r="AC452" s="77"/>
      <c r="AD452" s="77"/>
      <c r="AE452" s="77"/>
      <c r="AF452" s="77"/>
      <c r="AG452" s="77"/>
      <c r="AH452" s="77"/>
      <c r="AI452" s="77"/>
      <c r="AJ452" s="77"/>
      <c r="AK452" s="77"/>
      <c r="AL452" s="77"/>
      <c r="AM452" s="77"/>
      <c r="AN452" s="77"/>
      <c r="AO452" s="77"/>
      <c r="AP452" s="77"/>
      <c r="AQ452" s="77"/>
      <c r="AR452" s="77"/>
    </row>
    <row r="453" spans="1:44" ht="14.25" customHeight="1" x14ac:dyDescent="0.4">
      <c r="A453" s="73"/>
      <c r="B453" s="74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6"/>
      <c r="W453" s="75"/>
      <c r="X453" s="75"/>
      <c r="Y453" s="77"/>
      <c r="Z453" s="77"/>
      <c r="AA453" s="77"/>
      <c r="AB453" s="77"/>
      <c r="AC453" s="77"/>
      <c r="AD453" s="77"/>
      <c r="AE453" s="77"/>
      <c r="AF453" s="77"/>
      <c r="AG453" s="77"/>
      <c r="AH453" s="77"/>
      <c r="AI453" s="77"/>
      <c r="AJ453" s="77"/>
      <c r="AK453" s="77"/>
      <c r="AL453" s="77"/>
      <c r="AM453" s="77"/>
      <c r="AN453" s="77"/>
      <c r="AO453" s="77"/>
      <c r="AP453" s="77"/>
      <c r="AQ453" s="77"/>
      <c r="AR453" s="77"/>
    </row>
    <row r="454" spans="1:44" ht="14.25" customHeight="1" x14ac:dyDescent="0.4">
      <c r="A454" s="73"/>
      <c r="B454" s="74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6"/>
      <c r="W454" s="75"/>
      <c r="X454" s="75"/>
      <c r="Y454" s="77"/>
      <c r="Z454" s="77"/>
      <c r="AA454" s="77"/>
      <c r="AB454" s="77"/>
      <c r="AC454" s="77"/>
      <c r="AD454" s="77"/>
      <c r="AE454" s="77"/>
      <c r="AF454" s="77"/>
      <c r="AG454" s="77"/>
      <c r="AH454" s="77"/>
      <c r="AI454" s="77"/>
      <c r="AJ454" s="77"/>
      <c r="AK454" s="77"/>
      <c r="AL454" s="77"/>
      <c r="AM454" s="77"/>
      <c r="AN454" s="77"/>
      <c r="AO454" s="77"/>
      <c r="AP454" s="77"/>
      <c r="AQ454" s="77"/>
      <c r="AR454" s="77"/>
    </row>
    <row r="455" spans="1:44" ht="14.25" customHeight="1" x14ac:dyDescent="0.4">
      <c r="A455" s="73"/>
      <c r="B455" s="74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6"/>
      <c r="W455" s="75"/>
      <c r="X455" s="75"/>
      <c r="Y455" s="77"/>
      <c r="Z455" s="77"/>
      <c r="AA455" s="77"/>
      <c r="AB455" s="77"/>
      <c r="AC455" s="77"/>
      <c r="AD455" s="77"/>
      <c r="AE455" s="77"/>
      <c r="AF455" s="77"/>
      <c r="AG455" s="77"/>
      <c r="AH455" s="77"/>
      <c r="AI455" s="77"/>
      <c r="AJ455" s="77"/>
      <c r="AK455" s="77"/>
      <c r="AL455" s="77"/>
      <c r="AM455" s="77"/>
      <c r="AN455" s="77"/>
      <c r="AO455" s="77"/>
      <c r="AP455" s="77"/>
      <c r="AQ455" s="77"/>
      <c r="AR455" s="77"/>
    </row>
    <row r="456" spans="1:44" ht="14.25" customHeight="1" x14ac:dyDescent="0.4">
      <c r="A456" s="73"/>
      <c r="B456" s="74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6"/>
      <c r="W456" s="75"/>
      <c r="X456" s="75"/>
      <c r="Y456" s="77"/>
      <c r="Z456" s="77"/>
      <c r="AA456" s="77"/>
      <c r="AB456" s="77"/>
      <c r="AC456" s="77"/>
      <c r="AD456" s="77"/>
      <c r="AE456" s="77"/>
      <c r="AF456" s="77"/>
      <c r="AG456" s="77"/>
      <c r="AH456" s="77"/>
      <c r="AI456" s="77"/>
      <c r="AJ456" s="77"/>
      <c r="AK456" s="77"/>
      <c r="AL456" s="77"/>
      <c r="AM456" s="77"/>
      <c r="AN456" s="77"/>
      <c r="AO456" s="77"/>
      <c r="AP456" s="77"/>
      <c r="AQ456" s="77"/>
      <c r="AR456" s="77"/>
    </row>
    <row r="457" spans="1:44" ht="14.25" customHeight="1" x14ac:dyDescent="0.4">
      <c r="A457" s="73"/>
      <c r="B457" s="74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6"/>
      <c r="W457" s="75"/>
      <c r="X457" s="75"/>
      <c r="Y457" s="77"/>
      <c r="Z457" s="77"/>
      <c r="AA457" s="77"/>
      <c r="AB457" s="77"/>
      <c r="AC457" s="77"/>
      <c r="AD457" s="77"/>
      <c r="AE457" s="77"/>
      <c r="AF457" s="77"/>
      <c r="AG457" s="77"/>
      <c r="AH457" s="77"/>
      <c r="AI457" s="77"/>
      <c r="AJ457" s="77"/>
      <c r="AK457" s="77"/>
      <c r="AL457" s="77"/>
      <c r="AM457" s="77"/>
      <c r="AN457" s="77"/>
      <c r="AO457" s="77"/>
      <c r="AP457" s="77"/>
      <c r="AQ457" s="77"/>
      <c r="AR457" s="77"/>
    </row>
    <row r="458" spans="1:44" ht="14.25" customHeight="1" x14ac:dyDescent="0.4">
      <c r="A458" s="73"/>
      <c r="B458" s="74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6"/>
      <c r="W458" s="75"/>
      <c r="X458" s="75"/>
      <c r="Y458" s="77"/>
      <c r="Z458" s="77"/>
      <c r="AA458" s="77"/>
      <c r="AB458" s="77"/>
      <c r="AC458" s="77"/>
      <c r="AD458" s="77"/>
      <c r="AE458" s="77"/>
      <c r="AF458" s="77"/>
      <c r="AG458" s="77"/>
      <c r="AH458" s="77"/>
      <c r="AI458" s="77"/>
      <c r="AJ458" s="77"/>
      <c r="AK458" s="77"/>
      <c r="AL458" s="77"/>
      <c r="AM458" s="77"/>
      <c r="AN458" s="77"/>
      <c r="AO458" s="77"/>
      <c r="AP458" s="77"/>
      <c r="AQ458" s="77"/>
      <c r="AR458" s="77"/>
    </row>
    <row r="459" spans="1:44" ht="14.25" customHeight="1" x14ac:dyDescent="0.4">
      <c r="A459" s="73"/>
      <c r="B459" s="74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6"/>
      <c r="W459" s="75"/>
      <c r="X459" s="75"/>
      <c r="Y459" s="77"/>
      <c r="Z459" s="77"/>
      <c r="AA459" s="77"/>
      <c r="AB459" s="77"/>
      <c r="AC459" s="77"/>
      <c r="AD459" s="77"/>
      <c r="AE459" s="77"/>
      <c r="AF459" s="77"/>
      <c r="AG459" s="77"/>
      <c r="AH459" s="77"/>
      <c r="AI459" s="77"/>
      <c r="AJ459" s="77"/>
      <c r="AK459" s="77"/>
      <c r="AL459" s="77"/>
      <c r="AM459" s="77"/>
      <c r="AN459" s="77"/>
      <c r="AO459" s="77"/>
      <c r="AP459" s="77"/>
      <c r="AQ459" s="77"/>
      <c r="AR459" s="77"/>
    </row>
    <row r="460" spans="1:44" ht="14.25" customHeight="1" x14ac:dyDescent="0.4">
      <c r="A460" s="73"/>
      <c r="B460" s="74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6"/>
      <c r="W460" s="75"/>
      <c r="X460" s="75"/>
      <c r="Y460" s="77"/>
      <c r="Z460" s="77"/>
      <c r="AA460" s="77"/>
      <c r="AB460" s="77"/>
      <c r="AC460" s="77"/>
      <c r="AD460" s="77"/>
      <c r="AE460" s="77"/>
      <c r="AF460" s="77"/>
      <c r="AG460" s="77"/>
      <c r="AH460" s="77"/>
      <c r="AI460" s="77"/>
      <c r="AJ460" s="77"/>
      <c r="AK460" s="77"/>
      <c r="AL460" s="77"/>
      <c r="AM460" s="77"/>
      <c r="AN460" s="77"/>
      <c r="AO460" s="77"/>
      <c r="AP460" s="77"/>
      <c r="AQ460" s="77"/>
      <c r="AR460" s="77"/>
    </row>
    <row r="461" spans="1:44" ht="14.25" customHeight="1" x14ac:dyDescent="0.4">
      <c r="A461" s="73"/>
      <c r="B461" s="74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6"/>
      <c r="W461" s="75"/>
      <c r="X461" s="75"/>
      <c r="Y461" s="77"/>
      <c r="Z461" s="77"/>
      <c r="AA461" s="77"/>
      <c r="AB461" s="77"/>
      <c r="AC461" s="77"/>
      <c r="AD461" s="77"/>
      <c r="AE461" s="77"/>
      <c r="AF461" s="77"/>
      <c r="AG461" s="77"/>
      <c r="AH461" s="77"/>
      <c r="AI461" s="77"/>
      <c r="AJ461" s="77"/>
      <c r="AK461" s="77"/>
      <c r="AL461" s="77"/>
      <c r="AM461" s="77"/>
      <c r="AN461" s="77"/>
      <c r="AO461" s="77"/>
      <c r="AP461" s="77"/>
      <c r="AQ461" s="77"/>
      <c r="AR461" s="77"/>
    </row>
    <row r="462" spans="1:44" ht="14.25" customHeight="1" x14ac:dyDescent="0.4">
      <c r="A462" s="73"/>
      <c r="B462" s="74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6"/>
      <c r="W462" s="75"/>
      <c r="X462" s="75"/>
      <c r="Y462" s="77"/>
      <c r="Z462" s="77"/>
      <c r="AA462" s="77"/>
      <c r="AB462" s="77"/>
      <c r="AC462" s="77"/>
      <c r="AD462" s="77"/>
      <c r="AE462" s="77"/>
      <c r="AF462" s="77"/>
      <c r="AG462" s="77"/>
      <c r="AH462" s="77"/>
      <c r="AI462" s="77"/>
      <c r="AJ462" s="77"/>
      <c r="AK462" s="77"/>
      <c r="AL462" s="77"/>
      <c r="AM462" s="77"/>
      <c r="AN462" s="77"/>
      <c r="AO462" s="77"/>
      <c r="AP462" s="77"/>
      <c r="AQ462" s="77"/>
      <c r="AR462" s="77"/>
    </row>
    <row r="463" spans="1:44" ht="14.25" customHeight="1" x14ac:dyDescent="0.4">
      <c r="A463" s="73"/>
      <c r="B463" s="74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6"/>
      <c r="W463" s="75"/>
      <c r="X463" s="75"/>
      <c r="Y463" s="77"/>
      <c r="Z463" s="77"/>
      <c r="AA463" s="77"/>
      <c r="AB463" s="77"/>
      <c r="AC463" s="77"/>
      <c r="AD463" s="77"/>
      <c r="AE463" s="77"/>
      <c r="AF463" s="77"/>
      <c r="AG463" s="77"/>
      <c r="AH463" s="77"/>
      <c r="AI463" s="77"/>
      <c r="AJ463" s="77"/>
      <c r="AK463" s="77"/>
      <c r="AL463" s="77"/>
      <c r="AM463" s="77"/>
      <c r="AN463" s="77"/>
      <c r="AO463" s="77"/>
      <c r="AP463" s="77"/>
      <c r="AQ463" s="77"/>
      <c r="AR463" s="77"/>
    </row>
    <row r="464" spans="1:44" ht="14.25" customHeight="1" x14ac:dyDescent="0.4">
      <c r="A464" s="73"/>
      <c r="B464" s="74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6"/>
      <c r="W464" s="75"/>
      <c r="X464" s="75"/>
      <c r="Y464" s="77"/>
      <c r="Z464" s="77"/>
      <c r="AA464" s="77"/>
      <c r="AB464" s="77"/>
      <c r="AC464" s="77"/>
      <c r="AD464" s="77"/>
      <c r="AE464" s="77"/>
      <c r="AF464" s="77"/>
      <c r="AG464" s="77"/>
      <c r="AH464" s="77"/>
      <c r="AI464" s="77"/>
      <c r="AJ464" s="77"/>
      <c r="AK464" s="77"/>
      <c r="AL464" s="77"/>
      <c r="AM464" s="77"/>
      <c r="AN464" s="77"/>
      <c r="AO464" s="77"/>
      <c r="AP464" s="77"/>
      <c r="AQ464" s="77"/>
      <c r="AR464" s="77"/>
    </row>
    <row r="465" spans="1:44" ht="14.25" customHeight="1" x14ac:dyDescent="0.4">
      <c r="A465" s="73"/>
      <c r="B465" s="74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6"/>
      <c r="W465" s="75"/>
      <c r="X465" s="75"/>
      <c r="Y465" s="77"/>
      <c r="Z465" s="77"/>
      <c r="AA465" s="77"/>
      <c r="AB465" s="77"/>
      <c r="AC465" s="77"/>
      <c r="AD465" s="77"/>
      <c r="AE465" s="77"/>
      <c r="AF465" s="77"/>
      <c r="AG465" s="77"/>
      <c r="AH465" s="77"/>
      <c r="AI465" s="77"/>
      <c r="AJ465" s="77"/>
      <c r="AK465" s="77"/>
      <c r="AL465" s="77"/>
      <c r="AM465" s="77"/>
      <c r="AN465" s="77"/>
      <c r="AO465" s="77"/>
      <c r="AP465" s="77"/>
      <c r="AQ465" s="77"/>
      <c r="AR465" s="77"/>
    </row>
    <row r="466" spans="1:44" ht="14.25" customHeight="1" x14ac:dyDescent="0.4">
      <c r="A466" s="73"/>
      <c r="B466" s="74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6"/>
      <c r="W466" s="75"/>
      <c r="X466" s="75"/>
      <c r="Y466" s="77"/>
      <c r="Z466" s="77"/>
      <c r="AA466" s="77"/>
      <c r="AB466" s="77"/>
      <c r="AC466" s="77"/>
      <c r="AD466" s="77"/>
      <c r="AE466" s="77"/>
      <c r="AF466" s="77"/>
      <c r="AG466" s="77"/>
      <c r="AH466" s="77"/>
      <c r="AI466" s="77"/>
      <c r="AJ466" s="77"/>
      <c r="AK466" s="77"/>
      <c r="AL466" s="77"/>
      <c r="AM466" s="77"/>
      <c r="AN466" s="77"/>
      <c r="AO466" s="77"/>
      <c r="AP466" s="77"/>
      <c r="AQ466" s="77"/>
      <c r="AR466" s="77"/>
    </row>
    <row r="467" spans="1:44" ht="14.25" customHeight="1" x14ac:dyDescent="0.4">
      <c r="A467" s="73"/>
      <c r="B467" s="74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6"/>
      <c r="W467" s="75"/>
      <c r="X467" s="75"/>
      <c r="Y467" s="77"/>
      <c r="Z467" s="77"/>
      <c r="AA467" s="77"/>
      <c r="AB467" s="77"/>
      <c r="AC467" s="77"/>
      <c r="AD467" s="77"/>
      <c r="AE467" s="77"/>
      <c r="AF467" s="77"/>
      <c r="AG467" s="77"/>
      <c r="AH467" s="77"/>
      <c r="AI467" s="77"/>
      <c r="AJ467" s="77"/>
      <c r="AK467" s="77"/>
      <c r="AL467" s="77"/>
      <c r="AM467" s="77"/>
      <c r="AN467" s="77"/>
      <c r="AO467" s="77"/>
      <c r="AP467" s="77"/>
      <c r="AQ467" s="77"/>
      <c r="AR467" s="77"/>
    </row>
    <row r="468" spans="1:44" ht="14.25" customHeight="1" x14ac:dyDescent="0.4">
      <c r="A468" s="73"/>
      <c r="B468" s="74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6"/>
      <c r="W468" s="75"/>
      <c r="X468" s="75"/>
      <c r="Y468" s="77"/>
      <c r="Z468" s="77"/>
      <c r="AA468" s="77"/>
      <c r="AB468" s="77"/>
      <c r="AC468" s="77"/>
      <c r="AD468" s="77"/>
      <c r="AE468" s="77"/>
      <c r="AF468" s="77"/>
      <c r="AG468" s="77"/>
      <c r="AH468" s="77"/>
      <c r="AI468" s="77"/>
      <c r="AJ468" s="77"/>
      <c r="AK468" s="77"/>
      <c r="AL468" s="77"/>
      <c r="AM468" s="77"/>
      <c r="AN468" s="77"/>
      <c r="AO468" s="77"/>
      <c r="AP468" s="77"/>
      <c r="AQ468" s="77"/>
      <c r="AR468" s="77"/>
    </row>
    <row r="469" spans="1:44" ht="14.25" customHeight="1" x14ac:dyDescent="0.4">
      <c r="A469" s="73"/>
      <c r="B469" s="74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6"/>
      <c r="W469" s="75"/>
      <c r="X469" s="75"/>
      <c r="Y469" s="77"/>
      <c r="Z469" s="77"/>
      <c r="AA469" s="77"/>
      <c r="AB469" s="77"/>
      <c r="AC469" s="77"/>
      <c r="AD469" s="77"/>
      <c r="AE469" s="77"/>
      <c r="AF469" s="77"/>
      <c r="AG469" s="77"/>
      <c r="AH469" s="77"/>
      <c r="AI469" s="77"/>
      <c r="AJ469" s="77"/>
      <c r="AK469" s="77"/>
      <c r="AL469" s="77"/>
      <c r="AM469" s="77"/>
      <c r="AN469" s="77"/>
      <c r="AO469" s="77"/>
      <c r="AP469" s="77"/>
      <c r="AQ469" s="77"/>
      <c r="AR469" s="77"/>
    </row>
    <row r="470" spans="1:44" ht="14.25" customHeight="1" x14ac:dyDescent="0.4">
      <c r="A470" s="73"/>
      <c r="B470" s="74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6"/>
      <c r="W470" s="75"/>
      <c r="X470" s="75"/>
      <c r="Y470" s="77"/>
      <c r="Z470" s="77"/>
      <c r="AA470" s="77"/>
      <c r="AB470" s="77"/>
      <c r="AC470" s="77"/>
      <c r="AD470" s="77"/>
      <c r="AE470" s="77"/>
      <c r="AF470" s="77"/>
      <c r="AG470" s="77"/>
      <c r="AH470" s="77"/>
      <c r="AI470" s="77"/>
      <c r="AJ470" s="77"/>
      <c r="AK470" s="77"/>
      <c r="AL470" s="77"/>
      <c r="AM470" s="77"/>
      <c r="AN470" s="77"/>
      <c r="AO470" s="77"/>
      <c r="AP470" s="77"/>
      <c r="AQ470" s="77"/>
      <c r="AR470" s="77"/>
    </row>
    <row r="471" spans="1:44" ht="14.25" customHeight="1" x14ac:dyDescent="0.4">
      <c r="A471" s="73"/>
      <c r="B471" s="74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6"/>
      <c r="W471" s="75"/>
      <c r="X471" s="75"/>
      <c r="Y471" s="77"/>
      <c r="Z471" s="77"/>
      <c r="AA471" s="77"/>
      <c r="AB471" s="77"/>
      <c r="AC471" s="77"/>
      <c r="AD471" s="77"/>
      <c r="AE471" s="77"/>
      <c r="AF471" s="77"/>
      <c r="AG471" s="77"/>
      <c r="AH471" s="77"/>
      <c r="AI471" s="77"/>
      <c r="AJ471" s="77"/>
      <c r="AK471" s="77"/>
      <c r="AL471" s="77"/>
      <c r="AM471" s="77"/>
      <c r="AN471" s="77"/>
      <c r="AO471" s="77"/>
      <c r="AP471" s="77"/>
      <c r="AQ471" s="77"/>
      <c r="AR471" s="77"/>
    </row>
    <row r="472" spans="1:44" ht="14.25" customHeight="1" x14ac:dyDescent="0.4">
      <c r="A472" s="73"/>
      <c r="B472" s="74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6"/>
      <c r="W472" s="75"/>
      <c r="X472" s="75"/>
      <c r="Y472" s="77"/>
      <c r="Z472" s="77"/>
      <c r="AA472" s="77"/>
      <c r="AB472" s="77"/>
      <c r="AC472" s="77"/>
      <c r="AD472" s="77"/>
      <c r="AE472" s="77"/>
      <c r="AF472" s="77"/>
      <c r="AG472" s="77"/>
      <c r="AH472" s="77"/>
      <c r="AI472" s="77"/>
      <c r="AJ472" s="77"/>
      <c r="AK472" s="77"/>
      <c r="AL472" s="77"/>
      <c r="AM472" s="77"/>
      <c r="AN472" s="77"/>
      <c r="AO472" s="77"/>
      <c r="AP472" s="77"/>
      <c r="AQ472" s="77"/>
      <c r="AR472" s="77"/>
    </row>
    <row r="473" spans="1:44" ht="14.25" customHeight="1" x14ac:dyDescent="0.4">
      <c r="A473" s="73"/>
      <c r="B473" s="74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6"/>
      <c r="W473" s="75"/>
      <c r="X473" s="75"/>
      <c r="Y473" s="77"/>
      <c r="Z473" s="77"/>
      <c r="AA473" s="77"/>
      <c r="AB473" s="77"/>
      <c r="AC473" s="77"/>
      <c r="AD473" s="77"/>
      <c r="AE473" s="77"/>
      <c r="AF473" s="77"/>
      <c r="AG473" s="77"/>
      <c r="AH473" s="77"/>
      <c r="AI473" s="77"/>
      <c r="AJ473" s="77"/>
      <c r="AK473" s="77"/>
      <c r="AL473" s="77"/>
      <c r="AM473" s="77"/>
      <c r="AN473" s="77"/>
      <c r="AO473" s="77"/>
      <c r="AP473" s="77"/>
      <c r="AQ473" s="77"/>
      <c r="AR473" s="77"/>
    </row>
    <row r="474" spans="1:44" ht="14.25" customHeight="1" x14ac:dyDescent="0.4">
      <c r="A474" s="73"/>
      <c r="B474" s="74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6"/>
      <c r="W474" s="75"/>
      <c r="X474" s="75"/>
      <c r="Y474" s="77"/>
      <c r="Z474" s="77"/>
      <c r="AA474" s="77"/>
      <c r="AB474" s="77"/>
      <c r="AC474" s="77"/>
      <c r="AD474" s="77"/>
      <c r="AE474" s="77"/>
      <c r="AF474" s="77"/>
      <c r="AG474" s="77"/>
      <c r="AH474" s="77"/>
      <c r="AI474" s="77"/>
      <c r="AJ474" s="77"/>
      <c r="AK474" s="77"/>
      <c r="AL474" s="77"/>
      <c r="AM474" s="77"/>
      <c r="AN474" s="77"/>
      <c r="AO474" s="77"/>
      <c r="AP474" s="77"/>
      <c r="AQ474" s="77"/>
      <c r="AR474" s="77"/>
    </row>
    <row r="475" spans="1:44" ht="14.25" customHeight="1" x14ac:dyDescent="0.4">
      <c r="A475" s="73"/>
      <c r="B475" s="74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6"/>
      <c r="W475" s="75"/>
      <c r="X475" s="75"/>
      <c r="Y475" s="77"/>
      <c r="Z475" s="77"/>
      <c r="AA475" s="77"/>
      <c r="AB475" s="77"/>
      <c r="AC475" s="77"/>
      <c r="AD475" s="77"/>
      <c r="AE475" s="77"/>
      <c r="AF475" s="77"/>
      <c r="AG475" s="77"/>
      <c r="AH475" s="77"/>
      <c r="AI475" s="77"/>
      <c r="AJ475" s="77"/>
      <c r="AK475" s="77"/>
      <c r="AL475" s="77"/>
      <c r="AM475" s="77"/>
      <c r="AN475" s="77"/>
      <c r="AO475" s="77"/>
      <c r="AP475" s="77"/>
      <c r="AQ475" s="77"/>
      <c r="AR475" s="77"/>
    </row>
    <row r="476" spans="1:44" ht="14.25" customHeight="1" x14ac:dyDescent="0.4">
      <c r="A476" s="73"/>
      <c r="B476" s="74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6"/>
      <c r="W476" s="75"/>
      <c r="X476" s="75"/>
      <c r="Y476" s="77"/>
      <c r="Z476" s="77"/>
      <c r="AA476" s="77"/>
      <c r="AB476" s="77"/>
      <c r="AC476" s="77"/>
      <c r="AD476" s="77"/>
      <c r="AE476" s="77"/>
      <c r="AF476" s="77"/>
      <c r="AG476" s="77"/>
      <c r="AH476" s="77"/>
      <c r="AI476" s="77"/>
      <c r="AJ476" s="77"/>
      <c r="AK476" s="77"/>
      <c r="AL476" s="77"/>
      <c r="AM476" s="77"/>
      <c r="AN476" s="77"/>
      <c r="AO476" s="77"/>
      <c r="AP476" s="77"/>
      <c r="AQ476" s="77"/>
      <c r="AR476" s="77"/>
    </row>
    <row r="477" spans="1:44" ht="14.25" customHeight="1" x14ac:dyDescent="0.4">
      <c r="A477" s="73"/>
      <c r="B477" s="74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6"/>
      <c r="W477" s="75"/>
      <c r="X477" s="75"/>
      <c r="Y477" s="77"/>
      <c r="Z477" s="77"/>
      <c r="AA477" s="77"/>
      <c r="AB477" s="77"/>
      <c r="AC477" s="77"/>
      <c r="AD477" s="77"/>
      <c r="AE477" s="77"/>
      <c r="AF477" s="77"/>
      <c r="AG477" s="77"/>
      <c r="AH477" s="77"/>
      <c r="AI477" s="77"/>
      <c r="AJ477" s="77"/>
      <c r="AK477" s="77"/>
      <c r="AL477" s="77"/>
      <c r="AM477" s="77"/>
      <c r="AN477" s="77"/>
      <c r="AO477" s="77"/>
      <c r="AP477" s="77"/>
      <c r="AQ477" s="77"/>
      <c r="AR477" s="77"/>
    </row>
    <row r="478" spans="1:44" ht="14.25" customHeight="1" x14ac:dyDescent="0.4">
      <c r="A478" s="73"/>
      <c r="B478" s="74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6"/>
      <c r="W478" s="75"/>
      <c r="X478" s="75"/>
      <c r="Y478" s="77"/>
      <c r="Z478" s="77"/>
      <c r="AA478" s="77"/>
      <c r="AB478" s="77"/>
      <c r="AC478" s="77"/>
      <c r="AD478" s="77"/>
      <c r="AE478" s="77"/>
      <c r="AF478" s="77"/>
      <c r="AG478" s="77"/>
      <c r="AH478" s="77"/>
      <c r="AI478" s="77"/>
      <c r="AJ478" s="77"/>
      <c r="AK478" s="77"/>
      <c r="AL478" s="77"/>
      <c r="AM478" s="77"/>
      <c r="AN478" s="77"/>
      <c r="AO478" s="77"/>
      <c r="AP478" s="77"/>
      <c r="AQ478" s="77"/>
      <c r="AR478" s="77"/>
    </row>
    <row r="479" spans="1:44" ht="14.25" customHeight="1" x14ac:dyDescent="0.4">
      <c r="A479" s="73"/>
      <c r="B479" s="74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6"/>
      <c r="W479" s="75"/>
      <c r="X479" s="75"/>
      <c r="Y479" s="77"/>
      <c r="Z479" s="77"/>
      <c r="AA479" s="77"/>
      <c r="AB479" s="77"/>
      <c r="AC479" s="77"/>
      <c r="AD479" s="77"/>
      <c r="AE479" s="77"/>
      <c r="AF479" s="77"/>
      <c r="AG479" s="77"/>
      <c r="AH479" s="77"/>
      <c r="AI479" s="77"/>
      <c r="AJ479" s="77"/>
      <c r="AK479" s="77"/>
      <c r="AL479" s="77"/>
      <c r="AM479" s="77"/>
      <c r="AN479" s="77"/>
      <c r="AO479" s="77"/>
      <c r="AP479" s="77"/>
      <c r="AQ479" s="77"/>
      <c r="AR479" s="77"/>
    </row>
    <row r="480" spans="1:44" ht="14.25" customHeight="1" x14ac:dyDescent="0.4">
      <c r="A480" s="73"/>
      <c r="B480" s="74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6"/>
      <c r="W480" s="75"/>
      <c r="X480" s="75"/>
      <c r="Y480" s="77"/>
      <c r="Z480" s="77"/>
      <c r="AA480" s="77"/>
      <c r="AB480" s="77"/>
      <c r="AC480" s="77"/>
      <c r="AD480" s="77"/>
      <c r="AE480" s="77"/>
      <c r="AF480" s="77"/>
      <c r="AG480" s="77"/>
      <c r="AH480" s="77"/>
      <c r="AI480" s="77"/>
      <c r="AJ480" s="77"/>
      <c r="AK480" s="77"/>
      <c r="AL480" s="77"/>
      <c r="AM480" s="77"/>
      <c r="AN480" s="77"/>
      <c r="AO480" s="77"/>
      <c r="AP480" s="77"/>
      <c r="AQ480" s="77"/>
      <c r="AR480" s="77"/>
    </row>
    <row r="481" spans="1:44" ht="14.25" customHeight="1" x14ac:dyDescent="0.4">
      <c r="A481" s="73"/>
      <c r="B481" s="74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6"/>
      <c r="W481" s="75"/>
      <c r="X481" s="75"/>
      <c r="Y481" s="77"/>
      <c r="Z481" s="77"/>
      <c r="AA481" s="77"/>
      <c r="AB481" s="77"/>
      <c r="AC481" s="77"/>
      <c r="AD481" s="77"/>
      <c r="AE481" s="77"/>
      <c r="AF481" s="77"/>
      <c r="AG481" s="77"/>
      <c r="AH481" s="77"/>
      <c r="AI481" s="77"/>
      <c r="AJ481" s="77"/>
      <c r="AK481" s="77"/>
      <c r="AL481" s="77"/>
      <c r="AM481" s="77"/>
      <c r="AN481" s="77"/>
      <c r="AO481" s="77"/>
      <c r="AP481" s="77"/>
      <c r="AQ481" s="77"/>
      <c r="AR481" s="77"/>
    </row>
    <row r="482" spans="1:44" ht="14.25" customHeight="1" x14ac:dyDescent="0.4">
      <c r="A482" s="73"/>
      <c r="B482" s="74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6"/>
      <c r="W482" s="75"/>
      <c r="X482" s="75"/>
      <c r="Y482" s="77"/>
      <c r="Z482" s="77"/>
      <c r="AA482" s="77"/>
      <c r="AB482" s="77"/>
      <c r="AC482" s="77"/>
      <c r="AD482" s="77"/>
      <c r="AE482" s="77"/>
      <c r="AF482" s="77"/>
      <c r="AG482" s="77"/>
      <c r="AH482" s="77"/>
      <c r="AI482" s="77"/>
      <c r="AJ482" s="77"/>
      <c r="AK482" s="77"/>
      <c r="AL482" s="77"/>
      <c r="AM482" s="77"/>
      <c r="AN482" s="77"/>
      <c r="AO482" s="77"/>
      <c r="AP482" s="77"/>
      <c r="AQ482" s="77"/>
      <c r="AR482" s="77"/>
    </row>
    <row r="483" spans="1:44" ht="14.25" customHeight="1" x14ac:dyDescent="0.4">
      <c r="A483" s="73"/>
      <c r="B483" s="74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6"/>
      <c r="W483" s="75"/>
      <c r="X483" s="75"/>
      <c r="Y483" s="77"/>
      <c r="Z483" s="77"/>
      <c r="AA483" s="77"/>
      <c r="AB483" s="77"/>
      <c r="AC483" s="77"/>
      <c r="AD483" s="77"/>
      <c r="AE483" s="77"/>
      <c r="AF483" s="77"/>
      <c r="AG483" s="77"/>
      <c r="AH483" s="77"/>
      <c r="AI483" s="77"/>
      <c r="AJ483" s="77"/>
      <c r="AK483" s="77"/>
      <c r="AL483" s="77"/>
      <c r="AM483" s="77"/>
      <c r="AN483" s="77"/>
      <c r="AO483" s="77"/>
      <c r="AP483" s="77"/>
      <c r="AQ483" s="77"/>
      <c r="AR483" s="77"/>
    </row>
    <row r="484" spans="1:44" ht="14.25" customHeight="1" x14ac:dyDescent="0.4">
      <c r="A484" s="73"/>
      <c r="B484" s="74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6"/>
      <c r="W484" s="75"/>
      <c r="X484" s="75"/>
      <c r="Y484" s="77"/>
      <c r="Z484" s="77"/>
      <c r="AA484" s="77"/>
      <c r="AB484" s="77"/>
      <c r="AC484" s="77"/>
      <c r="AD484" s="77"/>
      <c r="AE484" s="77"/>
      <c r="AF484" s="77"/>
      <c r="AG484" s="77"/>
      <c r="AH484" s="77"/>
      <c r="AI484" s="77"/>
      <c r="AJ484" s="77"/>
      <c r="AK484" s="77"/>
      <c r="AL484" s="77"/>
      <c r="AM484" s="77"/>
      <c r="AN484" s="77"/>
      <c r="AO484" s="77"/>
      <c r="AP484" s="77"/>
      <c r="AQ484" s="77"/>
      <c r="AR484" s="77"/>
    </row>
    <row r="485" spans="1:44" ht="14.25" customHeight="1" x14ac:dyDescent="0.4">
      <c r="A485" s="73"/>
      <c r="B485" s="74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6"/>
      <c r="W485" s="75"/>
      <c r="X485" s="75"/>
      <c r="Y485" s="77"/>
      <c r="Z485" s="77"/>
      <c r="AA485" s="77"/>
      <c r="AB485" s="77"/>
      <c r="AC485" s="77"/>
      <c r="AD485" s="77"/>
      <c r="AE485" s="77"/>
      <c r="AF485" s="77"/>
      <c r="AG485" s="77"/>
      <c r="AH485" s="77"/>
      <c r="AI485" s="77"/>
      <c r="AJ485" s="77"/>
      <c r="AK485" s="77"/>
      <c r="AL485" s="77"/>
      <c r="AM485" s="77"/>
      <c r="AN485" s="77"/>
      <c r="AO485" s="77"/>
      <c r="AP485" s="77"/>
      <c r="AQ485" s="77"/>
      <c r="AR485" s="77"/>
    </row>
    <row r="486" spans="1:44" ht="14.25" customHeight="1" x14ac:dyDescent="0.4">
      <c r="A486" s="73"/>
      <c r="B486" s="74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6"/>
      <c r="W486" s="75"/>
      <c r="X486" s="75"/>
      <c r="Y486" s="77"/>
      <c r="Z486" s="77"/>
      <c r="AA486" s="77"/>
      <c r="AB486" s="77"/>
      <c r="AC486" s="77"/>
      <c r="AD486" s="77"/>
      <c r="AE486" s="77"/>
      <c r="AF486" s="77"/>
      <c r="AG486" s="77"/>
      <c r="AH486" s="77"/>
      <c r="AI486" s="77"/>
      <c r="AJ486" s="77"/>
      <c r="AK486" s="77"/>
      <c r="AL486" s="77"/>
      <c r="AM486" s="77"/>
      <c r="AN486" s="77"/>
      <c r="AO486" s="77"/>
      <c r="AP486" s="77"/>
      <c r="AQ486" s="77"/>
      <c r="AR486" s="77"/>
    </row>
    <row r="487" spans="1:44" ht="14.25" customHeight="1" x14ac:dyDescent="0.4">
      <c r="A487" s="73"/>
      <c r="B487" s="74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6"/>
      <c r="W487" s="75"/>
      <c r="X487" s="75"/>
      <c r="Y487" s="77"/>
      <c r="Z487" s="77"/>
      <c r="AA487" s="77"/>
      <c r="AB487" s="77"/>
      <c r="AC487" s="77"/>
      <c r="AD487" s="77"/>
      <c r="AE487" s="77"/>
      <c r="AF487" s="77"/>
      <c r="AG487" s="77"/>
      <c r="AH487" s="77"/>
      <c r="AI487" s="77"/>
      <c r="AJ487" s="77"/>
      <c r="AK487" s="77"/>
      <c r="AL487" s="77"/>
      <c r="AM487" s="77"/>
      <c r="AN487" s="77"/>
      <c r="AO487" s="77"/>
      <c r="AP487" s="77"/>
      <c r="AQ487" s="77"/>
      <c r="AR487" s="77"/>
    </row>
    <row r="488" spans="1:44" ht="14.25" customHeight="1" x14ac:dyDescent="0.4">
      <c r="A488" s="73"/>
      <c r="B488" s="74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6"/>
      <c r="W488" s="75"/>
      <c r="X488" s="75"/>
      <c r="Y488" s="77"/>
      <c r="Z488" s="77"/>
      <c r="AA488" s="77"/>
      <c r="AB488" s="77"/>
      <c r="AC488" s="77"/>
      <c r="AD488" s="77"/>
      <c r="AE488" s="77"/>
      <c r="AF488" s="77"/>
      <c r="AG488" s="77"/>
      <c r="AH488" s="77"/>
      <c r="AI488" s="77"/>
      <c r="AJ488" s="77"/>
      <c r="AK488" s="77"/>
      <c r="AL488" s="77"/>
      <c r="AM488" s="77"/>
      <c r="AN488" s="77"/>
      <c r="AO488" s="77"/>
      <c r="AP488" s="77"/>
      <c r="AQ488" s="77"/>
      <c r="AR488" s="77"/>
    </row>
    <row r="489" spans="1:44" ht="14.25" customHeight="1" x14ac:dyDescent="0.4">
      <c r="A489" s="73"/>
      <c r="B489" s="74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6"/>
      <c r="W489" s="75"/>
      <c r="X489" s="75"/>
      <c r="Y489" s="77"/>
      <c r="Z489" s="77"/>
      <c r="AA489" s="77"/>
      <c r="AB489" s="77"/>
      <c r="AC489" s="77"/>
      <c r="AD489" s="77"/>
      <c r="AE489" s="77"/>
      <c r="AF489" s="77"/>
      <c r="AG489" s="77"/>
      <c r="AH489" s="77"/>
      <c r="AI489" s="77"/>
      <c r="AJ489" s="77"/>
      <c r="AK489" s="77"/>
      <c r="AL489" s="77"/>
      <c r="AM489" s="77"/>
      <c r="AN489" s="77"/>
      <c r="AO489" s="77"/>
      <c r="AP489" s="77"/>
      <c r="AQ489" s="77"/>
      <c r="AR489" s="77"/>
    </row>
    <row r="490" spans="1:44" ht="14.25" customHeight="1" x14ac:dyDescent="0.4">
      <c r="A490" s="73"/>
      <c r="B490" s="74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6"/>
      <c r="W490" s="75"/>
      <c r="X490" s="75"/>
      <c r="Y490" s="77"/>
      <c r="Z490" s="77"/>
      <c r="AA490" s="77"/>
      <c r="AB490" s="77"/>
      <c r="AC490" s="77"/>
      <c r="AD490" s="77"/>
      <c r="AE490" s="77"/>
      <c r="AF490" s="77"/>
      <c r="AG490" s="77"/>
      <c r="AH490" s="77"/>
      <c r="AI490" s="77"/>
      <c r="AJ490" s="77"/>
      <c r="AK490" s="77"/>
      <c r="AL490" s="77"/>
      <c r="AM490" s="77"/>
      <c r="AN490" s="77"/>
      <c r="AO490" s="77"/>
      <c r="AP490" s="77"/>
      <c r="AQ490" s="77"/>
      <c r="AR490" s="77"/>
    </row>
    <row r="491" spans="1:44" ht="14.25" customHeight="1" x14ac:dyDescent="0.4">
      <c r="A491" s="73"/>
      <c r="B491" s="74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6"/>
      <c r="W491" s="75"/>
      <c r="X491" s="75"/>
      <c r="Y491" s="77"/>
      <c r="Z491" s="77"/>
      <c r="AA491" s="77"/>
      <c r="AB491" s="77"/>
      <c r="AC491" s="77"/>
      <c r="AD491" s="77"/>
      <c r="AE491" s="77"/>
      <c r="AF491" s="77"/>
      <c r="AG491" s="77"/>
      <c r="AH491" s="77"/>
      <c r="AI491" s="77"/>
      <c r="AJ491" s="77"/>
      <c r="AK491" s="77"/>
      <c r="AL491" s="77"/>
      <c r="AM491" s="77"/>
      <c r="AN491" s="77"/>
      <c r="AO491" s="77"/>
      <c r="AP491" s="77"/>
      <c r="AQ491" s="77"/>
      <c r="AR491" s="77"/>
    </row>
    <row r="492" spans="1:44" ht="14.25" customHeight="1" x14ac:dyDescent="0.4">
      <c r="A492" s="73"/>
      <c r="B492" s="74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6"/>
      <c r="W492" s="75"/>
      <c r="X492" s="75"/>
      <c r="Y492" s="77"/>
      <c r="Z492" s="77"/>
      <c r="AA492" s="77"/>
      <c r="AB492" s="77"/>
      <c r="AC492" s="77"/>
      <c r="AD492" s="77"/>
      <c r="AE492" s="77"/>
      <c r="AF492" s="77"/>
      <c r="AG492" s="77"/>
      <c r="AH492" s="77"/>
      <c r="AI492" s="77"/>
      <c r="AJ492" s="77"/>
      <c r="AK492" s="77"/>
      <c r="AL492" s="77"/>
      <c r="AM492" s="77"/>
      <c r="AN492" s="77"/>
      <c r="AO492" s="77"/>
      <c r="AP492" s="77"/>
      <c r="AQ492" s="77"/>
      <c r="AR492" s="77"/>
    </row>
    <row r="493" spans="1:44" ht="14.25" customHeight="1" x14ac:dyDescent="0.4">
      <c r="A493" s="73"/>
      <c r="B493" s="74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6"/>
      <c r="W493" s="75"/>
      <c r="X493" s="75"/>
      <c r="Y493" s="77"/>
      <c r="Z493" s="77"/>
      <c r="AA493" s="77"/>
      <c r="AB493" s="77"/>
      <c r="AC493" s="77"/>
      <c r="AD493" s="77"/>
      <c r="AE493" s="77"/>
      <c r="AF493" s="77"/>
      <c r="AG493" s="77"/>
      <c r="AH493" s="77"/>
      <c r="AI493" s="77"/>
      <c r="AJ493" s="77"/>
      <c r="AK493" s="77"/>
      <c r="AL493" s="77"/>
      <c r="AM493" s="77"/>
      <c r="AN493" s="77"/>
      <c r="AO493" s="77"/>
      <c r="AP493" s="77"/>
      <c r="AQ493" s="77"/>
      <c r="AR493" s="77"/>
    </row>
    <row r="494" spans="1:44" ht="14.25" customHeight="1" x14ac:dyDescent="0.4">
      <c r="A494" s="73"/>
      <c r="B494" s="74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6"/>
      <c r="W494" s="75"/>
      <c r="X494" s="75"/>
      <c r="Y494" s="77"/>
      <c r="Z494" s="77"/>
      <c r="AA494" s="77"/>
      <c r="AB494" s="77"/>
      <c r="AC494" s="77"/>
      <c r="AD494" s="77"/>
      <c r="AE494" s="77"/>
      <c r="AF494" s="77"/>
      <c r="AG494" s="77"/>
      <c r="AH494" s="77"/>
      <c r="AI494" s="77"/>
      <c r="AJ494" s="77"/>
      <c r="AK494" s="77"/>
      <c r="AL494" s="77"/>
      <c r="AM494" s="77"/>
      <c r="AN494" s="77"/>
      <c r="AO494" s="77"/>
      <c r="AP494" s="77"/>
      <c r="AQ494" s="77"/>
      <c r="AR494" s="77"/>
    </row>
    <row r="495" spans="1:44" ht="14.25" customHeight="1" x14ac:dyDescent="0.4">
      <c r="A495" s="73"/>
      <c r="B495" s="74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6"/>
      <c r="W495" s="75"/>
      <c r="X495" s="75"/>
      <c r="Y495" s="77"/>
      <c r="Z495" s="77"/>
      <c r="AA495" s="77"/>
      <c r="AB495" s="77"/>
      <c r="AC495" s="77"/>
      <c r="AD495" s="77"/>
      <c r="AE495" s="77"/>
      <c r="AF495" s="77"/>
      <c r="AG495" s="77"/>
      <c r="AH495" s="77"/>
      <c r="AI495" s="77"/>
      <c r="AJ495" s="77"/>
      <c r="AK495" s="77"/>
      <c r="AL495" s="77"/>
      <c r="AM495" s="77"/>
      <c r="AN495" s="77"/>
      <c r="AO495" s="77"/>
      <c r="AP495" s="77"/>
      <c r="AQ495" s="77"/>
      <c r="AR495" s="77"/>
    </row>
    <row r="496" spans="1:44" ht="14.25" customHeight="1" x14ac:dyDescent="0.4">
      <c r="A496" s="73"/>
      <c r="B496" s="74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6"/>
      <c r="W496" s="75"/>
      <c r="X496" s="75"/>
      <c r="Y496" s="77"/>
      <c r="Z496" s="77"/>
      <c r="AA496" s="77"/>
      <c r="AB496" s="77"/>
      <c r="AC496" s="77"/>
      <c r="AD496" s="77"/>
      <c r="AE496" s="77"/>
      <c r="AF496" s="77"/>
      <c r="AG496" s="77"/>
      <c r="AH496" s="77"/>
      <c r="AI496" s="77"/>
      <c r="AJ496" s="77"/>
      <c r="AK496" s="77"/>
      <c r="AL496" s="77"/>
      <c r="AM496" s="77"/>
      <c r="AN496" s="77"/>
      <c r="AO496" s="77"/>
      <c r="AP496" s="77"/>
      <c r="AQ496" s="77"/>
      <c r="AR496" s="77"/>
    </row>
    <row r="497" spans="1:44" ht="14.25" customHeight="1" x14ac:dyDescent="0.4">
      <c r="A497" s="73"/>
      <c r="B497" s="74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6"/>
      <c r="W497" s="75"/>
      <c r="X497" s="75"/>
      <c r="Y497" s="77"/>
      <c r="Z497" s="77"/>
      <c r="AA497" s="77"/>
      <c r="AB497" s="77"/>
      <c r="AC497" s="77"/>
      <c r="AD497" s="77"/>
      <c r="AE497" s="77"/>
      <c r="AF497" s="77"/>
      <c r="AG497" s="77"/>
      <c r="AH497" s="77"/>
      <c r="AI497" s="77"/>
      <c r="AJ497" s="77"/>
      <c r="AK497" s="77"/>
      <c r="AL497" s="77"/>
      <c r="AM497" s="77"/>
      <c r="AN497" s="77"/>
      <c r="AO497" s="77"/>
      <c r="AP497" s="77"/>
      <c r="AQ497" s="77"/>
      <c r="AR497" s="77"/>
    </row>
    <row r="498" spans="1:44" ht="14.25" customHeight="1" x14ac:dyDescent="0.4">
      <c r="A498" s="73"/>
      <c r="B498" s="74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6"/>
      <c r="W498" s="75"/>
      <c r="X498" s="75"/>
      <c r="Y498" s="77"/>
      <c r="Z498" s="77"/>
      <c r="AA498" s="77"/>
      <c r="AB498" s="77"/>
      <c r="AC498" s="77"/>
      <c r="AD498" s="77"/>
      <c r="AE498" s="77"/>
      <c r="AF498" s="77"/>
      <c r="AG498" s="77"/>
      <c r="AH498" s="77"/>
      <c r="AI498" s="77"/>
      <c r="AJ498" s="77"/>
      <c r="AK498" s="77"/>
      <c r="AL498" s="77"/>
      <c r="AM498" s="77"/>
      <c r="AN498" s="77"/>
      <c r="AO498" s="77"/>
      <c r="AP498" s="77"/>
      <c r="AQ498" s="77"/>
      <c r="AR498" s="77"/>
    </row>
    <row r="499" spans="1:44" ht="14.25" customHeight="1" x14ac:dyDescent="0.4">
      <c r="A499" s="73"/>
      <c r="B499" s="74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6"/>
      <c r="W499" s="75"/>
      <c r="X499" s="75"/>
      <c r="Y499" s="77"/>
      <c r="Z499" s="77"/>
      <c r="AA499" s="77"/>
      <c r="AB499" s="77"/>
      <c r="AC499" s="77"/>
      <c r="AD499" s="77"/>
      <c r="AE499" s="77"/>
      <c r="AF499" s="77"/>
      <c r="AG499" s="77"/>
      <c r="AH499" s="77"/>
      <c r="AI499" s="77"/>
      <c r="AJ499" s="77"/>
      <c r="AK499" s="77"/>
      <c r="AL499" s="77"/>
      <c r="AM499" s="77"/>
      <c r="AN499" s="77"/>
      <c r="AO499" s="77"/>
      <c r="AP499" s="77"/>
      <c r="AQ499" s="77"/>
      <c r="AR499" s="77"/>
    </row>
    <row r="500" spans="1:44" ht="14.25" customHeight="1" x14ac:dyDescent="0.4">
      <c r="A500" s="73"/>
      <c r="B500" s="74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6"/>
      <c r="W500" s="75"/>
      <c r="X500" s="75"/>
      <c r="Y500" s="77"/>
      <c r="Z500" s="77"/>
      <c r="AA500" s="77"/>
      <c r="AB500" s="77"/>
      <c r="AC500" s="77"/>
      <c r="AD500" s="77"/>
      <c r="AE500" s="77"/>
      <c r="AF500" s="77"/>
      <c r="AG500" s="77"/>
      <c r="AH500" s="77"/>
      <c r="AI500" s="77"/>
      <c r="AJ500" s="77"/>
      <c r="AK500" s="77"/>
      <c r="AL500" s="77"/>
      <c r="AM500" s="77"/>
      <c r="AN500" s="77"/>
      <c r="AO500" s="77"/>
      <c r="AP500" s="77"/>
      <c r="AQ500" s="77"/>
      <c r="AR500" s="77"/>
    </row>
    <row r="501" spans="1:44" ht="14.25" customHeight="1" x14ac:dyDescent="0.4">
      <c r="A501" s="73"/>
      <c r="B501" s="74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6"/>
      <c r="W501" s="75"/>
      <c r="X501" s="75"/>
      <c r="Y501" s="77"/>
      <c r="Z501" s="77"/>
      <c r="AA501" s="77"/>
      <c r="AB501" s="77"/>
      <c r="AC501" s="77"/>
      <c r="AD501" s="77"/>
      <c r="AE501" s="77"/>
      <c r="AF501" s="77"/>
      <c r="AG501" s="77"/>
      <c r="AH501" s="77"/>
      <c r="AI501" s="77"/>
      <c r="AJ501" s="77"/>
      <c r="AK501" s="77"/>
      <c r="AL501" s="77"/>
      <c r="AM501" s="77"/>
      <c r="AN501" s="77"/>
      <c r="AO501" s="77"/>
      <c r="AP501" s="77"/>
      <c r="AQ501" s="77"/>
      <c r="AR501" s="77"/>
    </row>
    <row r="502" spans="1:44" ht="14.25" customHeight="1" x14ac:dyDescent="0.4">
      <c r="A502" s="73"/>
      <c r="B502" s="74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6"/>
      <c r="W502" s="75"/>
      <c r="X502" s="75"/>
      <c r="Y502" s="77"/>
      <c r="Z502" s="77"/>
      <c r="AA502" s="77"/>
      <c r="AB502" s="77"/>
      <c r="AC502" s="77"/>
      <c r="AD502" s="77"/>
      <c r="AE502" s="77"/>
      <c r="AF502" s="77"/>
      <c r="AG502" s="77"/>
      <c r="AH502" s="77"/>
      <c r="AI502" s="77"/>
      <c r="AJ502" s="77"/>
      <c r="AK502" s="77"/>
      <c r="AL502" s="77"/>
      <c r="AM502" s="77"/>
      <c r="AN502" s="77"/>
      <c r="AO502" s="77"/>
      <c r="AP502" s="77"/>
      <c r="AQ502" s="77"/>
      <c r="AR502" s="77"/>
    </row>
    <row r="503" spans="1:44" ht="14.25" customHeight="1" x14ac:dyDescent="0.4">
      <c r="A503" s="73"/>
      <c r="B503" s="74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6"/>
      <c r="W503" s="75"/>
      <c r="X503" s="75"/>
      <c r="Y503" s="77"/>
      <c r="Z503" s="77"/>
      <c r="AA503" s="77"/>
      <c r="AB503" s="77"/>
      <c r="AC503" s="77"/>
      <c r="AD503" s="77"/>
      <c r="AE503" s="77"/>
      <c r="AF503" s="77"/>
      <c r="AG503" s="77"/>
      <c r="AH503" s="77"/>
      <c r="AI503" s="77"/>
      <c r="AJ503" s="77"/>
      <c r="AK503" s="77"/>
      <c r="AL503" s="77"/>
      <c r="AM503" s="77"/>
      <c r="AN503" s="77"/>
      <c r="AO503" s="77"/>
      <c r="AP503" s="77"/>
      <c r="AQ503" s="77"/>
      <c r="AR503" s="77"/>
    </row>
    <row r="504" spans="1:44" ht="14.25" customHeight="1" x14ac:dyDescent="0.4">
      <c r="A504" s="73"/>
      <c r="B504" s="74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6"/>
      <c r="W504" s="75"/>
      <c r="X504" s="75"/>
      <c r="Y504" s="77"/>
      <c r="Z504" s="77"/>
      <c r="AA504" s="77"/>
      <c r="AB504" s="77"/>
      <c r="AC504" s="77"/>
      <c r="AD504" s="77"/>
      <c r="AE504" s="77"/>
      <c r="AF504" s="77"/>
      <c r="AG504" s="77"/>
      <c r="AH504" s="77"/>
      <c r="AI504" s="77"/>
      <c r="AJ504" s="77"/>
      <c r="AK504" s="77"/>
      <c r="AL504" s="77"/>
      <c r="AM504" s="77"/>
      <c r="AN504" s="77"/>
      <c r="AO504" s="77"/>
      <c r="AP504" s="77"/>
      <c r="AQ504" s="77"/>
      <c r="AR504" s="77"/>
    </row>
    <row r="505" spans="1:44" ht="14.25" customHeight="1" x14ac:dyDescent="0.4">
      <c r="A505" s="73"/>
      <c r="B505" s="74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6"/>
      <c r="W505" s="75"/>
      <c r="X505" s="75"/>
      <c r="Y505" s="77"/>
      <c r="Z505" s="77"/>
      <c r="AA505" s="77"/>
      <c r="AB505" s="77"/>
      <c r="AC505" s="77"/>
      <c r="AD505" s="77"/>
      <c r="AE505" s="77"/>
      <c r="AF505" s="77"/>
      <c r="AG505" s="77"/>
      <c r="AH505" s="77"/>
      <c r="AI505" s="77"/>
      <c r="AJ505" s="77"/>
      <c r="AK505" s="77"/>
      <c r="AL505" s="77"/>
      <c r="AM505" s="77"/>
      <c r="AN505" s="77"/>
      <c r="AO505" s="77"/>
      <c r="AP505" s="77"/>
      <c r="AQ505" s="77"/>
      <c r="AR505" s="77"/>
    </row>
    <row r="506" spans="1:44" ht="14.25" customHeight="1" x14ac:dyDescent="0.4">
      <c r="A506" s="73"/>
      <c r="B506" s="74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6"/>
      <c r="W506" s="75"/>
      <c r="X506" s="75"/>
      <c r="Y506" s="77"/>
      <c r="Z506" s="77"/>
      <c r="AA506" s="77"/>
      <c r="AB506" s="77"/>
      <c r="AC506" s="77"/>
      <c r="AD506" s="77"/>
      <c r="AE506" s="77"/>
      <c r="AF506" s="77"/>
      <c r="AG506" s="77"/>
      <c r="AH506" s="77"/>
      <c r="AI506" s="77"/>
      <c r="AJ506" s="77"/>
      <c r="AK506" s="77"/>
      <c r="AL506" s="77"/>
      <c r="AM506" s="77"/>
      <c r="AN506" s="77"/>
      <c r="AO506" s="77"/>
      <c r="AP506" s="77"/>
      <c r="AQ506" s="77"/>
      <c r="AR506" s="77"/>
    </row>
    <row r="507" spans="1:44" ht="14.25" customHeight="1" x14ac:dyDescent="0.4">
      <c r="A507" s="73"/>
      <c r="B507" s="74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6"/>
      <c r="W507" s="75"/>
      <c r="X507" s="75"/>
      <c r="Y507" s="77"/>
      <c r="Z507" s="77"/>
      <c r="AA507" s="77"/>
      <c r="AB507" s="77"/>
      <c r="AC507" s="77"/>
      <c r="AD507" s="77"/>
      <c r="AE507" s="77"/>
      <c r="AF507" s="77"/>
      <c r="AG507" s="77"/>
      <c r="AH507" s="77"/>
      <c r="AI507" s="77"/>
      <c r="AJ507" s="77"/>
      <c r="AK507" s="77"/>
      <c r="AL507" s="77"/>
      <c r="AM507" s="77"/>
      <c r="AN507" s="77"/>
      <c r="AO507" s="77"/>
      <c r="AP507" s="77"/>
      <c r="AQ507" s="77"/>
      <c r="AR507" s="77"/>
    </row>
    <row r="508" spans="1:44" ht="14.25" customHeight="1" x14ac:dyDescent="0.4">
      <c r="A508" s="73"/>
      <c r="B508" s="74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6"/>
      <c r="W508" s="75"/>
      <c r="X508" s="75"/>
      <c r="Y508" s="77"/>
      <c r="Z508" s="77"/>
      <c r="AA508" s="77"/>
      <c r="AB508" s="77"/>
      <c r="AC508" s="77"/>
      <c r="AD508" s="77"/>
      <c r="AE508" s="77"/>
      <c r="AF508" s="77"/>
      <c r="AG508" s="77"/>
      <c r="AH508" s="77"/>
      <c r="AI508" s="77"/>
      <c r="AJ508" s="77"/>
      <c r="AK508" s="77"/>
      <c r="AL508" s="77"/>
      <c r="AM508" s="77"/>
      <c r="AN508" s="77"/>
      <c r="AO508" s="77"/>
      <c r="AP508" s="77"/>
      <c r="AQ508" s="77"/>
      <c r="AR508" s="77"/>
    </row>
    <row r="509" spans="1:44" ht="14.25" customHeight="1" x14ac:dyDescent="0.4">
      <c r="A509" s="73"/>
      <c r="B509" s="74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6"/>
      <c r="W509" s="75"/>
      <c r="X509" s="75"/>
      <c r="Y509" s="77"/>
      <c r="Z509" s="77"/>
      <c r="AA509" s="77"/>
      <c r="AB509" s="77"/>
      <c r="AC509" s="77"/>
      <c r="AD509" s="77"/>
      <c r="AE509" s="77"/>
      <c r="AF509" s="77"/>
      <c r="AG509" s="77"/>
      <c r="AH509" s="77"/>
      <c r="AI509" s="77"/>
      <c r="AJ509" s="77"/>
      <c r="AK509" s="77"/>
      <c r="AL509" s="77"/>
      <c r="AM509" s="77"/>
      <c r="AN509" s="77"/>
      <c r="AO509" s="77"/>
      <c r="AP509" s="77"/>
      <c r="AQ509" s="77"/>
      <c r="AR509" s="77"/>
    </row>
    <row r="510" spans="1:44" ht="14.25" customHeight="1" x14ac:dyDescent="0.4">
      <c r="A510" s="73"/>
      <c r="B510" s="74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6"/>
      <c r="W510" s="75"/>
      <c r="X510" s="75"/>
      <c r="Y510" s="77"/>
      <c r="Z510" s="77"/>
      <c r="AA510" s="77"/>
      <c r="AB510" s="77"/>
      <c r="AC510" s="77"/>
      <c r="AD510" s="77"/>
      <c r="AE510" s="77"/>
      <c r="AF510" s="77"/>
      <c r="AG510" s="77"/>
      <c r="AH510" s="77"/>
      <c r="AI510" s="77"/>
      <c r="AJ510" s="77"/>
      <c r="AK510" s="77"/>
      <c r="AL510" s="77"/>
      <c r="AM510" s="77"/>
      <c r="AN510" s="77"/>
      <c r="AO510" s="77"/>
      <c r="AP510" s="77"/>
      <c r="AQ510" s="77"/>
      <c r="AR510" s="77"/>
    </row>
    <row r="511" spans="1:44" ht="14.25" customHeight="1" x14ac:dyDescent="0.4">
      <c r="A511" s="73"/>
      <c r="B511" s="74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6"/>
      <c r="W511" s="75"/>
      <c r="X511" s="75"/>
      <c r="Y511" s="77"/>
      <c r="Z511" s="77"/>
      <c r="AA511" s="77"/>
      <c r="AB511" s="77"/>
      <c r="AC511" s="77"/>
      <c r="AD511" s="77"/>
      <c r="AE511" s="77"/>
      <c r="AF511" s="77"/>
      <c r="AG511" s="77"/>
      <c r="AH511" s="77"/>
      <c r="AI511" s="77"/>
      <c r="AJ511" s="77"/>
      <c r="AK511" s="77"/>
      <c r="AL511" s="77"/>
      <c r="AM511" s="77"/>
      <c r="AN511" s="77"/>
      <c r="AO511" s="77"/>
      <c r="AP511" s="77"/>
      <c r="AQ511" s="77"/>
      <c r="AR511" s="77"/>
    </row>
    <row r="512" spans="1:44" ht="14.25" customHeight="1" x14ac:dyDescent="0.4">
      <c r="A512" s="73"/>
      <c r="B512" s="74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6"/>
      <c r="W512" s="75"/>
      <c r="X512" s="75"/>
      <c r="Y512" s="77"/>
      <c r="Z512" s="77"/>
      <c r="AA512" s="77"/>
      <c r="AB512" s="77"/>
      <c r="AC512" s="77"/>
      <c r="AD512" s="77"/>
      <c r="AE512" s="77"/>
      <c r="AF512" s="77"/>
      <c r="AG512" s="77"/>
      <c r="AH512" s="77"/>
      <c r="AI512" s="77"/>
      <c r="AJ512" s="77"/>
      <c r="AK512" s="77"/>
      <c r="AL512" s="77"/>
      <c r="AM512" s="77"/>
      <c r="AN512" s="77"/>
      <c r="AO512" s="77"/>
      <c r="AP512" s="77"/>
      <c r="AQ512" s="77"/>
      <c r="AR512" s="77"/>
    </row>
    <row r="513" spans="1:44" ht="14.25" customHeight="1" x14ac:dyDescent="0.4">
      <c r="A513" s="73"/>
      <c r="B513" s="74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6"/>
      <c r="W513" s="75"/>
      <c r="X513" s="75"/>
      <c r="Y513" s="77"/>
      <c r="Z513" s="77"/>
      <c r="AA513" s="77"/>
      <c r="AB513" s="77"/>
      <c r="AC513" s="77"/>
      <c r="AD513" s="77"/>
      <c r="AE513" s="77"/>
      <c r="AF513" s="77"/>
      <c r="AG513" s="77"/>
      <c r="AH513" s="77"/>
      <c r="AI513" s="77"/>
      <c r="AJ513" s="77"/>
      <c r="AK513" s="77"/>
      <c r="AL513" s="77"/>
      <c r="AM513" s="77"/>
      <c r="AN513" s="77"/>
      <c r="AO513" s="77"/>
      <c r="AP513" s="77"/>
      <c r="AQ513" s="77"/>
      <c r="AR513" s="77"/>
    </row>
    <row r="514" spans="1:44" ht="14.25" customHeight="1" x14ac:dyDescent="0.4">
      <c r="A514" s="73"/>
      <c r="B514" s="74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6"/>
      <c r="W514" s="75"/>
      <c r="X514" s="75"/>
      <c r="Y514" s="77"/>
      <c r="Z514" s="77"/>
      <c r="AA514" s="77"/>
      <c r="AB514" s="77"/>
      <c r="AC514" s="77"/>
      <c r="AD514" s="77"/>
      <c r="AE514" s="77"/>
      <c r="AF514" s="77"/>
      <c r="AG514" s="77"/>
      <c r="AH514" s="77"/>
      <c r="AI514" s="77"/>
      <c r="AJ514" s="77"/>
      <c r="AK514" s="77"/>
      <c r="AL514" s="77"/>
      <c r="AM514" s="77"/>
      <c r="AN514" s="77"/>
      <c r="AO514" s="77"/>
      <c r="AP514" s="77"/>
      <c r="AQ514" s="77"/>
      <c r="AR514" s="77"/>
    </row>
    <row r="515" spans="1:44" ht="14.25" customHeight="1" x14ac:dyDescent="0.4">
      <c r="A515" s="73"/>
      <c r="B515" s="74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6"/>
      <c r="W515" s="75"/>
      <c r="X515" s="75"/>
      <c r="Y515" s="77"/>
      <c r="Z515" s="77"/>
      <c r="AA515" s="77"/>
      <c r="AB515" s="77"/>
      <c r="AC515" s="77"/>
      <c r="AD515" s="77"/>
      <c r="AE515" s="77"/>
      <c r="AF515" s="77"/>
      <c r="AG515" s="77"/>
      <c r="AH515" s="77"/>
      <c r="AI515" s="77"/>
      <c r="AJ515" s="77"/>
      <c r="AK515" s="77"/>
      <c r="AL515" s="77"/>
      <c r="AM515" s="77"/>
      <c r="AN515" s="77"/>
      <c r="AO515" s="77"/>
      <c r="AP515" s="77"/>
      <c r="AQ515" s="77"/>
      <c r="AR515" s="77"/>
    </row>
    <row r="516" spans="1:44" ht="14.25" customHeight="1" x14ac:dyDescent="0.4">
      <c r="A516" s="73"/>
      <c r="B516" s="74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6"/>
      <c r="W516" s="75"/>
      <c r="X516" s="75"/>
      <c r="Y516" s="77"/>
      <c r="Z516" s="77"/>
      <c r="AA516" s="77"/>
      <c r="AB516" s="77"/>
      <c r="AC516" s="77"/>
      <c r="AD516" s="77"/>
      <c r="AE516" s="77"/>
      <c r="AF516" s="77"/>
      <c r="AG516" s="77"/>
      <c r="AH516" s="77"/>
      <c r="AI516" s="77"/>
      <c r="AJ516" s="77"/>
      <c r="AK516" s="77"/>
      <c r="AL516" s="77"/>
      <c r="AM516" s="77"/>
      <c r="AN516" s="77"/>
      <c r="AO516" s="77"/>
      <c r="AP516" s="77"/>
      <c r="AQ516" s="77"/>
      <c r="AR516" s="77"/>
    </row>
    <row r="517" spans="1:44" ht="14.25" customHeight="1" x14ac:dyDescent="0.4">
      <c r="A517" s="73"/>
      <c r="B517" s="74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6"/>
      <c r="W517" s="75"/>
      <c r="X517" s="75"/>
      <c r="Y517" s="77"/>
      <c r="Z517" s="77"/>
      <c r="AA517" s="77"/>
      <c r="AB517" s="77"/>
      <c r="AC517" s="77"/>
      <c r="AD517" s="77"/>
      <c r="AE517" s="77"/>
      <c r="AF517" s="77"/>
      <c r="AG517" s="77"/>
      <c r="AH517" s="77"/>
      <c r="AI517" s="77"/>
      <c r="AJ517" s="77"/>
      <c r="AK517" s="77"/>
      <c r="AL517" s="77"/>
      <c r="AM517" s="77"/>
      <c r="AN517" s="77"/>
      <c r="AO517" s="77"/>
      <c r="AP517" s="77"/>
      <c r="AQ517" s="77"/>
      <c r="AR517" s="77"/>
    </row>
    <row r="518" spans="1:44" ht="14.25" customHeight="1" x14ac:dyDescent="0.4">
      <c r="A518" s="73"/>
      <c r="B518" s="74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6"/>
      <c r="W518" s="75"/>
      <c r="X518" s="75"/>
      <c r="Y518" s="77"/>
      <c r="Z518" s="77"/>
      <c r="AA518" s="77"/>
      <c r="AB518" s="77"/>
      <c r="AC518" s="77"/>
      <c r="AD518" s="77"/>
      <c r="AE518" s="77"/>
      <c r="AF518" s="77"/>
      <c r="AG518" s="77"/>
      <c r="AH518" s="77"/>
      <c r="AI518" s="77"/>
      <c r="AJ518" s="77"/>
      <c r="AK518" s="77"/>
      <c r="AL518" s="77"/>
      <c r="AM518" s="77"/>
      <c r="AN518" s="77"/>
      <c r="AO518" s="77"/>
      <c r="AP518" s="77"/>
      <c r="AQ518" s="77"/>
      <c r="AR518" s="77"/>
    </row>
    <row r="519" spans="1:44" ht="14.25" customHeight="1" x14ac:dyDescent="0.4">
      <c r="A519" s="73"/>
      <c r="B519" s="74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6"/>
      <c r="W519" s="75"/>
      <c r="X519" s="75"/>
      <c r="Y519" s="77"/>
      <c r="Z519" s="77"/>
      <c r="AA519" s="77"/>
      <c r="AB519" s="77"/>
      <c r="AC519" s="77"/>
      <c r="AD519" s="77"/>
      <c r="AE519" s="77"/>
      <c r="AF519" s="77"/>
      <c r="AG519" s="77"/>
      <c r="AH519" s="77"/>
      <c r="AI519" s="77"/>
      <c r="AJ519" s="77"/>
      <c r="AK519" s="77"/>
      <c r="AL519" s="77"/>
      <c r="AM519" s="77"/>
      <c r="AN519" s="77"/>
      <c r="AO519" s="77"/>
      <c r="AP519" s="77"/>
      <c r="AQ519" s="77"/>
      <c r="AR519" s="77"/>
    </row>
    <row r="520" spans="1:44" ht="14.25" customHeight="1" x14ac:dyDescent="0.4">
      <c r="A520" s="73"/>
      <c r="B520" s="74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6"/>
      <c r="W520" s="75"/>
      <c r="X520" s="75"/>
      <c r="Y520" s="77"/>
      <c r="Z520" s="77"/>
      <c r="AA520" s="77"/>
      <c r="AB520" s="77"/>
      <c r="AC520" s="77"/>
      <c r="AD520" s="77"/>
      <c r="AE520" s="77"/>
      <c r="AF520" s="77"/>
      <c r="AG520" s="77"/>
      <c r="AH520" s="77"/>
      <c r="AI520" s="77"/>
      <c r="AJ520" s="77"/>
      <c r="AK520" s="77"/>
      <c r="AL520" s="77"/>
      <c r="AM520" s="77"/>
      <c r="AN520" s="77"/>
      <c r="AO520" s="77"/>
      <c r="AP520" s="77"/>
      <c r="AQ520" s="77"/>
      <c r="AR520" s="77"/>
    </row>
    <row r="521" spans="1:44" ht="14.25" customHeight="1" x14ac:dyDescent="0.4">
      <c r="A521" s="73"/>
      <c r="B521" s="74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6"/>
      <c r="W521" s="75"/>
      <c r="X521" s="75"/>
      <c r="Y521" s="77"/>
      <c r="Z521" s="77"/>
      <c r="AA521" s="77"/>
      <c r="AB521" s="77"/>
      <c r="AC521" s="77"/>
      <c r="AD521" s="77"/>
      <c r="AE521" s="77"/>
      <c r="AF521" s="77"/>
      <c r="AG521" s="77"/>
      <c r="AH521" s="77"/>
      <c r="AI521" s="77"/>
      <c r="AJ521" s="77"/>
      <c r="AK521" s="77"/>
      <c r="AL521" s="77"/>
      <c r="AM521" s="77"/>
      <c r="AN521" s="77"/>
      <c r="AO521" s="77"/>
      <c r="AP521" s="77"/>
      <c r="AQ521" s="77"/>
      <c r="AR521" s="77"/>
    </row>
    <row r="522" spans="1:44" ht="14.25" customHeight="1" x14ac:dyDescent="0.4">
      <c r="A522" s="73"/>
      <c r="B522" s="74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6"/>
      <c r="W522" s="75"/>
      <c r="X522" s="75"/>
      <c r="Y522" s="77"/>
      <c r="Z522" s="77"/>
      <c r="AA522" s="77"/>
      <c r="AB522" s="77"/>
      <c r="AC522" s="77"/>
      <c r="AD522" s="77"/>
      <c r="AE522" s="77"/>
      <c r="AF522" s="77"/>
      <c r="AG522" s="77"/>
      <c r="AH522" s="77"/>
      <c r="AI522" s="77"/>
      <c r="AJ522" s="77"/>
      <c r="AK522" s="77"/>
      <c r="AL522" s="77"/>
      <c r="AM522" s="77"/>
      <c r="AN522" s="77"/>
      <c r="AO522" s="77"/>
      <c r="AP522" s="77"/>
      <c r="AQ522" s="77"/>
      <c r="AR522" s="77"/>
    </row>
    <row r="523" spans="1:44" ht="14.25" customHeight="1" x14ac:dyDescent="0.4">
      <c r="A523" s="73"/>
      <c r="B523" s="74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6"/>
      <c r="W523" s="75"/>
      <c r="X523" s="75"/>
      <c r="Y523" s="77"/>
      <c r="Z523" s="77"/>
      <c r="AA523" s="77"/>
      <c r="AB523" s="77"/>
      <c r="AC523" s="77"/>
      <c r="AD523" s="77"/>
      <c r="AE523" s="77"/>
      <c r="AF523" s="77"/>
      <c r="AG523" s="77"/>
      <c r="AH523" s="77"/>
      <c r="AI523" s="77"/>
      <c r="AJ523" s="77"/>
      <c r="AK523" s="77"/>
      <c r="AL523" s="77"/>
      <c r="AM523" s="77"/>
      <c r="AN523" s="77"/>
      <c r="AO523" s="77"/>
      <c r="AP523" s="77"/>
      <c r="AQ523" s="77"/>
      <c r="AR523" s="77"/>
    </row>
    <row r="524" spans="1:44" ht="14.25" customHeight="1" x14ac:dyDescent="0.4">
      <c r="A524" s="73"/>
      <c r="B524" s="74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6"/>
      <c r="W524" s="75"/>
      <c r="X524" s="75"/>
      <c r="Y524" s="77"/>
      <c r="Z524" s="77"/>
      <c r="AA524" s="77"/>
      <c r="AB524" s="77"/>
      <c r="AC524" s="77"/>
      <c r="AD524" s="77"/>
      <c r="AE524" s="77"/>
      <c r="AF524" s="77"/>
      <c r="AG524" s="77"/>
      <c r="AH524" s="77"/>
      <c r="AI524" s="77"/>
      <c r="AJ524" s="77"/>
      <c r="AK524" s="77"/>
      <c r="AL524" s="77"/>
      <c r="AM524" s="77"/>
      <c r="AN524" s="77"/>
      <c r="AO524" s="77"/>
      <c r="AP524" s="77"/>
      <c r="AQ524" s="77"/>
      <c r="AR524" s="77"/>
    </row>
    <row r="525" spans="1:44" ht="14.25" customHeight="1" x14ac:dyDescent="0.4">
      <c r="A525" s="73"/>
      <c r="B525" s="74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6"/>
      <c r="W525" s="75"/>
      <c r="X525" s="75"/>
      <c r="Y525" s="77"/>
      <c r="Z525" s="77"/>
      <c r="AA525" s="77"/>
      <c r="AB525" s="77"/>
      <c r="AC525" s="77"/>
      <c r="AD525" s="77"/>
      <c r="AE525" s="77"/>
      <c r="AF525" s="77"/>
      <c r="AG525" s="77"/>
      <c r="AH525" s="77"/>
      <c r="AI525" s="77"/>
      <c r="AJ525" s="77"/>
      <c r="AK525" s="77"/>
      <c r="AL525" s="77"/>
      <c r="AM525" s="77"/>
      <c r="AN525" s="77"/>
      <c r="AO525" s="77"/>
      <c r="AP525" s="77"/>
      <c r="AQ525" s="77"/>
      <c r="AR525" s="77"/>
    </row>
    <row r="526" spans="1:44" ht="14.25" customHeight="1" x14ac:dyDescent="0.4">
      <c r="A526" s="73"/>
      <c r="B526" s="74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6"/>
      <c r="W526" s="75"/>
      <c r="X526" s="75"/>
      <c r="Y526" s="77"/>
      <c r="Z526" s="77"/>
      <c r="AA526" s="77"/>
      <c r="AB526" s="77"/>
      <c r="AC526" s="77"/>
      <c r="AD526" s="77"/>
      <c r="AE526" s="77"/>
      <c r="AF526" s="77"/>
      <c r="AG526" s="77"/>
      <c r="AH526" s="77"/>
      <c r="AI526" s="77"/>
      <c r="AJ526" s="77"/>
      <c r="AK526" s="77"/>
      <c r="AL526" s="77"/>
      <c r="AM526" s="77"/>
      <c r="AN526" s="77"/>
      <c r="AO526" s="77"/>
      <c r="AP526" s="77"/>
      <c r="AQ526" s="77"/>
      <c r="AR526" s="77"/>
    </row>
    <row r="527" spans="1:44" ht="14.25" customHeight="1" x14ac:dyDescent="0.4">
      <c r="A527" s="73"/>
      <c r="B527" s="74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6"/>
      <c r="W527" s="75"/>
      <c r="X527" s="75"/>
      <c r="Y527" s="77"/>
      <c r="Z527" s="77"/>
      <c r="AA527" s="77"/>
      <c r="AB527" s="77"/>
      <c r="AC527" s="77"/>
      <c r="AD527" s="77"/>
      <c r="AE527" s="77"/>
      <c r="AF527" s="77"/>
      <c r="AG527" s="77"/>
      <c r="AH527" s="77"/>
      <c r="AI527" s="77"/>
      <c r="AJ527" s="77"/>
      <c r="AK527" s="77"/>
      <c r="AL527" s="77"/>
      <c r="AM527" s="77"/>
      <c r="AN527" s="77"/>
      <c r="AO527" s="77"/>
      <c r="AP527" s="77"/>
      <c r="AQ527" s="77"/>
      <c r="AR527" s="77"/>
    </row>
    <row r="528" spans="1:44" ht="14.25" customHeight="1" x14ac:dyDescent="0.4">
      <c r="A528" s="73"/>
      <c r="B528" s="74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6"/>
      <c r="W528" s="75"/>
      <c r="X528" s="75"/>
      <c r="Y528" s="77"/>
      <c r="Z528" s="77"/>
      <c r="AA528" s="77"/>
      <c r="AB528" s="77"/>
      <c r="AC528" s="77"/>
      <c r="AD528" s="77"/>
      <c r="AE528" s="77"/>
      <c r="AF528" s="77"/>
      <c r="AG528" s="77"/>
      <c r="AH528" s="77"/>
      <c r="AI528" s="77"/>
      <c r="AJ528" s="77"/>
      <c r="AK528" s="77"/>
      <c r="AL528" s="77"/>
      <c r="AM528" s="77"/>
      <c r="AN528" s="77"/>
      <c r="AO528" s="77"/>
      <c r="AP528" s="77"/>
      <c r="AQ528" s="77"/>
      <c r="AR528" s="77"/>
    </row>
    <row r="529" spans="1:44" ht="14.25" customHeight="1" x14ac:dyDescent="0.4">
      <c r="A529" s="73"/>
      <c r="B529" s="74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6"/>
      <c r="W529" s="75"/>
      <c r="X529" s="75"/>
      <c r="Y529" s="77"/>
      <c r="Z529" s="77"/>
      <c r="AA529" s="77"/>
      <c r="AB529" s="77"/>
      <c r="AC529" s="77"/>
      <c r="AD529" s="77"/>
      <c r="AE529" s="77"/>
      <c r="AF529" s="77"/>
      <c r="AG529" s="77"/>
      <c r="AH529" s="77"/>
      <c r="AI529" s="77"/>
      <c r="AJ529" s="77"/>
      <c r="AK529" s="77"/>
      <c r="AL529" s="77"/>
      <c r="AM529" s="77"/>
      <c r="AN529" s="77"/>
      <c r="AO529" s="77"/>
      <c r="AP529" s="77"/>
      <c r="AQ529" s="77"/>
      <c r="AR529" s="77"/>
    </row>
    <row r="530" spans="1:44" ht="14.25" customHeight="1" x14ac:dyDescent="0.4">
      <c r="A530" s="73"/>
      <c r="B530" s="74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6"/>
      <c r="W530" s="75"/>
      <c r="X530" s="75"/>
      <c r="Y530" s="77"/>
      <c r="Z530" s="77"/>
      <c r="AA530" s="77"/>
      <c r="AB530" s="77"/>
      <c r="AC530" s="77"/>
      <c r="AD530" s="77"/>
      <c r="AE530" s="77"/>
      <c r="AF530" s="77"/>
      <c r="AG530" s="77"/>
      <c r="AH530" s="77"/>
      <c r="AI530" s="77"/>
      <c r="AJ530" s="77"/>
      <c r="AK530" s="77"/>
      <c r="AL530" s="77"/>
      <c r="AM530" s="77"/>
      <c r="AN530" s="77"/>
      <c r="AO530" s="77"/>
      <c r="AP530" s="77"/>
      <c r="AQ530" s="77"/>
      <c r="AR530" s="77"/>
    </row>
    <row r="531" spans="1:44" ht="14.25" customHeight="1" x14ac:dyDescent="0.4">
      <c r="A531" s="73"/>
      <c r="B531" s="74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6"/>
      <c r="W531" s="75"/>
      <c r="X531" s="75"/>
      <c r="Y531" s="77"/>
      <c r="Z531" s="77"/>
      <c r="AA531" s="77"/>
      <c r="AB531" s="77"/>
      <c r="AC531" s="77"/>
      <c r="AD531" s="77"/>
      <c r="AE531" s="77"/>
      <c r="AF531" s="77"/>
      <c r="AG531" s="77"/>
      <c r="AH531" s="77"/>
      <c r="AI531" s="77"/>
      <c r="AJ531" s="77"/>
      <c r="AK531" s="77"/>
      <c r="AL531" s="77"/>
      <c r="AM531" s="77"/>
      <c r="AN531" s="77"/>
      <c r="AO531" s="77"/>
      <c r="AP531" s="77"/>
      <c r="AQ531" s="77"/>
      <c r="AR531" s="77"/>
    </row>
    <row r="532" spans="1:44" ht="14.25" customHeight="1" x14ac:dyDescent="0.4">
      <c r="A532" s="73"/>
      <c r="B532" s="74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6"/>
      <c r="W532" s="75"/>
      <c r="X532" s="75"/>
      <c r="Y532" s="77"/>
      <c r="Z532" s="77"/>
      <c r="AA532" s="77"/>
      <c r="AB532" s="77"/>
      <c r="AC532" s="77"/>
      <c r="AD532" s="77"/>
      <c r="AE532" s="77"/>
      <c r="AF532" s="77"/>
      <c r="AG532" s="77"/>
      <c r="AH532" s="77"/>
      <c r="AI532" s="77"/>
      <c r="AJ532" s="77"/>
      <c r="AK532" s="77"/>
      <c r="AL532" s="77"/>
      <c r="AM532" s="77"/>
      <c r="AN532" s="77"/>
      <c r="AO532" s="77"/>
      <c r="AP532" s="77"/>
      <c r="AQ532" s="77"/>
      <c r="AR532" s="77"/>
    </row>
    <row r="533" spans="1:44" ht="14.25" customHeight="1" x14ac:dyDescent="0.4">
      <c r="A533" s="73"/>
      <c r="B533" s="74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6"/>
      <c r="W533" s="75"/>
      <c r="X533" s="75"/>
      <c r="Y533" s="77"/>
      <c r="Z533" s="77"/>
      <c r="AA533" s="77"/>
      <c r="AB533" s="77"/>
      <c r="AC533" s="77"/>
      <c r="AD533" s="77"/>
      <c r="AE533" s="77"/>
      <c r="AF533" s="77"/>
      <c r="AG533" s="77"/>
      <c r="AH533" s="77"/>
      <c r="AI533" s="77"/>
      <c r="AJ533" s="77"/>
      <c r="AK533" s="77"/>
      <c r="AL533" s="77"/>
      <c r="AM533" s="77"/>
      <c r="AN533" s="77"/>
      <c r="AO533" s="77"/>
      <c r="AP533" s="77"/>
      <c r="AQ533" s="77"/>
      <c r="AR533" s="77"/>
    </row>
    <row r="534" spans="1:44" ht="14.25" customHeight="1" x14ac:dyDescent="0.4">
      <c r="A534" s="73"/>
      <c r="B534" s="74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6"/>
      <c r="W534" s="75"/>
      <c r="X534" s="75"/>
      <c r="Y534" s="77"/>
      <c r="Z534" s="77"/>
      <c r="AA534" s="77"/>
      <c r="AB534" s="77"/>
      <c r="AC534" s="77"/>
      <c r="AD534" s="77"/>
      <c r="AE534" s="77"/>
      <c r="AF534" s="77"/>
      <c r="AG534" s="77"/>
      <c r="AH534" s="77"/>
      <c r="AI534" s="77"/>
      <c r="AJ534" s="77"/>
      <c r="AK534" s="77"/>
      <c r="AL534" s="77"/>
      <c r="AM534" s="77"/>
      <c r="AN534" s="77"/>
      <c r="AO534" s="77"/>
      <c r="AP534" s="77"/>
      <c r="AQ534" s="77"/>
      <c r="AR534" s="77"/>
    </row>
    <row r="535" spans="1:44" ht="14.25" customHeight="1" x14ac:dyDescent="0.4">
      <c r="A535" s="73"/>
      <c r="B535" s="74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6"/>
      <c r="W535" s="75"/>
      <c r="X535" s="75"/>
      <c r="Y535" s="77"/>
      <c r="Z535" s="77"/>
      <c r="AA535" s="77"/>
      <c r="AB535" s="77"/>
      <c r="AC535" s="77"/>
      <c r="AD535" s="77"/>
      <c r="AE535" s="77"/>
      <c r="AF535" s="77"/>
      <c r="AG535" s="77"/>
      <c r="AH535" s="77"/>
      <c r="AI535" s="77"/>
      <c r="AJ535" s="77"/>
      <c r="AK535" s="77"/>
      <c r="AL535" s="77"/>
      <c r="AM535" s="77"/>
      <c r="AN535" s="77"/>
      <c r="AO535" s="77"/>
      <c r="AP535" s="77"/>
      <c r="AQ535" s="77"/>
      <c r="AR535" s="77"/>
    </row>
    <row r="536" spans="1:44" ht="14.25" customHeight="1" x14ac:dyDescent="0.4">
      <c r="A536" s="73"/>
      <c r="B536" s="74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6"/>
      <c r="W536" s="75"/>
      <c r="X536" s="75"/>
      <c r="Y536" s="77"/>
      <c r="Z536" s="77"/>
      <c r="AA536" s="77"/>
      <c r="AB536" s="77"/>
      <c r="AC536" s="77"/>
      <c r="AD536" s="77"/>
      <c r="AE536" s="77"/>
      <c r="AF536" s="77"/>
      <c r="AG536" s="77"/>
      <c r="AH536" s="77"/>
      <c r="AI536" s="77"/>
      <c r="AJ536" s="77"/>
      <c r="AK536" s="77"/>
      <c r="AL536" s="77"/>
      <c r="AM536" s="77"/>
      <c r="AN536" s="77"/>
      <c r="AO536" s="77"/>
      <c r="AP536" s="77"/>
      <c r="AQ536" s="77"/>
      <c r="AR536" s="77"/>
    </row>
    <row r="537" spans="1:44" ht="14.25" customHeight="1" x14ac:dyDescent="0.4">
      <c r="A537" s="73"/>
      <c r="B537" s="74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6"/>
      <c r="W537" s="75"/>
      <c r="X537" s="75"/>
      <c r="Y537" s="77"/>
      <c r="Z537" s="77"/>
      <c r="AA537" s="77"/>
      <c r="AB537" s="77"/>
      <c r="AC537" s="77"/>
      <c r="AD537" s="77"/>
      <c r="AE537" s="77"/>
      <c r="AF537" s="77"/>
      <c r="AG537" s="77"/>
      <c r="AH537" s="77"/>
      <c r="AI537" s="77"/>
      <c r="AJ537" s="77"/>
      <c r="AK537" s="77"/>
      <c r="AL537" s="77"/>
      <c r="AM537" s="77"/>
      <c r="AN537" s="77"/>
      <c r="AO537" s="77"/>
      <c r="AP537" s="77"/>
      <c r="AQ537" s="77"/>
      <c r="AR537" s="77"/>
    </row>
    <row r="538" spans="1:44" ht="14.25" customHeight="1" x14ac:dyDescent="0.4">
      <c r="A538" s="73"/>
      <c r="B538" s="74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6"/>
      <c r="W538" s="75"/>
      <c r="X538" s="75"/>
      <c r="Y538" s="77"/>
      <c r="Z538" s="77"/>
      <c r="AA538" s="77"/>
      <c r="AB538" s="77"/>
      <c r="AC538" s="77"/>
      <c r="AD538" s="77"/>
      <c r="AE538" s="77"/>
      <c r="AF538" s="77"/>
      <c r="AG538" s="77"/>
      <c r="AH538" s="77"/>
      <c r="AI538" s="77"/>
      <c r="AJ538" s="77"/>
      <c r="AK538" s="77"/>
      <c r="AL538" s="77"/>
      <c r="AM538" s="77"/>
      <c r="AN538" s="77"/>
      <c r="AO538" s="77"/>
      <c r="AP538" s="77"/>
      <c r="AQ538" s="77"/>
      <c r="AR538" s="77"/>
    </row>
    <row r="539" spans="1:44" ht="14.25" customHeight="1" x14ac:dyDescent="0.4">
      <c r="A539" s="73"/>
      <c r="B539" s="74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6"/>
      <c r="W539" s="75"/>
      <c r="X539" s="75"/>
      <c r="Y539" s="77"/>
      <c r="Z539" s="77"/>
      <c r="AA539" s="77"/>
      <c r="AB539" s="77"/>
      <c r="AC539" s="77"/>
      <c r="AD539" s="77"/>
      <c r="AE539" s="77"/>
      <c r="AF539" s="77"/>
      <c r="AG539" s="77"/>
      <c r="AH539" s="77"/>
      <c r="AI539" s="77"/>
      <c r="AJ539" s="77"/>
      <c r="AK539" s="77"/>
      <c r="AL539" s="77"/>
      <c r="AM539" s="77"/>
      <c r="AN539" s="77"/>
      <c r="AO539" s="77"/>
      <c r="AP539" s="77"/>
      <c r="AQ539" s="77"/>
      <c r="AR539" s="77"/>
    </row>
    <row r="540" spans="1:44" ht="14.25" customHeight="1" x14ac:dyDescent="0.4">
      <c r="A540" s="73"/>
      <c r="B540" s="74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6"/>
      <c r="W540" s="75"/>
      <c r="X540" s="75"/>
      <c r="Y540" s="77"/>
      <c r="Z540" s="77"/>
      <c r="AA540" s="77"/>
      <c r="AB540" s="77"/>
      <c r="AC540" s="77"/>
      <c r="AD540" s="77"/>
      <c r="AE540" s="77"/>
      <c r="AF540" s="77"/>
      <c r="AG540" s="77"/>
      <c r="AH540" s="77"/>
      <c r="AI540" s="77"/>
      <c r="AJ540" s="77"/>
      <c r="AK540" s="77"/>
      <c r="AL540" s="77"/>
      <c r="AM540" s="77"/>
      <c r="AN540" s="77"/>
      <c r="AO540" s="77"/>
      <c r="AP540" s="77"/>
      <c r="AQ540" s="77"/>
      <c r="AR540" s="77"/>
    </row>
    <row r="541" spans="1:44" ht="14.25" customHeight="1" x14ac:dyDescent="0.4">
      <c r="A541" s="73"/>
      <c r="B541" s="74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6"/>
      <c r="W541" s="75"/>
      <c r="X541" s="75"/>
      <c r="Y541" s="77"/>
      <c r="Z541" s="77"/>
      <c r="AA541" s="77"/>
      <c r="AB541" s="77"/>
      <c r="AC541" s="77"/>
      <c r="AD541" s="77"/>
      <c r="AE541" s="77"/>
      <c r="AF541" s="77"/>
      <c r="AG541" s="77"/>
      <c r="AH541" s="77"/>
      <c r="AI541" s="77"/>
      <c r="AJ541" s="77"/>
      <c r="AK541" s="77"/>
      <c r="AL541" s="77"/>
      <c r="AM541" s="77"/>
      <c r="AN541" s="77"/>
      <c r="AO541" s="77"/>
      <c r="AP541" s="77"/>
      <c r="AQ541" s="77"/>
      <c r="AR541" s="77"/>
    </row>
    <row r="542" spans="1:44" ht="14.25" customHeight="1" x14ac:dyDescent="0.4">
      <c r="A542" s="73"/>
      <c r="B542" s="74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6"/>
      <c r="W542" s="75"/>
      <c r="X542" s="75"/>
      <c r="Y542" s="77"/>
      <c r="Z542" s="77"/>
      <c r="AA542" s="77"/>
      <c r="AB542" s="77"/>
      <c r="AC542" s="77"/>
      <c r="AD542" s="77"/>
      <c r="AE542" s="77"/>
      <c r="AF542" s="77"/>
      <c r="AG542" s="77"/>
      <c r="AH542" s="77"/>
      <c r="AI542" s="77"/>
      <c r="AJ542" s="77"/>
      <c r="AK542" s="77"/>
      <c r="AL542" s="77"/>
      <c r="AM542" s="77"/>
      <c r="AN542" s="77"/>
      <c r="AO542" s="77"/>
      <c r="AP542" s="77"/>
      <c r="AQ542" s="77"/>
      <c r="AR542" s="77"/>
    </row>
    <row r="543" spans="1:44" ht="14.25" customHeight="1" x14ac:dyDescent="0.4">
      <c r="A543" s="73"/>
      <c r="B543" s="74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6"/>
      <c r="W543" s="75"/>
      <c r="X543" s="75"/>
      <c r="Y543" s="77"/>
      <c r="Z543" s="77"/>
      <c r="AA543" s="77"/>
      <c r="AB543" s="77"/>
      <c r="AC543" s="77"/>
      <c r="AD543" s="77"/>
      <c r="AE543" s="77"/>
      <c r="AF543" s="77"/>
      <c r="AG543" s="77"/>
      <c r="AH543" s="77"/>
      <c r="AI543" s="77"/>
      <c r="AJ543" s="77"/>
      <c r="AK543" s="77"/>
      <c r="AL543" s="77"/>
      <c r="AM543" s="77"/>
      <c r="AN543" s="77"/>
      <c r="AO543" s="77"/>
      <c r="AP543" s="77"/>
      <c r="AQ543" s="77"/>
      <c r="AR543" s="77"/>
    </row>
    <row r="544" spans="1:44" ht="14.25" customHeight="1" x14ac:dyDescent="0.4">
      <c r="A544" s="73"/>
      <c r="B544" s="74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6"/>
      <c r="W544" s="75"/>
      <c r="X544" s="75"/>
      <c r="Y544" s="77"/>
      <c r="Z544" s="77"/>
      <c r="AA544" s="77"/>
      <c r="AB544" s="77"/>
      <c r="AC544" s="77"/>
      <c r="AD544" s="77"/>
      <c r="AE544" s="77"/>
      <c r="AF544" s="77"/>
      <c r="AG544" s="77"/>
      <c r="AH544" s="77"/>
      <c r="AI544" s="77"/>
      <c r="AJ544" s="77"/>
      <c r="AK544" s="77"/>
      <c r="AL544" s="77"/>
      <c r="AM544" s="77"/>
      <c r="AN544" s="77"/>
      <c r="AO544" s="77"/>
      <c r="AP544" s="77"/>
      <c r="AQ544" s="77"/>
      <c r="AR544" s="77"/>
    </row>
    <row r="545" spans="1:44" ht="14.25" customHeight="1" x14ac:dyDescent="0.4">
      <c r="A545" s="73"/>
      <c r="B545" s="74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6"/>
      <c r="W545" s="75"/>
      <c r="X545" s="75"/>
      <c r="Y545" s="77"/>
      <c r="Z545" s="77"/>
      <c r="AA545" s="77"/>
      <c r="AB545" s="77"/>
      <c r="AC545" s="77"/>
      <c r="AD545" s="77"/>
      <c r="AE545" s="77"/>
      <c r="AF545" s="77"/>
      <c r="AG545" s="77"/>
      <c r="AH545" s="77"/>
      <c r="AI545" s="77"/>
      <c r="AJ545" s="77"/>
      <c r="AK545" s="77"/>
      <c r="AL545" s="77"/>
      <c r="AM545" s="77"/>
      <c r="AN545" s="77"/>
      <c r="AO545" s="77"/>
      <c r="AP545" s="77"/>
      <c r="AQ545" s="77"/>
      <c r="AR545" s="77"/>
    </row>
    <row r="546" spans="1:44" ht="14.25" customHeight="1" x14ac:dyDescent="0.4">
      <c r="A546" s="73"/>
      <c r="B546" s="74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6"/>
      <c r="W546" s="75"/>
      <c r="X546" s="75"/>
      <c r="Y546" s="77"/>
      <c r="Z546" s="77"/>
      <c r="AA546" s="77"/>
      <c r="AB546" s="77"/>
      <c r="AC546" s="77"/>
      <c r="AD546" s="77"/>
      <c r="AE546" s="77"/>
      <c r="AF546" s="77"/>
      <c r="AG546" s="77"/>
      <c r="AH546" s="77"/>
      <c r="AI546" s="77"/>
      <c r="AJ546" s="77"/>
      <c r="AK546" s="77"/>
      <c r="AL546" s="77"/>
      <c r="AM546" s="77"/>
      <c r="AN546" s="77"/>
      <c r="AO546" s="77"/>
      <c r="AP546" s="77"/>
      <c r="AQ546" s="77"/>
      <c r="AR546" s="77"/>
    </row>
    <row r="547" spans="1:44" ht="14.25" customHeight="1" x14ac:dyDescent="0.4">
      <c r="A547" s="73"/>
      <c r="B547" s="74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6"/>
      <c r="W547" s="75"/>
      <c r="X547" s="75"/>
      <c r="Y547" s="77"/>
      <c r="Z547" s="77"/>
      <c r="AA547" s="77"/>
      <c r="AB547" s="77"/>
      <c r="AC547" s="77"/>
      <c r="AD547" s="77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</row>
    <row r="548" spans="1:44" ht="14.25" customHeight="1" x14ac:dyDescent="0.4">
      <c r="A548" s="73"/>
      <c r="B548" s="74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6"/>
      <c r="W548" s="75"/>
      <c r="X548" s="75"/>
      <c r="Y548" s="77"/>
      <c r="Z548" s="77"/>
      <c r="AA548" s="77"/>
      <c r="AB548" s="77"/>
      <c r="AC548" s="77"/>
      <c r="AD548" s="77"/>
      <c r="AE548" s="77"/>
      <c r="AF548" s="77"/>
      <c r="AG548" s="77"/>
      <c r="AH548" s="77"/>
      <c r="AI548" s="77"/>
      <c r="AJ548" s="77"/>
      <c r="AK548" s="77"/>
      <c r="AL548" s="77"/>
      <c r="AM548" s="77"/>
      <c r="AN548" s="77"/>
      <c r="AO548" s="77"/>
      <c r="AP548" s="77"/>
      <c r="AQ548" s="77"/>
      <c r="AR548" s="77"/>
    </row>
    <row r="549" spans="1:44" ht="14.25" customHeight="1" x14ac:dyDescent="0.4">
      <c r="A549" s="73"/>
      <c r="B549" s="74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6"/>
      <c r="W549" s="75"/>
      <c r="X549" s="75"/>
      <c r="Y549" s="77"/>
      <c r="Z549" s="77"/>
      <c r="AA549" s="77"/>
      <c r="AB549" s="77"/>
      <c r="AC549" s="77"/>
      <c r="AD549" s="77"/>
      <c r="AE549" s="77"/>
      <c r="AF549" s="77"/>
      <c r="AG549" s="77"/>
      <c r="AH549" s="77"/>
      <c r="AI549" s="77"/>
      <c r="AJ549" s="77"/>
      <c r="AK549" s="77"/>
      <c r="AL549" s="77"/>
      <c r="AM549" s="77"/>
      <c r="AN549" s="77"/>
      <c r="AO549" s="77"/>
      <c r="AP549" s="77"/>
      <c r="AQ549" s="77"/>
      <c r="AR549" s="77"/>
    </row>
    <row r="550" spans="1:44" ht="14.25" customHeight="1" x14ac:dyDescent="0.4">
      <c r="A550" s="73"/>
      <c r="B550" s="74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6"/>
      <c r="W550" s="75"/>
      <c r="X550" s="75"/>
      <c r="Y550" s="77"/>
      <c r="Z550" s="77"/>
      <c r="AA550" s="77"/>
      <c r="AB550" s="77"/>
      <c r="AC550" s="77"/>
      <c r="AD550" s="77"/>
      <c r="AE550" s="77"/>
      <c r="AF550" s="77"/>
      <c r="AG550" s="77"/>
      <c r="AH550" s="77"/>
      <c r="AI550" s="77"/>
      <c r="AJ550" s="77"/>
      <c r="AK550" s="77"/>
      <c r="AL550" s="77"/>
      <c r="AM550" s="77"/>
      <c r="AN550" s="77"/>
      <c r="AO550" s="77"/>
      <c r="AP550" s="77"/>
      <c r="AQ550" s="77"/>
      <c r="AR550" s="77"/>
    </row>
    <row r="551" spans="1:44" ht="14.25" customHeight="1" x14ac:dyDescent="0.4">
      <c r="A551" s="73"/>
      <c r="B551" s="74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6"/>
      <c r="W551" s="75"/>
      <c r="X551" s="75"/>
      <c r="Y551" s="77"/>
      <c r="Z551" s="77"/>
      <c r="AA551" s="77"/>
      <c r="AB551" s="77"/>
      <c r="AC551" s="77"/>
      <c r="AD551" s="77"/>
      <c r="AE551" s="77"/>
      <c r="AF551" s="77"/>
      <c r="AG551" s="77"/>
      <c r="AH551" s="77"/>
      <c r="AI551" s="77"/>
      <c r="AJ551" s="77"/>
      <c r="AK551" s="77"/>
      <c r="AL551" s="77"/>
      <c r="AM551" s="77"/>
      <c r="AN551" s="77"/>
      <c r="AO551" s="77"/>
      <c r="AP551" s="77"/>
      <c r="AQ551" s="77"/>
      <c r="AR551" s="77"/>
    </row>
    <row r="552" spans="1:44" ht="14.25" customHeight="1" x14ac:dyDescent="0.4">
      <c r="A552" s="73"/>
      <c r="B552" s="74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6"/>
      <c r="W552" s="75"/>
      <c r="X552" s="75"/>
      <c r="Y552" s="77"/>
      <c r="Z552" s="77"/>
      <c r="AA552" s="77"/>
      <c r="AB552" s="77"/>
      <c r="AC552" s="77"/>
      <c r="AD552" s="77"/>
      <c r="AE552" s="77"/>
      <c r="AF552" s="77"/>
      <c r="AG552" s="77"/>
      <c r="AH552" s="77"/>
      <c r="AI552" s="77"/>
      <c r="AJ552" s="77"/>
      <c r="AK552" s="77"/>
      <c r="AL552" s="77"/>
      <c r="AM552" s="77"/>
      <c r="AN552" s="77"/>
      <c r="AO552" s="77"/>
      <c r="AP552" s="77"/>
      <c r="AQ552" s="77"/>
      <c r="AR552" s="77"/>
    </row>
    <row r="553" spans="1:44" ht="14.25" customHeight="1" x14ac:dyDescent="0.4">
      <c r="A553" s="73"/>
      <c r="B553" s="74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6"/>
      <c r="W553" s="75"/>
      <c r="X553" s="75"/>
      <c r="Y553" s="77"/>
      <c r="Z553" s="77"/>
      <c r="AA553" s="77"/>
      <c r="AB553" s="77"/>
      <c r="AC553" s="77"/>
      <c r="AD553" s="77"/>
      <c r="AE553" s="77"/>
      <c r="AF553" s="77"/>
      <c r="AG553" s="77"/>
      <c r="AH553" s="77"/>
      <c r="AI553" s="77"/>
      <c r="AJ553" s="77"/>
      <c r="AK553" s="77"/>
      <c r="AL553" s="77"/>
      <c r="AM553" s="77"/>
      <c r="AN553" s="77"/>
      <c r="AO553" s="77"/>
      <c r="AP553" s="77"/>
      <c r="AQ553" s="77"/>
      <c r="AR553" s="77"/>
    </row>
    <row r="554" spans="1:44" ht="14.25" customHeight="1" x14ac:dyDescent="0.4">
      <c r="A554" s="73"/>
      <c r="B554" s="74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6"/>
      <c r="W554" s="75"/>
      <c r="X554" s="75"/>
      <c r="Y554" s="77"/>
      <c r="Z554" s="77"/>
      <c r="AA554" s="77"/>
      <c r="AB554" s="77"/>
      <c r="AC554" s="77"/>
      <c r="AD554" s="77"/>
      <c r="AE554" s="77"/>
      <c r="AF554" s="77"/>
      <c r="AG554" s="77"/>
      <c r="AH554" s="77"/>
      <c r="AI554" s="77"/>
      <c r="AJ554" s="77"/>
      <c r="AK554" s="77"/>
      <c r="AL554" s="77"/>
      <c r="AM554" s="77"/>
      <c r="AN554" s="77"/>
      <c r="AO554" s="77"/>
      <c r="AP554" s="77"/>
      <c r="AQ554" s="77"/>
      <c r="AR554" s="77"/>
    </row>
    <row r="555" spans="1:44" ht="14.25" customHeight="1" x14ac:dyDescent="0.4">
      <c r="A555" s="73"/>
      <c r="B555" s="74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6"/>
      <c r="W555" s="75"/>
      <c r="X555" s="75"/>
      <c r="Y555" s="77"/>
      <c r="Z555" s="77"/>
      <c r="AA555" s="77"/>
      <c r="AB555" s="77"/>
      <c r="AC555" s="77"/>
      <c r="AD555" s="77"/>
      <c r="AE555" s="77"/>
      <c r="AF555" s="77"/>
      <c r="AG555" s="77"/>
      <c r="AH555" s="77"/>
      <c r="AI555" s="77"/>
      <c r="AJ555" s="77"/>
      <c r="AK555" s="77"/>
      <c r="AL555" s="77"/>
      <c r="AM555" s="77"/>
      <c r="AN555" s="77"/>
      <c r="AO555" s="77"/>
      <c r="AP555" s="77"/>
      <c r="AQ555" s="77"/>
      <c r="AR555" s="77"/>
    </row>
    <row r="556" spans="1:44" ht="14.25" customHeight="1" x14ac:dyDescent="0.4">
      <c r="A556" s="73"/>
      <c r="B556" s="74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6"/>
      <c r="W556" s="75"/>
      <c r="X556" s="75"/>
      <c r="Y556" s="77"/>
      <c r="Z556" s="77"/>
      <c r="AA556" s="77"/>
      <c r="AB556" s="77"/>
      <c r="AC556" s="77"/>
      <c r="AD556" s="77"/>
      <c r="AE556" s="77"/>
      <c r="AF556" s="77"/>
      <c r="AG556" s="77"/>
      <c r="AH556" s="77"/>
      <c r="AI556" s="77"/>
      <c r="AJ556" s="77"/>
      <c r="AK556" s="77"/>
      <c r="AL556" s="77"/>
      <c r="AM556" s="77"/>
      <c r="AN556" s="77"/>
      <c r="AO556" s="77"/>
      <c r="AP556" s="77"/>
      <c r="AQ556" s="77"/>
      <c r="AR556" s="77"/>
    </row>
    <row r="557" spans="1:44" ht="14.25" customHeight="1" x14ac:dyDescent="0.4">
      <c r="A557" s="73"/>
      <c r="B557" s="74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6"/>
      <c r="W557" s="75"/>
      <c r="X557" s="75"/>
      <c r="Y557" s="77"/>
      <c r="Z557" s="77"/>
      <c r="AA557" s="77"/>
      <c r="AB557" s="77"/>
      <c r="AC557" s="77"/>
      <c r="AD557" s="77"/>
      <c r="AE557" s="77"/>
      <c r="AF557" s="77"/>
      <c r="AG557" s="77"/>
      <c r="AH557" s="77"/>
      <c r="AI557" s="77"/>
      <c r="AJ557" s="77"/>
      <c r="AK557" s="77"/>
      <c r="AL557" s="77"/>
      <c r="AM557" s="77"/>
      <c r="AN557" s="77"/>
      <c r="AO557" s="77"/>
      <c r="AP557" s="77"/>
      <c r="AQ557" s="77"/>
      <c r="AR557" s="77"/>
    </row>
    <row r="558" spans="1:44" ht="14.25" customHeight="1" x14ac:dyDescent="0.4">
      <c r="A558" s="73"/>
      <c r="B558" s="74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6"/>
      <c r="W558" s="75"/>
      <c r="X558" s="75"/>
      <c r="Y558" s="77"/>
      <c r="Z558" s="77"/>
      <c r="AA558" s="77"/>
      <c r="AB558" s="77"/>
      <c r="AC558" s="77"/>
      <c r="AD558" s="77"/>
      <c r="AE558" s="77"/>
      <c r="AF558" s="77"/>
      <c r="AG558" s="77"/>
      <c r="AH558" s="77"/>
      <c r="AI558" s="77"/>
      <c r="AJ558" s="77"/>
      <c r="AK558" s="77"/>
      <c r="AL558" s="77"/>
      <c r="AM558" s="77"/>
      <c r="AN558" s="77"/>
      <c r="AO558" s="77"/>
      <c r="AP558" s="77"/>
      <c r="AQ558" s="77"/>
      <c r="AR558" s="77"/>
    </row>
    <row r="559" spans="1:44" ht="14.25" customHeight="1" x14ac:dyDescent="0.4">
      <c r="A559" s="73"/>
      <c r="B559" s="74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6"/>
      <c r="W559" s="75"/>
      <c r="X559" s="75"/>
      <c r="Y559" s="77"/>
      <c r="Z559" s="77"/>
      <c r="AA559" s="77"/>
      <c r="AB559" s="77"/>
      <c r="AC559" s="77"/>
      <c r="AD559" s="77"/>
      <c r="AE559" s="77"/>
      <c r="AF559" s="77"/>
      <c r="AG559" s="77"/>
      <c r="AH559" s="77"/>
      <c r="AI559" s="77"/>
      <c r="AJ559" s="77"/>
      <c r="AK559" s="77"/>
      <c r="AL559" s="77"/>
      <c r="AM559" s="77"/>
      <c r="AN559" s="77"/>
      <c r="AO559" s="77"/>
      <c r="AP559" s="77"/>
      <c r="AQ559" s="77"/>
      <c r="AR559" s="77"/>
    </row>
    <row r="560" spans="1:44" ht="14.25" customHeight="1" x14ac:dyDescent="0.4">
      <c r="A560" s="73"/>
      <c r="B560" s="74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6"/>
      <c r="W560" s="75"/>
      <c r="X560" s="75"/>
      <c r="Y560" s="77"/>
      <c r="Z560" s="77"/>
      <c r="AA560" s="77"/>
      <c r="AB560" s="77"/>
      <c r="AC560" s="77"/>
      <c r="AD560" s="77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</row>
    <row r="561" spans="1:44" ht="14.25" customHeight="1" x14ac:dyDescent="0.4">
      <c r="A561" s="73"/>
      <c r="B561" s="74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6"/>
      <c r="W561" s="75"/>
      <c r="X561" s="75"/>
      <c r="Y561" s="77"/>
      <c r="Z561" s="77"/>
      <c r="AA561" s="77"/>
      <c r="AB561" s="77"/>
      <c r="AC561" s="77"/>
      <c r="AD561" s="77"/>
      <c r="AE561" s="77"/>
      <c r="AF561" s="77"/>
      <c r="AG561" s="77"/>
      <c r="AH561" s="77"/>
      <c r="AI561" s="77"/>
      <c r="AJ561" s="77"/>
      <c r="AK561" s="77"/>
      <c r="AL561" s="77"/>
      <c r="AM561" s="77"/>
      <c r="AN561" s="77"/>
      <c r="AO561" s="77"/>
      <c r="AP561" s="77"/>
      <c r="AQ561" s="77"/>
      <c r="AR561" s="77"/>
    </row>
    <row r="562" spans="1:44" ht="14.25" customHeight="1" x14ac:dyDescent="0.4">
      <c r="A562" s="73"/>
      <c r="B562" s="74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6"/>
      <c r="W562" s="75"/>
      <c r="X562" s="75"/>
      <c r="Y562" s="77"/>
      <c r="Z562" s="77"/>
      <c r="AA562" s="77"/>
      <c r="AB562" s="77"/>
      <c r="AC562" s="77"/>
      <c r="AD562" s="77"/>
      <c r="AE562" s="77"/>
      <c r="AF562" s="77"/>
      <c r="AG562" s="77"/>
      <c r="AH562" s="77"/>
      <c r="AI562" s="77"/>
      <c r="AJ562" s="77"/>
      <c r="AK562" s="77"/>
      <c r="AL562" s="77"/>
      <c r="AM562" s="77"/>
      <c r="AN562" s="77"/>
      <c r="AO562" s="77"/>
      <c r="AP562" s="77"/>
      <c r="AQ562" s="77"/>
      <c r="AR562" s="77"/>
    </row>
    <row r="563" spans="1:44" ht="14.25" customHeight="1" x14ac:dyDescent="0.4">
      <c r="A563" s="73"/>
      <c r="B563" s="74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6"/>
      <c r="W563" s="75"/>
      <c r="X563" s="75"/>
      <c r="Y563" s="77"/>
      <c r="Z563" s="77"/>
      <c r="AA563" s="77"/>
      <c r="AB563" s="77"/>
      <c r="AC563" s="77"/>
      <c r="AD563" s="77"/>
      <c r="AE563" s="77"/>
      <c r="AF563" s="77"/>
      <c r="AG563" s="77"/>
      <c r="AH563" s="77"/>
      <c r="AI563" s="77"/>
      <c r="AJ563" s="77"/>
      <c r="AK563" s="77"/>
      <c r="AL563" s="77"/>
      <c r="AM563" s="77"/>
      <c r="AN563" s="77"/>
      <c r="AO563" s="77"/>
      <c r="AP563" s="77"/>
      <c r="AQ563" s="77"/>
      <c r="AR563" s="77"/>
    </row>
    <row r="564" spans="1:44" ht="14.25" customHeight="1" x14ac:dyDescent="0.4">
      <c r="A564" s="73"/>
      <c r="B564" s="74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6"/>
      <c r="W564" s="75"/>
      <c r="X564" s="75"/>
      <c r="Y564" s="77"/>
      <c r="Z564" s="77"/>
      <c r="AA564" s="77"/>
      <c r="AB564" s="77"/>
      <c r="AC564" s="77"/>
      <c r="AD564" s="77"/>
      <c r="AE564" s="77"/>
      <c r="AF564" s="77"/>
      <c r="AG564" s="77"/>
      <c r="AH564" s="77"/>
      <c r="AI564" s="77"/>
      <c r="AJ564" s="77"/>
      <c r="AK564" s="77"/>
      <c r="AL564" s="77"/>
      <c r="AM564" s="77"/>
      <c r="AN564" s="77"/>
      <c r="AO564" s="77"/>
      <c r="AP564" s="77"/>
      <c r="AQ564" s="77"/>
      <c r="AR564" s="77"/>
    </row>
    <row r="565" spans="1:44" ht="14.25" customHeight="1" x14ac:dyDescent="0.4">
      <c r="A565" s="73"/>
      <c r="B565" s="74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6"/>
      <c r="W565" s="75"/>
      <c r="X565" s="75"/>
      <c r="Y565" s="77"/>
      <c r="Z565" s="77"/>
      <c r="AA565" s="77"/>
      <c r="AB565" s="77"/>
      <c r="AC565" s="77"/>
      <c r="AD565" s="77"/>
      <c r="AE565" s="77"/>
      <c r="AF565" s="77"/>
      <c r="AG565" s="77"/>
      <c r="AH565" s="77"/>
      <c r="AI565" s="77"/>
      <c r="AJ565" s="77"/>
      <c r="AK565" s="77"/>
      <c r="AL565" s="77"/>
      <c r="AM565" s="77"/>
      <c r="AN565" s="77"/>
      <c r="AO565" s="77"/>
      <c r="AP565" s="77"/>
      <c r="AQ565" s="77"/>
      <c r="AR565" s="77"/>
    </row>
    <row r="566" spans="1:44" ht="14.25" customHeight="1" x14ac:dyDescent="0.4">
      <c r="A566" s="73"/>
      <c r="B566" s="74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6"/>
      <c r="W566" s="75"/>
      <c r="X566" s="75"/>
      <c r="Y566" s="77"/>
      <c r="Z566" s="77"/>
      <c r="AA566" s="77"/>
      <c r="AB566" s="77"/>
      <c r="AC566" s="77"/>
      <c r="AD566" s="77"/>
      <c r="AE566" s="77"/>
      <c r="AF566" s="77"/>
      <c r="AG566" s="77"/>
      <c r="AH566" s="77"/>
      <c r="AI566" s="77"/>
      <c r="AJ566" s="77"/>
      <c r="AK566" s="77"/>
      <c r="AL566" s="77"/>
      <c r="AM566" s="77"/>
      <c r="AN566" s="77"/>
      <c r="AO566" s="77"/>
      <c r="AP566" s="77"/>
      <c r="AQ566" s="77"/>
      <c r="AR566" s="77"/>
    </row>
    <row r="567" spans="1:44" ht="14.25" customHeight="1" x14ac:dyDescent="0.4">
      <c r="A567" s="73"/>
      <c r="B567" s="74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6"/>
      <c r="W567" s="75"/>
      <c r="X567" s="75"/>
      <c r="Y567" s="77"/>
      <c r="Z567" s="77"/>
      <c r="AA567" s="77"/>
      <c r="AB567" s="77"/>
      <c r="AC567" s="77"/>
      <c r="AD567" s="77"/>
      <c r="AE567" s="77"/>
      <c r="AF567" s="77"/>
      <c r="AG567" s="77"/>
      <c r="AH567" s="77"/>
      <c r="AI567" s="77"/>
      <c r="AJ567" s="77"/>
      <c r="AK567" s="77"/>
      <c r="AL567" s="77"/>
      <c r="AM567" s="77"/>
      <c r="AN567" s="77"/>
      <c r="AO567" s="77"/>
      <c r="AP567" s="77"/>
      <c r="AQ567" s="77"/>
      <c r="AR567" s="77"/>
    </row>
    <row r="568" spans="1:44" ht="14.25" customHeight="1" x14ac:dyDescent="0.4">
      <c r="A568" s="73"/>
      <c r="B568" s="74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6"/>
      <c r="W568" s="75"/>
      <c r="X568" s="75"/>
      <c r="Y568" s="77"/>
      <c r="Z568" s="77"/>
      <c r="AA568" s="77"/>
      <c r="AB568" s="77"/>
      <c r="AC568" s="77"/>
      <c r="AD568" s="77"/>
      <c r="AE568" s="77"/>
      <c r="AF568" s="77"/>
      <c r="AG568" s="77"/>
      <c r="AH568" s="77"/>
      <c r="AI568" s="77"/>
      <c r="AJ568" s="77"/>
      <c r="AK568" s="77"/>
      <c r="AL568" s="77"/>
      <c r="AM568" s="77"/>
      <c r="AN568" s="77"/>
      <c r="AO568" s="77"/>
      <c r="AP568" s="77"/>
      <c r="AQ568" s="77"/>
      <c r="AR568" s="77"/>
    </row>
    <row r="569" spans="1:44" ht="14.25" customHeight="1" x14ac:dyDescent="0.4">
      <c r="A569" s="73"/>
      <c r="B569" s="74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6"/>
      <c r="W569" s="75"/>
      <c r="X569" s="75"/>
      <c r="Y569" s="77"/>
      <c r="Z569" s="77"/>
      <c r="AA569" s="77"/>
      <c r="AB569" s="77"/>
      <c r="AC569" s="77"/>
      <c r="AD569" s="77"/>
      <c r="AE569" s="77"/>
      <c r="AF569" s="77"/>
      <c r="AG569" s="77"/>
      <c r="AH569" s="77"/>
      <c r="AI569" s="77"/>
      <c r="AJ569" s="77"/>
      <c r="AK569" s="77"/>
      <c r="AL569" s="77"/>
      <c r="AM569" s="77"/>
      <c r="AN569" s="77"/>
      <c r="AO569" s="77"/>
      <c r="AP569" s="77"/>
      <c r="AQ569" s="77"/>
      <c r="AR569" s="77"/>
    </row>
    <row r="570" spans="1:44" ht="14.25" customHeight="1" x14ac:dyDescent="0.4">
      <c r="A570" s="73"/>
      <c r="B570" s="74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6"/>
      <c r="W570" s="75"/>
      <c r="X570" s="75"/>
      <c r="Y570" s="77"/>
      <c r="Z570" s="77"/>
      <c r="AA570" s="77"/>
      <c r="AB570" s="77"/>
      <c r="AC570" s="77"/>
      <c r="AD570" s="77"/>
      <c r="AE570" s="77"/>
      <c r="AF570" s="77"/>
      <c r="AG570" s="77"/>
      <c r="AH570" s="77"/>
      <c r="AI570" s="77"/>
      <c r="AJ570" s="77"/>
      <c r="AK570" s="77"/>
      <c r="AL570" s="77"/>
      <c r="AM570" s="77"/>
      <c r="AN570" s="77"/>
      <c r="AO570" s="77"/>
      <c r="AP570" s="77"/>
      <c r="AQ570" s="77"/>
      <c r="AR570" s="77"/>
    </row>
    <row r="571" spans="1:44" ht="14.25" customHeight="1" x14ac:dyDescent="0.4">
      <c r="A571" s="73"/>
      <c r="B571" s="74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6"/>
      <c r="W571" s="75"/>
      <c r="X571" s="75"/>
      <c r="Y571" s="77"/>
      <c r="Z571" s="77"/>
      <c r="AA571" s="77"/>
      <c r="AB571" s="77"/>
      <c r="AC571" s="77"/>
      <c r="AD571" s="77"/>
      <c r="AE571" s="77"/>
      <c r="AF571" s="77"/>
      <c r="AG571" s="77"/>
      <c r="AH571" s="77"/>
      <c r="AI571" s="77"/>
      <c r="AJ571" s="77"/>
      <c r="AK571" s="77"/>
      <c r="AL571" s="77"/>
      <c r="AM571" s="77"/>
      <c r="AN571" s="77"/>
      <c r="AO571" s="77"/>
      <c r="AP571" s="77"/>
      <c r="AQ571" s="77"/>
      <c r="AR571" s="77"/>
    </row>
    <row r="572" spans="1:44" ht="14.25" customHeight="1" x14ac:dyDescent="0.4">
      <c r="A572" s="73"/>
      <c r="B572" s="74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6"/>
      <c r="W572" s="75"/>
      <c r="X572" s="75"/>
      <c r="Y572" s="77"/>
      <c r="Z572" s="77"/>
      <c r="AA572" s="77"/>
      <c r="AB572" s="77"/>
      <c r="AC572" s="77"/>
      <c r="AD572" s="77"/>
      <c r="AE572" s="77"/>
      <c r="AF572" s="77"/>
      <c r="AG572" s="77"/>
      <c r="AH572" s="77"/>
      <c r="AI572" s="77"/>
      <c r="AJ572" s="77"/>
      <c r="AK572" s="77"/>
      <c r="AL572" s="77"/>
      <c r="AM572" s="77"/>
      <c r="AN572" s="77"/>
      <c r="AO572" s="77"/>
      <c r="AP572" s="77"/>
      <c r="AQ572" s="77"/>
      <c r="AR572" s="77"/>
    </row>
    <row r="573" spans="1:44" ht="14.25" customHeight="1" x14ac:dyDescent="0.4">
      <c r="A573" s="73"/>
      <c r="B573" s="74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6"/>
      <c r="W573" s="75"/>
      <c r="X573" s="75"/>
      <c r="Y573" s="77"/>
      <c r="Z573" s="77"/>
      <c r="AA573" s="77"/>
      <c r="AB573" s="77"/>
      <c r="AC573" s="77"/>
      <c r="AD573" s="77"/>
      <c r="AE573" s="77"/>
      <c r="AF573" s="77"/>
      <c r="AG573" s="77"/>
      <c r="AH573" s="77"/>
      <c r="AI573" s="77"/>
      <c r="AJ573" s="77"/>
      <c r="AK573" s="77"/>
      <c r="AL573" s="77"/>
      <c r="AM573" s="77"/>
      <c r="AN573" s="77"/>
      <c r="AO573" s="77"/>
      <c r="AP573" s="77"/>
      <c r="AQ573" s="77"/>
      <c r="AR573" s="77"/>
    </row>
    <row r="574" spans="1:44" ht="14.25" customHeight="1" x14ac:dyDescent="0.4">
      <c r="A574" s="73"/>
      <c r="B574" s="74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6"/>
      <c r="W574" s="75"/>
      <c r="X574" s="75"/>
      <c r="Y574" s="77"/>
      <c r="Z574" s="77"/>
      <c r="AA574" s="77"/>
      <c r="AB574" s="77"/>
      <c r="AC574" s="77"/>
      <c r="AD574" s="77"/>
      <c r="AE574" s="77"/>
      <c r="AF574" s="77"/>
      <c r="AG574" s="77"/>
      <c r="AH574" s="77"/>
      <c r="AI574" s="77"/>
      <c r="AJ574" s="77"/>
      <c r="AK574" s="77"/>
      <c r="AL574" s="77"/>
      <c r="AM574" s="77"/>
      <c r="AN574" s="77"/>
      <c r="AO574" s="77"/>
      <c r="AP574" s="77"/>
      <c r="AQ574" s="77"/>
      <c r="AR574" s="77"/>
    </row>
    <row r="575" spans="1:44" ht="14.25" customHeight="1" x14ac:dyDescent="0.4">
      <c r="A575" s="73"/>
      <c r="B575" s="74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6"/>
      <c r="W575" s="75"/>
      <c r="X575" s="75"/>
      <c r="Y575" s="77"/>
      <c r="Z575" s="77"/>
      <c r="AA575" s="77"/>
      <c r="AB575" s="77"/>
      <c r="AC575" s="77"/>
      <c r="AD575" s="77"/>
      <c r="AE575" s="77"/>
      <c r="AF575" s="77"/>
      <c r="AG575" s="77"/>
      <c r="AH575" s="77"/>
      <c r="AI575" s="77"/>
      <c r="AJ575" s="77"/>
      <c r="AK575" s="77"/>
      <c r="AL575" s="77"/>
      <c r="AM575" s="77"/>
      <c r="AN575" s="77"/>
      <c r="AO575" s="77"/>
      <c r="AP575" s="77"/>
      <c r="AQ575" s="77"/>
      <c r="AR575" s="77"/>
    </row>
    <row r="576" spans="1:44" ht="14.25" customHeight="1" x14ac:dyDescent="0.4">
      <c r="A576" s="73"/>
      <c r="B576" s="74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6"/>
      <c r="W576" s="75"/>
      <c r="X576" s="75"/>
      <c r="Y576" s="77"/>
      <c r="Z576" s="77"/>
      <c r="AA576" s="77"/>
      <c r="AB576" s="77"/>
      <c r="AC576" s="77"/>
      <c r="AD576" s="77"/>
      <c r="AE576" s="77"/>
      <c r="AF576" s="77"/>
      <c r="AG576" s="77"/>
      <c r="AH576" s="77"/>
      <c r="AI576" s="77"/>
      <c r="AJ576" s="77"/>
      <c r="AK576" s="77"/>
      <c r="AL576" s="77"/>
      <c r="AM576" s="77"/>
      <c r="AN576" s="77"/>
      <c r="AO576" s="77"/>
      <c r="AP576" s="77"/>
      <c r="AQ576" s="77"/>
      <c r="AR576" s="77"/>
    </row>
    <row r="577" spans="1:44" ht="14.25" customHeight="1" x14ac:dyDescent="0.4">
      <c r="A577" s="73"/>
      <c r="B577" s="74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6"/>
      <c r="W577" s="75"/>
      <c r="X577" s="75"/>
      <c r="Y577" s="77"/>
      <c r="Z577" s="77"/>
      <c r="AA577" s="77"/>
      <c r="AB577" s="77"/>
      <c r="AC577" s="77"/>
      <c r="AD577" s="77"/>
      <c r="AE577" s="77"/>
      <c r="AF577" s="77"/>
      <c r="AG577" s="77"/>
      <c r="AH577" s="77"/>
      <c r="AI577" s="77"/>
      <c r="AJ577" s="77"/>
      <c r="AK577" s="77"/>
      <c r="AL577" s="77"/>
      <c r="AM577" s="77"/>
      <c r="AN577" s="77"/>
      <c r="AO577" s="77"/>
      <c r="AP577" s="77"/>
      <c r="AQ577" s="77"/>
      <c r="AR577" s="77"/>
    </row>
    <row r="578" spans="1:44" ht="14.25" customHeight="1" x14ac:dyDescent="0.4">
      <c r="A578" s="73"/>
      <c r="B578" s="74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6"/>
      <c r="W578" s="75"/>
      <c r="X578" s="75"/>
      <c r="Y578" s="77"/>
      <c r="Z578" s="77"/>
      <c r="AA578" s="77"/>
      <c r="AB578" s="77"/>
      <c r="AC578" s="77"/>
      <c r="AD578" s="77"/>
      <c r="AE578" s="77"/>
      <c r="AF578" s="77"/>
      <c r="AG578" s="77"/>
      <c r="AH578" s="77"/>
      <c r="AI578" s="77"/>
      <c r="AJ578" s="77"/>
      <c r="AK578" s="77"/>
      <c r="AL578" s="77"/>
      <c r="AM578" s="77"/>
      <c r="AN578" s="77"/>
      <c r="AO578" s="77"/>
      <c r="AP578" s="77"/>
      <c r="AQ578" s="77"/>
      <c r="AR578" s="77"/>
    </row>
    <row r="579" spans="1:44" ht="14.25" customHeight="1" x14ac:dyDescent="0.4">
      <c r="A579" s="73"/>
      <c r="B579" s="74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6"/>
      <c r="W579" s="75"/>
      <c r="X579" s="75"/>
      <c r="Y579" s="77"/>
      <c r="Z579" s="77"/>
      <c r="AA579" s="77"/>
      <c r="AB579" s="77"/>
      <c r="AC579" s="77"/>
      <c r="AD579" s="77"/>
      <c r="AE579" s="77"/>
      <c r="AF579" s="77"/>
      <c r="AG579" s="77"/>
      <c r="AH579" s="77"/>
      <c r="AI579" s="77"/>
      <c r="AJ579" s="77"/>
      <c r="AK579" s="77"/>
      <c r="AL579" s="77"/>
      <c r="AM579" s="77"/>
      <c r="AN579" s="77"/>
      <c r="AO579" s="77"/>
      <c r="AP579" s="77"/>
      <c r="AQ579" s="77"/>
      <c r="AR579" s="77"/>
    </row>
    <row r="580" spans="1:44" ht="14.25" customHeight="1" x14ac:dyDescent="0.4">
      <c r="A580" s="73"/>
      <c r="B580" s="74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6"/>
      <c r="W580" s="75"/>
      <c r="X580" s="75"/>
      <c r="Y580" s="77"/>
      <c r="Z580" s="77"/>
      <c r="AA580" s="77"/>
      <c r="AB580" s="77"/>
      <c r="AC580" s="77"/>
      <c r="AD580" s="77"/>
      <c r="AE580" s="77"/>
      <c r="AF580" s="77"/>
      <c r="AG580" s="77"/>
      <c r="AH580" s="77"/>
      <c r="AI580" s="77"/>
      <c r="AJ580" s="77"/>
      <c r="AK580" s="77"/>
      <c r="AL580" s="77"/>
      <c r="AM580" s="77"/>
      <c r="AN580" s="77"/>
      <c r="AO580" s="77"/>
      <c r="AP580" s="77"/>
      <c r="AQ580" s="77"/>
      <c r="AR580" s="77"/>
    </row>
    <row r="581" spans="1:44" ht="14.25" customHeight="1" x14ac:dyDescent="0.4">
      <c r="A581" s="73"/>
      <c r="B581" s="74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6"/>
      <c r="W581" s="75"/>
      <c r="X581" s="75"/>
      <c r="Y581" s="77"/>
      <c r="Z581" s="77"/>
      <c r="AA581" s="77"/>
      <c r="AB581" s="77"/>
      <c r="AC581" s="77"/>
      <c r="AD581" s="77"/>
      <c r="AE581" s="77"/>
      <c r="AF581" s="77"/>
      <c r="AG581" s="77"/>
      <c r="AH581" s="77"/>
      <c r="AI581" s="77"/>
      <c r="AJ581" s="77"/>
      <c r="AK581" s="77"/>
      <c r="AL581" s="77"/>
      <c r="AM581" s="77"/>
      <c r="AN581" s="77"/>
      <c r="AO581" s="77"/>
      <c r="AP581" s="77"/>
      <c r="AQ581" s="77"/>
      <c r="AR581" s="77"/>
    </row>
    <row r="582" spans="1:44" ht="14.25" customHeight="1" x14ac:dyDescent="0.4">
      <c r="A582" s="73"/>
      <c r="B582" s="74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6"/>
      <c r="W582" s="75"/>
      <c r="X582" s="75"/>
      <c r="Y582" s="77"/>
      <c r="Z582" s="77"/>
      <c r="AA582" s="77"/>
      <c r="AB582" s="77"/>
      <c r="AC582" s="77"/>
      <c r="AD582" s="77"/>
      <c r="AE582" s="77"/>
      <c r="AF582" s="77"/>
      <c r="AG582" s="77"/>
      <c r="AH582" s="77"/>
      <c r="AI582" s="77"/>
      <c r="AJ582" s="77"/>
      <c r="AK582" s="77"/>
      <c r="AL582" s="77"/>
      <c r="AM582" s="77"/>
      <c r="AN582" s="77"/>
      <c r="AO582" s="77"/>
      <c r="AP582" s="77"/>
      <c r="AQ582" s="77"/>
      <c r="AR582" s="77"/>
    </row>
    <row r="583" spans="1:44" ht="14.25" customHeight="1" x14ac:dyDescent="0.4">
      <c r="A583" s="73"/>
      <c r="B583" s="74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6"/>
      <c r="W583" s="75"/>
      <c r="X583" s="75"/>
      <c r="Y583" s="77"/>
      <c r="Z583" s="77"/>
      <c r="AA583" s="77"/>
      <c r="AB583" s="77"/>
      <c r="AC583" s="77"/>
      <c r="AD583" s="77"/>
      <c r="AE583" s="77"/>
      <c r="AF583" s="77"/>
      <c r="AG583" s="77"/>
      <c r="AH583" s="77"/>
      <c r="AI583" s="77"/>
      <c r="AJ583" s="77"/>
      <c r="AK583" s="77"/>
      <c r="AL583" s="77"/>
      <c r="AM583" s="77"/>
      <c r="AN583" s="77"/>
      <c r="AO583" s="77"/>
      <c r="AP583" s="77"/>
      <c r="AQ583" s="77"/>
      <c r="AR583" s="77"/>
    </row>
    <row r="584" spans="1:44" ht="14.25" customHeight="1" x14ac:dyDescent="0.4">
      <c r="A584" s="73"/>
      <c r="B584" s="74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6"/>
      <c r="W584" s="75"/>
      <c r="X584" s="75"/>
      <c r="Y584" s="77"/>
      <c r="Z584" s="77"/>
      <c r="AA584" s="77"/>
      <c r="AB584" s="77"/>
      <c r="AC584" s="77"/>
      <c r="AD584" s="77"/>
      <c r="AE584" s="77"/>
      <c r="AF584" s="77"/>
      <c r="AG584" s="77"/>
      <c r="AH584" s="77"/>
      <c r="AI584" s="77"/>
      <c r="AJ584" s="77"/>
      <c r="AK584" s="77"/>
      <c r="AL584" s="77"/>
      <c r="AM584" s="77"/>
      <c r="AN584" s="77"/>
      <c r="AO584" s="77"/>
      <c r="AP584" s="77"/>
      <c r="AQ584" s="77"/>
      <c r="AR584" s="77"/>
    </row>
    <row r="585" spans="1:44" ht="14.25" customHeight="1" x14ac:dyDescent="0.4">
      <c r="A585" s="73"/>
      <c r="B585" s="74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6"/>
      <c r="W585" s="75"/>
      <c r="X585" s="75"/>
      <c r="Y585" s="77"/>
      <c r="Z585" s="77"/>
      <c r="AA585" s="77"/>
      <c r="AB585" s="77"/>
      <c r="AC585" s="77"/>
      <c r="AD585" s="77"/>
      <c r="AE585" s="77"/>
      <c r="AF585" s="77"/>
      <c r="AG585" s="77"/>
      <c r="AH585" s="77"/>
      <c r="AI585" s="77"/>
      <c r="AJ585" s="77"/>
      <c r="AK585" s="77"/>
      <c r="AL585" s="77"/>
      <c r="AM585" s="77"/>
      <c r="AN585" s="77"/>
      <c r="AO585" s="77"/>
      <c r="AP585" s="77"/>
      <c r="AQ585" s="77"/>
      <c r="AR585" s="77"/>
    </row>
    <row r="586" spans="1:44" ht="14.25" customHeight="1" x14ac:dyDescent="0.4">
      <c r="A586" s="73"/>
      <c r="B586" s="74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6"/>
      <c r="W586" s="75"/>
      <c r="X586" s="75"/>
      <c r="Y586" s="77"/>
      <c r="Z586" s="77"/>
      <c r="AA586" s="77"/>
      <c r="AB586" s="77"/>
      <c r="AC586" s="77"/>
      <c r="AD586" s="77"/>
      <c r="AE586" s="77"/>
      <c r="AF586" s="77"/>
      <c r="AG586" s="77"/>
      <c r="AH586" s="77"/>
      <c r="AI586" s="77"/>
      <c r="AJ586" s="77"/>
      <c r="AK586" s="77"/>
      <c r="AL586" s="77"/>
      <c r="AM586" s="77"/>
      <c r="AN586" s="77"/>
      <c r="AO586" s="77"/>
      <c r="AP586" s="77"/>
      <c r="AQ586" s="77"/>
      <c r="AR586" s="77"/>
    </row>
    <row r="587" spans="1:44" ht="14.25" customHeight="1" x14ac:dyDescent="0.4">
      <c r="A587" s="73"/>
      <c r="B587" s="74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6"/>
      <c r="W587" s="75"/>
      <c r="X587" s="75"/>
      <c r="Y587" s="77"/>
      <c r="Z587" s="77"/>
      <c r="AA587" s="77"/>
      <c r="AB587" s="77"/>
      <c r="AC587" s="77"/>
      <c r="AD587" s="77"/>
      <c r="AE587" s="77"/>
      <c r="AF587" s="77"/>
      <c r="AG587" s="77"/>
      <c r="AH587" s="77"/>
      <c r="AI587" s="77"/>
      <c r="AJ587" s="77"/>
      <c r="AK587" s="77"/>
      <c r="AL587" s="77"/>
      <c r="AM587" s="77"/>
      <c r="AN587" s="77"/>
      <c r="AO587" s="77"/>
      <c r="AP587" s="77"/>
      <c r="AQ587" s="77"/>
      <c r="AR587" s="77"/>
    </row>
    <row r="588" spans="1:44" ht="14.25" customHeight="1" x14ac:dyDescent="0.4">
      <c r="A588" s="73"/>
      <c r="B588" s="74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6"/>
      <c r="W588" s="75"/>
      <c r="X588" s="75"/>
      <c r="Y588" s="77"/>
      <c r="Z588" s="77"/>
      <c r="AA588" s="77"/>
      <c r="AB588" s="77"/>
      <c r="AC588" s="77"/>
      <c r="AD588" s="77"/>
      <c r="AE588" s="77"/>
      <c r="AF588" s="77"/>
      <c r="AG588" s="77"/>
      <c r="AH588" s="77"/>
      <c r="AI588" s="77"/>
      <c r="AJ588" s="77"/>
      <c r="AK588" s="77"/>
      <c r="AL588" s="77"/>
      <c r="AM588" s="77"/>
      <c r="AN588" s="77"/>
      <c r="AO588" s="77"/>
      <c r="AP588" s="77"/>
      <c r="AQ588" s="77"/>
      <c r="AR588" s="77"/>
    </row>
    <row r="589" spans="1:44" ht="14.25" customHeight="1" x14ac:dyDescent="0.4">
      <c r="A589" s="73"/>
      <c r="B589" s="74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6"/>
      <c r="W589" s="75"/>
      <c r="X589" s="75"/>
      <c r="Y589" s="77"/>
      <c r="Z589" s="77"/>
      <c r="AA589" s="77"/>
      <c r="AB589" s="77"/>
      <c r="AC589" s="77"/>
      <c r="AD589" s="77"/>
      <c r="AE589" s="77"/>
      <c r="AF589" s="77"/>
      <c r="AG589" s="77"/>
      <c r="AH589" s="77"/>
      <c r="AI589" s="77"/>
      <c r="AJ589" s="77"/>
      <c r="AK589" s="77"/>
      <c r="AL589" s="77"/>
      <c r="AM589" s="77"/>
      <c r="AN589" s="77"/>
      <c r="AO589" s="77"/>
      <c r="AP589" s="77"/>
      <c r="AQ589" s="77"/>
      <c r="AR589" s="77"/>
    </row>
    <row r="590" spans="1:44" ht="14.25" customHeight="1" x14ac:dyDescent="0.4">
      <c r="A590" s="73"/>
      <c r="B590" s="74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6"/>
      <c r="W590" s="75"/>
      <c r="X590" s="75"/>
      <c r="Y590" s="77"/>
      <c r="Z590" s="77"/>
      <c r="AA590" s="77"/>
      <c r="AB590" s="77"/>
      <c r="AC590" s="77"/>
      <c r="AD590" s="77"/>
      <c r="AE590" s="77"/>
      <c r="AF590" s="77"/>
      <c r="AG590" s="77"/>
      <c r="AH590" s="77"/>
      <c r="AI590" s="77"/>
      <c r="AJ590" s="77"/>
      <c r="AK590" s="77"/>
      <c r="AL590" s="77"/>
      <c r="AM590" s="77"/>
      <c r="AN590" s="77"/>
      <c r="AO590" s="77"/>
      <c r="AP590" s="77"/>
      <c r="AQ590" s="77"/>
      <c r="AR590" s="77"/>
    </row>
    <row r="591" spans="1:44" ht="14.25" customHeight="1" x14ac:dyDescent="0.4">
      <c r="A591" s="73"/>
      <c r="B591" s="74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6"/>
      <c r="W591" s="75"/>
      <c r="X591" s="75"/>
      <c r="Y591" s="77"/>
      <c r="Z591" s="77"/>
      <c r="AA591" s="77"/>
      <c r="AB591" s="77"/>
      <c r="AC591" s="77"/>
      <c r="AD591" s="77"/>
      <c r="AE591" s="77"/>
      <c r="AF591" s="77"/>
      <c r="AG591" s="77"/>
      <c r="AH591" s="77"/>
      <c r="AI591" s="77"/>
      <c r="AJ591" s="77"/>
      <c r="AK591" s="77"/>
      <c r="AL591" s="77"/>
      <c r="AM591" s="77"/>
      <c r="AN591" s="77"/>
      <c r="AO591" s="77"/>
      <c r="AP591" s="77"/>
      <c r="AQ591" s="77"/>
      <c r="AR591" s="77"/>
    </row>
    <row r="592" spans="1:44" ht="14.25" customHeight="1" x14ac:dyDescent="0.4">
      <c r="A592" s="73"/>
      <c r="B592" s="74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6"/>
      <c r="W592" s="75"/>
      <c r="X592" s="75"/>
      <c r="Y592" s="77"/>
      <c r="Z592" s="77"/>
      <c r="AA592" s="77"/>
      <c r="AB592" s="77"/>
      <c r="AC592" s="77"/>
      <c r="AD592" s="77"/>
      <c r="AE592" s="77"/>
      <c r="AF592" s="77"/>
      <c r="AG592" s="77"/>
      <c r="AH592" s="77"/>
      <c r="AI592" s="77"/>
      <c r="AJ592" s="77"/>
      <c r="AK592" s="77"/>
      <c r="AL592" s="77"/>
      <c r="AM592" s="77"/>
      <c r="AN592" s="77"/>
      <c r="AO592" s="77"/>
      <c r="AP592" s="77"/>
      <c r="AQ592" s="77"/>
      <c r="AR592" s="77"/>
    </row>
    <row r="593" spans="1:44" ht="14.25" customHeight="1" x14ac:dyDescent="0.4">
      <c r="A593" s="73"/>
      <c r="B593" s="74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6"/>
      <c r="W593" s="75"/>
      <c r="X593" s="75"/>
      <c r="Y593" s="77"/>
      <c r="Z593" s="77"/>
      <c r="AA593" s="77"/>
      <c r="AB593" s="77"/>
      <c r="AC593" s="77"/>
      <c r="AD593" s="77"/>
      <c r="AE593" s="77"/>
      <c r="AF593" s="77"/>
      <c r="AG593" s="77"/>
      <c r="AH593" s="77"/>
      <c r="AI593" s="77"/>
      <c r="AJ593" s="77"/>
      <c r="AK593" s="77"/>
      <c r="AL593" s="77"/>
      <c r="AM593" s="77"/>
      <c r="AN593" s="77"/>
      <c r="AO593" s="77"/>
      <c r="AP593" s="77"/>
      <c r="AQ593" s="77"/>
      <c r="AR593" s="77"/>
    </row>
    <row r="594" spans="1:44" ht="14.25" customHeight="1" x14ac:dyDescent="0.4">
      <c r="A594" s="73"/>
      <c r="B594" s="74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6"/>
      <c r="W594" s="75"/>
      <c r="X594" s="75"/>
      <c r="Y594" s="77"/>
      <c r="Z594" s="77"/>
      <c r="AA594" s="77"/>
      <c r="AB594" s="77"/>
      <c r="AC594" s="77"/>
      <c r="AD594" s="77"/>
      <c r="AE594" s="77"/>
      <c r="AF594" s="77"/>
      <c r="AG594" s="77"/>
      <c r="AH594" s="77"/>
      <c r="AI594" s="77"/>
      <c r="AJ594" s="77"/>
      <c r="AK594" s="77"/>
      <c r="AL594" s="77"/>
      <c r="AM594" s="77"/>
      <c r="AN594" s="77"/>
      <c r="AO594" s="77"/>
      <c r="AP594" s="77"/>
      <c r="AQ594" s="77"/>
      <c r="AR594" s="77"/>
    </row>
    <row r="595" spans="1:44" ht="14.25" customHeight="1" x14ac:dyDescent="0.4">
      <c r="A595" s="73"/>
      <c r="B595" s="74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6"/>
      <c r="W595" s="75"/>
      <c r="X595" s="75"/>
      <c r="Y595" s="77"/>
      <c r="Z595" s="77"/>
      <c r="AA595" s="77"/>
      <c r="AB595" s="77"/>
      <c r="AC595" s="77"/>
      <c r="AD595" s="77"/>
      <c r="AE595" s="77"/>
      <c r="AF595" s="77"/>
      <c r="AG595" s="77"/>
      <c r="AH595" s="77"/>
      <c r="AI595" s="77"/>
      <c r="AJ595" s="77"/>
      <c r="AK595" s="77"/>
      <c r="AL595" s="77"/>
      <c r="AM595" s="77"/>
      <c r="AN595" s="77"/>
      <c r="AO595" s="77"/>
      <c r="AP595" s="77"/>
      <c r="AQ595" s="77"/>
      <c r="AR595" s="77"/>
    </row>
    <row r="596" spans="1:44" ht="14.25" customHeight="1" x14ac:dyDescent="0.4">
      <c r="A596" s="73"/>
      <c r="B596" s="74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6"/>
      <c r="W596" s="75"/>
      <c r="X596" s="75"/>
      <c r="Y596" s="77"/>
      <c r="Z596" s="77"/>
      <c r="AA596" s="77"/>
      <c r="AB596" s="77"/>
      <c r="AC596" s="77"/>
      <c r="AD596" s="77"/>
      <c r="AE596" s="77"/>
      <c r="AF596" s="77"/>
      <c r="AG596" s="77"/>
      <c r="AH596" s="77"/>
      <c r="AI596" s="77"/>
      <c r="AJ596" s="77"/>
      <c r="AK596" s="77"/>
      <c r="AL596" s="77"/>
      <c r="AM596" s="77"/>
      <c r="AN596" s="77"/>
      <c r="AO596" s="77"/>
      <c r="AP596" s="77"/>
      <c r="AQ596" s="77"/>
      <c r="AR596" s="77"/>
    </row>
    <row r="597" spans="1:44" ht="14.25" customHeight="1" x14ac:dyDescent="0.4">
      <c r="A597" s="73"/>
      <c r="B597" s="74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6"/>
      <c r="W597" s="75"/>
      <c r="X597" s="75"/>
      <c r="Y597" s="77"/>
      <c r="Z597" s="77"/>
      <c r="AA597" s="77"/>
      <c r="AB597" s="77"/>
      <c r="AC597" s="77"/>
      <c r="AD597" s="77"/>
      <c r="AE597" s="77"/>
      <c r="AF597" s="77"/>
      <c r="AG597" s="77"/>
      <c r="AH597" s="77"/>
      <c r="AI597" s="77"/>
      <c r="AJ597" s="77"/>
      <c r="AK597" s="77"/>
      <c r="AL597" s="77"/>
      <c r="AM597" s="77"/>
      <c r="AN597" s="77"/>
      <c r="AO597" s="77"/>
      <c r="AP597" s="77"/>
      <c r="AQ597" s="77"/>
      <c r="AR597" s="77"/>
    </row>
    <row r="598" spans="1:44" ht="14.25" customHeight="1" x14ac:dyDescent="0.4">
      <c r="A598" s="73"/>
      <c r="B598" s="74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6"/>
      <c r="W598" s="75"/>
      <c r="X598" s="75"/>
      <c r="Y598" s="77"/>
      <c r="Z598" s="77"/>
      <c r="AA598" s="77"/>
      <c r="AB598" s="77"/>
      <c r="AC598" s="77"/>
      <c r="AD598" s="77"/>
      <c r="AE598" s="77"/>
      <c r="AF598" s="77"/>
      <c r="AG598" s="77"/>
      <c r="AH598" s="77"/>
      <c r="AI598" s="77"/>
      <c r="AJ598" s="77"/>
      <c r="AK598" s="77"/>
      <c r="AL598" s="77"/>
      <c r="AM598" s="77"/>
      <c r="AN598" s="77"/>
      <c r="AO598" s="77"/>
      <c r="AP598" s="77"/>
      <c r="AQ598" s="77"/>
      <c r="AR598" s="77"/>
    </row>
    <row r="599" spans="1:44" ht="14.25" customHeight="1" x14ac:dyDescent="0.4">
      <c r="A599" s="73"/>
      <c r="B599" s="74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6"/>
      <c r="W599" s="75"/>
      <c r="X599" s="75"/>
      <c r="Y599" s="77"/>
      <c r="Z599" s="77"/>
      <c r="AA599" s="77"/>
      <c r="AB599" s="77"/>
      <c r="AC599" s="77"/>
      <c r="AD599" s="77"/>
      <c r="AE599" s="77"/>
      <c r="AF599" s="77"/>
      <c r="AG599" s="77"/>
      <c r="AH599" s="77"/>
      <c r="AI599" s="77"/>
      <c r="AJ599" s="77"/>
      <c r="AK599" s="77"/>
      <c r="AL599" s="77"/>
      <c r="AM599" s="77"/>
      <c r="AN599" s="77"/>
      <c r="AO599" s="77"/>
      <c r="AP599" s="77"/>
      <c r="AQ599" s="77"/>
      <c r="AR599" s="77"/>
    </row>
    <row r="600" spans="1:44" ht="14.25" customHeight="1" x14ac:dyDescent="0.4">
      <c r="A600" s="73"/>
      <c r="B600" s="74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6"/>
      <c r="W600" s="75"/>
      <c r="X600" s="75"/>
      <c r="Y600" s="77"/>
      <c r="Z600" s="77"/>
      <c r="AA600" s="77"/>
      <c r="AB600" s="77"/>
      <c r="AC600" s="77"/>
      <c r="AD600" s="77"/>
      <c r="AE600" s="77"/>
      <c r="AF600" s="77"/>
      <c r="AG600" s="77"/>
      <c r="AH600" s="77"/>
      <c r="AI600" s="77"/>
      <c r="AJ600" s="77"/>
      <c r="AK600" s="77"/>
      <c r="AL600" s="77"/>
      <c r="AM600" s="77"/>
      <c r="AN600" s="77"/>
      <c r="AO600" s="77"/>
      <c r="AP600" s="77"/>
      <c r="AQ600" s="77"/>
      <c r="AR600" s="77"/>
    </row>
    <row r="601" spans="1:44" ht="14.25" customHeight="1" x14ac:dyDescent="0.4">
      <c r="A601" s="73"/>
      <c r="B601" s="74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6"/>
      <c r="W601" s="75"/>
      <c r="X601" s="75"/>
      <c r="Y601" s="77"/>
      <c r="Z601" s="77"/>
      <c r="AA601" s="77"/>
      <c r="AB601" s="77"/>
      <c r="AC601" s="77"/>
      <c r="AD601" s="77"/>
      <c r="AE601" s="77"/>
      <c r="AF601" s="77"/>
      <c r="AG601" s="77"/>
      <c r="AH601" s="77"/>
      <c r="AI601" s="77"/>
      <c r="AJ601" s="77"/>
      <c r="AK601" s="77"/>
      <c r="AL601" s="77"/>
      <c r="AM601" s="77"/>
      <c r="AN601" s="77"/>
      <c r="AO601" s="77"/>
      <c r="AP601" s="77"/>
      <c r="AQ601" s="77"/>
      <c r="AR601" s="77"/>
    </row>
    <row r="602" spans="1:44" ht="14.25" customHeight="1" x14ac:dyDescent="0.4">
      <c r="A602" s="73"/>
      <c r="B602" s="74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6"/>
      <c r="W602" s="75"/>
      <c r="X602" s="75"/>
      <c r="Y602" s="77"/>
      <c r="Z602" s="77"/>
      <c r="AA602" s="77"/>
      <c r="AB602" s="77"/>
      <c r="AC602" s="77"/>
      <c r="AD602" s="77"/>
      <c r="AE602" s="77"/>
      <c r="AF602" s="77"/>
      <c r="AG602" s="77"/>
      <c r="AH602" s="77"/>
      <c r="AI602" s="77"/>
      <c r="AJ602" s="77"/>
      <c r="AK602" s="77"/>
      <c r="AL602" s="77"/>
      <c r="AM602" s="77"/>
      <c r="AN602" s="77"/>
      <c r="AO602" s="77"/>
      <c r="AP602" s="77"/>
      <c r="AQ602" s="77"/>
      <c r="AR602" s="77"/>
    </row>
    <row r="603" spans="1:44" ht="14.25" customHeight="1" x14ac:dyDescent="0.4">
      <c r="A603" s="73"/>
      <c r="B603" s="74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6"/>
      <c r="W603" s="75"/>
      <c r="X603" s="75"/>
      <c r="Y603" s="77"/>
      <c r="Z603" s="77"/>
      <c r="AA603" s="77"/>
      <c r="AB603" s="77"/>
      <c r="AC603" s="77"/>
      <c r="AD603" s="77"/>
      <c r="AE603" s="77"/>
      <c r="AF603" s="77"/>
      <c r="AG603" s="77"/>
      <c r="AH603" s="77"/>
      <c r="AI603" s="77"/>
      <c r="AJ603" s="77"/>
      <c r="AK603" s="77"/>
      <c r="AL603" s="77"/>
      <c r="AM603" s="77"/>
      <c r="AN603" s="77"/>
      <c r="AO603" s="77"/>
      <c r="AP603" s="77"/>
      <c r="AQ603" s="77"/>
      <c r="AR603" s="77"/>
    </row>
    <row r="604" spans="1:44" ht="14.25" customHeight="1" x14ac:dyDescent="0.4">
      <c r="A604" s="73"/>
      <c r="B604" s="74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6"/>
      <c r="W604" s="75"/>
      <c r="X604" s="75"/>
      <c r="Y604" s="77"/>
      <c r="Z604" s="77"/>
      <c r="AA604" s="77"/>
      <c r="AB604" s="77"/>
      <c r="AC604" s="77"/>
      <c r="AD604" s="77"/>
      <c r="AE604" s="77"/>
      <c r="AF604" s="77"/>
      <c r="AG604" s="77"/>
      <c r="AH604" s="77"/>
      <c r="AI604" s="77"/>
      <c r="AJ604" s="77"/>
      <c r="AK604" s="77"/>
      <c r="AL604" s="77"/>
      <c r="AM604" s="77"/>
      <c r="AN604" s="77"/>
      <c r="AO604" s="77"/>
      <c r="AP604" s="77"/>
      <c r="AQ604" s="77"/>
      <c r="AR604" s="77"/>
    </row>
    <row r="605" spans="1:44" ht="14.25" customHeight="1" x14ac:dyDescent="0.4">
      <c r="A605" s="73"/>
      <c r="B605" s="74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6"/>
      <c r="W605" s="75"/>
      <c r="X605" s="75"/>
      <c r="Y605" s="77"/>
      <c r="Z605" s="77"/>
      <c r="AA605" s="77"/>
      <c r="AB605" s="77"/>
      <c r="AC605" s="77"/>
      <c r="AD605" s="77"/>
      <c r="AE605" s="77"/>
      <c r="AF605" s="77"/>
      <c r="AG605" s="77"/>
      <c r="AH605" s="77"/>
      <c r="AI605" s="77"/>
      <c r="AJ605" s="77"/>
      <c r="AK605" s="77"/>
      <c r="AL605" s="77"/>
      <c r="AM605" s="77"/>
      <c r="AN605" s="77"/>
      <c r="AO605" s="77"/>
      <c r="AP605" s="77"/>
      <c r="AQ605" s="77"/>
      <c r="AR605" s="77"/>
    </row>
    <row r="606" spans="1:44" ht="14.25" customHeight="1" x14ac:dyDescent="0.4">
      <c r="A606" s="73"/>
      <c r="B606" s="74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6"/>
      <c r="W606" s="75"/>
      <c r="X606" s="75"/>
      <c r="Y606" s="77"/>
      <c r="Z606" s="77"/>
      <c r="AA606" s="77"/>
      <c r="AB606" s="77"/>
      <c r="AC606" s="77"/>
      <c r="AD606" s="77"/>
      <c r="AE606" s="77"/>
      <c r="AF606" s="77"/>
      <c r="AG606" s="77"/>
      <c r="AH606" s="77"/>
      <c r="AI606" s="77"/>
      <c r="AJ606" s="77"/>
      <c r="AK606" s="77"/>
      <c r="AL606" s="77"/>
      <c r="AM606" s="77"/>
      <c r="AN606" s="77"/>
      <c r="AO606" s="77"/>
      <c r="AP606" s="77"/>
      <c r="AQ606" s="77"/>
      <c r="AR606" s="77"/>
    </row>
    <row r="607" spans="1:44" ht="14.25" customHeight="1" x14ac:dyDescent="0.4">
      <c r="A607" s="73"/>
      <c r="B607" s="74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6"/>
      <c r="W607" s="75"/>
      <c r="X607" s="75"/>
      <c r="Y607" s="77"/>
      <c r="Z607" s="77"/>
      <c r="AA607" s="77"/>
      <c r="AB607" s="77"/>
      <c r="AC607" s="77"/>
      <c r="AD607" s="77"/>
      <c r="AE607" s="77"/>
      <c r="AF607" s="77"/>
      <c r="AG607" s="77"/>
      <c r="AH607" s="77"/>
      <c r="AI607" s="77"/>
      <c r="AJ607" s="77"/>
      <c r="AK607" s="77"/>
      <c r="AL607" s="77"/>
      <c r="AM607" s="77"/>
      <c r="AN607" s="77"/>
      <c r="AO607" s="77"/>
      <c r="AP607" s="77"/>
      <c r="AQ607" s="77"/>
      <c r="AR607" s="77"/>
    </row>
    <row r="608" spans="1:44" ht="14.25" customHeight="1" x14ac:dyDescent="0.4">
      <c r="A608" s="73"/>
      <c r="B608" s="74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6"/>
      <c r="W608" s="75"/>
      <c r="X608" s="75"/>
      <c r="Y608" s="77"/>
      <c r="Z608" s="77"/>
      <c r="AA608" s="77"/>
      <c r="AB608" s="77"/>
      <c r="AC608" s="77"/>
      <c r="AD608" s="77"/>
      <c r="AE608" s="77"/>
      <c r="AF608" s="77"/>
      <c r="AG608" s="77"/>
      <c r="AH608" s="77"/>
      <c r="AI608" s="77"/>
      <c r="AJ608" s="77"/>
      <c r="AK608" s="77"/>
      <c r="AL608" s="77"/>
      <c r="AM608" s="77"/>
      <c r="AN608" s="77"/>
      <c r="AO608" s="77"/>
      <c r="AP608" s="77"/>
      <c r="AQ608" s="77"/>
      <c r="AR608" s="77"/>
    </row>
    <row r="609" spans="1:44" ht="14.25" customHeight="1" x14ac:dyDescent="0.4">
      <c r="A609" s="73"/>
      <c r="B609" s="74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6"/>
      <c r="W609" s="75"/>
      <c r="X609" s="75"/>
      <c r="Y609" s="77"/>
      <c r="Z609" s="77"/>
      <c r="AA609" s="77"/>
      <c r="AB609" s="77"/>
      <c r="AC609" s="77"/>
      <c r="AD609" s="77"/>
      <c r="AE609" s="77"/>
      <c r="AF609" s="77"/>
      <c r="AG609" s="77"/>
      <c r="AH609" s="77"/>
      <c r="AI609" s="77"/>
      <c r="AJ609" s="77"/>
      <c r="AK609" s="77"/>
      <c r="AL609" s="77"/>
      <c r="AM609" s="77"/>
      <c r="AN609" s="77"/>
      <c r="AO609" s="77"/>
      <c r="AP609" s="77"/>
      <c r="AQ609" s="77"/>
      <c r="AR609" s="77"/>
    </row>
    <row r="610" spans="1:44" ht="14.25" customHeight="1" x14ac:dyDescent="0.4">
      <c r="A610" s="73"/>
      <c r="B610" s="74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6"/>
      <c r="W610" s="75"/>
      <c r="X610" s="75"/>
      <c r="Y610" s="77"/>
      <c r="Z610" s="77"/>
      <c r="AA610" s="77"/>
      <c r="AB610" s="77"/>
      <c r="AC610" s="77"/>
      <c r="AD610" s="77"/>
      <c r="AE610" s="77"/>
      <c r="AF610" s="77"/>
      <c r="AG610" s="77"/>
      <c r="AH610" s="77"/>
      <c r="AI610" s="77"/>
      <c r="AJ610" s="77"/>
      <c r="AK610" s="77"/>
      <c r="AL610" s="77"/>
      <c r="AM610" s="77"/>
      <c r="AN610" s="77"/>
      <c r="AO610" s="77"/>
      <c r="AP610" s="77"/>
      <c r="AQ610" s="77"/>
      <c r="AR610" s="77"/>
    </row>
    <row r="611" spans="1:44" ht="14.25" customHeight="1" x14ac:dyDescent="0.4">
      <c r="A611" s="73"/>
      <c r="B611" s="74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6"/>
      <c r="W611" s="75"/>
      <c r="X611" s="75"/>
      <c r="Y611" s="77"/>
      <c r="Z611" s="77"/>
      <c r="AA611" s="77"/>
      <c r="AB611" s="77"/>
      <c r="AC611" s="77"/>
      <c r="AD611" s="77"/>
      <c r="AE611" s="77"/>
      <c r="AF611" s="77"/>
      <c r="AG611" s="77"/>
      <c r="AH611" s="77"/>
      <c r="AI611" s="77"/>
      <c r="AJ611" s="77"/>
      <c r="AK611" s="77"/>
      <c r="AL611" s="77"/>
      <c r="AM611" s="77"/>
      <c r="AN611" s="77"/>
      <c r="AO611" s="77"/>
      <c r="AP611" s="77"/>
      <c r="AQ611" s="77"/>
      <c r="AR611" s="77"/>
    </row>
    <row r="612" spans="1:44" ht="14.25" customHeight="1" x14ac:dyDescent="0.4">
      <c r="A612" s="73"/>
      <c r="B612" s="74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6"/>
      <c r="W612" s="75"/>
      <c r="X612" s="75"/>
      <c r="Y612" s="77"/>
      <c r="Z612" s="77"/>
      <c r="AA612" s="77"/>
      <c r="AB612" s="77"/>
      <c r="AC612" s="77"/>
      <c r="AD612" s="77"/>
      <c r="AE612" s="77"/>
      <c r="AF612" s="77"/>
      <c r="AG612" s="77"/>
      <c r="AH612" s="77"/>
      <c r="AI612" s="77"/>
      <c r="AJ612" s="77"/>
      <c r="AK612" s="77"/>
      <c r="AL612" s="77"/>
      <c r="AM612" s="77"/>
      <c r="AN612" s="77"/>
      <c r="AO612" s="77"/>
      <c r="AP612" s="77"/>
      <c r="AQ612" s="77"/>
      <c r="AR612" s="77"/>
    </row>
    <row r="613" spans="1:44" ht="14.25" customHeight="1" x14ac:dyDescent="0.4">
      <c r="A613" s="73"/>
      <c r="B613" s="74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6"/>
      <c r="W613" s="75"/>
      <c r="X613" s="75"/>
      <c r="Y613" s="77"/>
      <c r="Z613" s="77"/>
      <c r="AA613" s="77"/>
      <c r="AB613" s="77"/>
      <c r="AC613" s="77"/>
      <c r="AD613" s="77"/>
      <c r="AE613" s="77"/>
      <c r="AF613" s="77"/>
      <c r="AG613" s="77"/>
      <c r="AH613" s="77"/>
      <c r="AI613" s="77"/>
      <c r="AJ613" s="77"/>
      <c r="AK613" s="77"/>
      <c r="AL613" s="77"/>
      <c r="AM613" s="77"/>
      <c r="AN613" s="77"/>
      <c r="AO613" s="77"/>
      <c r="AP613" s="77"/>
      <c r="AQ613" s="77"/>
      <c r="AR613" s="77"/>
    </row>
    <row r="614" spans="1:44" ht="14.25" customHeight="1" x14ac:dyDescent="0.4">
      <c r="A614" s="73"/>
      <c r="B614" s="74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6"/>
      <c r="W614" s="75"/>
      <c r="X614" s="75"/>
      <c r="Y614" s="77"/>
      <c r="Z614" s="77"/>
      <c r="AA614" s="77"/>
      <c r="AB614" s="77"/>
      <c r="AC614" s="77"/>
      <c r="AD614" s="77"/>
      <c r="AE614" s="77"/>
      <c r="AF614" s="77"/>
      <c r="AG614" s="77"/>
      <c r="AH614" s="77"/>
      <c r="AI614" s="77"/>
      <c r="AJ614" s="77"/>
      <c r="AK614" s="77"/>
      <c r="AL614" s="77"/>
      <c r="AM614" s="77"/>
      <c r="AN614" s="77"/>
      <c r="AO614" s="77"/>
      <c r="AP614" s="77"/>
      <c r="AQ614" s="77"/>
      <c r="AR614" s="77"/>
    </row>
    <row r="615" spans="1:44" ht="14.25" customHeight="1" x14ac:dyDescent="0.4">
      <c r="A615" s="73"/>
      <c r="B615" s="74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6"/>
      <c r="W615" s="75"/>
      <c r="X615" s="75"/>
      <c r="Y615" s="77"/>
      <c r="Z615" s="77"/>
      <c r="AA615" s="77"/>
      <c r="AB615" s="77"/>
      <c r="AC615" s="77"/>
      <c r="AD615" s="77"/>
      <c r="AE615" s="77"/>
      <c r="AF615" s="77"/>
      <c r="AG615" s="77"/>
      <c r="AH615" s="77"/>
      <c r="AI615" s="77"/>
      <c r="AJ615" s="77"/>
      <c r="AK615" s="77"/>
      <c r="AL615" s="77"/>
      <c r="AM615" s="77"/>
      <c r="AN615" s="77"/>
      <c r="AO615" s="77"/>
      <c r="AP615" s="77"/>
      <c r="AQ615" s="77"/>
      <c r="AR615" s="77"/>
    </row>
    <row r="616" spans="1:44" ht="14.25" customHeight="1" x14ac:dyDescent="0.4">
      <c r="A616" s="73"/>
      <c r="B616" s="74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6"/>
      <c r="W616" s="75"/>
      <c r="X616" s="75"/>
      <c r="Y616" s="77"/>
      <c r="Z616" s="77"/>
      <c r="AA616" s="77"/>
      <c r="AB616" s="77"/>
      <c r="AC616" s="77"/>
      <c r="AD616" s="77"/>
      <c r="AE616" s="77"/>
      <c r="AF616" s="77"/>
      <c r="AG616" s="77"/>
      <c r="AH616" s="77"/>
      <c r="AI616" s="77"/>
      <c r="AJ616" s="77"/>
      <c r="AK616" s="77"/>
      <c r="AL616" s="77"/>
      <c r="AM616" s="77"/>
      <c r="AN616" s="77"/>
      <c r="AO616" s="77"/>
      <c r="AP616" s="77"/>
      <c r="AQ616" s="77"/>
      <c r="AR616" s="77"/>
    </row>
    <row r="617" spans="1:44" ht="14.25" customHeight="1" x14ac:dyDescent="0.4">
      <c r="A617" s="73"/>
      <c r="B617" s="74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6"/>
      <c r="W617" s="75"/>
      <c r="X617" s="75"/>
      <c r="Y617" s="77"/>
      <c r="Z617" s="77"/>
      <c r="AA617" s="77"/>
      <c r="AB617" s="77"/>
      <c r="AC617" s="77"/>
      <c r="AD617" s="77"/>
      <c r="AE617" s="77"/>
      <c r="AF617" s="77"/>
      <c r="AG617" s="77"/>
      <c r="AH617" s="77"/>
      <c r="AI617" s="77"/>
      <c r="AJ617" s="77"/>
      <c r="AK617" s="77"/>
      <c r="AL617" s="77"/>
      <c r="AM617" s="77"/>
      <c r="AN617" s="77"/>
      <c r="AO617" s="77"/>
      <c r="AP617" s="77"/>
      <c r="AQ617" s="77"/>
      <c r="AR617" s="77"/>
    </row>
    <row r="618" spans="1:44" ht="14.25" customHeight="1" x14ac:dyDescent="0.4">
      <c r="A618" s="73"/>
      <c r="B618" s="74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6"/>
      <c r="W618" s="75"/>
      <c r="X618" s="75"/>
      <c r="Y618" s="77"/>
      <c r="Z618" s="77"/>
      <c r="AA618" s="77"/>
      <c r="AB618" s="77"/>
      <c r="AC618" s="77"/>
      <c r="AD618" s="77"/>
      <c r="AE618" s="77"/>
      <c r="AF618" s="77"/>
      <c r="AG618" s="77"/>
      <c r="AH618" s="77"/>
      <c r="AI618" s="77"/>
      <c r="AJ618" s="77"/>
      <c r="AK618" s="77"/>
      <c r="AL618" s="77"/>
      <c r="AM618" s="77"/>
      <c r="AN618" s="77"/>
      <c r="AO618" s="77"/>
      <c r="AP618" s="77"/>
      <c r="AQ618" s="77"/>
      <c r="AR618" s="77"/>
    </row>
    <row r="619" spans="1:44" ht="14.25" customHeight="1" x14ac:dyDescent="0.4">
      <c r="A619" s="73"/>
      <c r="B619" s="74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6"/>
      <c r="W619" s="75"/>
      <c r="X619" s="75"/>
      <c r="Y619" s="77"/>
      <c r="Z619" s="77"/>
      <c r="AA619" s="77"/>
      <c r="AB619" s="77"/>
      <c r="AC619" s="77"/>
      <c r="AD619" s="77"/>
      <c r="AE619" s="77"/>
      <c r="AF619" s="77"/>
      <c r="AG619" s="77"/>
      <c r="AH619" s="77"/>
      <c r="AI619" s="77"/>
      <c r="AJ619" s="77"/>
      <c r="AK619" s="77"/>
      <c r="AL619" s="77"/>
      <c r="AM619" s="77"/>
      <c r="AN619" s="77"/>
      <c r="AO619" s="77"/>
      <c r="AP619" s="77"/>
      <c r="AQ619" s="77"/>
      <c r="AR619" s="77"/>
    </row>
    <row r="620" spans="1:44" ht="14.25" customHeight="1" x14ac:dyDescent="0.4">
      <c r="A620" s="73"/>
      <c r="B620" s="74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6"/>
      <c r="W620" s="75"/>
      <c r="X620" s="75"/>
      <c r="Y620" s="77"/>
      <c r="Z620" s="77"/>
      <c r="AA620" s="77"/>
      <c r="AB620" s="77"/>
      <c r="AC620" s="77"/>
      <c r="AD620" s="77"/>
      <c r="AE620" s="77"/>
      <c r="AF620" s="77"/>
      <c r="AG620" s="77"/>
      <c r="AH620" s="77"/>
      <c r="AI620" s="77"/>
      <c r="AJ620" s="77"/>
      <c r="AK620" s="77"/>
      <c r="AL620" s="77"/>
      <c r="AM620" s="77"/>
      <c r="AN620" s="77"/>
      <c r="AO620" s="77"/>
      <c r="AP620" s="77"/>
      <c r="AQ620" s="77"/>
      <c r="AR620" s="77"/>
    </row>
    <row r="621" spans="1:44" ht="14.25" customHeight="1" x14ac:dyDescent="0.4">
      <c r="A621" s="73"/>
      <c r="B621" s="74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6"/>
      <c r="W621" s="75"/>
      <c r="X621" s="75"/>
      <c r="Y621" s="77"/>
      <c r="Z621" s="77"/>
      <c r="AA621" s="77"/>
      <c r="AB621" s="77"/>
      <c r="AC621" s="77"/>
      <c r="AD621" s="77"/>
      <c r="AE621" s="77"/>
      <c r="AF621" s="77"/>
      <c r="AG621" s="77"/>
      <c r="AH621" s="77"/>
      <c r="AI621" s="77"/>
      <c r="AJ621" s="77"/>
      <c r="AK621" s="77"/>
      <c r="AL621" s="77"/>
      <c r="AM621" s="77"/>
      <c r="AN621" s="77"/>
      <c r="AO621" s="77"/>
      <c r="AP621" s="77"/>
      <c r="AQ621" s="77"/>
      <c r="AR621" s="77"/>
    </row>
    <row r="622" spans="1:44" ht="14.25" customHeight="1" x14ac:dyDescent="0.4">
      <c r="A622" s="73"/>
      <c r="B622" s="74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6"/>
      <c r="W622" s="75"/>
      <c r="X622" s="75"/>
      <c r="Y622" s="77"/>
      <c r="Z622" s="77"/>
      <c r="AA622" s="77"/>
      <c r="AB622" s="77"/>
      <c r="AC622" s="77"/>
      <c r="AD622" s="77"/>
      <c r="AE622" s="77"/>
      <c r="AF622" s="77"/>
      <c r="AG622" s="77"/>
      <c r="AH622" s="77"/>
      <c r="AI622" s="77"/>
      <c r="AJ622" s="77"/>
      <c r="AK622" s="77"/>
      <c r="AL622" s="77"/>
      <c r="AM622" s="77"/>
      <c r="AN622" s="77"/>
      <c r="AO622" s="77"/>
      <c r="AP622" s="77"/>
      <c r="AQ622" s="77"/>
      <c r="AR622" s="77"/>
    </row>
    <row r="623" spans="1:44" ht="14.25" customHeight="1" x14ac:dyDescent="0.4">
      <c r="A623" s="73"/>
      <c r="B623" s="74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6"/>
      <c r="W623" s="75"/>
      <c r="X623" s="75"/>
      <c r="Y623" s="77"/>
      <c r="Z623" s="77"/>
      <c r="AA623" s="77"/>
      <c r="AB623" s="77"/>
      <c r="AC623" s="77"/>
      <c r="AD623" s="77"/>
      <c r="AE623" s="77"/>
      <c r="AF623" s="77"/>
      <c r="AG623" s="77"/>
      <c r="AH623" s="77"/>
      <c r="AI623" s="77"/>
      <c r="AJ623" s="77"/>
      <c r="AK623" s="77"/>
      <c r="AL623" s="77"/>
      <c r="AM623" s="77"/>
      <c r="AN623" s="77"/>
      <c r="AO623" s="77"/>
      <c r="AP623" s="77"/>
      <c r="AQ623" s="77"/>
      <c r="AR623" s="77"/>
    </row>
    <row r="624" spans="1:44" ht="14.25" customHeight="1" x14ac:dyDescent="0.4">
      <c r="A624" s="73"/>
      <c r="B624" s="74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6"/>
      <c r="W624" s="75"/>
      <c r="X624" s="75"/>
      <c r="Y624" s="77"/>
      <c r="Z624" s="77"/>
      <c r="AA624" s="77"/>
      <c r="AB624" s="77"/>
      <c r="AC624" s="77"/>
      <c r="AD624" s="77"/>
      <c r="AE624" s="77"/>
      <c r="AF624" s="77"/>
      <c r="AG624" s="77"/>
      <c r="AH624" s="77"/>
      <c r="AI624" s="77"/>
      <c r="AJ624" s="77"/>
      <c r="AK624" s="77"/>
      <c r="AL624" s="77"/>
      <c r="AM624" s="77"/>
      <c r="AN624" s="77"/>
      <c r="AO624" s="77"/>
      <c r="AP624" s="77"/>
      <c r="AQ624" s="77"/>
      <c r="AR624" s="77"/>
    </row>
    <row r="625" spans="1:44" ht="14.25" customHeight="1" x14ac:dyDescent="0.4">
      <c r="A625" s="73"/>
      <c r="B625" s="74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6"/>
      <c r="W625" s="75"/>
      <c r="X625" s="75"/>
      <c r="Y625" s="77"/>
      <c r="Z625" s="77"/>
      <c r="AA625" s="77"/>
      <c r="AB625" s="77"/>
      <c r="AC625" s="77"/>
      <c r="AD625" s="77"/>
      <c r="AE625" s="77"/>
      <c r="AF625" s="77"/>
      <c r="AG625" s="77"/>
      <c r="AH625" s="77"/>
      <c r="AI625" s="77"/>
      <c r="AJ625" s="77"/>
      <c r="AK625" s="77"/>
      <c r="AL625" s="77"/>
      <c r="AM625" s="77"/>
      <c r="AN625" s="77"/>
      <c r="AO625" s="77"/>
      <c r="AP625" s="77"/>
      <c r="AQ625" s="77"/>
      <c r="AR625" s="77"/>
    </row>
    <row r="626" spans="1:44" ht="14.25" customHeight="1" x14ac:dyDescent="0.4">
      <c r="A626" s="73"/>
      <c r="B626" s="74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6"/>
      <c r="W626" s="75"/>
      <c r="X626" s="75"/>
      <c r="Y626" s="77"/>
      <c r="Z626" s="77"/>
      <c r="AA626" s="77"/>
      <c r="AB626" s="77"/>
      <c r="AC626" s="77"/>
      <c r="AD626" s="77"/>
      <c r="AE626" s="77"/>
      <c r="AF626" s="77"/>
      <c r="AG626" s="77"/>
      <c r="AH626" s="77"/>
      <c r="AI626" s="77"/>
      <c r="AJ626" s="77"/>
      <c r="AK626" s="77"/>
      <c r="AL626" s="77"/>
      <c r="AM626" s="77"/>
      <c r="AN626" s="77"/>
      <c r="AO626" s="77"/>
      <c r="AP626" s="77"/>
      <c r="AQ626" s="77"/>
      <c r="AR626" s="77"/>
    </row>
    <row r="627" spans="1:44" ht="14.25" customHeight="1" x14ac:dyDescent="0.4">
      <c r="A627" s="73"/>
      <c r="B627" s="74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6"/>
      <c r="W627" s="75"/>
      <c r="X627" s="75"/>
      <c r="Y627" s="77"/>
      <c r="Z627" s="77"/>
      <c r="AA627" s="77"/>
      <c r="AB627" s="77"/>
      <c r="AC627" s="77"/>
      <c r="AD627" s="77"/>
      <c r="AE627" s="77"/>
      <c r="AF627" s="77"/>
      <c r="AG627" s="77"/>
      <c r="AH627" s="77"/>
      <c r="AI627" s="77"/>
      <c r="AJ627" s="77"/>
      <c r="AK627" s="77"/>
      <c r="AL627" s="77"/>
      <c r="AM627" s="77"/>
      <c r="AN627" s="77"/>
      <c r="AO627" s="77"/>
      <c r="AP627" s="77"/>
      <c r="AQ627" s="77"/>
      <c r="AR627" s="77"/>
    </row>
    <row r="628" spans="1:44" ht="14.25" customHeight="1" x14ac:dyDescent="0.4">
      <c r="A628" s="73"/>
      <c r="B628" s="74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6"/>
      <c r="W628" s="75"/>
      <c r="X628" s="75"/>
      <c r="Y628" s="77"/>
      <c r="Z628" s="77"/>
      <c r="AA628" s="77"/>
      <c r="AB628" s="77"/>
      <c r="AC628" s="77"/>
      <c r="AD628" s="77"/>
      <c r="AE628" s="77"/>
      <c r="AF628" s="77"/>
      <c r="AG628" s="77"/>
      <c r="AH628" s="77"/>
      <c r="AI628" s="77"/>
      <c r="AJ628" s="77"/>
      <c r="AK628" s="77"/>
      <c r="AL628" s="77"/>
      <c r="AM628" s="77"/>
      <c r="AN628" s="77"/>
      <c r="AO628" s="77"/>
      <c r="AP628" s="77"/>
      <c r="AQ628" s="77"/>
      <c r="AR628" s="77"/>
    </row>
    <row r="629" spans="1:44" ht="14.25" customHeight="1" x14ac:dyDescent="0.4">
      <c r="A629" s="73"/>
      <c r="B629" s="74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6"/>
      <c r="W629" s="75"/>
      <c r="X629" s="75"/>
      <c r="Y629" s="77"/>
      <c r="Z629" s="77"/>
      <c r="AA629" s="77"/>
      <c r="AB629" s="77"/>
      <c r="AC629" s="77"/>
      <c r="AD629" s="77"/>
      <c r="AE629" s="77"/>
      <c r="AF629" s="77"/>
      <c r="AG629" s="77"/>
      <c r="AH629" s="77"/>
      <c r="AI629" s="77"/>
      <c r="AJ629" s="77"/>
      <c r="AK629" s="77"/>
      <c r="AL629" s="77"/>
      <c r="AM629" s="77"/>
      <c r="AN629" s="77"/>
      <c r="AO629" s="77"/>
      <c r="AP629" s="77"/>
      <c r="AQ629" s="77"/>
      <c r="AR629" s="77"/>
    </row>
    <row r="630" spans="1:44" ht="14.25" customHeight="1" x14ac:dyDescent="0.4">
      <c r="A630" s="73"/>
      <c r="B630" s="74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6"/>
      <c r="W630" s="75"/>
      <c r="X630" s="75"/>
      <c r="Y630" s="77"/>
      <c r="Z630" s="77"/>
      <c r="AA630" s="77"/>
      <c r="AB630" s="77"/>
      <c r="AC630" s="77"/>
      <c r="AD630" s="77"/>
      <c r="AE630" s="77"/>
      <c r="AF630" s="77"/>
      <c r="AG630" s="77"/>
      <c r="AH630" s="77"/>
      <c r="AI630" s="77"/>
      <c r="AJ630" s="77"/>
      <c r="AK630" s="77"/>
      <c r="AL630" s="77"/>
      <c r="AM630" s="77"/>
      <c r="AN630" s="77"/>
      <c r="AO630" s="77"/>
      <c r="AP630" s="77"/>
      <c r="AQ630" s="77"/>
      <c r="AR630" s="77"/>
    </row>
    <row r="631" spans="1:44" ht="14.25" customHeight="1" x14ac:dyDescent="0.4">
      <c r="A631" s="73"/>
      <c r="B631" s="74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6"/>
      <c r="W631" s="75"/>
      <c r="X631" s="75"/>
      <c r="Y631" s="77"/>
      <c r="Z631" s="77"/>
      <c r="AA631" s="77"/>
      <c r="AB631" s="77"/>
      <c r="AC631" s="77"/>
      <c r="AD631" s="77"/>
      <c r="AE631" s="77"/>
      <c r="AF631" s="77"/>
      <c r="AG631" s="77"/>
      <c r="AH631" s="77"/>
      <c r="AI631" s="77"/>
      <c r="AJ631" s="77"/>
      <c r="AK631" s="77"/>
      <c r="AL631" s="77"/>
      <c r="AM631" s="77"/>
      <c r="AN631" s="77"/>
      <c r="AO631" s="77"/>
      <c r="AP631" s="77"/>
      <c r="AQ631" s="77"/>
      <c r="AR631" s="77"/>
    </row>
    <row r="632" spans="1:44" ht="14.25" customHeight="1" x14ac:dyDescent="0.4">
      <c r="A632" s="73"/>
      <c r="B632" s="74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6"/>
      <c r="W632" s="75"/>
      <c r="X632" s="75"/>
      <c r="Y632" s="77"/>
      <c r="Z632" s="77"/>
      <c r="AA632" s="77"/>
      <c r="AB632" s="77"/>
      <c r="AC632" s="77"/>
      <c r="AD632" s="77"/>
      <c r="AE632" s="77"/>
      <c r="AF632" s="77"/>
      <c r="AG632" s="77"/>
      <c r="AH632" s="77"/>
      <c r="AI632" s="77"/>
      <c r="AJ632" s="77"/>
      <c r="AK632" s="77"/>
      <c r="AL632" s="77"/>
      <c r="AM632" s="77"/>
      <c r="AN632" s="77"/>
      <c r="AO632" s="77"/>
      <c r="AP632" s="77"/>
      <c r="AQ632" s="77"/>
      <c r="AR632" s="77"/>
    </row>
    <row r="633" spans="1:44" ht="14.25" customHeight="1" x14ac:dyDescent="0.4">
      <c r="A633" s="73"/>
      <c r="B633" s="74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6"/>
      <c r="W633" s="75"/>
      <c r="X633" s="75"/>
      <c r="Y633" s="77"/>
      <c r="Z633" s="77"/>
      <c r="AA633" s="77"/>
      <c r="AB633" s="77"/>
      <c r="AC633" s="77"/>
      <c r="AD633" s="77"/>
      <c r="AE633" s="77"/>
      <c r="AF633" s="77"/>
      <c r="AG633" s="77"/>
      <c r="AH633" s="77"/>
      <c r="AI633" s="77"/>
      <c r="AJ633" s="77"/>
      <c r="AK633" s="77"/>
      <c r="AL633" s="77"/>
      <c r="AM633" s="77"/>
      <c r="AN633" s="77"/>
      <c r="AO633" s="77"/>
      <c r="AP633" s="77"/>
      <c r="AQ633" s="77"/>
      <c r="AR633" s="77"/>
    </row>
    <row r="634" spans="1:44" ht="14.25" customHeight="1" x14ac:dyDescent="0.4">
      <c r="A634" s="73"/>
      <c r="B634" s="74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6"/>
      <c r="W634" s="75"/>
      <c r="X634" s="75"/>
      <c r="Y634" s="77"/>
      <c r="Z634" s="77"/>
      <c r="AA634" s="77"/>
      <c r="AB634" s="77"/>
      <c r="AC634" s="77"/>
      <c r="AD634" s="77"/>
      <c r="AE634" s="77"/>
      <c r="AF634" s="77"/>
      <c r="AG634" s="77"/>
      <c r="AH634" s="77"/>
      <c r="AI634" s="77"/>
      <c r="AJ634" s="77"/>
      <c r="AK634" s="77"/>
      <c r="AL634" s="77"/>
      <c r="AM634" s="77"/>
      <c r="AN634" s="77"/>
      <c r="AO634" s="77"/>
      <c r="AP634" s="77"/>
      <c r="AQ634" s="77"/>
      <c r="AR634" s="77"/>
    </row>
    <row r="635" spans="1:44" ht="14.25" customHeight="1" x14ac:dyDescent="0.4">
      <c r="A635" s="73"/>
      <c r="B635" s="74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6"/>
      <c r="W635" s="75"/>
      <c r="X635" s="75"/>
      <c r="Y635" s="77"/>
      <c r="Z635" s="77"/>
      <c r="AA635" s="77"/>
      <c r="AB635" s="77"/>
      <c r="AC635" s="77"/>
      <c r="AD635" s="77"/>
      <c r="AE635" s="77"/>
      <c r="AF635" s="77"/>
      <c r="AG635" s="77"/>
      <c r="AH635" s="77"/>
      <c r="AI635" s="77"/>
      <c r="AJ635" s="77"/>
      <c r="AK635" s="77"/>
      <c r="AL635" s="77"/>
      <c r="AM635" s="77"/>
      <c r="AN635" s="77"/>
      <c r="AO635" s="77"/>
      <c r="AP635" s="77"/>
      <c r="AQ635" s="77"/>
      <c r="AR635" s="77"/>
    </row>
    <row r="636" spans="1:44" ht="14.25" customHeight="1" x14ac:dyDescent="0.4">
      <c r="A636" s="73"/>
      <c r="B636" s="74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6"/>
      <c r="W636" s="75"/>
      <c r="X636" s="75"/>
      <c r="Y636" s="77"/>
      <c r="Z636" s="77"/>
      <c r="AA636" s="77"/>
      <c r="AB636" s="77"/>
      <c r="AC636" s="77"/>
      <c r="AD636" s="77"/>
      <c r="AE636" s="77"/>
      <c r="AF636" s="77"/>
      <c r="AG636" s="77"/>
      <c r="AH636" s="77"/>
      <c r="AI636" s="77"/>
      <c r="AJ636" s="77"/>
      <c r="AK636" s="77"/>
      <c r="AL636" s="77"/>
      <c r="AM636" s="77"/>
      <c r="AN636" s="77"/>
      <c r="AO636" s="77"/>
      <c r="AP636" s="77"/>
      <c r="AQ636" s="77"/>
      <c r="AR636" s="77"/>
    </row>
    <row r="637" spans="1:44" ht="14.25" customHeight="1" x14ac:dyDescent="0.4">
      <c r="A637" s="73"/>
      <c r="B637" s="74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6"/>
      <c r="W637" s="75"/>
      <c r="X637" s="75"/>
      <c r="Y637" s="77"/>
      <c r="Z637" s="77"/>
      <c r="AA637" s="77"/>
      <c r="AB637" s="77"/>
      <c r="AC637" s="77"/>
      <c r="AD637" s="77"/>
      <c r="AE637" s="77"/>
      <c r="AF637" s="77"/>
      <c r="AG637" s="77"/>
      <c r="AH637" s="77"/>
      <c r="AI637" s="77"/>
      <c r="AJ637" s="77"/>
      <c r="AK637" s="77"/>
      <c r="AL637" s="77"/>
      <c r="AM637" s="77"/>
      <c r="AN637" s="77"/>
      <c r="AO637" s="77"/>
      <c r="AP637" s="77"/>
      <c r="AQ637" s="77"/>
      <c r="AR637" s="77"/>
    </row>
    <row r="638" spans="1:44" ht="14.25" customHeight="1" x14ac:dyDescent="0.4">
      <c r="A638" s="73"/>
      <c r="B638" s="74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6"/>
      <c r="W638" s="75"/>
      <c r="X638" s="75"/>
      <c r="Y638" s="77"/>
      <c r="Z638" s="77"/>
      <c r="AA638" s="77"/>
      <c r="AB638" s="77"/>
      <c r="AC638" s="77"/>
      <c r="AD638" s="77"/>
      <c r="AE638" s="77"/>
      <c r="AF638" s="77"/>
      <c r="AG638" s="77"/>
      <c r="AH638" s="77"/>
      <c r="AI638" s="77"/>
      <c r="AJ638" s="77"/>
      <c r="AK638" s="77"/>
      <c r="AL638" s="77"/>
      <c r="AM638" s="77"/>
      <c r="AN638" s="77"/>
      <c r="AO638" s="77"/>
      <c r="AP638" s="77"/>
      <c r="AQ638" s="77"/>
      <c r="AR638" s="77"/>
    </row>
    <row r="639" spans="1:44" ht="14.25" customHeight="1" x14ac:dyDescent="0.4">
      <c r="A639" s="73"/>
      <c r="B639" s="74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6"/>
      <c r="W639" s="75"/>
      <c r="X639" s="75"/>
      <c r="Y639" s="77"/>
      <c r="Z639" s="77"/>
      <c r="AA639" s="77"/>
      <c r="AB639" s="77"/>
      <c r="AC639" s="77"/>
      <c r="AD639" s="77"/>
      <c r="AE639" s="77"/>
      <c r="AF639" s="77"/>
      <c r="AG639" s="77"/>
      <c r="AH639" s="77"/>
      <c r="AI639" s="77"/>
      <c r="AJ639" s="77"/>
      <c r="AK639" s="77"/>
      <c r="AL639" s="77"/>
      <c r="AM639" s="77"/>
      <c r="AN639" s="77"/>
      <c r="AO639" s="77"/>
      <c r="AP639" s="77"/>
      <c r="AQ639" s="77"/>
      <c r="AR639" s="77"/>
    </row>
    <row r="640" spans="1:44" ht="14.25" customHeight="1" x14ac:dyDescent="0.4">
      <c r="A640" s="73"/>
      <c r="B640" s="74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6"/>
      <c r="W640" s="75"/>
      <c r="X640" s="75"/>
      <c r="Y640" s="77"/>
      <c r="Z640" s="77"/>
      <c r="AA640" s="77"/>
      <c r="AB640" s="77"/>
      <c r="AC640" s="77"/>
      <c r="AD640" s="77"/>
      <c r="AE640" s="77"/>
      <c r="AF640" s="77"/>
      <c r="AG640" s="77"/>
      <c r="AH640" s="77"/>
      <c r="AI640" s="77"/>
      <c r="AJ640" s="77"/>
      <c r="AK640" s="77"/>
      <c r="AL640" s="77"/>
      <c r="AM640" s="77"/>
      <c r="AN640" s="77"/>
      <c r="AO640" s="77"/>
      <c r="AP640" s="77"/>
      <c r="AQ640" s="77"/>
      <c r="AR640" s="77"/>
    </row>
    <row r="641" spans="1:44" ht="14.25" customHeight="1" x14ac:dyDescent="0.4">
      <c r="A641" s="73"/>
      <c r="B641" s="74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6"/>
      <c r="W641" s="75"/>
      <c r="X641" s="75"/>
      <c r="Y641" s="77"/>
      <c r="Z641" s="77"/>
      <c r="AA641" s="77"/>
      <c r="AB641" s="77"/>
      <c r="AC641" s="77"/>
      <c r="AD641" s="77"/>
      <c r="AE641" s="77"/>
      <c r="AF641" s="77"/>
      <c r="AG641" s="77"/>
      <c r="AH641" s="77"/>
      <c r="AI641" s="77"/>
      <c r="AJ641" s="77"/>
      <c r="AK641" s="77"/>
      <c r="AL641" s="77"/>
      <c r="AM641" s="77"/>
      <c r="AN641" s="77"/>
      <c r="AO641" s="77"/>
      <c r="AP641" s="77"/>
      <c r="AQ641" s="77"/>
      <c r="AR641" s="77"/>
    </row>
    <row r="642" spans="1:44" ht="14.25" customHeight="1" x14ac:dyDescent="0.4">
      <c r="A642" s="73"/>
      <c r="B642" s="74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6"/>
      <c r="W642" s="75"/>
      <c r="X642" s="75"/>
      <c r="Y642" s="77"/>
      <c r="Z642" s="77"/>
      <c r="AA642" s="77"/>
      <c r="AB642" s="77"/>
      <c r="AC642" s="77"/>
      <c r="AD642" s="77"/>
      <c r="AE642" s="77"/>
      <c r="AF642" s="77"/>
      <c r="AG642" s="77"/>
      <c r="AH642" s="77"/>
      <c r="AI642" s="77"/>
      <c r="AJ642" s="77"/>
      <c r="AK642" s="77"/>
      <c r="AL642" s="77"/>
      <c r="AM642" s="77"/>
      <c r="AN642" s="77"/>
      <c r="AO642" s="77"/>
      <c r="AP642" s="77"/>
      <c r="AQ642" s="77"/>
      <c r="AR642" s="77"/>
    </row>
    <row r="643" spans="1:44" ht="14.25" customHeight="1" x14ac:dyDescent="0.4">
      <c r="A643" s="73"/>
      <c r="B643" s="74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6"/>
      <c r="W643" s="75"/>
      <c r="X643" s="75"/>
      <c r="Y643" s="77"/>
      <c r="Z643" s="77"/>
      <c r="AA643" s="77"/>
      <c r="AB643" s="77"/>
      <c r="AC643" s="77"/>
      <c r="AD643" s="77"/>
      <c r="AE643" s="77"/>
      <c r="AF643" s="77"/>
      <c r="AG643" s="77"/>
      <c r="AH643" s="77"/>
      <c r="AI643" s="77"/>
      <c r="AJ643" s="77"/>
      <c r="AK643" s="77"/>
      <c r="AL643" s="77"/>
      <c r="AM643" s="77"/>
      <c r="AN643" s="77"/>
      <c r="AO643" s="77"/>
      <c r="AP643" s="77"/>
      <c r="AQ643" s="77"/>
      <c r="AR643" s="77"/>
    </row>
    <row r="644" spans="1:44" ht="14.25" customHeight="1" x14ac:dyDescent="0.4">
      <c r="A644" s="73"/>
      <c r="B644" s="74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6"/>
      <c r="W644" s="75"/>
      <c r="X644" s="75"/>
      <c r="Y644" s="77"/>
      <c r="Z644" s="77"/>
      <c r="AA644" s="77"/>
      <c r="AB644" s="77"/>
      <c r="AC644" s="77"/>
      <c r="AD644" s="77"/>
      <c r="AE644" s="77"/>
      <c r="AF644" s="77"/>
      <c r="AG644" s="77"/>
      <c r="AH644" s="77"/>
      <c r="AI644" s="77"/>
      <c r="AJ644" s="77"/>
      <c r="AK644" s="77"/>
      <c r="AL644" s="77"/>
      <c r="AM644" s="77"/>
      <c r="AN644" s="77"/>
      <c r="AO644" s="77"/>
      <c r="AP644" s="77"/>
      <c r="AQ644" s="77"/>
      <c r="AR644" s="77"/>
    </row>
    <row r="645" spans="1:44" ht="14.25" customHeight="1" x14ac:dyDescent="0.4">
      <c r="A645" s="73"/>
      <c r="B645" s="74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6"/>
      <c r="W645" s="75"/>
      <c r="X645" s="75"/>
      <c r="Y645" s="77"/>
      <c r="Z645" s="77"/>
      <c r="AA645" s="77"/>
      <c r="AB645" s="77"/>
      <c r="AC645" s="77"/>
      <c r="AD645" s="77"/>
      <c r="AE645" s="77"/>
      <c r="AF645" s="77"/>
      <c r="AG645" s="77"/>
      <c r="AH645" s="77"/>
      <c r="AI645" s="77"/>
      <c r="AJ645" s="77"/>
      <c r="AK645" s="77"/>
      <c r="AL645" s="77"/>
      <c r="AM645" s="77"/>
      <c r="AN645" s="77"/>
      <c r="AO645" s="77"/>
      <c r="AP645" s="77"/>
      <c r="AQ645" s="77"/>
      <c r="AR645" s="77"/>
    </row>
    <row r="646" spans="1:44" ht="14.25" customHeight="1" x14ac:dyDescent="0.4">
      <c r="A646" s="73"/>
      <c r="B646" s="74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6"/>
      <c r="W646" s="75"/>
      <c r="X646" s="75"/>
      <c r="Y646" s="77"/>
      <c r="Z646" s="77"/>
      <c r="AA646" s="77"/>
      <c r="AB646" s="77"/>
      <c r="AC646" s="77"/>
      <c r="AD646" s="77"/>
      <c r="AE646" s="77"/>
      <c r="AF646" s="77"/>
      <c r="AG646" s="77"/>
      <c r="AH646" s="77"/>
      <c r="AI646" s="77"/>
      <c r="AJ646" s="77"/>
      <c r="AK646" s="77"/>
      <c r="AL646" s="77"/>
      <c r="AM646" s="77"/>
      <c r="AN646" s="77"/>
      <c r="AO646" s="77"/>
      <c r="AP646" s="77"/>
      <c r="AQ646" s="77"/>
      <c r="AR646" s="77"/>
    </row>
    <row r="647" spans="1:44" ht="14.25" customHeight="1" x14ac:dyDescent="0.4">
      <c r="A647" s="73"/>
      <c r="B647" s="74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6"/>
      <c r="W647" s="75"/>
      <c r="X647" s="75"/>
      <c r="Y647" s="77"/>
      <c r="Z647" s="77"/>
      <c r="AA647" s="77"/>
      <c r="AB647" s="77"/>
      <c r="AC647" s="77"/>
      <c r="AD647" s="77"/>
      <c r="AE647" s="77"/>
      <c r="AF647" s="77"/>
      <c r="AG647" s="77"/>
      <c r="AH647" s="77"/>
      <c r="AI647" s="77"/>
      <c r="AJ647" s="77"/>
      <c r="AK647" s="77"/>
      <c r="AL647" s="77"/>
      <c r="AM647" s="77"/>
      <c r="AN647" s="77"/>
      <c r="AO647" s="77"/>
      <c r="AP647" s="77"/>
      <c r="AQ647" s="77"/>
      <c r="AR647" s="77"/>
    </row>
    <row r="648" spans="1:44" ht="14.25" customHeight="1" x14ac:dyDescent="0.4">
      <c r="A648" s="73"/>
      <c r="B648" s="74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6"/>
      <c r="W648" s="75"/>
      <c r="X648" s="75"/>
      <c r="Y648" s="77"/>
      <c r="Z648" s="77"/>
      <c r="AA648" s="77"/>
      <c r="AB648" s="77"/>
      <c r="AC648" s="77"/>
      <c r="AD648" s="77"/>
      <c r="AE648" s="77"/>
      <c r="AF648" s="77"/>
      <c r="AG648" s="77"/>
      <c r="AH648" s="77"/>
      <c r="AI648" s="77"/>
      <c r="AJ648" s="77"/>
      <c r="AK648" s="77"/>
      <c r="AL648" s="77"/>
      <c r="AM648" s="77"/>
      <c r="AN648" s="77"/>
      <c r="AO648" s="77"/>
      <c r="AP648" s="77"/>
      <c r="AQ648" s="77"/>
      <c r="AR648" s="77"/>
    </row>
    <row r="649" spans="1:44" ht="14.25" customHeight="1" x14ac:dyDescent="0.4">
      <c r="A649" s="73"/>
      <c r="B649" s="74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6"/>
      <c r="W649" s="75"/>
      <c r="X649" s="75"/>
      <c r="Y649" s="77"/>
      <c r="Z649" s="77"/>
      <c r="AA649" s="77"/>
      <c r="AB649" s="77"/>
      <c r="AC649" s="77"/>
      <c r="AD649" s="77"/>
      <c r="AE649" s="77"/>
      <c r="AF649" s="77"/>
      <c r="AG649" s="77"/>
      <c r="AH649" s="77"/>
      <c r="AI649" s="77"/>
      <c r="AJ649" s="77"/>
      <c r="AK649" s="77"/>
      <c r="AL649" s="77"/>
      <c r="AM649" s="77"/>
      <c r="AN649" s="77"/>
      <c r="AO649" s="77"/>
      <c r="AP649" s="77"/>
      <c r="AQ649" s="77"/>
      <c r="AR649" s="77"/>
    </row>
    <row r="650" spans="1:44" ht="14.25" customHeight="1" x14ac:dyDescent="0.4">
      <c r="A650" s="73"/>
      <c r="B650" s="74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6"/>
      <c r="W650" s="75"/>
      <c r="X650" s="75"/>
      <c r="Y650" s="77"/>
      <c r="Z650" s="77"/>
      <c r="AA650" s="77"/>
      <c r="AB650" s="77"/>
      <c r="AC650" s="77"/>
      <c r="AD650" s="77"/>
      <c r="AE650" s="77"/>
      <c r="AF650" s="77"/>
      <c r="AG650" s="77"/>
      <c r="AH650" s="77"/>
      <c r="AI650" s="77"/>
      <c r="AJ650" s="77"/>
      <c r="AK650" s="77"/>
      <c r="AL650" s="77"/>
      <c r="AM650" s="77"/>
      <c r="AN650" s="77"/>
      <c r="AO650" s="77"/>
      <c r="AP650" s="77"/>
      <c r="AQ650" s="77"/>
      <c r="AR650" s="77"/>
    </row>
    <row r="651" spans="1:44" ht="14.25" customHeight="1" x14ac:dyDescent="0.4">
      <c r="A651" s="73"/>
      <c r="B651" s="74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6"/>
      <c r="W651" s="75"/>
      <c r="X651" s="75"/>
      <c r="Y651" s="77"/>
      <c r="Z651" s="77"/>
      <c r="AA651" s="77"/>
      <c r="AB651" s="77"/>
      <c r="AC651" s="77"/>
      <c r="AD651" s="77"/>
      <c r="AE651" s="77"/>
      <c r="AF651" s="77"/>
      <c r="AG651" s="77"/>
      <c r="AH651" s="77"/>
      <c r="AI651" s="77"/>
      <c r="AJ651" s="77"/>
      <c r="AK651" s="77"/>
      <c r="AL651" s="77"/>
      <c r="AM651" s="77"/>
      <c r="AN651" s="77"/>
      <c r="AO651" s="77"/>
      <c r="AP651" s="77"/>
      <c r="AQ651" s="77"/>
      <c r="AR651" s="77"/>
    </row>
    <row r="652" spans="1:44" ht="14.25" customHeight="1" x14ac:dyDescent="0.4">
      <c r="A652" s="73"/>
      <c r="B652" s="74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6"/>
      <c r="W652" s="75"/>
      <c r="X652" s="75"/>
      <c r="Y652" s="77"/>
      <c r="Z652" s="77"/>
      <c r="AA652" s="77"/>
      <c r="AB652" s="77"/>
      <c r="AC652" s="77"/>
      <c r="AD652" s="77"/>
      <c r="AE652" s="77"/>
      <c r="AF652" s="77"/>
      <c r="AG652" s="77"/>
      <c r="AH652" s="77"/>
      <c r="AI652" s="77"/>
      <c r="AJ652" s="77"/>
      <c r="AK652" s="77"/>
      <c r="AL652" s="77"/>
      <c r="AM652" s="77"/>
      <c r="AN652" s="77"/>
      <c r="AO652" s="77"/>
      <c r="AP652" s="77"/>
      <c r="AQ652" s="77"/>
      <c r="AR652" s="77"/>
    </row>
    <row r="653" spans="1:44" ht="14.25" customHeight="1" x14ac:dyDescent="0.4">
      <c r="A653" s="73"/>
      <c r="B653" s="74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6"/>
      <c r="W653" s="75"/>
      <c r="X653" s="75"/>
      <c r="Y653" s="77"/>
      <c r="Z653" s="77"/>
      <c r="AA653" s="77"/>
      <c r="AB653" s="77"/>
      <c r="AC653" s="77"/>
      <c r="AD653" s="77"/>
      <c r="AE653" s="77"/>
      <c r="AF653" s="77"/>
      <c r="AG653" s="77"/>
      <c r="AH653" s="77"/>
      <c r="AI653" s="77"/>
      <c r="AJ653" s="77"/>
      <c r="AK653" s="77"/>
      <c r="AL653" s="77"/>
      <c r="AM653" s="77"/>
      <c r="AN653" s="77"/>
      <c r="AO653" s="77"/>
      <c r="AP653" s="77"/>
      <c r="AQ653" s="77"/>
      <c r="AR653" s="77"/>
    </row>
    <row r="654" spans="1:44" ht="14.25" customHeight="1" x14ac:dyDescent="0.4">
      <c r="A654" s="73"/>
      <c r="B654" s="74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6"/>
      <c r="W654" s="75"/>
      <c r="X654" s="75"/>
      <c r="Y654" s="77"/>
      <c r="Z654" s="77"/>
      <c r="AA654" s="77"/>
      <c r="AB654" s="77"/>
      <c r="AC654" s="77"/>
      <c r="AD654" s="77"/>
      <c r="AE654" s="77"/>
      <c r="AF654" s="77"/>
      <c r="AG654" s="77"/>
      <c r="AH654" s="77"/>
      <c r="AI654" s="77"/>
      <c r="AJ654" s="77"/>
      <c r="AK654" s="77"/>
      <c r="AL654" s="77"/>
      <c r="AM654" s="77"/>
      <c r="AN654" s="77"/>
      <c r="AO654" s="77"/>
      <c r="AP654" s="77"/>
      <c r="AQ654" s="77"/>
      <c r="AR654" s="77"/>
    </row>
    <row r="655" spans="1:44" ht="14.25" customHeight="1" x14ac:dyDescent="0.4">
      <c r="A655" s="73"/>
      <c r="B655" s="74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6"/>
      <c r="W655" s="75"/>
      <c r="X655" s="75"/>
      <c r="Y655" s="77"/>
      <c r="Z655" s="77"/>
      <c r="AA655" s="77"/>
      <c r="AB655" s="77"/>
      <c r="AC655" s="77"/>
      <c r="AD655" s="77"/>
      <c r="AE655" s="77"/>
      <c r="AF655" s="77"/>
      <c r="AG655" s="77"/>
      <c r="AH655" s="77"/>
      <c r="AI655" s="77"/>
      <c r="AJ655" s="77"/>
      <c r="AK655" s="77"/>
      <c r="AL655" s="77"/>
      <c r="AM655" s="77"/>
      <c r="AN655" s="77"/>
      <c r="AO655" s="77"/>
      <c r="AP655" s="77"/>
      <c r="AQ655" s="77"/>
      <c r="AR655" s="77"/>
    </row>
    <row r="656" spans="1:44" ht="14.25" customHeight="1" x14ac:dyDescent="0.4">
      <c r="A656" s="73"/>
      <c r="B656" s="74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6"/>
      <c r="W656" s="75"/>
      <c r="X656" s="75"/>
      <c r="Y656" s="77"/>
      <c r="Z656" s="77"/>
      <c r="AA656" s="77"/>
      <c r="AB656" s="77"/>
      <c r="AC656" s="77"/>
      <c r="AD656" s="77"/>
      <c r="AE656" s="77"/>
      <c r="AF656" s="77"/>
      <c r="AG656" s="77"/>
      <c r="AH656" s="77"/>
      <c r="AI656" s="77"/>
      <c r="AJ656" s="77"/>
      <c r="AK656" s="77"/>
      <c r="AL656" s="77"/>
      <c r="AM656" s="77"/>
      <c r="AN656" s="77"/>
      <c r="AO656" s="77"/>
      <c r="AP656" s="77"/>
      <c r="AQ656" s="77"/>
      <c r="AR656" s="77"/>
    </row>
    <row r="657" spans="1:44" ht="14.25" customHeight="1" x14ac:dyDescent="0.4">
      <c r="A657" s="73"/>
      <c r="B657" s="74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6"/>
      <c r="W657" s="75"/>
      <c r="X657" s="75"/>
      <c r="Y657" s="77"/>
      <c r="Z657" s="77"/>
      <c r="AA657" s="77"/>
      <c r="AB657" s="77"/>
      <c r="AC657" s="77"/>
      <c r="AD657" s="77"/>
      <c r="AE657" s="77"/>
      <c r="AF657" s="77"/>
      <c r="AG657" s="77"/>
      <c r="AH657" s="77"/>
      <c r="AI657" s="77"/>
      <c r="AJ657" s="77"/>
      <c r="AK657" s="77"/>
      <c r="AL657" s="77"/>
      <c r="AM657" s="77"/>
      <c r="AN657" s="77"/>
      <c r="AO657" s="77"/>
      <c r="AP657" s="77"/>
      <c r="AQ657" s="77"/>
      <c r="AR657" s="77"/>
    </row>
    <row r="658" spans="1:44" ht="14.25" customHeight="1" x14ac:dyDescent="0.4">
      <c r="A658" s="73"/>
      <c r="B658" s="74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6"/>
      <c r="W658" s="75"/>
      <c r="X658" s="75"/>
      <c r="Y658" s="77"/>
      <c r="Z658" s="77"/>
      <c r="AA658" s="77"/>
      <c r="AB658" s="77"/>
      <c r="AC658" s="77"/>
      <c r="AD658" s="77"/>
      <c r="AE658" s="77"/>
      <c r="AF658" s="77"/>
      <c r="AG658" s="77"/>
      <c r="AH658" s="77"/>
      <c r="AI658" s="77"/>
      <c r="AJ658" s="77"/>
      <c r="AK658" s="77"/>
      <c r="AL658" s="77"/>
      <c r="AM658" s="77"/>
      <c r="AN658" s="77"/>
      <c r="AO658" s="77"/>
      <c r="AP658" s="77"/>
      <c r="AQ658" s="77"/>
      <c r="AR658" s="77"/>
    </row>
    <row r="659" spans="1:44" ht="14.25" customHeight="1" x14ac:dyDescent="0.4">
      <c r="A659" s="73"/>
      <c r="B659" s="74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6"/>
      <c r="W659" s="75"/>
      <c r="X659" s="75"/>
      <c r="Y659" s="77"/>
      <c r="Z659" s="77"/>
      <c r="AA659" s="77"/>
      <c r="AB659" s="77"/>
      <c r="AC659" s="77"/>
      <c r="AD659" s="77"/>
      <c r="AE659" s="77"/>
      <c r="AF659" s="77"/>
      <c r="AG659" s="77"/>
      <c r="AH659" s="77"/>
      <c r="AI659" s="77"/>
      <c r="AJ659" s="77"/>
      <c r="AK659" s="77"/>
      <c r="AL659" s="77"/>
      <c r="AM659" s="77"/>
      <c r="AN659" s="77"/>
      <c r="AO659" s="77"/>
      <c r="AP659" s="77"/>
      <c r="AQ659" s="77"/>
      <c r="AR659" s="77"/>
    </row>
    <row r="660" spans="1:44" ht="14.25" customHeight="1" x14ac:dyDescent="0.4">
      <c r="A660" s="73"/>
      <c r="B660" s="74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6"/>
      <c r="W660" s="75"/>
      <c r="X660" s="75"/>
      <c r="Y660" s="77"/>
      <c r="Z660" s="77"/>
      <c r="AA660" s="77"/>
      <c r="AB660" s="77"/>
      <c r="AC660" s="77"/>
      <c r="AD660" s="77"/>
      <c r="AE660" s="77"/>
      <c r="AF660" s="77"/>
      <c r="AG660" s="77"/>
      <c r="AH660" s="77"/>
      <c r="AI660" s="77"/>
      <c r="AJ660" s="77"/>
      <c r="AK660" s="77"/>
      <c r="AL660" s="77"/>
      <c r="AM660" s="77"/>
      <c r="AN660" s="77"/>
      <c r="AO660" s="77"/>
      <c r="AP660" s="77"/>
      <c r="AQ660" s="77"/>
      <c r="AR660" s="77"/>
    </row>
    <row r="661" spans="1:44" ht="14.25" customHeight="1" x14ac:dyDescent="0.4">
      <c r="A661" s="73"/>
      <c r="B661" s="74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6"/>
      <c r="W661" s="75"/>
      <c r="X661" s="75"/>
      <c r="Y661" s="77"/>
      <c r="Z661" s="77"/>
      <c r="AA661" s="77"/>
      <c r="AB661" s="77"/>
      <c r="AC661" s="77"/>
      <c r="AD661" s="77"/>
      <c r="AE661" s="77"/>
      <c r="AF661" s="77"/>
      <c r="AG661" s="77"/>
      <c r="AH661" s="77"/>
      <c r="AI661" s="77"/>
      <c r="AJ661" s="77"/>
      <c r="AK661" s="77"/>
      <c r="AL661" s="77"/>
      <c r="AM661" s="77"/>
      <c r="AN661" s="77"/>
      <c r="AO661" s="77"/>
      <c r="AP661" s="77"/>
      <c r="AQ661" s="77"/>
      <c r="AR661" s="77"/>
    </row>
    <row r="662" spans="1:44" ht="14.25" customHeight="1" x14ac:dyDescent="0.4">
      <c r="A662" s="73"/>
      <c r="B662" s="74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6"/>
      <c r="W662" s="75"/>
      <c r="X662" s="75"/>
      <c r="Y662" s="77"/>
      <c r="Z662" s="77"/>
      <c r="AA662" s="77"/>
      <c r="AB662" s="77"/>
      <c r="AC662" s="77"/>
      <c r="AD662" s="77"/>
      <c r="AE662" s="77"/>
      <c r="AF662" s="77"/>
      <c r="AG662" s="77"/>
      <c r="AH662" s="77"/>
      <c r="AI662" s="77"/>
      <c r="AJ662" s="77"/>
      <c r="AK662" s="77"/>
      <c r="AL662" s="77"/>
      <c r="AM662" s="77"/>
      <c r="AN662" s="77"/>
      <c r="AO662" s="77"/>
      <c r="AP662" s="77"/>
      <c r="AQ662" s="77"/>
      <c r="AR662" s="77"/>
    </row>
    <row r="663" spans="1:44" ht="14.25" customHeight="1" x14ac:dyDescent="0.4">
      <c r="A663" s="73"/>
      <c r="B663" s="74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6"/>
      <c r="W663" s="75"/>
      <c r="X663" s="75"/>
      <c r="Y663" s="77"/>
      <c r="Z663" s="77"/>
      <c r="AA663" s="77"/>
      <c r="AB663" s="77"/>
      <c r="AC663" s="77"/>
      <c r="AD663" s="77"/>
      <c r="AE663" s="77"/>
      <c r="AF663" s="77"/>
      <c r="AG663" s="77"/>
      <c r="AH663" s="77"/>
      <c r="AI663" s="77"/>
      <c r="AJ663" s="77"/>
      <c r="AK663" s="77"/>
      <c r="AL663" s="77"/>
      <c r="AM663" s="77"/>
      <c r="AN663" s="77"/>
      <c r="AO663" s="77"/>
      <c r="AP663" s="77"/>
      <c r="AQ663" s="77"/>
      <c r="AR663" s="77"/>
    </row>
    <row r="664" spans="1:44" ht="14.25" customHeight="1" x14ac:dyDescent="0.4">
      <c r="A664" s="73"/>
      <c r="B664" s="74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6"/>
      <c r="W664" s="75"/>
      <c r="X664" s="75"/>
      <c r="Y664" s="77"/>
      <c r="Z664" s="77"/>
      <c r="AA664" s="77"/>
      <c r="AB664" s="77"/>
      <c r="AC664" s="77"/>
      <c r="AD664" s="77"/>
      <c r="AE664" s="77"/>
      <c r="AF664" s="77"/>
      <c r="AG664" s="77"/>
      <c r="AH664" s="77"/>
      <c r="AI664" s="77"/>
      <c r="AJ664" s="77"/>
      <c r="AK664" s="77"/>
      <c r="AL664" s="77"/>
      <c r="AM664" s="77"/>
      <c r="AN664" s="77"/>
      <c r="AO664" s="77"/>
      <c r="AP664" s="77"/>
      <c r="AQ664" s="77"/>
      <c r="AR664" s="77"/>
    </row>
    <row r="665" spans="1:44" ht="14.25" customHeight="1" x14ac:dyDescent="0.4">
      <c r="A665" s="73"/>
      <c r="B665" s="74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6"/>
      <c r="W665" s="75"/>
      <c r="X665" s="75"/>
      <c r="Y665" s="77"/>
      <c r="Z665" s="77"/>
      <c r="AA665" s="77"/>
      <c r="AB665" s="77"/>
      <c r="AC665" s="77"/>
      <c r="AD665" s="77"/>
      <c r="AE665" s="77"/>
      <c r="AF665" s="77"/>
      <c r="AG665" s="77"/>
      <c r="AH665" s="77"/>
      <c r="AI665" s="77"/>
      <c r="AJ665" s="77"/>
      <c r="AK665" s="77"/>
      <c r="AL665" s="77"/>
      <c r="AM665" s="77"/>
      <c r="AN665" s="77"/>
      <c r="AO665" s="77"/>
      <c r="AP665" s="77"/>
      <c r="AQ665" s="77"/>
      <c r="AR665" s="77"/>
    </row>
    <row r="666" spans="1:44" ht="14.25" customHeight="1" x14ac:dyDescent="0.4">
      <c r="A666" s="73"/>
      <c r="B666" s="74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6"/>
      <c r="W666" s="75"/>
      <c r="X666" s="75"/>
      <c r="Y666" s="77"/>
      <c r="Z666" s="77"/>
      <c r="AA666" s="77"/>
      <c r="AB666" s="77"/>
      <c r="AC666" s="77"/>
      <c r="AD666" s="77"/>
      <c r="AE666" s="77"/>
      <c r="AF666" s="77"/>
      <c r="AG666" s="77"/>
      <c r="AH666" s="77"/>
      <c r="AI666" s="77"/>
      <c r="AJ666" s="77"/>
      <c r="AK666" s="77"/>
      <c r="AL666" s="77"/>
      <c r="AM666" s="77"/>
      <c r="AN666" s="77"/>
      <c r="AO666" s="77"/>
      <c r="AP666" s="77"/>
      <c r="AQ666" s="77"/>
      <c r="AR666" s="77"/>
    </row>
    <row r="667" spans="1:44" ht="14.25" customHeight="1" x14ac:dyDescent="0.4">
      <c r="A667" s="73"/>
      <c r="B667" s="74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6"/>
      <c r="W667" s="75"/>
      <c r="X667" s="75"/>
      <c r="Y667" s="77"/>
      <c r="Z667" s="77"/>
      <c r="AA667" s="77"/>
      <c r="AB667" s="77"/>
      <c r="AC667" s="77"/>
      <c r="AD667" s="77"/>
      <c r="AE667" s="77"/>
      <c r="AF667" s="77"/>
      <c r="AG667" s="77"/>
      <c r="AH667" s="77"/>
      <c r="AI667" s="77"/>
      <c r="AJ667" s="77"/>
      <c r="AK667" s="77"/>
      <c r="AL667" s="77"/>
      <c r="AM667" s="77"/>
      <c r="AN667" s="77"/>
      <c r="AO667" s="77"/>
      <c r="AP667" s="77"/>
      <c r="AQ667" s="77"/>
      <c r="AR667" s="77"/>
    </row>
    <row r="668" spans="1:44" ht="14.25" customHeight="1" x14ac:dyDescent="0.4">
      <c r="A668" s="73"/>
      <c r="B668" s="74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6"/>
      <c r="W668" s="75"/>
      <c r="X668" s="75"/>
      <c r="Y668" s="77"/>
      <c r="Z668" s="77"/>
      <c r="AA668" s="77"/>
      <c r="AB668" s="77"/>
      <c r="AC668" s="77"/>
      <c r="AD668" s="77"/>
      <c r="AE668" s="77"/>
      <c r="AF668" s="77"/>
      <c r="AG668" s="77"/>
      <c r="AH668" s="77"/>
      <c r="AI668" s="77"/>
      <c r="AJ668" s="77"/>
      <c r="AK668" s="77"/>
      <c r="AL668" s="77"/>
      <c r="AM668" s="77"/>
      <c r="AN668" s="77"/>
      <c r="AO668" s="77"/>
      <c r="AP668" s="77"/>
      <c r="AQ668" s="77"/>
      <c r="AR668" s="77"/>
    </row>
    <row r="669" spans="1:44" ht="14.25" customHeight="1" x14ac:dyDescent="0.4">
      <c r="A669" s="73"/>
      <c r="B669" s="74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6"/>
      <c r="W669" s="75"/>
      <c r="X669" s="75"/>
      <c r="Y669" s="77"/>
      <c r="Z669" s="77"/>
      <c r="AA669" s="77"/>
      <c r="AB669" s="77"/>
      <c r="AC669" s="77"/>
      <c r="AD669" s="77"/>
      <c r="AE669" s="77"/>
      <c r="AF669" s="77"/>
      <c r="AG669" s="77"/>
      <c r="AH669" s="77"/>
      <c r="AI669" s="77"/>
      <c r="AJ669" s="77"/>
      <c r="AK669" s="77"/>
      <c r="AL669" s="77"/>
      <c r="AM669" s="77"/>
      <c r="AN669" s="77"/>
      <c r="AO669" s="77"/>
      <c r="AP669" s="77"/>
      <c r="AQ669" s="77"/>
      <c r="AR669" s="77"/>
    </row>
    <row r="670" spans="1:44" ht="14.25" customHeight="1" x14ac:dyDescent="0.4">
      <c r="A670" s="73"/>
      <c r="B670" s="74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6"/>
      <c r="W670" s="75"/>
      <c r="X670" s="75"/>
      <c r="Y670" s="77"/>
      <c r="Z670" s="77"/>
      <c r="AA670" s="77"/>
      <c r="AB670" s="77"/>
      <c r="AC670" s="77"/>
      <c r="AD670" s="77"/>
      <c r="AE670" s="77"/>
      <c r="AF670" s="77"/>
      <c r="AG670" s="77"/>
      <c r="AH670" s="77"/>
      <c r="AI670" s="77"/>
      <c r="AJ670" s="77"/>
      <c r="AK670" s="77"/>
      <c r="AL670" s="77"/>
      <c r="AM670" s="77"/>
      <c r="AN670" s="77"/>
      <c r="AO670" s="77"/>
      <c r="AP670" s="77"/>
      <c r="AQ670" s="77"/>
      <c r="AR670" s="77"/>
    </row>
    <row r="671" spans="1:44" ht="14.25" customHeight="1" x14ac:dyDescent="0.4">
      <c r="A671" s="73"/>
      <c r="B671" s="74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6"/>
      <c r="W671" s="75"/>
      <c r="X671" s="75"/>
      <c r="Y671" s="77"/>
      <c r="Z671" s="77"/>
      <c r="AA671" s="77"/>
      <c r="AB671" s="77"/>
      <c r="AC671" s="77"/>
      <c r="AD671" s="77"/>
      <c r="AE671" s="77"/>
      <c r="AF671" s="77"/>
      <c r="AG671" s="77"/>
      <c r="AH671" s="77"/>
      <c r="AI671" s="77"/>
      <c r="AJ671" s="77"/>
      <c r="AK671" s="77"/>
      <c r="AL671" s="77"/>
      <c r="AM671" s="77"/>
      <c r="AN671" s="77"/>
      <c r="AO671" s="77"/>
      <c r="AP671" s="77"/>
      <c r="AQ671" s="77"/>
      <c r="AR671" s="77"/>
    </row>
    <row r="672" spans="1:44" ht="14.25" customHeight="1" x14ac:dyDescent="0.4">
      <c r="A672" s="73"/>
      <c r="B672" s="74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6"/>
      <c r="W672" s="75"/>
      <c r="X672" s="75"/>
      <c r="Y672" s="77"/>
      <c r="Z672" s="77"/>
      <c r="AA672" s="77"/>
      <c r="AB672" s="77"/>
      <c r="AC672" s="77"/>
      <c r="AD672" s="77"/>
      <c r="AE672" s="77"/>
      <c r="AF672" s="77"/>
      <c r="AG672" s="77"/>
      <c r="AH672" s="77"/>
      <c r="AI672" s="77"/>
      <c r="AJ672" s="77"/>
      <c r="AK672" s="77"/>
      <c r="AL672" s="77"/>
      <c r="AM672" s="77"/>
      <c r="AN672" s="77"/>
      <c r="AO672" s="77"/>
      <c r="AP672" s="77"/>
      <c r="AQ672" s="77"/>
      <c r="AR672" s="77"/>
    </row>
    <row r="673" spans="1:44" ht="14.25" customHeight="1" x14ac:dyDescent="0.4">
      <c r="A673" s="73"/>
      <c r="B673" s="74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6"/>
      <c r="W673" s="75"/>
      <c r="X673" s="75"/>
      <c r="Y673" s="77"/>
      <c r="Z673" s="77"/>
      <c r="AA673" s="77"/>
      <c r="AB673" s="77"/>
      <c r="AC673" s="77"/>
      <c r="AD673" s="77"/>
      <c r="AE673" s="77"/>
      <c r="AF673" s="77"/>
      <c r="AG673" s="77"/>
      <c r="AH673" s="77"/>
      <c r="AI673" s="77"/>
      <c r="AJ673" s="77"/>
      <c r="AK673" s="77"/>
      <c r="AL673" s="77"/>
      <c r="AM673" s="77"/>
      <c r="AN673" s="77"/>
      <c r="AO673" s="77"/>
      <c r="AP673" s="77"/>
      <c r="AQ673" s="77"/>
      <c r="AR673" s="77"/>
    </row>
    <row r="674" spans="1:44" ht="14.25" customHeight="1" x14ac:dyDescent="0.4">
      <c r="A674" s="73"/>
      <c r="B674" s="74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6"/>
      <c r="W674" s="75"/>
      <c r="X674" s="75"/>
      <c r="Y674" s="77"/>
      <c r="Z674" s="77"/>
      <c r="AA674" s="77"/>
      <c r="AB674" s="77"/>
      <c r="AC674" s="77"/>
      <c r="AD674" s="77"/>
      <c r="AE674" s="77"/>
      <c r="AF674" s="77"/>
      <c r="AG674" s="77"/>
      <c r="AH674" s="77"/>
      <c r="AI674" s="77"/>
      <c r="AJ674" s="77"/>
      <c r="AK674" s="77"/>
      <c r="AL674" s="77"/>
      <c r="AM674" s="77"/>
      <c r="AN674" s="77"/>
      <c r="AO674" s="77"/>
      <c r="AP674" s="77"/>
      <c r="AQ674" s="77"/>
      <c r="AR674" s="77"/>
    </row>
    <row r="675" spans="1:44" ht="14.25" customHeight="1" x14ac:dyDescent="0.4">
      <c r="A675" s="73"/>
      <c r="B675" s="74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6"/>
      <c r="W675" s="75"/>
      <c r="X675" s="75"/>
      <c r="Y675" s="77"/>
      <c r="Z675" s="77"/>
      <c r="AA675" s="77"/>
      <c r="AB675" s="77"/>
      <c r="AC675" s="77"/>
      <c r="AD675" s="77"/>
      <c r="AE675" s="77"/>
      <c r="AF675" s="77"/>
      <c r="AG675" s="77"/>
      <c r="AH675" s="77"/>
      <c r="AI675" s="77"/>
      <c r="AJ675" s="77"/>
      <c r="AK675" s="77"/>
      <c r="AL675" s="77"/>
      <c r="AM675" s="77"/>
      <c r="AN675" s="77"/>
      <c r="AO675" s="77"/>
      <c r="AP675" s="77"/>
      <c r="AQ675" s="77"/>
      <c r="AR675" s="77"/>
    </row>
    <row r="676" spans="1:44" ht="14.25" customHeight="1" x14ac:dyDescent="0.4">
      <c r="A676" s="73"/>
      <c r="B676" s="74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6"/>
      <c r="W676" s="75"/>
      <c r="X676" s="75"/>
      <c r="Y676" s="77"/>
      <c r="Z676" s="77"/>
      <c r="AA676" s="77"/>
      <c r="AB676" s="77"/>
      <c r="AC676" s="77"/>
      <c r="AD676" s="77"/>
      <c r="AE676" s="77"/>
      <c r="AF676" s="77"/>
      <c r="AG676" s="77"/>
      <c r="AH676" s="77"/>
      <c r="AI676" s="77"/>
      <c r="AJ676" s="77"/>
      <c r="AK676" s="77"/>
      <c r="AL676" s="77"/>
      <c r="AM676" s="77"/>
      <c r="AN676" s="77"/>
      <c r="AO676" s="77"/>
      <c r="AP676" s="77"/>
      <c r="AQ676" s="77"/>
      <c r="AR676" s="77"/>
    </row>
    <row r="677" spans="1:44" ht="14.25" customHeight="1" x14ac:dyDescent="0.4">
      <c r="A677" s="73"/>
      <c r="B677" s="74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6"/>
      <c r="W677" s="75"/>
      <c r="X677" s="75"/>
      <c r="Y677" s="77"/>
      <c r="Z677" s="77"/>
      <c r="AA677" s="77"/>
      <c r="AB677" s="77"/>
      <c r="AC677" s="77"/>
      <c r="AD677" s="77"/>
      <c r="AE677" s="77"/>
      <c r="AF677" s="77"/>
      <c r="AG677" s="77"/>
      <c r="AH677" s="77"/>
      <c r="AI677" s="77"/>
      <c r="AJ677" s="77"/>
      <c r="AK677" s="77"/>
      <c r="AL677" s="77"/>
      <c r="AM677" s="77"/>
      <c r="AN677" s="77"/>
      <c r="AO677" s="77"/>
      <c r="AP677" s="77"/>
      <c r="AQ677" s="77"/>
      <c r="AR677" s="77"/>
    </row>
    <row r="678" spans="1:44" ht="14.25" customHeight="1" x14ac:dyDescent="0.4">
      <c r="A678" s="73"/>
      <c r="B678" s="74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6"/>
      <c r="W678" s="75"/>
      <c r="X678" s="75"/>
      <c r="Y678" s="77"/>
      <c r="Z678" s="77"/>
      <c r="AA678" s="77"/>
      <c r="AB678" s="77"/>
      <c r="AC678" s="77"/>
      <c r="AD678" s="77"/>
      <c r="AE678" s="77"/>
      <c r="AF678" s="77"/>
      <c r="AG678" s="77"/>
      <c r="AH678" s="77"/>
      <c r="AI678" s="77"/>
      <c r="AJ678" s="77"/>
      <c r="AK678" s="77"/>
      <c r="AL678" s="77"/>
      <c r="AM678" s="77"/>
      <c r="AN678" s="77"/>
      <c r="AO678" s="77"/>
      <c r="AP678" s="77"/>
      <c r="AQ678" s="77"/>
      <c r="AR678" s="77"/>
    </row>
    <row r="679" spans="1:44" ht="14.25" customHeight="1" x14ac:dyDescent="0.4">
      <c r="A679" s="73"/>
      <c r="B679" s="74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6"/>
      <c r="W679" s="75"/>
      <c r="X679" s="75"/>
      <c r="Y679" s="77"/>
      <c r="Z679" s="77"/>
      <c r="AA679" s="77"/>
      <c r="AB679" s="77"/>
      <c r="AC679" s="77"/>
      <c r="AD679" s="77"/>
      <c r="AE679" s="77"/>
      <c r="AF679" s="77"/>
      <c r="AG679" s="77"/>
      <c r="AH679" s="77"/>
      <c r="AI679" s="77"/>
      <c r="AJ679" s="77"/>
      <c r="AK679" s="77"/>
      <c r="AL679" s="77"/>
      <c r="AM679" s="77"/>
      <c r="AN679" s="77"/>
      <c r="AO679" s="77"/>
      <c r="AP679" s="77"/>
      <c r="AQ679" s="77"/>
      <c r="AR679" s="77"/>
    </row>
    <row r="680" spans="1:44" ht="14.25" customHeight="1" x14ac:dyDescent="0.4">
      <c r="A680" s="73"/>
      <c r="B680" s="74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6"/>
      <c r="W680" s="75"/>
      <c r="X680" s="75"/>
      <c r="Y680" s="77"/>
      <c r="Z680" s="77"/>
      <c r="AA680" s="77"/>
      <c r="AB680" s="77"/>
      <c r="AC680" s="77"/>
      <c r="AD680" s="77"/>
      <c r="AE680" s="77"/>
      <c r="AF680" s="77"/>
      <c r="AG680" s="77"/>
      <c r="AH680" s="77"/>
      <c r="AI680" s="77"/>
      <c r="AJ680" s="77"/>
      <c r="AK680" s="77"/>
      <c r="AL680" s="77"/>
      <c r="AM680" s="77"/>
      <c r="AN680" s="77"/>
      <c r="AO680" s="77"/>
      <c r="AP680" s="77"/>
      <c r="AQ680" s="77"/>
      <c r="AR680" s="77"/>
    </row>
    <row r="681" spans="1:44" ht="14.25" customHeight="1" x14ac:dyDescent="0.4">
      <c r="A681" s="73"/>
      <c r="B681" s="74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6"/>
      <c r="W681" s="75"/>
      <c r="X681" s="75"/>
      <c r="Y681" s="77"/>
      <c r="Z681" s="77"/>
      <c r="AA681" s="77"/>
      <c r="AB681" s="77"/>
      <c r="AC681" s="77"/>
      <c r="AD681" s="77"/>
      <c r="AE681" s="77"/>
      <c r="AF681" s="77"/>
      <c r="AG681" s="77"/>
      <c r="AH681" s="77"/>
      <c r="AI681" s="77"/>
      <c r="AJ681" s="77"/>
      <c r="AK681" s="77"/>
      <c r="AL681" s="77"/>
      <c r="AM681" s="77"/>
      <c r="AN681" s="77"/>
      <c r="AO681" s="77"/>
      <c r="AP681" s="77"/>
      <c r="AQ681" s="77"/>
      <c r="AR681" s="77"/>
    </row>
    <row r="682" spans="1:44" ht="14.25" customHeight="1" x14ac:dyDescent="0.4">
      <c r="A682" s="73"/>
      <c r="B682" s="74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6"/>
      <c r="W682" s="75"/>
      <c r="X682" s="75"/>
      <c r="Y682" s="77"/>
      <c r="Z682" s="77"/>
      <c r="AA682" s="77"/>
      <c r="AB682" s="77"/>
      <c r="AC682" s="77"/>
      <c r="AD682" s="77"/>
      <c r="AE682" s="77"/>
      <c r="AF682" s="77"/>
      <c r="AG682" s="77"/>
      <c r="AH682" s="77"/>
      <c r="AI682" s="77"/>
      <c r="AJ682" s="77"/>
      <c r="AK682" s="77"/>
      <c r="AL682" s="77"/>
      <c r="AM682" s="77"/>
      <c r="AN682" s="77"/>
      <c r="AO682" s="77"/>
      <c r="AP682" s="77"/>
      <c r="AQ682" s="77"/>
      <c r="AR682" s="77"/>
    </row>
    <row r="683" spans="1:44" ht="14.25" customHeight="1" x14ac:dyDescent="0.4">
      <c r="A683" s="73"/>
      <c r="B683" s="74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6"/>
      <c r="W683" s="75"/>
      <c r="X683" s="75"/>
      <c r="Y683" s="77"/>
      <c r="Z683" s="77"/>
      <c r="AA683" s="77"/>
      <c r="AB683" s="77"/>
      <c r="AC683" s="77"/>
      <c r="AD683" s="77"/>
      <c r="AE683" s="77"/>
      <c r="AF683" s="77"/>
      <c r="AG683" s="77"/>
      <c r="AH683" s="77"/>
      <c r="AI683" s="77"/>
      <c r="AJ683" s="77"/>
      <c r="AK683" s="77"/>
      <c r="AL683" s="77"/>
      <c r="AM683" s="77"/>
      <c r="AN683" s="77"/>
      <c r="AO683" s="77"/>
      <c r="AP683" s="77"/>
      <c r="AQ683" s="77"/>
      <c r="AR683" s="77"/>
    </row>
    <row r="684" spans="1:44" ht="14.25" customHeight="1" x14ac:dyDescent="0.4">
      <c r="A684" s="73"/>
      <c r="B684" s="74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6"/>
      <c r="W684" s="75"/>
      <c r="X684" s="75"/>
      <c r="Y684" s="77"/>
      <c r="Z684" s="77"/>
      <c r="AA684" s="77"/>
      <c r="AB684" s="77"/>
      <c r="AC684" s="77"/>
      <c r="AD684" s="77"/>
      <c r="AE684" s="77"/>
      <c r="AF684" s="77"/>
      <c r="AG684" s="77"/>
      <c r="AH684" s="77"/>
      <c r="AI684" s="77"/>
      <c r="AJ684" s="77"/>
      <c r="AK684" s="77"/>
      <c r="AL684" s="77"/>
      <c r="AM684" s="77"/>
      <c r="AN684" s="77"/>
      <c r="AO684" s="77"/>
      <c r="AP684" s="77"/>
      <c r="AQ684" s="77"/>
      <c r="AR684" s="77"/>
    </row>
    <row r="685" spans="1:44" ht="14.25" customHeight="1" x14ac:dyDescent="0.4">
      <c r="A685" s="73"/>
      <c r="B685" s="74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6"/>
      <c r="W685" s="75"/>
      <c r="X685" s="75"/>
      <c r="Y685" s="77"/>
      <c r="Z685" s="77"/>
      <c r="AA685" s="77"/>
      <c r="AB685" s="77"/>
      <c r="AC685" s="77"/>
      <c r="AD685" s="77"/>
      <c r="AE685" s="77"/>
      <c r="AF685" s="77"/>
      <c r="AG685" s="77"/>
      <c r="AH685" s="77"/>
      <c r="AI685" s="77"/>
      <c r="AJ685" s="77"/>
      <c r="AK685" s="77"/>
      <c r="AL685" s="77"/>
      <c r="AM685" s="77"/>
      <c r="AN685" s="77"/>
      <c r="AO685" s="77"/>
      <c r="AP685" s="77"/>
      <c r="AQ685" s="77"/>
      <c r="AR685" s="77"/>
    </row>
    <row r="686" spans="1:44" ht="14.25" customHeight="1" x14ac:dyDescent="0.4">
      <c r="A686" s="73"/>
      <c r="B686" s="74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6"/>
      <c r="W686" s="75"/>
      <c r="X686" s="75"/>
      <c r="Y686" s="77"/>
      <c r="Z686" s="77"/>
      <c r="AA686" s="77"/>
      <c r="AB686" s="77"/>
      <c r="AC686" s="77"/>
      <c r="AD686" s="77"/>
      <c r="AE686" s="77"/>
      <c r="AF686" s="77"/>
      <c r="AG686" s="77"/>
      <c r="AH686" s="77"/>
      <c r="AI686" s="77"/>
      <c r="AJ686" s="77"/>
      <c r="AK686" s="77"/>
      <c r="AL686" s="77"/>
      <c r="AM686" s="77"/>
      <c r="AN686" s="77"/>
      <c r="AO686" s="77"/>
      <c r="AP686" s="77"/>
      <c r="AQ686" s="77"/>
      <c r="AR686" s="77"/>
    </row>
    <row r="687" spans="1:44" ht="14.25" customHeight="1" x14ac:dyDescent="0.4">
      <c r="A687" s="73"/>
      <c r="B687" s="74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6"/>
      <c r="W687" s="75"/>
      <c r="X687" s="75"/>
      <c r="Y687" s="77"/>
      <c r="Z687" s="77"/>
      <c r="AA687" s="77"/>
      <c r="AB687" s="77"/>
      <c r="AC687" s="77"/>
      <c r="AD687" s="77"/>
      <c r="AE687" s="77"/>
      <c r="AF687" s="77"/>
      <c r="AG687" s="77"/>
      <c r="AH687" s="77"/>
      <c r="AI687" s="77"/>
      <c r="AJ687" s="77"/>
      <c r="AK687" s="77"/>
      <c r="AL687" s="77"/>
      <c r="AM687" s="77"/>
      <c r="AN687" s="77"/>
      <c r="AO687" s="77"/>
      <c r="AP687" s="77"/>
      <c r="AQ687" s="77"/>
      <c r="AR687" s="77"/>
    </row>
    <row r="688" spans="1:44" ht="14.25" customHeight="1" x14ac:dyDescent="0.4">
      <c r="A688" s="73"/>
      <c r="B688" s="74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6"/>
      <c r="W688" s="75"/>
      <c r="X688" s="75"/>
      <c r="Y688" s="77"/>
      <c r="Z688" s="77"/>
      <c r="AA688" s="77"/>
      <c r="AB688" s="77"/>
      <c r="AC688" s="77"/>
      <c r="AD688" s="77"/>
      <c r="AE688" s="77"/>
      <c r="AF688" s="77"/>
      <c r="AG688" s="77"/>
      <c r="AH688" s="77"/>
      <c r="AI688" s="77"/>
      <c r="AJ688" s="77"/>
      <c r="AK688" s="77"/>
      <c r="AL688" s="77"/>
      <c r="AM688" s="77"/>
      <c r="AN688" s="77"/>
      <c r="AO688" s="77"/>
      <c r="AP688" s="77"/>
      <c r="AQ688" s="77"/>
      <c r="AR688" s="77"/>
    </row>
    <row r="689" spans="1:44" ht="14.25" customHeight="1" x14ac:dyDescent="0.4">
      <c r="A689" s="73"/>
      <c r="B689" s="74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6"/>
      <c r="W689" s="75"/>
      <c r="X689" s="75"/>
      <c r="Y689" s="77"/>
      <c r="Z689" s="77"/>
      <c r="AA689" s="77"/>
      <c r="AB689" s="77"/>
      <c r="AC689" s="77"/>
      <c r="AD689" s="77"/>
      <c r="AE689" s="77"/>
      <c r="AF689" s="77"/>
      <c r="AG689" s="77"/>
      <c r="AH689" s="77"/>
      <c r="AI689" s="77"/>
      <c r="AJ689" s="77"/>
      <c r="AK689" s="77"/>
      <c r="AL689" s="77"/>
      <c r="AM689" s="77"/>
      <c r="AN689" s="77"/>
      <c r="AO689" s="77"/>
      <c r="AP689" s="77"/>
      <c r="AQ689" s="77"/>
      <c r="AR689" s="77"/>
    </row>
    <row r="690" spans="1:44" ht="14.25" customHeight="1" x14ac:dyDescent="0.4">
      <c r="A690" s="73"/>
      <c r="B690" s="74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6"/>
      <c r="W690" s="75"/>
      <c r="X690" s="75"/>
      <c r="Y690" s="77"/>
      <c r="Z690" s="77"/>
      <c r="AA690" s="77"/>
      <c r="AB690" s="77"/>
      <c r="AC690" s="77"/>
      <c r="AD690" s="77"/>
      <c r="AE690" s="77"/>
      <c r="AF690" s="77"/>
      <c r="AG690" s="77"/>
      <c r="AH690" s="77"/>
      <c r="AI690" s="77"/>
      <c r="AJ690" s="77"/>
      <c r="AK690" s="77"/>
      <c r="AL690" s="77"/>
      <c r="AM690" s="77"/>
      <c r="AN690" s="77"/>
      <c r="AO690" s="77"/>
      <c r="AP690" s="77"/>
      <c r="AQ690" s="77"/>
      <c r="AR690" s="77"/>
    </row>
    <row r="691" spans="1:44" ht="14.25" customHeight="1" x14ac:dyDescent="0.4">
      <c r="A691" s="73"/>
      <c r="B691" s="74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6"/>
      <c r="W691" s="75"/>
      <c r="X691" s="75"/>
      <c r="Y691" s="77"/>
      <c r="Z691" s="77"/>
      <c r="AA691" s="77"/>
      <c r="AB691" s="77"/>
      <c r="AC691" s="77"/>
      <c r="AD691" s="77"/>
      <c r="AE691" s="77"/>
      <c r="AF691" s="77"/>
      <c r="AG691" s="77"/>
      <c r="AH691" s="77"/>
      <c r="AI691" s="77"/>
      <c r="AJ691" s="77"/>
      <c r="AK691" s="77"/>
      <c r="AL691" s="77"/>
      <c r="AM691" s="77"/>
      <c r="AN691" s="77"/>
      <c r="AO691" s="77"/>
      <c r="AP691" s="77"/>
      <c r="AQ691" s="77"/>
      <c r="AR691" s="77"/>
    </row>
    <row r="692" spans="1:44" ht="14.25" customHeight="1" x14ac:dyDescent="0.4">
      <c r="A692" s="73"/>
      <c r="B692" s="74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6"/>
      <c r="W692" s="75"/>
      <c r="X692" s="75"/>
      <c r="Y692" s="77"/>
      <c r="Z692" s="77"/>
      <c r="AA692" s="77"/>
      <c r="AB692" s="77"/>
      <c r="AC692" s="77"/>
      <c r="AD692" s="77"/>
      <c r="AE692" s="77"/>
      <c r="AF692" s="77"/>
      <c r="AG692" s="77"/>
      <c r="AH692" s="77"/>
      <c r="AI692" s="77"/>
      <c r="AJ692" s="77"/>
      <c r="AK692" s="77"/>
      <c r="AL692" s="77"/>
      <c r="AM692" s="77"/>
      <c r="AN692" s="77"/>
      <c r="AO692" s="77"/>
      <c r="AP692" s="77"/>
      <c r="AQ692" s="77"/>
      <c r="AR692" s="77"/>
    </row>
    <row r="693" spans="1:44" ht="14.25" customHeight="1" x14ac:dyDescent="0.4">
      <c r="A693" s="73"/>
      <c r="B693" s="74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6"/>
      <c r="W693" s="75"/>
      <c r="X693" s="75"/>
      <c r="Y693" s="77"/>
      <c r="Z693" s="77"/>
      <c r="AA693" s="77"/>
      <c r="AB693" s="77"/>
      <c r="AC693" s="77"/>
      <c r="AD693" s="77"/>
      <c r="AE693" s="77"/>
      <c r="AF693" s="77"/>
      <c r="AG693" s="77"/>
      <c r="AH693" s="77"/>
      <c r="AI693" s="77"/>
      <c r="AJ693" s="77"/>
      <c r="AK693" s="77"/>
      <c r="AL693" s="77"/>
      <c r="AM693" s="77"/>
      <c r="AN693" s="77"/>
      <c r="AO693" s="77"/>
      <c r="AP693" s="77"/>
      <c r="AQ693" s="77"/>
      <c r="AR693" s="77"/>
    </row>
    <row r="694" spans="1:44" ht="14.25" customHeight="1" x14ac:dyDescent="0.4">
      <c r="A694" s="73"/>
      <c r="B694" s="74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6"/>
      <c r="W694" s="75"/>
      <c r="X694" s="75"/>
      <c r="Y694" s="77"/>
      <c r="Z694" s="77"/>
      <c r="AA694" s="77"/>
      <c r="AB694" s="77"/>
      <c r="AC694" s="77"/>
      <c r="AD694" s="77"/>
      <c r="AE694" s="77"/>
      <c r="AF694" s="77"/>
      <c r="AG694" s="77"/>
      <c r="AH694" s="77"/>
      <c r="AI694" s="77"/>
      <c r="AJ694" s="77"/>
      <c r="AK694" s="77"/>
      <c r="AL694" s="77"/>
      <c r="AM694" s="77"/>
      <c r="AN694" s="77"/>
      <c r="AO694" s="77"/>
      <c r="AP694" s="77"/>
      <c r="AQ694" s="77"/>
      <c r="AR694" s="77"/>
    </row>
    <row r="695" spans="1:44" ht="14.25" customHeight="1" x14ac:dyDescent="0.4">
      <c r="A695" s="73"/>
      <c r="B695" s="74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6"/>
      <c r="W695" s="75"/>
      <c r="X695" s="75"/>
      <c r="Y695" s="77"/>
      <c r="Z695" s="77"/>
      <c r="AA695" s="77"/>
      <c r="AB695" s="77"/>
      <c r="AC695" s="77"/>
      <c r="AD695" s="77"/>
      <c r="AE695" s="77"/>
      <c r="AF695" s="77"/>
      <c r="AG695" s="77"/>
      <c r="AH695" s="77"/>
      <c r="AI695" s="77"/>
      <c r="AJ695" s="77"/>
      <c r="AK695" s="77"/>
      <c r="AL695" s="77"/>
      <c r="AM695" s="77"/>
      <c r="AN695" s="77"/>
      <c r="AO695" s="77"/>
      <c r="AP695" s="77"/>
      <c r="AQ695" s="77"/>
      <c r="AR695" s="77"/>
    </row>
    <row r="696" spans="1:44" ht="14.25" customHeight="1" x14ac:dyDescent="0.4">
      <c r="A696" s="73"/>
      <c r="B696" s="74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6"/>
      <c r="W696" s="75"/>
      <c r="X696" s="75"/>
      <c r="Y696" s="77"/>
      <c r="Z696" s="77"/>
      <c r="AA696" s="77"/>
      <c r="AB696" s="77"/>
      <c r="AC696" s="77"/>
      <c r="AD696" s="77"/>
      <c r="AE696" s="77"/>
      <c r="AF696" s="77"/>
      <c r="AG696" s="77"/>
      <c r="AH696" s="77"/>
      <c r="AI696" s="77"/>
      <c r="AJ696" s="77"/>
      <c r="AK696" s="77"/>
      <c r="AL696" s="77"/>
      <c r="AM696" s="77"/>
      <c r="AN696" s="77"/>
      <c r="AO696" s="77"/>
      <c r="AP696" s="77"/>
      <c r="AQ696" s="77"/>
      <c r="AR696" s="77"/>
    </row>
    <row r="697" spans="1:44" ht="14.25" customHeight="1" x14ac:dyDescent="0.4">
      <c r="A697" s="73"/>
      <c r="B697" s="74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6"/>
      <c r="W697" s="75"/>
      <c r="X697" s="75"/>
      <c r="Y697" s="77"/>
      <c r="Z697" s="77"/>
      <c r="AA697" s="77"/>
      <c r="AB697" s="77"/>
      <c r="AC697" s="77"/>
      <c r="AD697" s="77"/>
      <c r="AE697" s="77"/>
      <c r="AF697" s="77"/>
      <c r="AG697" s="77"/>
      <c r="AH697" s="77"/>
      <c r="AI697" s="77"/>
      <c r="AJ697" s="77"/>
      <c r="AK697" s="77"/>
      <c r="AL697" s="77"/>
      <c r="AM697" s="77"/>
      <c r="AN697" s="77"/>
      <c r="AO697" s="77"/>
      <c r="AP697" s="77"/>
      <c r="AQ697" s="77"/>
      <c r="AR697" s="77"/>
    </row>
    <row r="698" spans="1:44" ht="14.25" customHeight="1" x14ac:dyDescent="0.4">
      <c r="A698" s="73"/>
      <c r="B698" s="74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6"/>
      <c r="W698" s="75"/>
      <c r="X698" s="75"/>
      <c r="Y698" s="77"/>
      <c r="Z698" s="77"/>
      <c r="AA698" s="77"/>
      <c r="AB698" s="77"/>
      <c r="AC698" s="77"/>
      <c r="AD698" s="77"/>
      <c r="AE698" s="77"/>
      <c r="AF698" s="77"/>
      <c r="AG698" s="77"/>
      <c r="AH698" s="77"/>
      <c r="AI698" s="77"/>
      <c r="AJ698" s="77"/>
      <c r="AK698" s="77"/>
      <c r="AL698" s="77"/>
      <c r="AM698" s="77"/>
      <c r="AN698" s="77"/>
      <c r="AO698" s="77"/>
      <c r="AP698" s="77"/>
      <c r="AQ698" s="77"/>
      <c r="AR698" s="77"/>
    </row>
    <row r="699" spans="1:44" ht="14.25" customHeight="1" x14ac:dyDescent="0.4">
      <c r="A699" s="73"/>
      <c r="B699" s="74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6"/>
      <c r="W699" s="75"/>
      <c r="X699" s="75"/>
      <c r="Y699" s="77"/>
      <c r="Z699" s="77"/>
      <c r="AA699" s="77"/>
      <c r="AB699" s="77"/>
      <c r="AC699" s="77"/>
      <c r="AD699" s="77"/>
      <c r="AE699" s="77"/>
      <c r="AF699" s="77"/>
      <c r="AG699" s="77"/>
      <c r="AH699" s="77"/>
      <c r="AI699" s="77"/>
      <c r="AJ699" s="77"/>
      <c r="AK699" s="77"/>
      <c r="AL699" s="77"/>
      <c r="AM699" s="77"/>
      <c r="AN699" s="77"/>
      <c r="AO699" s="77"/>
      <c r="AP699" s="77"/>
      <c r="AQ699" s="77"/>
      <c r="AR699" s="77"/>
    </row>
    <row r="700" spans="1:44" ht="14.25" customHeight="1" x14ac:dyDescent="0.4">
      <c r="A700" s="73"/>
      <c r="B700" s="74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6"/>
      <c r="W700" s="75"/>
      <c r="X700" s="75"/>
      <c r="Y700" s="77"/>
      <c r="Z700" s="77"/>
      <c r="AA700" s="77"/>
      <c r="AB700" s="77"/>
      <c r="AC700" s="77"/>
      <c r="AD700" s="77"/>
      <c r="AE700" s="77"/>
      <c r="AF700" s="77"/>
      <c r="AG700" s="77"/>
      <c r="AH700" s="77"/>
      <c r="AI700" s="77"/>
      <c r="AJ700" s="77"/>
      <c r="AK700" s="77"/>
      <c r="AL700" s="77"/>
      <c r="AM700" s="77"/>
      <c r="AN700" s="77"/>
      <c r="AO700" s="77"/>
      <c r="AP700" s="77"/>
      <c r="AQ700" s="77"/>
      <c r="AR700" s="77"/>
    </row>
    <row r="701" spans="1:44" ht="14.25" customHeight="1" x14ac:dyDescent="0.4">
      <c r="A701" s="73"/>
      <c r="B701" s="74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6"/>
      <c r="W701" s="75"/>
      <c r="X701" s="75"/>
      <c r="Y701" s="77"/>
      <c r="Z701" s="77"/>
      <c r="AA701" s="77"/>
      <c r="AB701" s="77"/>
      <c r="AC701" s="77"/>
      <c r="AD701" s="77"/>
      <c r="AE701" s="77"/>
      <c r="AF701" s="77"/>
      <c r="AG701" s="77"/>
      <c r="AH701" s="77"/>
      <c r="AI701" s="77"/>
      <c r="AJ701" s="77"/>
      <c r="AK701" s="77"/>
      <c r="AL701" s="77"/>
      <c r="AM701" s="77"/>
      <c r="AN701" s="77"/>
      <c r="AO701" s="77"/>
      <c r="AP701" s="77"/>
      <c r="AQ701" s="77"/>
      <c r="AR701" s="77"/>
    </row>
    <row r="702" spans="1:44" ht="14.25" customHeight="1" x14ac:dyDescent="0.4">
      <c r="A702" s="73"/>
      <c r="B702" s="74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6"/>
      <c r="W702" s="75"/>
      <c r="X702" s="75"/>
      <c r="Y702" s="77"/>
      <c r="Z702" s="77"/>
      <c r="AA702" s="77"/>
      <c r="AB702" s="77"/>
      <c r="AC702" s="77"/>
      <c r="AD702" s="77"/>
      <c r="AE702" s="77"/>
      <c r="AF702" s="77"/>
      <c r="AG702" s="77"/>
      <c r="AH702" s="77"/>
      <c r="AI702" s="77"/>
      <c r="AJ702" s="77"/>
      <c r="AK702" s="77"/>
      <c r="AL702" s="77"/>
      <c r="AM702" s="77"/>
      <c r="AN702" s="77"/>
      <c r="AO702" s="77"/>
      <c r="AP702" s="77"/>
      <c r="AQ702" s="77"/>
      <c r="AR702" s="77"/>
    </row>
    <row r="703" spans="1:44" ht="14.25" customHeight="1" x14ac:dyDescent="0.4">
      <c r="A703" s="73"/>
      <c r="B703" s="74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6"/>
      <c r="W703" s="75"/>
      <c r="X703" s="75"/>
      <c r="Y703" s="77"/>
      <c r="Z703" s="77"/>
      <c r="AA703" s="77"/>
      <c r="AB703" s="77"/>
      <c r="AC703" s="77"/>
      <c r="AD703" s="77"/>
      <c r="AE703" s="77"/>
      <c r="AF703" s="77"/>
      <c r="AG703" s="77"/>
      <c r="AH703" s="77"/>
      <c r="AI703" s="77"/>
      <c r="AJ703" s="77"/>
      <c r="AK703" s="77"/>
      <c r="AL703" s="77"/>
      <c r="AM703" s="77"/>
      <c r="AN703" s="77"/>
      <c r="AO703" s="77"/>
      <c r="AP703" s="77"/>
      <c r="AQ703" s="77"/>
      <c r="AR703" s="77"/>
    </row>
    <row r="704" spans="1:44" ht="14.25" customHeight="1" x14ac:dyDescent="0.4">
      <c r="A704" s="73"/>
      <c r="B704" s="74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6"/>
      <c r="W704" s="75"/>
      <c r="X704" s="75"/>
      <c r="Y704" s="77"/>
      <c r="Z704" s="77"/>
      <c r="AA704" s="77"/>
      <c r="AB704" s="77"/>
      <c r="AC704" s="77"/>
      <c r="AD704" s="77"/>
      <c r="AE704" s="77"/>
      <c r="AF704" s="77"/>
      <c r="AG704" s="77"/>
      <c r="AH704" s="77"/>
      <c r="AI704" s="77"/>
      <c r="AJ704" s="77"/>
      <c r="AK704" s="77"/>
      <c r="AL704" s="77"/>
      <c r="AM704" s="77"/>
      <c r="AN704" s="77"/>
      <c r="AO704" s="77"/>
      <c r="AP704" s="77"/>
      <c r="AQ704" s="77"/>
      <c r="AR704" s="77"/>
    </row>
    <row r="705" spans="1:44" ht="14.25" customHeight="1" x14ac:dyDescent="0.4">
      <c r="A705" s="73"/>
      <c r="B705" s="74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6"/>
      <c r="W705" s="75"/>
      <c r="X705" s="75"/>
      <c r="Y705" s="77"/>
      <c r="Z705" s="77"/>
      <c r="AA705" s="77"/>
      <c r="AB705" s="77"/>
      <c r="AC705" s="77"/>
      <c r="AD705" s="77"/>
      <c r="AE705" s="77"/>
      <c r="AF705" s="77"/>
      <c r="AG705" s="77"/>
      <c r="AH705" s="77"/>
      <c r="AI705" s="77"/>
      <c r="AJ705" s="77"/>
      <c r="AK705" s="77"/>
      <c r="AL705" s="77"/>
      <c r="AM705" s="77"/>
      <c r="AN705" s="77"/>
      <c r="AO705" s="77"/>
      <c r="AP705" s="77"/>
      <c r="AQ705" s="77"/>
      <c r="AR705" s="77"/>
    </row>
    <row r="706" spans="1:44" ht="14.25" customHeight="1" x14ac:dyDescent="0.4">
      <c r="A706" s="73"/>
      <c r="B706" s="74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6"/>
      <c r="W706" s="75"/>
      <c r="X706" s="75"/>
      <c r="Y706" s="77"/>
      <c r="Z706" s="77"/>
      <c r="AA706" s="77"/>
      <c r="AB706" s="77"/>
      <c r="AC706" s="77"/>
      <c r="AD706" s="77"/>
      <c r="AE706" s="77"/>
      <c r="AF706" s="77"/>
      <c r="AG706" s="77"/>
      <c r="AH706" s="77"/>
      <c r="AI706" s="77"/>
      <c r="AJ706" s="77"/>
      <c r="AK706" s="77"/>
      <c r="AL706" s="77"/>
      <c r="AM706" s="77"/>
      <c r="AN706" s="77"/>
      <c r="AO706" s="77"/>
      <c r="AP706" s="77"/>
      <c r="AQ706" s="77"/>
      <c r="AR706" s="77"/>
    </row>
    <row r="707" spans="1:44" ht="14.25" customHeight="1" x14ac:dyDescent="0.4">
      <c r="A707" s="73"/>
      <c r="B707" s="74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6"/>
      <c r="W707" s="75"/>
      <c r="X707" s="75"/>
      <c r="Y707" s="77"/>
      <c r="Z707" s="77"/>
      <c r="AA707" s="77"/>
      <c r="AB707" s="77"/>
      <c r="AC707" s="77"/>
      <c r="AD707" s="77"/>
      <c r="AE707" s="77"/>
      <c r="AF707" s="77"/>
      <c r="AG707" s="77"/>
      <c r="AH707" s="77"/>
      <c r="AI707" s="77"/>
      <c r="AJ707" s="77"/>
      <c r="AK707" s="77"/>
      <c r="AL707" s="77"/>
      <c r="AM707" s="77"/>
      <c r="AN707" s="77"/>
      <c r="AO707" s="77"/>
      <c r="AP707" s="77"/>
      <c r="AQ707" s="77"/>
      <c r="AR707" s="77"/>
    </row>
    <row r="708" spans="1:44" ht="14.25" customHeight="1" x14ac:dyDescent="0.4">
      <c r="A708" s="73"/>
      <c r="B708" s="74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6"/>
      <c r="W708" s="75"/>
      <c r="X708" s="75"/>
      <c r="Y708" s="77"/>
      <c r="Z708" s="77"/>
      <c r="AA708" s="77"/>
      <c r="AB708" s="77"/>
      <c r="AC708" s="77"/>
      <c r="AD708" s="77"/>
      <c r="AE708" s="77"/>
      <c r="AF708" s="77"/>
      <c r="AG708" s="77"/>
      <c r="AH708" s="77"/>
      <c r="AI708" s="77"/>
      <c r="AJ708" s="77"/>
      <c r="AK708" s="77"/>
      <c r="AL708" s="77"/>
      <c r="AM708" s="77"/>
      <c r="AN708" s="77"/>
      <c r="AO708" s="77"/>
      <c r="AP708" s="77"/>
      <c r="AQ708" s="77"/>
      <c r="AR708" s="77"/>
    </row>
    <row r="709" spans="1:44" ht="14.25" customHeight="1" x14ac:dyDescent="0.4">
      <c r="A709" s="73"/>
      <c r="B709" s="74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6"/>
      <c r="W709" s="75"/>
      <c r="X709" s="75"/>
      <c r="Y709" s="77"/>
      <c r="Z709" s="77"/>
      <c r="AA709" s="77"/>
      <c r="AB709" s="77"/>
      <c r="AC709" s="77"/>
      <c r="AD709" s="77"/>
      <c r="AE709" s="77"/>
      <c r="AF709" s="77"/>
      <c r="AG709" s="77"/>
      <c r="AH709" s="77"/>
      <c r="AI709" s="77"/>
      <c r="AJ709" s="77"/>
      <c r="AK709" s="77"/>
      <c r="AL709" s="77"/>
      <c r="AM709" s="77"/>
      <c r="AN709" s="77"/>
      <c r="AO709" s="77"/>
      <c r="AP709" s="77"/>
      <c r="AQ709" s="77"/>
      <c r="AR709" s="77"/>
    </row>
    <row r="710" spans="1:44" ht="14.25" customHeight="1" x14ac:dyDescent="0.4">
      <c r="A710" s="73"/>
      <c r="B710" s="74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6"/>
      <c r="W710" s="75"/>
      <c r="X710" s="75"/>
      <c r="Y710" s="77"/>
      <c r="Z710" s="77"/>
      <c r="AA710" s="77"/>
      <c r="AB710" s="77"/>
      <c r="AC710" s="77"/>
      <c r="AD710" s="77"/>
      <c r="AE710" s="77"/>
      <c r="AF710" s="77"/>
      <c r="AG710" s="77"/>
      <c r="AH710" s="77"/>
      <c r="AI710" s="77"/>
      <c r="AJ710" s="77"/>
      <c r="AK710" s="77"/>
      <c r="AL710" s="77"/>
      <c r="AM710" s="77"/>
      <c r="AN710" s="77"/>
      <c r="AO710" s="77"/>
      <c r="AP710" s="77"/>
      <c r="AQ710" s="77"/>
      <c r="AR710" s="77"/>
    </row>
    <row r="711" spans="1:44" ht="14.25" customHeight="1" x14ac:dyDescent="0.4">
      <c r="A711" s="73"/>
      <c r="B711" s="74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6"/>
      <c r="W711" s="75"/>
      <c r="X711" s="75"/>
      <c r="Y711" s="77"/>
      <c r="Z711" s="77"/>
      <c r="AA711" s="77"/>
      <c r="AB711" s="77"/>
      <c r="AC711" s="77"/>
      <c r="AD711" s="77"/>
      <c r="AE711" s="77"/>
      <c r="AF711" s="77"/>
      <c r="AG711" s="77"/>
      <c r="AH711" s="77"/>
      <c r="AI711" s="77"/>
      <c r="AJ711" s="77"/>
      <c r="AK711" s="77"/>
      <c r="AL711" s="77"/>
      <c r="AM711" s="77"/>
      <c r="AN711" s="77"/>
      <c r="AO711" s="77"/>
      <c r="AP711" s="77"/>
      <c r="AQ711" s="77"/>
      <c r="AR711" s="77"/>
    </row>
    <row r="712" spans="1:44" ht="14.25" customHeight="1" x14ac:dyDescent="0.4">
      <c r="A712" s="73"/>
      <c r="B712" s="74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6"/>
      <c r="W712" s="75"/>
      <c r="X712" s="75"/>
      <c r="Y712" s="77"/>
      <c r="Z712" s="77"/>
      <c r="AA712" s="77"/>
      <c r="AB712" s="77"/>
      <c r="AC712" s="77"/>
      <c r="AD712" s="77"/>
      <c r="AE712" s="77"/>
      <c r="AF712" s="77"/>
      <c r="AG712" s="77"/>
      <c r="AH712" s="77"/>
      <c r="AI712" s="77"/>
      <c r="AJ712" s="77"/>
      <c r="AK712" s="77"/>
      <c r="AL712" s="77"/>
      <c r="AM712" s="77"/>
      <c r="AN712" s="77"/>
      <c r="AO712" s="77"/>
      <c r="AP712" s="77"/>
      <c r="AQ712" s="77"/>
      <c r="AR712" s="77"/>
    </row>
    <row r="713" spans="1:44" ht="14.25" customHeight="1" x14ac:dyDescent="0.4">
      <c r="A713" s="73"/>
      <c r="B713" s="74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6"/>
      <c r="W713" s="75"/>
      <c r="X713" s="75"/>
      <c r="Y713" s="77"/>
      <c r="Z713" s="77"/>
      <c r="AA713" s="77"/>
      <c r="AB713" s="77"/>
      <c r="AC713" s="77"/>
      <c r="AD713" s="77"/>
      <c r="AE713" s="77"/>
      <c r="AF713" s="77"/>
      <c r="AG713" s="77"/>
      <c r="AH713" s="77"/>
      <c r="AI713" s="77"/>
      <c r="AJ713" s="77"/>
      <c r="AK713" s="77"/>
      <c r="AL713" s="77"/>
      <c r="AM713" s="77"/>
      <c r="AN713" s="77"/>
      <c r="AO713" s="77"/>
      <c r="AP713" s="77"/>
      <c r="AQ713" s="77"/>
      <c r="AR713" s="77"/>
    </row>
    <row r="714" spans="1:44" ht="14.25" customHeight="1" x14ac:dyDescent="0.4">
      <c r="A714" s="73"/>
      <c r="B714" s="74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6"/>
      <c r="W714" s="75"/>
      <c r="X714" s="75"/>
      <c r="Y714" s="77"/>
      <c r="Z714" s="77"/>
      <c r="AA714" s="77"/>
      <c r="AB714" s="77"/>
      <c r="AC714" s="77"/>
      <c r="AD714" s="77"/>
      <c r="AE714" s="77"/>
      <c r="AF714" s="77"/>
      <c r="AG714" s="77"/>
      <c r="AH714" s="77"/>
      <c r="AI714" s="77"/>
      <c r="AJ714" s="77"/>
      <c r="AK714" s="77"/>
      <c r="AL714" s="77"/>
      <c r="AM714" s="77"/>
      <c r="AN714" s="77"/>
      <c r="AO714" s="77"/>
      <c r="AP714" s="77"/>
      <c r="AQ714" s="77"/>
      <c r="AR714" s="77"/>
    </row>
    <row r="715" spans="1:44" ht="14.25" customHeight="1" x14ac:dyDescent="0.4">
      <c r="A715" s="73"/>
      <c r="B715" s="74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6"/>
      <c r="W715" s="75"/>
      <c r="X715" s="75"/>
      <c r="Y715" s="77"/>
      <c r="Z715" s="77"/>
      <c r="AA715" s="77"/>
      <c r="AB715" s="77"/>
      <c r="AC715" s="77"/>
      <c r="AD715" s="77"/>
      <c r="AE715" s="77"/>
      <c r="AF715" s="77"/>
      <c r="AG715" s="77"/>
      <c r="AH715" s="77"/>
      <c r="AI715" s="77"/>
      <c r="AJ715" s="77"/>
      <c r="AK715" s="77"/>
      <c r="AL715" s="77"/>
      <c r="AM715" s="77"/>
      <c r="AN715" s="77"/>
      <c r="AO715" s="77"/>
      <c r="AP715" s="77"/>
      <c r="AQ715" s="77"/>
      <c r="AR715" s="77"/>
    </row>
    <row r="716" spans="1:44" ht="14.25" customHeight="1" x14ac:dyDescent="0.4">
      <c r="A716" s="73"/>
      <c r="B716" s="74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6"/>
      <c r="W716" s="75"/>
      <c r="X716" s="75"/>
      <c r="Y716" s="77"/>
      <c r="Z716" s="77"/>
      <c r="AA716" s="77"/>
      <c r="AB716" s="77"/>
      <c r="AC716" s="77"/>
      <c r="AD716" s="77"/>
      <c r="AE716" s="77"/>
      <c r="AF716" s="77"/>
      <c r="AG716" s="77"/>
      <c r="AH716" s="77"/>
      <c r="AI716" s="77"/>
      <c r="AJ716" s="77"/>
      <c r="AK716" s="77"/>
      <c r="AL716" s="77"/>
      <c r="AM716" s="77"/>
      <c r="AN716" s="77"/>
      <c r="AO716" s="77"/>
      <c r="AP716" s="77"/>
      <c r="AQ716" s="77"/>
      <c r="AR716" s="77"/>
    </row>
    <row r="717" spans="1:44" ht="14.25" customHeight="1" x14ac:dyDescent="0.4">
      <c r="A717" s="73"/>
      <c r="B717" s="74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6"/>
      <c r="W717" s="75"/>
      <c r="X717" s="75"/>
      <c r="Y717" s="77"/>
      <c r="Z717" s="77"/>
      <c r="AA717" s="77"/>
      <c r="AB717" s="77"/>
      <c r="AC717" s="77"/>
      <c r="AD717" s="77"/>
      <c r="AE717" s="77"/>
      <c r="AF717" s="77"/>
      <c r="AG717" s="77"/>
      <c r="AH717" s="77"/>
      <c r="AI717" s="77"/>
      <c r="AJ717" s="77"/>
      <c r="AK717" s="77"/>
      <c r="AL717" s="77"/>
      <c r="AM717" s="77"/>
      <c r="AN717" s="77"/>
      <c r="AO717" s="77"/>
      <c r="AP717" s="77"/>
      <c r="AQ717" s="77"/>
      <c r="AR717" s="77"/>
    </row>
    <row r="718" spans="1:44" ht="14.25" customHeight="1" x14ac:dyDescent="0.4">
      <c r="A718" s="73"/>
      <c r="B718" s="74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6"/>
      <c r="W718" s="75"/>
      <c r="X718" s="75"/>
      <c r="Y718" s="77"/>
      <c r="Z718" s="77"/>
      <c r="AA718" s="77"/>
      <c r="AB718" s="77"/>
      <c r="AC718" s="77"/>
      <c r="AD718" s="77"/>
      <c r="AE718" s="77"/>
      <c r="AF718" s="77"/>
      <c r="AG718" s="77"/>
      <c r="AH718" s="77"/>
      <c r="AI718" s="77"/>
      <c r="AJ718" s="77"/>
      <c r="AK718" s="77"/>
      <c r="AL718" s="77"/>
      <c r="AM718" s="77"/>
      <c r="AN718" s="77"/>
      <c r="AO718" s="77"/>
      <c r="AP718" s="77"/>
      <c r="AQ718" s="77"/>
      <c r="AR718" s="77"/>
    </row>
    <row r="719" spans="1:44" ht="14.25" customHeight="1" x14ac:dyDescent="0.4">
      <c r="A719" s="73"/>
      <c r="B719" s="74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6"/>
      <c r="W719" s="75"/>
      <c r="X719" s="75"/>
      <c r="Y719" s="77"/>
      <c r="Z719" s="77"/>
      <c r="AA719" s="77"/>
      <c r="AB719" s="77"/>
      <c r="AC719" s="77"/>
      <c r="AD719" s="77"/>
      <c r="AE719" s="77"/>
      <c r="AF719" s="77"/>
      <c r="AG719" s="77"/>
      <c r="AH719" s="77"/>
      <c r="AI719" s="77"/>
      <c r="AJ719" s="77"/>
      <c r="AK719" s="77"/>
      <c r="AL719" s="77"/>
      <c r="AM719" s="77"/>
      <c r="AN719" s="77"/>
      <c r="AO719" s="77"/>
      <c r="AP719" s="77"/>
      <c r="AQ719" s="77"/>
      <c r="AR719" s="77"/>
    </row>
    <row r="720" spans="1:44" ht="14.25" customHeight="1" x14ac:dyDescent="0.4">
      <c r="A720" s="73"/>
      <c r="B720" s="74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6"/>
      <c r="W720" s="75"/>
      <c r="X720" s="75"/>
      <c r="Y720" s="77"/>
      <c r="Z720" s="77"/>
      <c r="AA720" s="77"/>
      <c r="AB720" s="77"/>
      <c r="AC720" s="77"/>
      <c r="AD720" s="77"/>
      <c r="AE720" s="77"/>
      <c r="AF720" s="77"/>
      <c r="AG720" s="77"/>
      <c r="AH720" s="77"/>
      <c r="AI720" s="77"/>
      <c r="AJ720" s="77"/>
      <c r="AK720" s="77"/>
      <c r="AL720" s="77"/>
      <c r="AM720" s="77"/>
      <c r="AN720" s="77"/>
      <c r="AO720" s="77"/>
      <c r="AP720" s="77"/>
      <c r="AQ720" s="77"/>
      <c r="AR720" s="77"/>
    </row>
    <row r="721" spans="1:44" ht="14.25" customHeight="1" x14ac:dyDescent="0.4">
      <c r="A721" s="73"/>
      <c r="B721" s="74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6"/>
      <c r="W721" s="75"/>
      <c r="X721" s="75"/>
      <c r="Y721" s="77"/>
      <c r="Z721" s="77"/>
      <c r="AA721" s="77"/>
      <c r="AB721" s="77"/>
      <c r="AC721" s="77"/>
      <c r="AD721" s="77"/>
      <c r="AE721" s="77"/>
      <c r="AF721" s="77"/>
      <c r="AG721" s="77"/>
      <c r="AH721" s="77"/>
      <c r="AI721" s="77"/>
      <c r="AJ721" s="77"/>
      <c r="AK721" s="77"/>
      <c r="AL721" s="77"/>
      <c r="AM721" s="77"/>
      <c r="AN721" s="77"/>
      <c r="AO721" s="77"/>
      <c r="AP721" s="77"/>
      <c r="AQ721" s="77"/>
      <c r="AR721" s="77"/>
    </row>
    <row r="722" spans="1:44" ht="14.25" customHeight="1" x14ac:dyDescent="0.4">
      <c r="A722" s="73"/>
      <c r="B722" s="74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6"/>
      <c r="W722" s="75"/>
      <c r="X722" s="75"/>
      <c r="Y722" s="77"/>
      <c r="Z722" s="77"/>
      <c r="AA722" s="77"/>
      <c r="AB722" s="77"/>
      <c r="AC722" s="77"/>
      <c r="AD722" s="77"/>
      <c r="AE722" s="77"/>
      <c r="AF722" s="77"/>
      <c r="AG722" s="77"/>
      <c r="AH722" s="77"/>
      <c r="AI722" s="77"/>
      <c r="AJ722" s="77"/>
      <c r="AK722" s="77"/>
      <c r="AL722" s="77"/>
      <c r="AM722" s="77"/>
      <c r="AN722" s="77"/>
      <c r="AO722" s="77"/>
      <c r="AP722" s="77"/>
      <c r="AQ722" s="77"/>
      <c r="AR722" s="77"/>
    </row>
    <row r="723" spans="1:44" ht="14.25" customHeight="1" x14ac:dyDescent="0.4">
      <c r="A723" s="73"/>
      <c r="B723" s="74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6"/>
      <c r="W723" s="75"/>
      <c r="X723" s="75"/>
      <c r="Y723" s="77"/>
      <c r="Z723" s="77"/>
      <c r="AA723" s="77"/>
      <c r="AB723" s="77"/>
      <c r="AC723" s="77"/>
      <c r="AD723" s="77"/>
      <c r="AE723" s="77"/>
      <c r="AF723" s="77"/>
      <c r="AG723" s="77"/>
      <c r="AH723" s="77"/>
      <c r="AI723" s="77"/>
      <c r="AJ723" s="77"/>
      <c r="AK723" s="77"/>
      <c r="AL723" s="77"/>
      <c r="AM723" s="77"/>
      <c r="AN723" s="77"/>
      <c r="AO723" s="77"/>
      <c r="AP723" s="77"/>
      <c r="AQ723" s="77"/>
      <c r="AR723" s="77"/>
    </row>
    <row r="724" spans="1:44" ht="14.25" customHeight="1" x14ac:dyDescent="0.4">
      <c r="A724" s="73"/>
      <c r="B724" s="74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6"/>
      <c r="W724" s="75"/>
      <c r="X724" s="75"/>
      <c r="Y724" s="77"/>
      <c r="Z724" s="77"/>
      <c r="AA724" s="77"/>
      <c r="AB724" s="77"/>
      <c r="AC724" s="77"/>
      <c r="AD724" s="77"/>
      <c r="AE724" s="77"/>
      <c r="AF724" s="77"/>
      <c r="AG724" s="77"/>
      <c r="AH724" s="77"/>
      <c r="AI724" s="77"/>
      <c r="AJ724" s="77"/>
      <c r="AK724" s="77"/>
      <c r="AL724" s="77"/>
      <c r="AM724" s="77"/>
      <c r="AN724" s="77"/>
      <c r="AO724" s="77"/>
      <c r="AP724" s="77"/>
      <c r="AQ724" s="77"/>
      <c r="AR724" s="77"/>
    </row>
    <row r="725" spans="1:44" ht="14.25" customHeight="1" x14ac:dyDescent="0.4">
      <c r="A725" s="73"/>
      <c r="B725" s="74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6"/>
      <c r="W725" s="75"/>
      <c r="X725" s="75"/>
      <c r="Y725" s="77"/>
      <c r="Z725" s="77"/>
      <c r="AA725" s="77"/>
      <c r="AB725" s="77"/>
      <c r="AC725" s="77"/>
      <c r="AD725" s="77"/>
      <c r="AE725" s="77"/>
      <c r="AF725" s="77"/>
      <c r="AG725" s="77"/>
      <c r="AH725" s="77"/>
      <c r="AI725" s="77"/>
      <c r="AJ725" s="77"/>
      <c r="AK725" s="77"/>
      <c r="AL725" s="77"/>
      <c r="AM725" s="77"/>
      <c r="AN725" s="77"/>
      <c r="AO725" s="77"/>
      <c r="AP725" s="77"/>
      <c r="AQ725" s="77"/>
      <c r="AR725" s="77"/>
    </row>
    <row r="726" spans="1:44" ht="14.25" customHeight="1" x14ac:dyDescent="0.4">
      <c r="A726" s="73"/>
      <c r="B726" s="74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6"/>
      <c r="W726" s="75"/>
      <c r="X726" s="75"/>
      <c r="Y726" s="77"/>
      <c r="Z726" s="77"/>
      <c r="AA726" s="77"/>
      <c r="AB726" s="77"/>
      <c r="AC726" s="77"/>
      <c r="AD726" s="77"/>
      <c r="AE726" s="77"/>
      <c r="AF726" s="77"/>
      <c r="AG726" s="77"/>
      <c r="AH726" s="77"/>
      <c r="AI726" s="77"/>
      <c r="AJ726" s="77"/>
      <c r="AK726" s="77"/>
      <c r="AL726" s="77"/>
      <c r="AM726" s="77"/>
      <c r="AN726" s="77"/>
      <c r="AO726" s="77"/>
      <c r="AP726" s="77"/>
      <c r="AQ726" s="77"/>
      <c r="AR726" s="77"/>
    </row>
    <row r="727" spans="1:44" ht="14.25" customHeight="1" x14ac:dyDescent="0.4">
      <c r="A727" s="73"/>
      <c r="B727" s="74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6"/>
      <c r="W727" s="75"/>
      <c r="X727" s="75"/>
      <c r="Y727" s="77"/>
      <c r="Z727" s="77"/>
      <c r="AA727" s="77"/>
      <c r="AB727" s="77"/>
      <c r="AC727" s="77"/>
      <c r="AD727" s="77"/>
      <c r="AE727" s="77"/>
      <c r="AF727" s="77"/>
      <c r="AG727" s="77"/>
      <c r="AH727" s="77"/>
      <c r="AI727" s="77"/>
      <c r="AJ727" s="77"/>
      <c r="AK727" s="77"/>
      <c r="AL727" s="77"/>
      <c r="AM727" s="77"/>
      <c r="AN727" s="77"/>
      <c r="AO727" s="77"/>
      <c r="AP727" s="77"/>
      <c r="AQ727" s="77"/>
      <c r="AR727" s="77"/>
    </row>
    <row r="728" spans="1:44" ht="14.25" customHeight="1" x14ac:dyDescent="0.4">
      <c r="A728" s="73"/>
      <c r="B728" s="74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6"/>
      <c r="W728" s="75"/>
      <c r="X728" s="75"/>
      <c r="Y728" s="77"/>
      <c r="Z728" s="77"/>
      <c r="AA728" s="77"/>
      <c r="AB728" s="77"/>
      <c r="AC728" s="77"/>
      <c r="AD728" s="77"/>
      <c r="AE728" s="77"/>
      <c r="AF728" s="77"/>
      <c r="AG728" s="77"/>
      <c r="AH728" s="77"/>
      <c r="AI728" s="77"/>
      <c r="AJ728" s="77"/>
      <c r="AK728" s="77"/>
      <c r="AL728" s="77"/>
      <c r="AM728" s="77"/>
      <c r="AN728" s="77"/>
      <c r="AO728" s="77"/>
      <c r="AP728" s="77"/>
      <c r="AQ728" s="77"/>
      <c r="AR728" s="77"/>
    </row>
    <row r="729" spans="1:44" ht="14.25" customHeight="1" x14ac:dyDescent="0.4">
      <c r="A729" s="73"/>
      <c r="B729" s="74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6"/>
      <c r="W729" s="75"/>
      <c r="X729" s="75"/>
      <c r="Y729" s="77"/>
      <c r="Z729" s="77"/>
      <c r="AA729" s="77"/>
      <c r="AB729" s="77"/>
      <c r="AC729" s="77"/>
      <c r="AD729" s="77"/>
      <c r="AE729" s="77"/>
      <c r="AF729" s="77"/>
      <c r="AG729" s="77"/>
      <c r="AH729" s="77"/>
      <c r="AI729" s="77"/>
      <c r="AJ729" s="77"/>
      <c r="AK729" s="77"/>
      <c r="AL729" s="77"/>
      <c r="AM729" s="77"/>
      <c r="AN729" s="77"/>
      <c r="AO729" s="77"/>
      <c r="AP729" s="77"/>
      <c r="AQ729" s="77"/>
      <c r="AR729" s="77"/>
    </row>
    <row r="730" spans="1:44" ht="14.25" customHeight="1" x14ac:dyDescent="0.4">
      <c r="A730" s="73"/>
      <c r="B730" s="74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6"/>
      <c r="W730" s="75"/>
      <c r="X730" s="75"/>
      <c r="Y730" s="77"/>
      <c r="Z730" s="77"/>
      <c r="AA730" s="77"/>
      <c r="AB730" s="77"/>
      <c r="AC730" s="77"/>
      <c r="AD730" s="77"/>
      <c r="AE730" s="77"/>
      <c r="AF730" s="77"/>
      <c r="AG730" s="77"/>
      <c r="AH730" s="77"/>
      <c r="AI730" s="77"/>
      <c r="AJ730" s="77"/>
      <c r="AK730" s="77"/>
      <c r="AL730" s="77"/>
      <c r="AM730" s="77"/>
      <c r="AN730" s="77"/>
      <c r="AO730" s="77"/>
      <c r="AP730" s="77"/>
      <c r="AQ730" s="77"/>
      <c r="AR730" s="77"/>
    </row>
    <row r="731" spans="1:44" ht="14.25" customHeight="1" x14ac:dyDescent="0.4">
      <c r="A731" s="73"/>
      <c r="B731" s="74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6"/>
      <c r="W731" s="75"/>
      <c r="X731" s="75"/>
      <c r="Y731" s="77"/>
      <c r="Z731" s="77"/>
      <c r="AA731" s="77"/>
      <c r="AB731" s="77"/>
      <c r="AC731" s="77"/>
      <c r="AD731" s="77"/>
      <c r="AE731" s="77"/>
      <c r="AF731" s="77"/>
      <c r="AG731" s="77"/>
      <c r="AH731" s="77"/>
      <c r="AI731" s="77"/>
      <c r="AJ731" s="77"/>
      <c r="AK731" s="77"/>
      <c r="AL731" s="77"/>
      <c r="AM731" s="77"/>
      <c r="AN731" s="77"/>
      <c r="AO731" s="77"/>
      <c r="AP731" s="77"/>
      <c r="AQ731" s="77"/>
      <c r="AR731" s="77"/>
    </row>
    <row r="732" spans="1:44" ht="14.25" customHeight="1" x14ac:dyDescent="0.4">
      <c r="A732" s="73"/>
      <c r="B732" s="74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6"/>
      <c r="W732" s="75"/>
      <c r="X732" s="75"/>
      <c r="Y732" s="77"/>
      <c r="Z732" s="77"/>
      <c r="AA732" s="77"/>
      <c r="AB732" s="77"/>
      <c r="AC732" s="77"/>
      <c r="AD732" s="77"/>
      <c r="AE732" s="77"/>
      <c r="AF732" s="77"/>
      <c r="AG732" s="77"/>
      <c r="AH732" s="77"/>
      <c r="AI732" s="77"/>
      <c r="AJ732" s="77"/>
      <c r="AK732" s="77"/>
      <c r="AL732" s="77"/>
      <c r="AM732" s="77"/>
      <c r="AN732" s="77"/>
      <c r="AO732" s="77"/>
      <c r="AP732" s="77"/>
      <c r="AQ732" s="77"/>
      <c r="AR732" s="77"/>
    </row>
    <row r="733" spans="1:44" ht="14.25" customHeight="1" x14ac:dyDescent="0.4">
      <c r="A733" s="73"/>
      <c r="B733" s="74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6"/>
      <c r="W733" s="75"/>
      <c r="X733" s="75"/>
      <c r="Y733" s="77"/>
      <c r="Z733" s="77"/>
      <c r="AA733" s="77"/>
      <c r="AB733" s="77"/>
      <c r="AC733" s="77"/>
      <c r="AD733" s="77"/>
      <c r="AE733" s="77"/>
      <c r="AF733" s="77"/>
      <c r="AG733" s="77"/>
      <c r="AH733" s="77"/>
      <c r="AI733" s="77"/>
      <c r="AJ733" s="77"/>
      <c r="AK733" s="77"/>
      <c r="AL733" s="77"/>
      <c r="AM733" s="77"/>
      <c r="AN733" s="77"/>
      <c r="AO733" s="77"/>
      <c r="AP733" s="77"/>
      <c r="AQ733" s="77"/>
      <c r="AR733" s="77"/>
    </row>
    <row r="734" spans="1:44" ht="14.25" customHeight="1" x14ac:dyDescent="0.4">
      <c r="A734" s="73"/>
      <c r="B734" s="74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6"/>
      <c r="W734" s="75"/>
      <c r="X734" s="75"/>
      <c r="Y734" s="77"/>
      <c r="Z734" s="77"/>
      <c r="AA734" s="77"/>
      <c r="AB734" s="77"/>
      <c r="AC734" s="77"/>
      <c r="AD734" s="77"/>
      <c r="AE734" s="77"/>
      <c r="AF734" s="77"/>
      <c r="AG734" s="77"/>
      <c r="AH734" s="77"/>
      <c r="AI734" s="77"/>
      <c r="AJ734" s="77"/>
      <c r="AK734" s="77"/>
      <c r="AL734" s="77"/>
      <c r="AM734" s="77"/>
      <c r="AN734" s="77"/>
      <c r="AO734" s="77"/>
      <c r="AP734" s="77"/>
      <c r="AQ734" s="77"/>
      <c r="AR734" s="77"/>
    </row>
    <row r="735" spans="1:44" ht="14.25" customHeight="1" x14ac:dyDescent="0.4">
      <c r="A735" s="73"/>
      <c r="B735" s="74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6"/>
      <c r="W735" s="75"/>
      <c r="X735" s="75"/>
      <c r="Y735" s="77"/>
      <c r="Z735" s="77"/>
      <c r="AA735" s="77"/>
      <c r="AB735" s="77"/>
      <c r="AC735" s="77"/>
      <c r="AD735" s="77"/>
      <c r="AE735" s="77"/>
      <c r="AF735" s="77"/>
      <c r="AG735" s="77"/>
      <c r="AH735" s="77"/>
      <c r="AI735" s="77"/>
      <c r="AJ735" s="77"/>
      <c r="AK735" s="77"/>
      <c r="AL735" s="77"/>
      <c r="AM735" s="77"/>
      <c r="AN735" s="77"/>
      <c r="AO735" s="77"/>
      <c r="AP735" s="77"/>
      <c r="AQ735" s="77"/>
      <c r="AR735" s="77"/>
    </row>
    <row r="736" spans="1:44" ht="14.25" customHeight="1" x14ac:dyDescent="0.4">
      <c r="A736" s="73"/>
      <c r="B736" s="74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6"/>
      <c r="W736" s="75"/>
      <c r="X736" s="75"/>
      <c r="Y736" s="77"/>
      <c r="Z736" s="77"/>
      <c r="AA736" s="77"/>
      <c r="AB736" s="77"/>
      <c r="AC736" s="77"/>
      <c r="AD736" s="77"/>
      <c r="AE736" s="77"/>
      <c r="AF736" s="77"/>
      <c r="AG736" s="77"/>
      <c r="AH736" s="77"/>
      <c r="AI736" s="77"/>
      <c r="AJ736" s="77"/>
      <c r="AK736" s="77"/>
      <c r="AL736" s="77"/>
      <c r="AM736" s="77"/>
      <c r="AN736" s="77"/>
      <c r="AO736" s="77"/>
      <c r="AP736" s="77"/>
      <c r="AQ736" s="77"/>
      <c r="AR736" s="77"/>
    </row>
    <row r="737" spans="1:44" ht="14.25" customHeight="1" x14ac:dyDescent="0.4">
      <c r="A737" s="73"/>
      <c r="B737" s="74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6"/>
      <c r="W737" s="75"/>
      <c r="X737" s="75"/>
      <c r="Y737" s="77"/>
      <c r="Z737" s="77"/>
      <c r="AA737" s="77"/>
      <c r="AB737" s="77"/>
      <c r="AC737" s="77"/>
      <c r="AD737" s="77"/>
      <c r="AE737" s="77"/>
      <c r="AF737" s="77"/>
      <c r="AG737" s="77"/>
      <c r="AH737" s="77"/>
      <c r="AI737" s="77"/>
      <c r="AJ737" s="77"/>
      <c r="AK737" s="77"/>
      <c r="AL737" s="77"/>
      <c r="AM737" s="77"/>
      <c r="AN737" s="77"/>
      <c r="AO737" s="77"/>
      <c r="AP737" s="77"/>
      <c r="AQ737" s="77"/>
      <c r="AR737" s="77"/>
    </row>
    <row r="738" spans="1:44" ht="14.25" customHeight="1" x14ac:dyDescent="0.4">
      <c r="A738" s="73"/>
      <c r="B738" s="74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6"/>
      <c r="W738" s="75"/>
      <c r="X738" s="75"/>
      <c r="Y738" s="77"/>
      <c r="Z738" s="77"/>
      <c r="AA738" s="77"/>
      <c r="AB738" s="77"/>
      <c r="AC738" s="77"/>
      <c r="AD738" s="77"/>
      <c r="AE738" s="77"/>
      <c r="AF738" s="77"/>
      <c r="AG738" s="77"/>
      <c r="AH738" s="77"/>
      <c r="AI738" s="77"/>
      <c r="AJ738" s="77"/>
      <c r="AK738" s="77"/>
      <c r="AL738" s="77"/>
      <c r="AM738" s="77"/>
      <c r="AN738" s="77"/>
      <c r="AO738" s="77"/>
      <c r="AP738" s="77"/>
      <c r="AQ738" s="77"/>
      <c r="AR738" s="77"/>
    </row>
    <row r="739" spans="1:44" ht="14.25" customHeight="1" x14ac:dyDescent="0.4">
      <c r="A739" s="73"/>
      <c r="B739" s="74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6"/>
      <c r="W739" s="75"/>
      <c r="X739" s="75"/>
      <c r="Y739" s="77"/>
      <c r="Z739" s="77"/>
      <c r="AA739" s="77"/>
      <c r="AB739" s="77"/>
      <c r="AC739" s="77"/>
      <c r="AD739" s="77"/>
      <c r="AE739" s="77"/>
      <c r="AF739" s="77"/>
      <c r="AG739" s="77"/>
      <c r="AH739" s="77"/>
      <c r="AI739" s="77"/>
      <c r="AJ739" s="77"/>
      <c r="AK739" s="77"/>
      <c r="AL739" s="77"/>
      <c r="AM739" s="77"/>
      <c r="AN739" s="77"/>
      <c r="AO739" s="77"/>
      <c r="AP739" s="77"/>
      <c r="AQ739" s="77"/>
      <c r="AR739" s="77"/>
    </row>
    <row r="740" spans="1:44" ht="14.25" customHeight="1" x14ac:dyDescent="0.4">
      <c r="A740" s="73"/>
      <c r="B740" s="74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6"/>
      <c r="W740" s="75"/>
      <c r="X740" s="75"/>
      <c r="Y740" s="77"/>
      <c r="Z740" s="77"/>
      <c r="AA740" s="77"/>
      <c r="AB740" s="77"/>
      <c r="AC740" s="77"/>
      <c r="AD740" s="77"/>
      <c r="AE740" s="77"/>
      <c r="AF740" s="77"/>
      <c r="AG740" s="77"/>
      <c r="AH740" s="77"/>
      <c r="AI740" s="77"/>
      <c r="AJ740" s="77"/>
      <c r="AK740" s="77"/>
      <c r="AL740" s="77"/>
      <c r="AM740" s="77"/>
      <c r="AN740" s="77"/>
      <c r="AO740" s="77"/>
      <c r="AP740" s="77"/>
      <c r="AQ740" s="77"/>
      <c r="AR740" s="77"/>
    </row>
    <row r="741" spans="1:44" ht="14.25" customHeight="1" x14ac:dyDescent="0.4">
      <c r="A741" s="73"/>
      <c r="B741" s="74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6"/>
      <c r="W741" s="75"/>
      <c r="X741" s="75"/>
      <c r="Y741" s="77"/>
      <c r="Z741" s="77"/>
      <c r="AA741" s="77"/>
      <c r="AB741" s="77"/>
      <c r="AC741" s="77"/>
      <c r="AD741" s="77"/>
      <c r="AE741" s="77"/>
      <c r="AF741" s="77"/>
      <c r="AG741" s="77"/>
      <c r="AH741" s="77"/>
      <c r="AI741" s="77"/>
      <c r="AJ741" s="77"/>
      <c r="AK741" s="77"/>
      <c r="AL741" s="77"/>
      <c r="AM741" s="77"/>
      <c r="AN741" s="77"/>
      <c r="AO741" s="77"/>
      <c r="AP741" s="77"/>
      <c r="AQ741" s="77"/>
      <c r="AR741" s="77"/>
    </row>
    <row r="742" spans="1:44" ht="14.25" customHeight="1" x14ac:dyDescent="0.4">
      <c r="A742" s="73"/>
      <c r="B742" s="74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6"/>
      <c r="W742" s="75"/>
      <c r="X742" s="75"/>
      <c r="Y742" s="77"/>
      <c r="Z742" s="77"/>
      <c r="AA742" s="77"/>
      <c r="AB742" s="77"/>
      <c r="AC742" s="77"/>
      <c r="AD742" s="77"/>
      <c r="AE742" s="77"/>
      <c r="AF742" s="77"/>
      <c r="AG742" s="77"/>
      <c r="AH742" s="77"/>
      <c r="AI742" s="77"/>
      <c r="AJ742" s="77"/>
      <c r="AK742" s="77"/>
      <c r="AL742" s="77"/>
      <c r="AM742" s="77"/>
      <c r="AN742" s="77"/>
      <c r="AO742" s="77"/>
      <c r="AP742" s="77"/>
      <c r="AQ742" s="77"/>
      <c r="AR742" s="77"/>
    </row>
    <row r="743" spans="1:44" ht="14.25" customHeight="1" x14ac:dyDescent="0.4">
      <c r="A743" s="73"/>
      <c r="B743" s="74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6"/>
      <c r="W743" s="75"/>
      <c r="X743" s="75"/>
      <c r="Y743" s="77"/>
      <c r="Z743" s="77"/>
      <c r="AA743" s="77"/>
      <c r="AB743" s="77"/>
      <c r="AC743" s="77"/>
      <c r="AD743" s="77"/>
      <c r="AE743" s="77"/>
      <c r="AF743" s="77"/>
      <c r="AG743" s="77"/>
      <c r="AH743" s="77"/>
      <c r="AI743" s="77"/>
      <c r="AJ743" s="77"/>
      <c r="AK743" s="77"/>
      <c r="AL743" s="77"/>
      <c r="AM743" s="77"/>
      <c r="AN743" s="77"/>
      <c r="AO743" s="77"/>
      <c r="AP743" s="77"/>
      <c r="AQ743" s="77"/>
      <c r="AR743" s="77"/>
    </row>
    <row r="744" spans="1:44" ht="14.25" customHeight="1" x14ac:dyDescent="0.4">
      <c r="A744" s="73"/>
      <c r="B744" s="74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6"/>
      <c r="W744" s="75"/>
      <c r="X744" s="75"/>
      <c r="Y744" s="77"/>
      <c r="Z744" s="77"/>
      <c r="AA744" s="77"/>
      <c r="AB744" s="77"/>
      <c r="AC744" s="77"/>
      <c r="AD744" s="77"/>
      <c r="AE744" s="77"/>
      <c r="AF744" s="77"/>
      <c r="AG744" s="77"/>
      <c r="AH744" s="77"/>
      <c r="AI744" s="77"/>
      <c r="AJ744" s="77"/>
      <c r="AK744" s="77"/>
      <c r="AL744" s="77"/>
      <c r="AM744" s="77"/>
      <c r="AN744" s="77"/>
      <c r="AO744" s="77"/>
      <c r="AP744" s="77"/>
      <c r="AQ744" s="77"/>
      <c r="AR744" s="77"/>
    </row>
    <row r="745" spans="1:44" ht="14.25" customHeight="1" x14ac:dyDescent="0.4">
      <c r="A745" s="73"/>
      <c r="B745" s="74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6"/>
      <c r="W745" s="75"/>
      <c r="X745" s="75"/>
      <c r="Y745" s="77"/>
      <c r="Z745" s="77"/>
      <c r="AA745" s="77"/>
      <c r="AB745" s="77"/>
      <c r="AC745" s="77"/>
      <c r="AD745" s="77"/>
      <c r="AE745" s="77"/>
      <c r="AF745" s="77"/>
      <c r="AG745" s="77"/>
      <c r="AH745" s="77"/>
      <c r="AI745" s="77"/>
      <c r="AJ745" s="77"/>
      <c r="AK745" s="77"/>
      <c r="AL745" s="77"/>
      <c r="AM745" s="77"/>
      <c r="AN745" s="77"/>
      <c r="AO745" s="77"/>
      <c r="AP745" s="77"/>
      <c r="AQ745" s="77"/>
      <c r="AR745" s="77"/>
    </row>
    <row r="746" spans="1:44" ht="14.25" customHeight="1" x14ac:dyDescent="0.4">
      <c r="A746" s="73"/>
      <c r="B746" s="74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6"/>
      <c r="W746" s="75"/>
      <c r="X746" s="75"/>
      <c r="Y746" s="77"/>
      <c r="Z746" s="77"/>
      <c r="AA746" s="77"/>
      <c r="AB746" s="77"/>
      <c r="AC746" s="77"/>
      <c r="AD746" s="77"/>
      <c r="AE746" s="77"/>
      <c r="AF746" s="77"/>
      <c r="AG746" s="77"/>
      <c r="AH746" s="77"/>
      <c r="AI746" s="77"/>
      <c r="AJ746" s="77"/>
      <c r="AK746" s="77"/>
      <c r="AL746" s="77"/>
      <c r="AM746" s="77"/>
      <c r="AN746" s="77"/>
      <c r="AO746" s="77"/>
      <c r="AP746" s="77"/>
      <c r="AQ746" s="77"/>
      <c r="AR746" s="77"/>
    </row>
    <row r="747" spans="1:44" ht="14.25" customHeight="1" x14ac:dyDescent="0.4">
      <c r="A747" s="73"/>
      <c r="B747" s="74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6"/>
      <c r="W747" s="75"/>
      <c r="X747" s="75"/>
      <c r="Y747" s="77"/>
      <c r="Z747" s="77"/>
      <c r="AA747" s="77"/>
      <c r="AB747" s="77"/>
      <c r="AC747" s="77"/>
      <c r="AD747" s="77"/>
      <c r="AE747" s="77"/>
      <c r="AF747" s="77"/>
      <c r="AG747" s="77"/>
      <c r="AH747" s="77"/>
      <c r="AI747" s="77"/>
      <c r="AJ747" s="77"/>
      <c r="AK747" s="77"/>
      <c r="AL747" s="77"/>
      <c r="AM747" s="77"/>
      <c r="AN747" s="77"/>
      <c r="AO747" s="77"/>
      <c r="AP747" s="77"/>
      <c r="AQ747" s="77"/>
      <c r="AR747" s="77"/>
    </row>
    <row r="748" spans="1:44" ht="14.25" customHeight="1" x14ac:dyDescent="0.4">
      <c r="A748" s="73"/>
      <c r="B748" s="74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6"/>
      <c r="W748" s="75"/>
      <c r="X748" s="75"/>
      <c r="Y748" s="77"/>
      <c r="Z748" s="77"/>
      <c r="AA748" s="77"/>
      <c r="AB748" s="77"/>
      <c r="AC748" s="77"/>
      <c r="AD748" s="77"/>
      <c r="AE748" s="77"/>
      <c r="AF748" s="77"/>
      <c r="AG748" s="77"/>
      <c r="AH748" s="77"/>
      <c r="AI748" s="77"/>
      <c r="AJ748" s="77"/>
      <c r="AK748" s="77"/>
      <c r="AL748" s="77"/>
      <c r="AM748" s="77"/>
      <c r="AN748" s="77"/>
      <c r="AO748" s="77"/>
      <c r="AP748" s="77"/>
      <c r="AQ748" s="77"/>
      <c r="AR748" s="77"/>
    </row>
    <row r="749" spans="1:44" ht="14.25" customHeight="1" x14ac:dyDescent="0.4">
      <c r="A749" s="73"/>
      <c r="B749" s="74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6"/>
      <c r="W749" s="75"/>
      <c r="X749" s="75"/>
      <c r="Y749" s="77"/>
      <c r="Z749" s="77"/>
      <c r="AA749" s="77"/>
      <c r="AB749" s="77"/>
      <c r="AC749" s="77"/>
      <c r="AD749" s="77"/>
      <c r="AE749" s="77"/>
      <c r="AF749" s="77"/>
      <c r="AG749" s="77"/>
      <c r="AH749" s="77"/>
      <c r="AI749" s="77"/>
      <c r="AJ749" s="77"/>
      <c r="AK749" s="77"/>
      <c r="AL749" s="77"/>
      <c r="AM749" s="77"/>
      <c r="AN749" s="77"/>
      <c r="AO749" s="77"/>
      <c r="AP749" s="77"/>
      <c r="AQ749" s="77"/>
      <c r="AR749" s="77"/>
    </row>
    <row r="750" spans="1:44" ht="14.25" customHeight="1" x14ac:dyDescent="0.4">
      <c r="A750" s="73"/>
      <c r="B750" s="74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6"/>
      <c r="W750" s="75"/>
      <c r="X750" s="75"/>
      <c r="Y750" s="77"/>
      <c r="Z750" s="77"/>
      <c r="AA750" s="77"/>
      <c r="AB750" s="77"/>
      <c r="AC750" s="77"/>
      <c r="AD750" s="77"/>
      <c r="AE750" s="77"/>
      <c r="AF750" s="77"/>
      <c r="AG750" s="77"/>
      <c r="AH750" s="77"/>
      <c r="AI750" s="77"/>
      <c r="AJ750" s="77"/>
      <c r="AK750" s="77"/>
      <c r="AL750" s="77"/>
      <c r="AM750" s="77"/>
      <c r="AN750" s="77"/>
      <c r="AO750" s="77"/>
      <c r="AP750" s="77"/>
      <c r="AQ750" s="77"/>
      <c r="AR750" s="77"/>
    </row>
    <row r="751" spans="1:44" ht="14.25" customHeight="1" x14ac:dyDescent="0.4">
      <c r="A751" s="73"/>
      <c r="B751" s="74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6"/>
      <c r="W751" s="75"/>
      <c r="X751" s="75"/>
      <c r="Y751" s="77"/>
      <c r="Z751" s="77"/>
      <c r="AA751" s="77"/>
      <c r="AB751" s="77"/>
      <c r="AC751" s="77"/>
      <c r="AD751" s="77"/>
      <c r="AE751" s="77"/>
      <c r="AF751" s="77"/>
      <c r="AG751" s="77"/>
      <c r="AH751" s="77"/>
      <c r="AI751" s="77"/>
      <c r="AJ751" s="77"/>
      <c r="AK751" s="77"/>
      <c r="AL751" s="77"/>
      <c r="AM751" s="77"/>
      <c r="AN751" s="77"/>
      <c r="AO751" s="77"/>
      <c r="AP751" s="77"/>
      <c r="AQ751" s="77"/>
      <c r="AR751" s="77"/>
    </row>
    <row r="752" spans="1:44" ht="14.25" customHeight="1" x14ac:dyDescent="0.4">
      <c r="A752" s="73"/>
      <c r="B752" s="74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6"/>
      <c r="W752" s="75"/>
      <c r="X752" s="75"/>
      <c r="Y752" s="77"/>
      <c r="Z752" s="77"/>
      <c r="AA752" s="77"/>
      <c r="AB752" s="77"/>
      <c r="AC752" s="77"/>
      <c r="AD752" s="77"/>
      <c r="AE752" s="77"/>
      <c r="AF752" s="77"/>
      <c r="AG752" s="77"/>
      <c r="AH752" s="77"/>
      <c r="AI752" s="77"/>
      <c r="AJ752" s="77"/>
      <c r="AK752" s="77"/>
      <c r="AL752" s="77"/>
      <c r="AM752" s="77"/>
      <c r="AN752" s="77"/>
      <c r="AO752" s="77"/>
      <c r="AP752" s="77"/>
      <c r="AQ752" s="77"/>
      <c r="AR752" s="77"/>
    </row>
    <row r="753" spans="1:44" ht="14.25" customHeight="1" x14ac:dyDescent="0.4">
      <c r="A753" s="73"/>
      <c r="B753" s="74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6"/>
      <c r="W753" s="75"/>
      <c r="X753" s="75"/>
      <c r="Y753" s="77"/>
      <c r="Z753" s="77"/>
      <c r="AA753" s="77"/>
      <c r="AB753" s="77"/>
      <c r="AC753" s="77"/>
      <c r="AD753" s="77"/>
      <c r="AE753" s="77"/>
      <c r="AF753" s="77"/>
      <c r="AG753" s="77"/>
      <c r="AH753" s="77"/>
      <c r="AI753" s="77"/>
      <c r="AJ753" s="77"/>
      <c r="AK753" s="77"/>
      <c r="AL753" s="77"/>
      <c r="AM753" s="77"/>
      <c r="AN753" s="77"/>
      <c r="AO753" s="77"/>
      <c r="AP753" s="77"/>
      <c r="AQ753" s="77"/>
      <c r="AR753" s="77"/>
    </row>
    <row r="754" spans="1:44" ht="14.25" customHeight="1" x14ac:dyDescent="0.4">
      <c r="A754" s="73"/>
      <c r="B754" s="74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6"/>
      <c r="W754" s="75"/>
      <c r="X754" s="75"/>
      <c r="Y754" s="77"/>
      <c r="Z754" s="77"/>
      <c r="AA754" s="77"/>
      <c r="AB754" s="77"/>
      <c r="AC754" s="77"/>
      <c r="AD754" s="77"/>
      <c r="AE754" s="77"/>
      <c r="AF754" s="77"/>
      <c r="AG754" s="77"/>
      <c r="AH754" s="77"/>
      <c r="AI754" s="77"/>
      <c r="AJ754" s="77"/>
      <c r="AK754" s="77"/>
      <c r="AL754" s="77"/>
      <c r="AM754" s="77"/>
      <c r="AN754" s="77"/>
      <c r="AO754" s="77"/>
      <c r="AP754" s="77"/>
      <c r="AQ754" s="77"/>
      <c r="AR754" s="77"/>
    </row>
    <row r="755" spans="1:44" ht="14.25" customHeight="1" x14ac:dyDescent="0.4">
      <c r="A755" s="73"/>
      <c r="B755" s="74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6"/>
      <c r="W755" s="75"/>
      <c r="X755" s="75"/>
      <c r="Y755" s="77"/>
      <c r="Z755" s="77"/>
      <c r="AA755" s="77"/>
      <c r="AB755" s="77"/>
      <c r="AC755" s="77"/>
      <c r="AD755" s="77"/>
      <c r="AE755" s="77"/>
      <c r="AF755" s="77"/>
      <c r="AG755" s="77"/>
      <c r="AH755" s="77"/>
      <c r="AI755" s="77"/>
      <c r="AJ755" s="77"/>
      <c r="AK755" s="77"/>
      <c r="AL755" s="77"/>
      <c r="AM755" s="77"/>
      <c r="AN755" s="77"/>
      <c r="AO755" s="77"/>
      <c r="AP755" s="77"/>
      <c r="AQ755" s="77"/>
      <c r="AR755" s="77"/>
    </row>
    <row r="756" spans="1:44" ht="14.25" customHeight="1" x14ac:dyDescent="0.4">
      <c r="A756" s="73"/>
      <c r="B756" s="74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6"/>
      <c r="W756" s="75"/>
      <c r="X756" s="75"/>
      <c r="Y756" s="77"/>
      <c r="Z756" s="77"/>
      <c r="AA756" s="77"/>
      <c r="AB756" s="77"/>
      <c r="AC756" s="77"/>
      <c r="AD756" s="77"/>
      <c r="AE756" s="77"/>
      <c r="AF756" s="77"/>
      <c r="AG756" s="77"/>
      <c r="AH756" s="77"/>
      <c r="AI756" s="77"/>
      <c r="AJ756" s="77"/>
      <c r="AK756" s="77"/>
      <c r="AL756" s="77"/>
      <c r="AM756" s="77"/>
      <c r="AN756" s="77"/>
      <c r="AO756" s="77"/>
      <c r="AP756" s="77"/>
      <c r="AQ756" s="77"/>
      <c r="AR756" s="77"/>
    </row>
    <row r="757" spans="1:44" ht="14.25" customHeight="1" x14ac:dyDescent="0.4">
      <c r="A757" s="73"/>
      <c r="B757" s="74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6"/>
      <c r="W757" s="75"/>
      <c r="X757" s="75"/>
      <c r="Y757" s="77"/>
      <c r="Z757" s="77"/>
      <c r="AA757" s="77"/>
      <c r="AB757" s="77"/>
      <c r="AC757" s="77"/>
      <c r="AD757" s="77"/>
      <c r="AE757" s="77"/>
      <c r="AF757" s="77"/>
      <c r="AG757" s="77"/>
      <c r="AH757" s="77"/>
      <c r="AI757" s="77"/>
      <c r="AJ757" s="77"/>
      <c r="AK757" s="77"/>
      <c r="AL757" s="77"/>
      <c r="AM757" s="77"/>
      <c r="AN757" s="77"/>
      <c r="AO757" s="77"/>
      <c r="AP757" s="77"/>
      <c r="AQ757" s="77"/>
      <c r="AR757" s="77"/>
    </row>
    <row r="758" spans="1:44" ht="14.25" customHeight="1" x14ac:dyDescent="0.4">
      <c r="A758" s="73"/>
      <c r="B758" s="74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6"/>
      <c r="W758" s="75"/>
      <c r="X758" s="75"/>
      <c r="Y758" s="77"/>
      <c r="Z758" s="77"/>
      <c r="AA758" s="77"/>
      <c r="AB758" s="77"/>
      <c r="AC758" s="77"/>
      <c r="AD758" s="77"/>
      <c r="AE758" s="77"/>
      <c r="AF758" s="77"/>
      <c r="AG758" s="77"/>
      <c r="AH758" s="77"/>
      <c r="AI758" s="77"/>
      <c r="AJ758" s="77"/>
      <c r="AK758" s="77"/>
      <c r="AL758" s="77"/>
      <c r="AM758" s="77"/>
      <c r="AN758" s="77"/>
      <c r="AO758" s="77"/>
      <c r="AP758" s="77"/>
      <c r="AQ758" s="77"/>
      <c r="AR758" s="77"/>
    </row>
    <row r="759" spans="1:44" ht="14.25" customHeight="1" x14ac:dyDescent="0.4">
      <c r="A759" s="73"/>
      <c r="B759" s="74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6"/>
      <c r="W759" s="75"/>
      <c r="X759" s="75"/>
      <c r="Y759" s="77"/>
      <c r="Z759" s="77"/>
      <c r="AA759" s="77"/>
      <c r="AB759" s="77"/>
      <c r="AC759" s="77"/>
      <c r="AD759" s="77"/>
      <c r="AE759" s="77"/>
      <c r="AF759" s="77"/>
      <c r="AG759" s="77"/>
      <c r="AH759" s="77"/>
      <c r="AI759" s="77"/>
      <c r="AJ759" s="77"/>
      <c r="AK759" s="77"/>
      <c r="AL759" s="77"/>
      <c r="AM759" s="77"/>
      <c r="AN759" s="77"/>
      <c r="AO759" s="77"/>
      <c r="AP759" s="77"/>
      <c r="AQ759" s="77"/>
      <c r="AR759" s="77"/>
    </row>
    <row r="760" spans="1:44" ht="14.25" customHeight="1" x14ac:dyDescent="0.4">
      <c r="A760" s="73"/>
      <c r="B760" s="74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6"/>
      <c r="W760" s="75"/>
      <c r="X760" s="75"/>
      <c r="Y760" s="77"/>
      <c r="Z760" s="77"/>
      <c r="AA760" s="77"/>
      <c r="AB760" s="77"/>
      <c r="AC760" s="77"/>
      <c r="AD760" s="77"/>
      <c r="AE760" s="77"/>
      <c r="AF760" s="77"/>
      <c r="AG760" s="77"/>
      <c r="AH760" s="77"/>
      <c r="AI760" s="77"/>
      <c r="AJ760" s="77"/>
      <c r="AK760" s="77"/>
      <c r="AL760" s="77"/>
      <c r="AM760" s="77"/>
      <c r="AN760" s="77"/>
      <c r="AO760" s="77"/>
      <c r="AP760" s="77"/>
      <c r="AQ760" s="77"/>
      <c r="AR760" s="77"/>
    </row>
    <row r="761" spans="1:44" ht="14.25" customHeight="1" x14ac:dyDescent="0.4">
      <c r="A761" s="73"/>
      <c r="B761" s="74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6"/>
      <c r="W761" s="75"/>
      <c r="X761" s="75"/>
      <c r="Y761" s="77"/>
      <c r="Z761" s="77"/>
      <c r="AA761" s="77"/>
      <c r="AB761" s="77"/>
      <c r="AC761" s="77"/>
      <c r="AD761" s="77"/>
      <c r="AE761" s="77"/>
      <c r="AF761" s="77"/>
      <c r="AG761" s="77"/>
      <c r="AH761" s="77"/>
      <c r="AI761" s="77"/>
      <c r="AJ761" s="77"/>
      <c r="AK761" s="77"/>
      <c r="AL761" s="77"/>
      <c r="AM761" s="77"/>
      <c r="AN761" s="77"/>
      <c r="AO761" s="77"/>
      <c r="AP761" s="77"/>
      <c r="AQ761" s="77"/>
      <c r="AR761" s="77"/>
    </row>
    <row r="762" spans="1:44" ht="14.25" customHeight="1" x14ac:dyDescent="0.4">
      <c r="A762" s="73"/>
      <c r="B762" s="74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6"/>
      <c r="W762" s="75"/>
      <c r="X762" s="75"/>
      <c r="Y762" s="77"/>
      <c r="Z762" s="77"/>
      <c r="AA762" s="77"/>
      <c r="AB762" s="77"/>
      <c r="AC762" s="77"/>
      <c r="AD762" s="77"/>
      <c r="AE762" s="77"/>
      <c r="AF762" s="77"/>
      <c r="AG762" s="77"/>
      <c r="AH762" s="77"/>
      <c r="AI762" s="77"/>
      <c r="AJ762" s="77"/>
      <c r="AK762" s="77"/>
      <c r="AL762" s="77"/>
      <c r="AM762" s="77"/>
      <c r="AN762" s="77"/>
      <c r="AO762" s="77"/>
      <c r="AP762" s="77"/>
      <c r="AQ762" s="77"/>
      <c r="AR762" s="77"/>
    </row>
    <row r="763" spans="1:44" ht="14.25" customHeight="1" x14ac:dyDescent="0.4">
      <c r="A763" s="73"/>
      <c r="B763" s="74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6"/>
      <c r="W763" s="75"/>
      <c r="X763" s="75"/>
      <c r="Y763" s="77"/>
      <c r="Z763" s="77"/>
      <c r="AA763" s="77"/>
      <c r="AB763" s="77"/>
      <c r="AC763" s="77"/>
      <c r="AD763" s="77"/>
      <c r="AE763" s="77"/>
      <c r="AF763" s="77"/>
      <c r="AG763" s="77"/>
      <c r="AH763" s="77"/>
      <c r="AI763" s="77"/>
      <c r="AJ763" s="77"/>
      <c r="AK763" s="77"/>
      <c r="AL763" s="77"/>
      <c r="AM763" s="77"/>
      <c r="AN763" s="77"/>
      <c r="AO763" s="77"/>
      <c r="AP763" s="77"/>
      <c r="AQ763" s="77"/>
      <c r="AR763" s="77"/>
    </row>
    <row r="764" spans="1:44" ht="14.25" customHeight="1" x14ac:dyDescent="0.4">
      <c r="A764" s="73"/>
      <c r="B764" s="74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6"/>
      <c r="W764" s="75"/>
      <c r="X764" s="75"/>
      <c r="Y764" s="77"/>
      <c r="Z764" s="77"/>
      <c r="AA764" s="77"/>
      <c r="AB764" s="77"/>
      <c r="AC764" s="77"/>
      <c r="AD764" s="77"/>
      <c r="AE764" s="77"/>
      <c r="AF764" s="77"/>
      <c r="AG764" s="77"/>
      <c r="AH764" s="77"/>
      <c r="AI764" s="77"/>
      <c r="AJ764" s="77"/>
      <c r="AK764" s="77"/>
      <c r="AL764" s="77"/>
      <c r="AM764" s="77"/>
      <c r="AN764" s="77"/>
      <c r="AO764" s="77"/>
      <c r="AP764" s="77"/>
      <c r="AQ764" s="77"/>
      <c r="AR764" s="77"/>
    </row>
    <row r="765" spans="1:44" ht="14.25" customHeight="1" x14ac:dyDescent="0.4">
      <c r="A765" s="73"/>
      <c r="B765" s="74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6"/>
      <c r="W765" s="75"/>
      <c r="X765" s="75"/>
      <c r="Y765" s="77"/>
      <c r="Z765" s="77"/>
      <c r="AA765" s="77"/>
      <c r="AB765" s="77"/>
      <c r="AC765" s="77"/>
      <c r="AD765" s="77"/>
      <c r="AE765" s="77"/>
      <c r="AF765" s="77"/>
      <c r="AG765" s="77"/>
      <c r="AH765" s="77"/>
      <c r="AI765" s="77"/>
      <c r="AJ765" s="77"/>
      <c r="AK765" s="77"/>
      <c r="AL765" s="77"/>
      <c r="AM765" s="77"/>
      <c r="AN765" s="77"/>
      <c r="AO765" s="77"/>
      <c r="AP765" s="77"/>
      <c r="AQ765" s="77"/>
      <c r="AR765" s="77"/>
    </row>
    <row r="766" spans="1:44" ht="14.25" customHeight="1" x14ac:dyDescent="0.4">
      <c r="A766" s="73"/>
      <c r="B766" s="74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6"/>
      <c r="W766" s="75"/>
      <c r="X766" s="75"/>
      <c r="Y766" s="77"/>
      <c r="Z766" s="77"/>
      <c r="AA766" s="77"/>
      <c r="AB766" s="77"/>
      <c r="AC766" s="77"/>
      <c r="AD766" s="77"/>
      <c r="AE766" s="77"/>
      <c r="AF766" s="77"/>
      <c r="AG766" s="77"/>
      <c r="AH766" s="77"/>
      <c r="AI766" s="77"/>
      <c r="AJ766" s="77"/>
      <c r="AK766" s="77"/>
      <c r="AL766" s="77"/>
      <c r="AM766" s="77"/>
      <c r="AN766" s="77"/>
      <c r="AO766" s="77"/>
      <c r="AP766" s="77"/>
      <c r="AQ766" s="77"/>
      <c r="AR766" s="77"/>
    </row>
    <row r="767" spans="1:44" ht="14.25" customHeight="1" x14ac:dyDescent="0.4">
      <c r="A767" s="73"/>
      <c r="B767" s="74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6"/>
      <c r="W767" s="75"/>
      <c r="X767" s="75"/>
      <c r="Y767" s="77"/>
      <c r="Z767" s="77"/>
      <c r="AA767" s="77"/>
      <c r="AB767" s="77"/>
      <c r="AC767" s="77"/>
      <c r="AD767" s="77"/>
      <c r="AE767" s="77"/>
      <c r="AF767" s="77"/>
      <c r="AG767" s="77"/>
      <c r="AH767" s="77"/>
      <c r="AI767" s="77"/>
      <c r="AJ767" s="77"/>
      <c r="AK767" s="77"/>
      <c r="AL767" s="77"/>
      <c r="AM767" s="77"/>
      <c r="AN767" s="77"/>
      <c r="AO767" s="77"/>
      <c r="AP767" s="77"/>
      <c r="AQ767" s="77"/>
      <c r="AR767" s="77"/>
    </row>
    <row r="768" spans="1:44" ht="14.25" customHeight="1" x14ac:dyDescent="0.4">
      <c r="A768" s="73"/>
      <c r="B768" s="74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6"/>
      <c r="W768" s="75"/>
      <c r="X768" s="75"/>
      <c r="Y768" s="77"/>
      <c r="Z768" s="77"/>
      <c r="AA768" s="77"/>
      <c r="AB768" s="77"/>
      <c r="AC768" s="77"/>
      <c r="AD768" s="77"/>
      <c r="AE768" s="77"/>
      <c r="AF768" s="77"/>
      <c r="AG768" s="77"/>
      <c r="AH768" s="77"/>
      <c r="AI768" s="77"/>
      <c r="AJ768" s="77"/>
      <c r="AK768" s="77"/>
      <c r="AL768" s="77"/>
      <c r="AM768" s="77"/>
      <c r="AN768" s="77"/>
      <c r="AO768" s="77"/>
      <c r="AP768" s="77"/>
      <c r="AQ768" s="77"/>
      <c r="AR768" s="77"/>
    </row>
    <row r="769" spans="1:44" ht="14.25" customHeight="1" x14ac:dyDescent="0.4">
      <c r="A769" s="73"/>
      <c r="B769" s="74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6"/>
      <c r="W769" s="75"/>
      <c r="X769" s="75"/>
      <c r="Y769" s="77"/>
      <c r="Z769" s="77"/>
      <c r="AA769" s="77"/>
      <c r="AB769" s="77"/>
      <c r="AC769" s="77"/>
      <c r="AD769" s="77"/>
      <c r="AE769" s="77"/>
      <c r="AF769" s="77"/>
      <c r="AG769" s="77"/>
      <c r="AH769" s="77"/>
      <c r="AI769" s="77"/>
      <c r="AJ769" s="77"/>
      <c r="AK769" s="77"/>
      <c r="AL769" s="77"/>
      <c r="AM769" s="77"/>
      <c r="AN769" s="77"/>
      <c r="AO769" s="77"/>
      <c r="AP769" s="77"/>
      <c r="AQ769" s="77"/>
      <c r="AR769" s="77"/>
    </row>
    <row r="770" spans="1:44" ht="14.25" customHeight="1" x14ac:dyDescent="0.4">
      <c r="A770" s="73"/>
      <c r="B770" s="74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6"/>
      <c r="W770" s="75"/>
      <c r="X770" s="75"/>
      <c r="Y770" s="77"/>
      <c r="Z770" s="77"/>
      <c r="AA770" s="77"/>
      <c r="AB770" s="77"/>
      <c r="AC770" s="77"/>
      <c r="AD770" s="77"/>
      <c r="AE770" s="77"/>
      <c r="AF770" s="77"/>
      <c r="AG770" s="77"/>
      <c r="AH770" s="77"/>
      <c r="AI770" s="77"/>
      <c r="AJ770" s="77"/>
      <c r="AK770" s="77"/>
      <c r="AL770" s="77"/>
      <c r="AM770" s="77"/>
      <c r="AN770" s="77"/>
      <c r="AO770" s="77"/>
      <c r="AP770" s="77"/>
      <c r="AQ770" s="77"/>
      <c r="AR770" s="77"/>
    </row>
    <row r="771" spans="1:44" ht="14.25" customHeight="1" x14ac:dyDescent="0.4">
      <c r="A771" s="73"/>
      <c r="B771" s="74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6"/>
      <c r="W771" s="75"/>
      <c r="X771" s="75"/>
      <c r="Y771" s="77"/>
      <c r="Z771" s="77"/>
      <c r="AA771" s="77"/>
      <c r="AB771" s="77"/>
      <c r="AC771" s="77"/>
      <c r="AD771" s="77"/>
      <c r="AE771" s="77"/>
      <c r="AF771" s="77"/>
      <c r="AG771" s="77"/>
      <c r="AH771" s="77"/>
      <c r="AI771" s="77"/>
      <c r="AJ771" s="77"/>
      <c r="AK771" s="77"/>
      <c r="AL771" s="77"/>
      <c r="AM771" s="77"/>
      <c r="AN771" s="77"/>
      <c r="AO771" s="77"/>
      <c r="AP771" s="77"/>
      <c r="AQ771" s="77"/>
      <c r="AR771" s="77"/>
    </row>
    <row r="772" spans="1:44" ht="14.25" customHeight="1" x14ac:dyDescent="0.4">
      <c r="A772" s="73"/>
      <c r="B772" s="74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6"/>
      <c r="W772" s="75"/>
      <c r="X772" s="75"/>
      <c r="Y772" s="77"/>
      <c r="Z772" s="77"/>
      <c r="AA772" s="77"/>
      <c r="AB772" s="77"/>
      <c r="AC772" s="77"/>
      <c r="AD772" s="77"/>
      <c r="AE772" s="77"/>
      <c r="AF772" s="77"/>
      <c r="AG772" s="77"/>
      <c r="AH772" s="77"/>
      <c r="AI772" s="77"/>
      <c r="AJ772" s="77"/>
      <c r="AK772" s="77"/>
      <c r="AL772" s="77"/>
      <c r="AM772" s="77"/>
      <c r="AN772" s="77"/>
      <c r="AO772" s="77"/>
      <c r="AP772" s="77"/>
      <c r="AQ772" s="77"/>
      <c r="AR772" s="77"/>
    </row>
    <row r="773" spans="1:44" ht="14.25" customHeight="1" x14ac:dyDescent="0.4">
      <c r="A773" s="73"/>
      <c r="B773" s="74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6"/>
      <c r="W773" s="75"/>
      <c r="X773" s="75"/>
      <c r="Y773" s="77"/>
      <c r="Z773" s="77"/>
      <c r="AA773" s="77"/>
      <c r="AB773" s="77"/>
      <c r="AC773" s="77"/>
      <c r="AD773" s="77"/>
      <c r="AE773" s="77"/>
      <c r="AF773" s="77"/>
      <c r="AG773" s="77"/>
      <c r="AH773" s="77"/>
      <c r="AI773" s="77"/>
      <c r="AJ773" s="77"/>
      <c r="AK773" s="77"/>
      <c r="AL773" s="77"/>
      <c r="AM773" s="77"/>
      <c r="AN773" s="77"/>
      <c r="AO773" s="77"/>
      <c r="AP773" s="77"/>
      <c r="AQ773" s="77"/>
      <c r="AR773" s="77"/>
    </row>
    <row r="774" spans="1:44" ht="14.25" customHeight="1" x14ac:dyDescent="0.4">
      <c r="A774" s="73"/>
      <c r="B774" s="74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6"/>
      <c r="W774" s="75"/>
      <c r="X774" s="75"/>
      <c r="Y774" s="77"/>
      <c r="Z774" s="77"/>
      <c r="AA774" s="77"/>
      <c r="AB774" s="77"/>
      <c r="AC774" s="77"/>
      <c r="AD774" s="77"/>
      <c r="AE774" s="77"/>
      <c r="AF774" s="77"/>
      <c r="AG774" s="77"/>
      <c r="AH774" s="77"/>
      <c r="AI774" s="77"/>
      <c r="AJ774" s="77"/>
      <c r="AK774" s="77"/>
      <c r="AL774" s="77"/>
      <c r="AM774" s="77"/>
      <c r="AN774" s="77"/>
      <c r="AO774" s="77"/>
      <c r="AP774" s="77"/>
      <c r="AQ774" s="77"/>
      <c r="AR774" s="77"/>
    </row>
    <row r="775" spans="1:44" ht="14.25" customHeight="1" x14ac:dyDescent="0.4">
      <c r="A775" s="73"/>
      <c r="B775" s="74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6"/>
      <c r="W775" s="75"/>
      <c r="X775" s="75"/>
      <c r="Y775" s="77"/>
      <c r="Z775" s="77"/>
      <c r="AA775" s="77"/>
      <c r="AB775" s="77"/>
      <c r="AC775" s="77"/>
      <c r="AD775" s="77"/>
      <c r="AE775" s="77"/>
      <c r="AF775" s="77"/>
      <c r="AG775" s="77"/>
      <c r="AH775" s="77"/>
      <c r="AI775" s="77"/>
      <c r="AJ775" s="77"/>
      <c r="AK775" s="77"/>
      <c r="AL775" s="77"/>
      <c r="AM775" s="77"/>
      <c r="AN775" s="77"/>
      <c r="AO775" s="77"/>
      <c r="AP775" s="77"/>
      <c r="AQ775" s="77"/>
      <c r="AR775" s="77"/>
    </row>
    <row r="776" spans="1:44" ht="14.25" customHeight="1" x14ac:dyDescent="0.4">
      <c r="A776" s="73"/>
      <c r="B776" s="74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6"/>
      <c r="W776" s="75"/>
      <c r="X776" s="75"/>
      <c r="Y776" s="77"/>
      <c r="Z776" s="77"/>
      <c r="AA776" s="77"/>
      <c r="AB776" s="77"/>
      <c r="AC776" s="77"/>
      <c r="AD776" s="77"/>
      <c r="AE776" s="77"/>
      <c r="AF776" s="77"/>
      <c r="AG776" s="77"/>
      <c r="AH776" s="77"/>
      <c r="AI776" s="77"/>
      <c r="AJ776" s="77"/>
      <c r="AK776" s="77"/>
      <c r="AL776" s="77"/>
      <c r="AM776" s="77"/>
      <c r="AN776" s="77"/>
      <c r="AO776" s="77"/>
      <c r="AP776" s="77"/>
      <c r="AQ776" s="77"/>
      <c r="AR776" s="77"/>
    </row>
    <row r="777" spans="1:44" ht="14.25" customHeight="1" x14ac:dyDescent="0.4">
      <c r="A777" s="73"/>
      <c r="B777" s="74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6"/>
      <c r="W777" s="75"/>
      <c r="X777" s="75"/>
      <c r="Y777" s="77"/>
      <c r="Z777" s="77"/>
      <c r="AA777" s="77"/>
      <c r="AB777" s="77"/>
      <c r="AC777" s="77"/>
      <c r="AD777" s="77"/>
      <c r="AE777" s="77"/>
      <c r="AF777" s="77"/>
      <c r="AG777" s="77"/>
      <c r="AH777" s="77"/>
      <c r="AI777" s="77"/>
      <c r="AJ777" s="77"/>
      <c r="AK777" s="77"/>
      <c r="AL777" s="77"/>
      <c r="AM777" s="77"/>
      <c r="AN777" s="77"/>
      <c r="AO777" s="77"/>
      <c r="AP777" s="77"/>
      <c r="AQ777" s="77"/>
      <c r="AR777" s="77"/>
    </row>
    <row r="778" spans="1:44" ht="14.25" customHeight="1" x14ac:dyDescent="0.4">
      <c r="A778" s="73"/>
      <c r="B778" s="74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6"/>
      <c r="W778" s="75"/>
      <c r="X778" s="75"/>
      <c r="Y778" s="77"/>
      <c r="Z778" s="77"/>
      <c r="AA778" s="77"/>
      <c r="AB778" s="77"/>
      <c r="AC778" s="77"/>
      <c r="AD778" s="77"/>
      <c r="AE778" s="77"/>
      <c r="AF778" s="77"/>
      <c r="AG778" s="77"/>
      <c r="AH778" s="77"/>
      <c r="AI778" s="77"/>
      <c r="AJ778" s="77"/>
      <c r="AK778" s="77"/>
      <c r="AL778" s="77"/>
      <c r="AM778" s="77"/>
      <c r="AN778" s="77"/>
      <c r="AO778" s="77"/>
      <c r="AP778" s="77"/>
      <c r="AQ778" s="77"/>
      <c r="AR778" s="77"/>
    </row>
    <row r="779" spans="1:44" ht="14.25" customHeight="1" x14ac:dyDescent="0.4">
      <c r="A779" s="73"/>
      <c r="B779" s="74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6"/>
      <c r="W779" s="75"/>
      <c r="X779" s="75"/>
      <c r="Y779" s="77"/>
      <c r="Z779" s="77"/>
      <c r="AA779" s="77"/>
      <c r="AB779" s="77"/>
      <c r="AC779" s="77"/>
      <c r="AD779" s="77"/>
      <c r="AE779" s="77"/>
      <c r="AF779" s="77"/>
      <c r="AG779" s="77"/>
      <c r="AH779" s="77"/>
      <c r="AI779" s="77"/>
      <c r="AJ779" s="77"/>
      <c r="AK779" s="77"/>
      <c r="AL779" s="77"/>
      <c r="AM779" s="77"/>
      <c r="AN779" s="77"/>
      <c r="AO779" s="77"/>
      <c r="AP779" s="77"/>
      <c r="AQ779" s="77"/>
      <c r="AR779" s="77"/>
    </row>
    <row r="780" spans="1:44" ht="14.25" customHeight="1" x14ac:dyDescent="0.4">
      <c r="A780" s="73"/>
      <c r="B780" s="74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6"/>
      <c r="W780" s="75"/>
      <c r="X780" s="75"/>
      <c r="Y780" s="77"/>
      <c r="Z780" s="77"/>
      <c r="AA780" s="77"/>
      <c r="AB780" s="77"/>
      <c r="AC780" s="77"/>
      <c r="AD780" s="77"/>
      <c r="AE780" s="77"/>
      <c r="AF780" s="77"/>
      <c r="AG780" s="77"/>
      <c r="AH780" s="77"/>
      <c r="AI780" s="77"/>
      <c r="AJ780" s="77"/>
      <c r="AK780" s="77"/>
      <c r="AL780" s="77"/>
      <c r="AM780" s="77"/>
      <c r="AN780" s="77"/>
      <c r="AO780" s="77"/>
      <c r="AP780" s="77"/>
      <c r="AQ780" s="77"/>
      <c r="AR780" s="77"/>
    </row>
    <row r="781" spans="1:44" ht="14.25" customHeight="1" x14ac:dyDescent="0.4">
      <c r="A781" s="73"/>
      <c r="B781" s="74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6"/>
      <c r="W781" s="75"/>
      <c r="X781" s="75"/>
      <c r="Y781" s="77"/>
      <c r="Z781" s="77"/>
      <c r="AA781" s="77"/>
      <c r="AB781" s="77"/>
      <c r="AC781" s="77"/>
      <c r="AD781" s="77"/>
      <c r="AE781" s="77"/>
      <c r="AF781" s="77"/>
      <c r="AG781" s="77"/>
      <c r="AH781" s="77"/>
      <c r="AI781" s="77"/>
      <c r="AJ781" s="77"/>
      <c r="AK781" s="77"/>
      <c r="AL781" s="77"/>
      <c r="AM781" s="77"/>
      <c r="AN781" s="77"/>
      <c r="AO781" s="77"/>
      <c r="AP781" s="77"/>
      <c r="AQ781" s="77"/>
      <c r="AR781" s="77"/>
    </row>
    <row r="782" spans="1:44" ht="14.25" customHeight="1" x14ac:dyDescent="0.4">
      <c r="A782" s="73"/>
      <c r="B782" s="74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6"/>
      <c r="W782" s="75"/>
      <c r="X782" s="75"/>
      <c r="Y782" s="77"/>
      <c r="Z782" s="77"/>
      <c r="AA782" s="77"/>
      <c r="AB782" s="77"/>
      <c r="AC782" s="77"/>
      <c r="AD782" s="77"/>
      <c r="AE782" s="77"/>
      <c r="AF782" s="77"/>
      <c r="AG782" s="77"/>
      <c r="AH782" s="77"/>
      <c r="AI782" s="77"/>
      <c r="AJ782" s="77"/>
      <c r="AK782" s="77"/>
      <c r="AL782" s="77"/>
      <c r="AM782" s="77"/>
      <c r="AN782" s="77"/>
      <c r="AO782" s="77"/>
      <c r="AP782" s="77"/>
      <c r="AQ782" s="77"/>
      <c r="AR782" s="77"/>
    </row>
    <row r="783" spans="1:44" ht="14.25" customHeight="1" x14ac:dyDescent="0.4">
      <c r="A783" s="73"/>
      <c r="B783" s="74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6"/>
      <c r="W783" s="75"/>
      <c r="X783" s="75"/>
      <c r="Y783" s="77"/>
      <c r="Z783" s="77"/>
      <c r="AA783" s="77"/>
      <c r="AB783" s="77"/>
      <c r="AC783" s="77"/>
      <c r="AD783" s="77"/>
      <c r="AE783" s="77"/>
      <c r="AF783" s="77"/>
      <c r="AG783" s="77"/>
      <c r="AH783" s="77"/>
      <c r="AI783" s="77"/>
      <c r="AJ783" s="77"/>
      <c r="AK783" s="77"/>
      <c r="AL783" s="77"/>
      <c r="AM783" s="77"/>
      <c r="AN783" s="77"/>
      <c r="AO783" s="77"/>
      <c r="AP783" s="77"/>
      <c r="AQ783" s="77"/>
      <c r="AR783" s="77"/>
    </row>
    <row r="784" spans="1:44" ht="14.25" customHeight="1" x14ac:dyDescent="0.4">
      <c r="A784" s="73"/>
      <c r="B784" s="74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6"/>
      <c r="W784" s="75"/>
      <c r="X784" s="75"/>
      <c r="Y784" s="77"/>
      <c r="Z784" s="77"/>
      <c r="AA784" s="77"/>
      <c r="AB784" s="77"/>
      <c r="AC784" s="77"/>
      <c r="AD784" s="77"/>
      <c r="AE784" s="77"/>
      <c r="AF784" s="77"/>
      <c r="AG784" s="77"/>
      <c r="AH784" s="77"/>
      <c r="AI784" s="77"/>
      <c r="AJ784" s="77"/>
      <c r="AK784" s="77"/>
      <c r="AL784" s="77"/>
      <c r="AM784" s="77"/>
      <c r="AN784" s="77"/>
      <c r="AO784" s="77"/>
      <c r="AP784" s="77"/>
      <c r="AQ784" s="77"/>
      <c r="AR784" s="77"/>
    </row>
    <row r="785" spans="1:44" ht="14.25" customHeight="1" x14ac:dyDescent="0.4">
      <c r="A785" s="73"/>
      <c r="B785" s="74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6"/>
      <c r="W785" s="75"/>
      <c r="X785" s="75"/>
      <c r="Y785" s="77"/>
      <c r="Z785" s="77"/>
      <c r="AA785" s="77"/>
      <c r="AB785" s="77"/>
      <c r="AC785" s="77"/>
      <c r="AD785" s="77"/>
      <c r="AE785" s="77"/>
      <c r="AF785" s="77"/>
      <c r="AG785" s="77"/>
      <c r="AH785" s="77"/>
      <c r="AI785" s="77"/>
      <c r="AJ785" s="77"/>
      <c r="AK785" s="77"/>
      <c r="AL785" s="77"/>
      <c r="AM785" s="77"/>
      <c r="AN785" s="77"/>
      <c r="AO785" s="77"/>
      <c r="AP785" s="77"/>
      <c r="AQ785" s="77"/>
      <c r="AR785" s="77"/>
    </row>
    <row r="786" spans="1:44" ht="14.25" customHeight="1" x14ac:dyDescent="0.4">
      <c r="A786" s="73"/>
      <c r="B786" s="74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6"/>
      <c r="W786" s="75"/>
      <c r="X786" s="75"/>
      <c r="Y786" s="77"/>
      <c r="Z786" s="77"/>
      <c r="AA786" s="77"/>
      <c r="AB786" s="77"/>
      <c r="AC786" s="77"/>
      <c r="AD786" s="77"/>
      <c r="AE786" s="77"/>
      <c r="AF786" s="77"/>
      <c r="AG786" s="77"/>
      <c r="AH786" s="77"/>
      <c r="AI786" s="77"/>
      <c r="AJ786" s="77"/>
      <c r="AK786" s="77"/>
      <c r="AL786" s="77"/>
      <c r="AM786" s="77"/>
      <c r="AN786" s="77"/>
      <c r="AO786" s="77"/>
      <c r="AP786" s="77"/>
      <c r="AQ786" s="77"/>
      <c r="AR786" s="77"/>
    </row>
    <row r="787" spans="1:44" ht="14.25" customHeight="1" x14ac:dyDescent="0.4">
      <c r="A787" s="73"/>
      <c r="B787" s="74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6"/>
      <c r="W787" s="75"/>
      <c r="X787" s="75"/>
      <c r="Y787" s="77"/>
      <c r="Z787" s="77"/>
      <c r="AA787" s="77"/>
      <c r="AB787" s="77"/>
      <c r="AC787" s="77"/>
      <c r="AD787" s="77"/>
      <c r="AE787" s="77"/>
      <c r="AF787" s="77"/>
      <c r="AG787" s="77"/>
      <c r="AH787" s="77"/>
      <c r="AI787" s="77"/>
      <c r="AJ787" s="77"/>
      <c r="AK787" s="77"/>
      <c r="AL787" s="77"/>
      <c r="AM787" s="77"/>
      <c r="AN787" s="77"/>
      <c r="AO787" s="77"/>
      <c r="AP787" s="77"/>
      <c r="AQ787" s="77"/>
      <c r="AR787" s="77"/>
    </row>
    <row r="788" spans="1:44" ht="14.25" customHeight="1" x14ac:dyDescent="0.4">
      <c r="A788" s="73"/>
      <c r="B788" s="74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6"/>
      <c r="W788" s="75"/>
      <c r="X788" s="75"/>
      <c r="Y788" s="77"/>
      <c r="Z788" s="77"/>
      <c r="AA788" s="77"/>
      <c r="AB788" s="77"/>
      <c r="AC788" s="77"/>
      <c r="AD788" s="77"/>
      <c r="AE788" s="77"/>
      <c r="AF788" s="77"/>
      <c r="AG788" s="77"/>
      <c r="AH788" s="77"/>
      <c r="AI788" s="77"/>
      <c r="AJ788" s="77"/>
      <c r="AK788" s="77"/>
      <c r="AL788" s="77"/>
      <c r="AM788" s="77"/>
      <c r="AN788" s="77"/>
      <c r="AO788" s="77"/>
      <c r="AP788" s="77"/>
      <c r="AQ788" s="77"/>
      <c r="AR788" s="77"/>
    </row>
    <row r="789" spans="1:44" ht="14.25" customHeight="1" x14ac:dyDescent="0.4">
      <c r="A789" s="73"/>
      <c r="B789" s="74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6"/>
      <c r="W789" s="75"/>
      <c r="X789" s="75"/>
      <c r="Y789" s="77"/>
      <c r="Z789" s="77"/>
      <c r="AA789" s="77"/>
      <c r="AB789" s="77"/>
      <c r="AC789" s="77"/>
      <c r="AD789" s="77"/>
      <c r="AE789" s="77"/>
      <c r="AF789" s="77"/>
      <c r="AG789" s="77"/>
      <c r="AH789" s="77"/>
      <c r="AI789" s="77"/>
      <c r="AJ789" s="77"/>
      <c r="AK789" s="77"/>
      <c r="AL789" s="77"/>
      <c r="AM789" s="77"/>
      <c r="AN789" s="77"/>
      <c r="AO789" s="77"/>
      <c r="AP789" s="77"/>
      <c r="AQ789" s="77"/>
      <c r="AR789" s="77"/>
    </row>
    <row r="790" spans="1:44" ht="14.25" customHeight="1" x14ac:dyDescent="0.4">
      <c r="A790" s="73"/>
      <c r="B790" s="74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6"/>
      <c r="W790" s="75"/>
      <c r="X790" s="75"/>
      <c r="Y790" s="77"/>
      <c r="Z790" s="77"/>
      <c r="AA790" s="77"/>
      <c r="AB790" s="77"/>
      <c r="AC790" s="77"/>
      <c r="AD790" s="77"/>
      <c r="AE790" s="77"/>
      <c r="AF790" s="77"/>
      <c r="AG790" s="77"/>
      <c r="AH790" s="77"/>
      <c r="AI790" s="77"/>
      <c r="AJ790" s="77"/>
      <c r="AK790" s="77"/>
      <c r="AL790" s="77"/>
      <c r="AM790" s="77"/>
      <c r="AN790" s="77"/>
      <c r="AO790" s="77"/>
      <c r="AP790" s="77"/>
      <c r="AQ790" s="77"/>
      <c r="AR790" s="77"/>
    </row>
    <row r="791" spans="1:44" ht="14.25" customHeight="1" x14ac:dyDescent="0.4">
      <c r="A791" s="73"/>
      <c r="B791" s="74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6"/>
      <c r="W791" s="75"/>
      <c r="X791" s="75"/>
      <c r="Y791" s="77"/>
      <c r="Z791" s="77"/>
      <c r="AA791" s="77"/>
      <c r="AB791" s="77"/>
      <c r="AC791" s="77"/>
      <c r="AD791" s="77"/>
      <c r="AE791" s="77"/>
      <c r="AF791" s="77"/>
      <c r="AG791" s="77"/>
      <c r="AH791" s="77"/>
      <c r="AI791" s="77"/>
      <c r="AJ791" s="77"/>
      <c r="AK791" s="77"/>
      <c r="AL791" s="77"/>
      <c r="AM791" s="77"/>
      <c r="AN791" s="77"/>
      <c r="AO791" s="77"/>
      <c r="AP791" s="77"/>
      <c r="AQ791" s="77"/>
      <c r="AR791" s="77"/>
    </row>
    <row r="792" spans="1:44" ht="14.25" customHeight="1" x14ac:dyDescent="0.4">
      <c r="A792" s="73"/>
      <c r="B792" s="74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6"/>
      <c r="W792" s="75"/>
      <c r="X792" s="75"/>
      <c r="Y792" s="77"/>
      <c r="Z792" s="77"/>
      <c r="AA792" s="77"/>
      <c r="AB792" s="77"/>
      <c r="AC792" s="77"/>
      <c r="AD792" s="77"/>
      <c r="AE792" s="77"/>
      <c r="AF792" s="77"/>
      <c r="AG792" s="77"/>
      <c r="AH792" s="77"/>
      <c r="AI792" s="77"/>
      <c r="AJ792" s="77"/>
      <c r="AK792" s="77"/>
      <c r="AL792" s="77"/>
      <c r="AM792" s="77"/>
      <c r="AN792" s="77"/>
      <c r="AO792" s="77"/>
      <c r="AP792" s="77"/>
      <c r="AQ792" s="77"/>
      <c r="AR792" s="77"/>
    </row>
    <row r="793" spans="1:44" ht="14.25" customHeight="1" x14ac:dyDescent="0.4">
      <c r="A793" s="73"/>
      <c r="B793" s="74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6"/>
      <c r="W793" s="75"/>
      <c r="X793" s="75"/>
      <c r="Y793" s="77"/>
      <c r="Z793" s="77"/>
      <c r="AA793" s="77"/>
      <c r="AB793" s="77"/>
      <c r="AC793" s="77"/>
      <c r="AD793" s="77"/>
      <c r="AE793" s="77"/>
      <c r="AF793" s="77"/>
      <c r="AG793" s="77"/>
      <c r="AH793" s="77"/>
      <c r="AI793" s="77"/>
      <c r="AJ793" s="77"/>
      <c r="AK793" s="77"/>
      <c r="AL793" s="77"/>
      <c r="AM793" s="77"/>
      <c r="AN793" s="77"/>
      <c r="AO793" s="77"/>
      <c r="AP793" s="77"/>
      <c r="AQ793" s="77"/>
      <c r="AR793" s="77"/>
    </row>
    <row r="794" spans="1:44" ht="14.25" customHeight="1" x14ac:dyDescent="0.4">
      <c r="A794" s="73"/>
      <c r="B794" s="74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6"/>
      <c r="W794" s="75"/>
      <c r="X794" s="75"/>
      <c r="Y794" s="77"/>
      <c r="Z794" s="77"/>
      <c r="AA794" s="77"/>
      <c r="AB794" s="77"/>
      <c r="AC794" s="77"/>
      <c r="AD794" s="77"/>
      <c r="AE794" s="77"/>
      <c r="AF794" s="77"/>
      <c r="AG794" s="77"/>
      <c r="AH794" s="77"/>
      <c r="AI794" s="77"/>
      <c r="AJ794" s="77"/>
      <c r="AK794" s="77"/>
      <c r="AL794" s="77"/>
      <c r="AM794" s="77"/>
      <c r="AN794" s="77"/>
      <c r="AO794" s="77"/>
      <c r="AP794" s="77"/>
      <c r="AQ794" s="77"/>
      <c r="AR794" s="77"/>
    </row>
    <row r="795" spans="1:44" ht="14.25" customHeight="1" x14ac:dyDescent="0.4">
      <c r="A795" s="73"/>
      <c r="B795" s="74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6"/>
      <c r="W795" s="75"/>
      <c r="X795" s="75"/>
      <c r="Y795" s="77"/>
      <c r="Z795" s="77"/>
      <c r="AA795" s="77"/>
      <c r="AB795" s="77"/>
      <c r="AC795" s="77"/>
      <c r="AD795" s="77"/>
      <c r="AE795" s="77"/>
      <c r="AF795" s="77"/>
      <c r="AG795" s="77"/>
      <c r="AH795" s="77"/>
      <c r="AI795" s="77"/>
      <c r="AJ795" s="77"/>
      <c r="AK795" s="77"/>
      <c r="AL795" s="77"/>
      <c r="AM795" s="77"/>
      <c r="AN795" s="77"/>
      <c r="AO795" s="77"/>
      <c r="AP795" s="77"/>
      <c r="AQ795" s="77"/>
      <c r="AR795" s="77"/>
    </row>
    <row r="796" spans="1:44" ht="14.25" customHeight="1" x14ac:dyDescent="0.4">
      <c r="A796" s="73"/>
      <c r="B796" s="74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6"/>
      <c r="W796" s="75"/>
      <c r="X796" s="75"/>
      <c r="Y796" s="77"/>
      <c r="Z796" s="77"/>
      <c r="AA796" s="77"/>
      <c r="AB796" s="77"/>
      <c r="AC796" s="77"/>
      <c r="AD796" s="77"/>
      <c r="AE796" s="77"/>
      <c r="AF796" s="77"/>
      <c r="AG796" s="77"/>
      <c r="AH796" s="77"/>
      <c r="AI796" s="77"/>
      <c r="AJ796" s="77"/>
      <c r="AK796" s="77"/>
      <c r="AL796" s="77"/>
      <c r="AM796" s="77"/>
      <c r="AN796" s="77"/>
      <c r="AO796" s="77"/>
      <c r="AP796" s="77"/>
      <c r="AQ796" s="77"/>
      <c r="AR796" s="77"/>
    </row>
    <row r="797" spans="1:44" ht="14.25" customHeight="1" x14ac:dyDescent="0.4">
      <c r="A797" s="73"/>
      <c r="B797" s="74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6"/>
      <c r="W797" s="75"/>
      <c r="X797" s="75"/>
      <c r="Y797" s="77"/>
      <c r="Z797" s="77"/>
      <c r="AA797" s="77"/>
      <c r="AB797" s="77"/>
      <c r="AC797" s="77"/>
      <c r="AD797" s="77"/>
      <c r="AE797" s="77"/>
      <c r="AF797" s="77"/>
      <c r="AG797" s="77"/>
      <c r="AH797" s="77"/>
      <c r="AI797" s="77"/>
      <c r="AJ797" s="77"/>
      <c r="AK797" s="77"/>
      <c r="AL797" s="77"/>
      <c r="AM797" s="77"/>
      <c r="AN797" s="77"/>
      <c r="AO797" s="77"/>
      <c r="AP797" s="77"/>
      <c r="AQ797" s="77"/>
      <c r="AR797" s="77"/>
    </row>
    <row r="798" spans="1:44" ht="14.25" customHeight="1" x14ac:dyDescent="0.4">
      <c r="A798" s="73"/>
      <c r="B798" s="74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6"/>
      <c r="W798" s="75"/>
      <c r="X798" s="75"/>
      <c r="Y798" s="77"/>
      <c r="Z798" s="77"/>
      <c r="AA798" s="77"/>
      <c r="AB798" s="77"/>
      <c r="AC798" s="77"/>
      <c r="AD798" s="77"/>
      <c r="AE798" s="77"/>
      <c r="AF798" s="77"/>
      <c r="AG798" s="77"/>
      <c r="AH798" s="77"/>
      <c r="AI798" s="77"/>
      <c r="AJ798" s="77"/>
      <c r="AK798" s="77"/>
      <c r="AL798" s="77"/>
      <c r="AM798" s="77"/>
      <c r="AN798" s="77"/>
      <c r="AO798" s="77"/>
      <c r="AP798" s="77"/>
      <c r="AQ798" s="77"/>
      <c r="AR798" s="77"/>
    </row>
    <row r="799" spans="1:44" ht="14.25" customHeight="1" x14ac:dyDescent="0.4">
      <c r="A799" s="73"/>
      <c r="B799" s="74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6"/>
      <c r="W799" s="75"/>
      <c r="X799" s="75"/>
      <c r="Y799" s="77"/>
      <c r="Z799" s="77"/>
      <c r="AA799" s="77"/>
      <c r="AB799" s="77"/>
      <c r="AC799" s="77"/>
      <c r="AD799" s="77"/>
      <c r="AE799" s="77"/>
      <c r="AF799" s="77"/>
      <c r="AG799" s="77"/>
      <c r="AH799" s="77"/>
      <c r="AI799" s="77"/>
      <c r="AJ799" s="77"/>
      <c r="AK799" s="77"/>
      <c r="AL799" s="77"/>
      <c r="AM799" s="77"/>
      <c r="AN799" s="77"/>
      <c r="AO799" s="77"/>
      <c r="AP799" s="77"/>
      <c r="AQ799" s="77"/>
      <c r="AR799" s="77"/>
    </row>
    <row r="800" spans="1:44" ht="14.25" customHeight="1" x14ac:dyDescent="0.4">
      <c r="A800" s="73"/>
      <c r="B800" s="74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6"/>
      <c r="W800" s="75"/>
      <c r="X800" s="75"/>
      <c r="Y800" s="77"/>
      <c r="Z800" s="77"/>
      <c r="AA800" s="77"/>
      <c r="AB800" s="77"/>
      <c r="AC800" s="77"/>
      <c r="AD800" s="77"/>
      <c r="AE800" s="77"/>
      <c r="AF800" s="77"/>
      <c r="AG800" s="77"/>
      <c r="AH800" s="77"/>
      <c r="AI800" s="77"/>
      <c r="AJ800" s="77"/>
      <c r="AK800" s="77"/>
      <c r="AL800" s="77"/>
      <c r="AM800" s="77"/>
      <c r="AN800" s="77"/>
      <c r="AO800" s="77"/>
      <c r="AP800" s="77"/>
      <c r="AQ800" s="77"/>
      <c r="AR800" s="77"/>
    </row>
    <row r="801" spans="1:44" ht="14.25" customHeight="1" x14ac:dyDescent="0.4">
      <c r="A801" s="73"/>
      <c r="B801" s="74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6"/>
      <c r="W801" s="75"/>
      <c r="X801" s="75"/>
      <c r="Y801" s="77"/>
      <c r="Z801" s="77"/>
      <c r="AA801" s="77"/>
      <c r="AB801" s="77"/>
      <c r="AC801" s="77"/>
      <c r="AD801" s="77"/>
      <c r="AE801" s="77"/>
      <c r="AF801" s="77"/>
      <c r="AG801" s="77"/>
      <c r="AH801" s="77"/>
      <c r="AI801" s="77"/>
      <c r="AJ801" s="77"/>
      <c r="AK801" s="77"/>
      <c r="AL801" s="77"/>
      <c r="AM801" s="77"/>
      <c r="AN801" s="77"/>
      <c r="AO801" s="77"/>
      <c r="AP801" s="77"/>
      <c r="AQ801" s="77"/>
      <c r="AR801" s="77"/>
    </row>
    <row r="802" spans="1:44" ht="14.25" customHeight="1" x14ac:dyDescent="0.4">
      <c r="A802" s="73"/>
      <c r="B802" s="74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6"/>
      <c r="W802" s="75"/>
      <c r="X802" s="75"/>
      <c r="Y802" s="77"/>
      <c r="Z802" s="77"/>
      <c r="AA802" s="77"/>
      <c r="AB802" s="77"/>
      <c r="AC802" s="77"/>
      <c r="AD802" s="77"/>
      <c r="AE802" s="77"/>
      <c r="AF802" s="77"/>
      <c r="AG802" s="77"/>
      <c r="AH802" s="77"/>
      <c r="AI802" s="77"/>
      <c r="AJ802" s="77"/>
      <c r="AK802" s="77"/>
      <c r="AL802" s="77"/>
      <c r="AM802" s="77"/>
      <c r="AN802" s="77"/>
      <c r="AO802" s="77"/>
      <c r="AP802" s="77"/>
      <c r="AQ802" s="77"/>
      <c r="AR802" s="77"/>
    </row>
    <row r="803" spans="1:44" ht="14.25" customHeight="1" x14ac:dyDescent="0.4">
      <c r="A803" s="73"/>
      <c r="B803" s="74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6"/>
      <c r="W803" s="75"/>
      <c r="X803" s="75"/>
      <c r="Y803" s="77"/>
      <c r="Z803" s="77"/>
      <c r="AA803" s="77"/>
      <c r="AB803" s="77"/>
      <c r="AC803" s="77"/>
      <c r="AD803" s="77"/>
      <c r="AE803" s="77"/>
      <c r="AF803" s="77"/>
      <c r="AG803" s="77"/>
      <c r="AH803" s="77"/>
      <c r="AI803" s="77"/>
      <c r="AJ803" s="77"/>
      <c r="AK803" s="77"/>
      <c r="AL803" s="77"/>
      <c r="AM803" s="77"/>
      <c r="AN803" s="77"/>
      <c r="AO803" s="77"/>
      <c r="AP803" s="77"/>
      <c r="AQ803" s="77"/>
      <c r="AR803" s="77"/>
    </row>
    <row r="804" spans="1:44" ht="14.25" customHeight="1" x14ac:dyDescent="0.4">
      <c r="A804" s="73"/>
      <c r="B804" s="74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6"/>
      <c r="W804" s="75"/>
      <c r="X804" s="75"/>
      <c r="Y804" s="77"/>
      <c r="Z804" s="77"/>
      <c r="AA804" s="77"/>
      <c r="AB804" s="77"/>
      <c r="AC804" s="77"/>
      <c r="AD804" s="77"/>
      <c r="AE804" s="77"/>
      <c r="AF804" s="77"/>
      <c r="AG804" s="77"/>
      <c r="AH804" s="77"/>
      <c r="AI804" s="77"/>
      <c r="AJ804" s="77"/>
      <c r="AK804" s="77"/>
      <c r="AL804" s="77"/>
      <c r="AM804" s="77"/>
      <c r="AN804" s="77"/>
      <c r="AO804" s="77"/>
      <c r="AP804" s="77"/>
      <c r="AQ804" s="77"/>
      <c r="AR804" s="77"/>
    </row>
    <row r="805" spans="1:44" ht="14.25" customHeight="1" x14ac:dyDescent="0.4">
      <c r="A805" s="73"/>
      <c r="B805" s="74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6"/>
      <c r="W805" s="75"/>
      <c r="X805" s="75"/>
      <c r="Y805" s="77"/>
      <c r="Z805" s="77"/>
      <c r="AA805" s="77"/>
      <c r="AB805" s="77"/>
      <c r="AC805" s="77"/>
      <c r="AD805" s="77"/>
      <c r="AE805" s="77"/>
      <c r="AF805" s="77"/>
      <c r="AG805" s="77"/>
      <c r="AH805" s="77"/>
      <c r="AI805" s="77"/>
      <c r="AJ805" s="77"/>
      <c r="AK805" s="77"/>
      <c r="AL805" s="77"/>
      <c r="AM805" s="77"/>
      <c r="AN805" s="77"/>
      <c r="AO805" s="77"/>
      <c r="AP805" s="77"/>
      <c r="AQ805" s="77"/>
      <c r="AR805" s="77"/>
    </row>
    <row r="806" spans="1:44" ht="14.25" customHeight="1" x14ac:dyDescent="0.4">
      <c r="A806" s="73"/>
      <c r="B806" s="74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6"/>
      <c r="W806" s="75"/>
      <c r="X806" s="75"/>
      <c r="Y806" s="77"/>
      <c r="Z806" s="77"/>
      <c r="AA806" s="77"/>
      <c r="AB806" s="77"/>
      <c r="AC806" s="77"/>
      <c r="AD806" s="77"/>
      <c r="AE806" s="77"/>
      <c r="AF806" s="77"/>
      <c r="AG806" s="77"/>
      <c r="AH806" s="77"/>
      <c r="AI806" s="77"/>
      <c r="AJ806" s="77"/>
      <c r="AK806" s="77"/>
      <c r="AL806" s="77"/>
      <c r="AM806" s="77"/>
      <c r="AN806" s="77"/>
      <c r="AO806" s="77"/>
      <c r="AP806" s="77"/>
      <c r="AQ806" s="77"/>
      <c r="AR806" s="77"/>
    </row>
    <row r="807" spans="1:44" ht="14.25" customHeight="1" x14ac:dyDescent="0.4">
      <c r="A807" s="73"/>
      <c r="B807" s="74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6"/>
      <c r="W807" s="75"/>
      <c r="X807" s="75"/>
      <c r="Y807" s="77"/>
      <c r="Z807" s="77"/>
      <c r="AA807" s="77"/>
      <c r="AB807" s="77"/>
      <c r="AC807" s="77"/>
      <c r="AD807" s="77"/>
      <c r="AE807" s="77"/>
      <c r="AF807" s="77"/>
      <c r="AG807" s="77"/>
      <c r="AH807" s="77"/>
      <c r="AI807" s="77"/>
      <c r="AJ807" s="77"/>
      <c r="AK807" s="77"/>
      <c r="AL807" s="77"/>
      <c r="AM807" s="77"/>
      <c r="AN807" s="77"/>
      <c r="AO807" s="77"/>
      <c r="AP807" s="77"/>
      <c r="AQ807" s="77"/>
      <c r="AR807" s="77"/>
    </row>
    <row r="808" spans="1:44" ht="14.25" customHeight="1" x14ac:dyDescent="0.4">
      <c r="A808" s="73"/>
      <c r="B808" s="74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6"/>
      <c r="W808" s="75"/>
      <c r="X808" s="75"/>
      <c r="Y808" s="77"/>
      <c r="Z808" s="77"/>
      <c r="AA808" s="77"/>
      <c r="AB808" s="77"/>
      <c r="AC808" s="77"/>
      <c r="AD808" s="77"/>
      <c r="AE808" s="77"/>
      <c r="AF808" s="77"/>
      <c r="AG808" s="77"/>
      <c r="AH808" s="77"/>
      <c r="AI808" s="77"/>
      <c r="AJ808" s="77"/>
      <c r="AK808" s="77"/>
      <c r="AL808" s="77"/>
      <c r="AM808" s="77"/>
      <c r="AN808" s="77"/>
      <c r="AO808" s="77"/>
      <c r="AP808" s="77"/>
      <c r="AQ808" s="77"/>
      <c r="AR808" s="77"/>
    </row>
    <row r="809" spans="1:44" ht="14.25" customHeight="1" x14ac:dyDescent="0.4">
      <c r="A809" s="73"/>
      <c r="B809" s="74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6"/>
      <c r="W809" s="75"/>
      <c r="X809" s="75"/>
      <c r="Y809" s="77"/>
      <c r="Z809" s="77"/>
      <c r="AA809" s="77"/>
      <c r="AB809" s="77"/>
      <c r="AC809" s="77"/>
      <c r="AD809" s="77"/>
      <c r="AE809" s="77"/>
      <c r="AF809" s="77"/>
      <c r="AG809" s="77"/>
      <c r="AH809" s="77"/>
      <c r="AI809" s="77"/>
      <c r="AJ809" s="77"/>
      <c r="AK809" s="77"/>
      <c r="AL809" s="77"/>
      <c r="AM809" s="77"/>
      <c r="AN809" s="77"/>
      <c r="AO809" s="77"/>
      <c r="AP809" s="77"/>
      <c r="AQ809" s="77"/>
      <c r="AR809" s="77"/>
    </row>
    <row r="810" spans="1:44" ht="14.25" customHeight="1" x14ac:dyDescent="0.4">
      <c r="A810" s="73"/>
      <c r="B810" s="74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6"/>
      <c r="W810" s="75"/>
      <c r="X810" s="75"/>
      <c r="Y810" s="77"/>
      <c r="Z810" s="77"/>
      <c r="AA810" s="77"/>
      <c r="AB810" s="77"/>
      <c r="AC810" s="77"/>
      <c r="AD810" s="77"/>
      <c r="AE810" s="77"/>
      <c r="AF810" s="77"/>
      <c r="AG810" s="77"/>
      <c r="AH810" s="77"/>
      <c r="AI810" s="77"/>
      <c r="AJ810" s="77"/>
      <c r="AK810" s="77"/>
      <c r="AL810" s="77"/>
      <c r="AM810" s="77"/>
      <c r="AN810" s="77"/>
      <c r="AO810" s="77"/>
      <c r="AP810" s="77"/>
      <c r="AQ810" s="77"/>
      <c r="AR810" s="77"/>
    </row>
    <row r="811" spans="1:44" ht="14.25" customHeight="1" x14ac:dyDescent="0.4">
      <c r="A811" s="73"/>
      <c r="B811" s="74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6"/>
      <c r="W811" s="75"/>
      <c r="X811" s="75"/>
      <c r="Y811" s="77"/>
      <c r="Z811" s="77"/>
      <c r="AA811" s="77"/>
      <c r="AB811" s="77"/>
      <c r="AC811" s="77"/>
      <c r="AD811" s="77"/>
      <c r="AE811" s="77"/>
      <c r="AF811" s="77"/>
      <c r="AG811" s="77"/>
      <c r="AH811" s="77"/>
      <c r="AI811" s="77"/>
      <c r="AJ811" s="77"/>
      <c r="AK811" s="77"/>
      <c r="AL811" s="77"/>
      <c r="AM811" s="77"/>
      <c r="AN811" s="77"/>
      <c r="AO811" s="77"/>
      <c r="AP811" s="77"/>
      <c r="AQ811" s="77"/>
      <c r="AR811" s="77"/>
    </row>
    <row r="812" spans="1:44" ht="14.25" customHeight="1" x14ac:dyDescent="0.4">
      <c r="A812" s="73"/>
      <c r="B812" s="74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6"/>
      <c r="W812" s="75"/>
      <c r="X812" s="75"/>
      <c r="Y812" s="77"/>
      <c r="Z812" s="77"/>
      <c r="AA812" s="77"/>
      <c r="AB812" s="77"/>
      <c r="AC812" s="77"/>
      <c r="AD812" s="77"/>
      <c r="AE812" s="77"/>
      <c r="AF812" s="77"/>
      <c r="AG812" s="77"/>
      <c r="AH812" s="77"/>
      <c r="AI812" s="77"/>
      <c r="AJ812" s="77"/>
      <c r="AK812" s="77"/>
      <c r="AL812" s="77"/>
      <c r="AM812" s="77"/>
      <c r="AN812" s="77"/>
      <c r="AO812" s="77"/>
      <c r="AP812" s="77"/>
      <c r="AQ812" s="77"/>
      <c r="AR812" s="77"/>
    </row>
    <row r="813" spans="1:44" ht="14.25" customHeight="1" x14ac:dyDescent="0.4">
      <c r="A813" s="73"/>
      <c r="B813" s="74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6"/>
      <c r="W813" s="75"/>
      <c r="X813" s="75"/>
      <c r="Y813" s="77"/>
      <c r="Z813" s="77"/>
      <c r="AA813" s="77"/>
      <c r="AB813" s="77"/>
      <c r="AC813" s="77"/>
      <c r="AD813" s="77"/>
      <c r="AE813" s="77"/>
      <c r="AF813" s="77"/>
      <c r="AG813" s="77"/>
      <c r="AH813" s="77"/>
      <c r="AI813" s="77"/>
      <c r="AJ813" s="77"/>
      <c r="AK813" s="77"/>
      <c r="AL813" s="77"/>
      <c r="AM813" s="77"/>
      <c r="AN813" s="77"/>
      <c r="AO813" s="77"/>
      <c r="AP813" s="77"/>
      <c r="AQ813" s="77"/>
      <c r="AR813" s="77"/>
    </row>
    <row r="814" spans="1:44" ht="14.25" customHeight="1" x14ac:dyDescent="0.4">
      <c r="A814" s="73"/>
      <c r="B814" s="74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6"/>
      <c r="W814" s="75"/>
      <c r="X814" s="75"/>
      <c r="Y814" s="77"/>
      <c r="Z814" s="77"/>
      <c r="AA814" s="77"/>
      <c r="AB814" s="77"/>
      <c r="AC814" s="77"/>
      <c r="AD814" s="77"/>
      <c r="AE814" s="77"/>
      <c r="AF814" s="77"/>
      <c r="AG814" s="77"/>
      <c r="AH814" s="77"/>
      <c r="AI814" s="77"/>
      <c r="AJ814" s="77"/>
      <c r="AK814" s="77"/>
      <c r="AL814" s="77"/>
      <c r="AM814" s="77"/>
      <c r="AN814" s="77"/>
      <c r="AO814" s="77"/>
      <c r="AP814" s="77"/>
      <c r="AQ814" s="77"/>
      <c r="AR814" s="77"/>
    </row>
    <row r="815" spans="1:44" ht="14.25" customHeight="1" x14ac:dyDescent="0.4">
      <c r="A815" s="73"/>
      <c r="B815" s="74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6"/>
      <c r="W815" s="75"/>
      <c r="X815" s="75"/>
      <c r="Y815" s="77"/>
      <c r="Z815" s="77"/>
      <c r="AA815" s="77"/>
      <c r="AB815" s="77"/>
      <c r="AC815" s="77"/>
      <c r="AD815" s="77"/>
      <c r="AE815" s="77"/>
      <c r="AF815" s="77"/>
      <c r="AG815" s="77"/>
      <c r="AH815" s="77"/>
      <c r="AI815" s="77"/>
      <c r="AJ815" s="77"/>
      <c r="AK815" s="77"/>
      <c r="AL815" s="77"/>
      <c r="AM815" s="77"/>
      <c r="AN815" s="77"/>
      <c r="AO815" s="77"/>
      <c r="AP815" s="77"/>
      <c r="AQ815" s="77"/>
      <c r="AR815" s="77"/>
    </row>
    <row r="816" spans="1:44" ht="14.25" customHeight="1" x14ac:dyDescent="0.4">
      <c r="A816" s="73"/>
      <c r="B816" s="74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6"/>
      <c r="W816" s="75"/>
      <c r="X816" s="75"/>
      <c r="Y816" s="77"/>
      <c r="Z816" s="77"/>
      <c r="AA816" s="77"/>
      <c r="AB816" s="77"/>
      <c r="AC816" s="77"/>
      <c r="AD816" s="77"/>
      <c r="AE816" s="77"/>
      <c r="AF816" s="77"/>
      <c r="AG816" s="77"/>
      <c r="AH816" s="77"/>
      <c r="AI816" s="77"/>
      <c r="AJ816" s="77"/>
      <c r="AK816" s="77"/>
      <c r="AL816" s="77"/>
      <c r="AM816" s="77"/>
      <c r="AN816" s="77"/>
      <c r="AO816" s="77"/>
      <c r="AP816" s="77"/>
      <c r="AQ816" s="77"/>
      <c r="AR816" s="77"/>
    </row>
    <row r="817" spans="1:44" ht="14.25" customHeight="1" x14ac:dyDescent="0.4">
      <c r="A817" s="73"/>
      <c r="B817" s="74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6"/>
      <c r="W817" s="75"/>
      <c r="X817" s="75"/>
      <c r="Y817" s="77"/>
      <c r="Z817" s="77"/>
      <c r="AA817" s="77"/>
      <c r="AB817" s="77"/>
      <c r="AC817" s="77"/>
      <c r="AD817" s="77"/>
      <c r="AE817" s="77"/>
      <c r="AF817" s="77"/>
      <c r="AG817" s="77"/>
      <c r="AH817" s="77"/>
      <c r="AI817" s="77"/>
      <c r="AJ817" s="77"/>
      <c r="AK817" s="77"/>
      <c r="AL817" s="77"/>
      <c r="AM817" s="77"/>
      <c r="AN817" s="77"/>
      <c r="AO817" s="77"/>
      <c r="AP817" s="77"/>
      <c r="AQ817" s="77"/>
      <c r="AR817" s="77"/>
    </row>
    <row r="818" spans="1:44" ht="14.25" customHeight="1" x14ac:dyDescent="0.4">
      <c r="A818" s="73"/>
      <c r="B818" s="74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6"/>
      <c r="W818" s="75"/>
      <c r="X818" s="75"/>
      <c r="Y818" s="77"/>
      <c r="Z818" s="77"/>
      <c r="AA818" s="77"/>
      <c r="AB818" s="77"/>
      <c r="AC818" s="77"/>
      <c r="AD818" s="77"/>
      <c r="AE818" s="77"/>
      <c r="AF818" s="77"/>
      <c r="AG818" s="77"/>
      <c r="AH818" s="77"/>
      <c r="AI818" s="77"/>
      <c r="AJ818" s="77"/>
      <c r="AK818" s="77"/>
      <c r="AL818" s="77"/>
      <c r="AM818" s="77"/>
      <c r="AN818" s="77"/>
      <c r="AO818" s="77"/>
      <c r="AP818" s="77"/>
      <c r="AQ818" s="77"/>
      <c r="AR818" s="77"/>
    </row>
    <row r="819" spans="1:44" ht="14.25" customHeight="1" x14ac:dyDescent="0.4">
      <c r="A819" s="73"/>
      <c r="B819" s="74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6"/>
      <c r="W819" s="75"/>
      <c r="X819" s="75"/>
      <c r="Y819" s="77"/>
      <c r="Z819" s="77"/>
      <c r="AA819" s="77"/>
      <c r="AB819" s="77"/>
      <c r="AC819" s="77"/>
      <c r="AD819" s="77"/>
      <c r="AE819" s="77"/>
      <c r="AF819" s="77"/>
      <c r="AG819" s="77"/>
      <c r="AH819" s="77"/>
      <c r="AI819" s="77"/>
      <c r="AJ819" s="77"/>
      <c r="AK819" s="77"/>
      <c r="AL819" s="77"/>
      <c r="AM819" s="77"/>
      <c r="AN819" s="77"/>
      <c r="AO819" s="77"/>
      <c r="AP819" s="77"/>
      <c r="AQ819" s="77"/>
      <c r="AR819" s="77"/>
    </row>
    <row r="820" spans="1:44" ht="14.25" customHeight="1" x14ac:dyDescent="0.4">
      <c r="A820" s="73"/>
      <c r="B820" s="74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6"/>
      <c r="W820" s="75"/>
      <c r="X820" s="75"/>
      <c r="Y820" s="77"/>
      <c r="Z820" s="77"/>
      <c r="AA820" s="77"/>
      <c r="AB820" s="77"/>
      <c r="AC820" s="77"/>
      <c r="AD820" s="77"/>
      <c r="AE820" s="77"/>
      <c r="AF820" s="77"/>
      <c r="AG820" s="77"/>
      <c r="AH820" s="77"/>
      <c r="AI820" s="77"/>
      <c r="AJ820" s="77"/>
      <c r="AK820" s="77"/>
      <c r="AL820" s="77"/>
      <c r="AM820" s="77"/>
      <c r="AN820" s="77"/>
      <c r="AO820" s="77"/>
      <c r="AP820" s="77"/>
      <c r="AQ820" s="77"/>
      <c r="AR820" s="77"/>
    </row>
    <row r="821" spans="1:44" ht="14.25" customHeight="1" x14ac:dyDescent="0.4">
      <c r="A821" s="73"/>
      <c r="B821" s="74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6"/>
      <c r="W821" s="75"/>
      <c r="X821" s="75"/>
      <c r="Y821" s="77"/>
      <c r="Z821" s="77"/>
      <c r="AA821" s="77"/>
      <c r="AB821" s="77"/>
      <c r="AC821" s="77"/>
      <c r="AD821" s="77"/>
      <c r="AE821" s="77"/>
      <c r="AF821" s="77"/>
      <c r="AG821" s="77"/>
      <c r="AH821" s="77"/>
      <c r="AI821" s="77"/>
      <c r="AJ821" s="77"/>
      <c r="AK821" s="77"/>
      <c r="AL821" s="77"/>
      <c r="AM821" s="77"/>
      <c r="AN821" s="77"/>
      <c r="AO821" s="77"/>
      <c r="AP821" s="77"/>
      <c r="AQ821" s="77"/>
      <c r="AR821" s="77"/>
    </row>
    <row r="822" spans="1:44" ht="14.25" customHeight="1" x14ac:dyDescent="0.4">
      <c r="A822" s="73"/>
      <c r="B822" s="74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6"/>
      <c r="W822" s="75"/>
      <c r="X822" s="75"/>
      <c r="Y822" s="77"/>
      <c r="Z822" s="77"/>
      <c r="AA822" s="77"/>
      <c r="AB822" s="77"/>
      <c r="AC822" s="77"/>
      <c r="AD822" s="77"/>
      <c r="AE822" s="77"/>
      <c r="AF822" s="77"/>
      <c r="AG822" s="77"/>
      <c r="AH822" s="77"/>
      <c r="AI822" s="77"/>
      <c r="AJ822" s="77"/>
      <c r="AK822" s="77"/>
      <c r="AL822" s="77"/>
      <c r="AM822" s="77"/>
      <c r="AN822" s="77"/>
      <c r="AO822" s="77"/>
      <c r="AP822" s="77"/>
      <c r="AQ822" s="77"/>
      <c r="AR822" s="77"/>
    </row>
    <row r="823" spans="1:44" ht="14.25" customHeight="1" x14ac:dyDescent="0.4">
      <c r="A823" s="73"/>
      <c r="B823" s="74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6"/>
      <c r="W823" s="75"/>
      <c r="X823" s="75"/>
      <c r="Y823" s="77"/>
      <c r="Z823" s="77"/>
      <c r="AA823" s="77"/>
      <c r="AB823" s="77"/>
      <c r="AC823" s="77"/>
      <c r="AD823" s="77"/>
      <c r="AE823" s="77"/>
      <c r="AF823" s="77"/>
      <c r="AG823" s="77"/>
      <c r="AH823" s="77"/>
      <c r="AI823" s="77"/>
      <c r="AJ823" s="77"/>
      <c r="AK823" s="77"/>
      <c r="AL823" s="77"/>
      <c r="AM823" s="77"/>
      <c r="AN823" s="77"/>
      <c r="AO823" s="77"/>
      <c r="AP823" s="77"/>
      <c r="AQ823" s="77"/>
      <c r="AR823" s="77"/>
    </row>
    <row r="824" spans="1:44" ht="14.25" customHeight="1" x14ac:dyDescent="0.4">
      <c r="A824" s="73"/>
      <c r="B824" s="74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6"/>
      <c r="W824" s="75"/>
      <c r="X824" s="75"/>
      <c r="Y824" s="77"/>
      <c r="Z824" s="77"/>
      <c r="AA824" s="77"/>
      <c r="AB824" s="77"/>
      <c r="AC824" s="77"/>
      <c r="AD824" s="77"/>
      <c r="AE824" s="77"/>
      <c r="AF824" s="77"/>
      <c r="AG824" s="77"/>
      <c r="AH824" s="77"/>
      <c r="AI824" s="77"/>
      <c r="AJ824" s="77"/>
      <c r="AK824" s="77"/>
      <c r="AL824" s="77"/>
      <c r="AM824" s="77"/>
      <c r="AN824" s="77"/>
      <c r="AO824" s="77"/>
      <c r="AP824" s="77"/>
      <c r="AQ824" s="77"/>
      <c r="AR824" s="77"/>
    </row>
    <row r="825" spans="1:44" ht="14.25" customHeight="1" x14ac:dyDescent="0.4">
      <c r="A825" s="73"/>
      <c r="B825" s="74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6"/>
      <c r="W825" s="75"/>
      <c r="X825" s="75"/>
      <c r="Y825" s="77"/>
      <c r="Z825" s="77"/>
      <c r="AA825" s="77"/>
      <c r="AB825" s="77"/>
      <c r="AC825" s="77"/>
      <c r="AD825" s="77"/>
      <c r="AE825" s="77"/>
      <c r="AF825" s="77"/>
      <c r="AG825" s="77"/>
      <c r="AH825" s="77"/>
      <c r="AI825" s="77"/>
      <c r="AJ825" s="77"/>
      <c r="AK825" s="77"/>
      <c r="AL825" s="77"/>
      <c r="AM825" s="77"/>
      <c r="AN825" s="77"/>
      <c r="AO825" s="77"/>
      <c r="AP825" s="77"/>
      <c r="AQ825" s="77"/>
      <c r="AR825" s="77"/>
    </row>
    <row r="826" spans="1:44" ht="14.25" customHeight="1" x14ac:dyDescent="0.4">
      <c r="A826" s="73"/>
      <c r="B826" s="74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6"/>
      <c r="W826" s="75"/>
      <c r="X826" s="75"/>
      <c r="Y826" s="77"/>
      <c r="Z826" s="77"/>
      <c r="AA826" s="77"/>
      <c r="AB826" s="77"/>
      <c r="AC826" s="77"/>
      <c r="AD826" s="77"/>
      <c r="AE826" s="77"/>
      <c r="AF826" s="77"/>
      <c r="AG826" s="77"/>
      <c r="AH826" s="77"/>
      <c r="AI826" s="77"/>
      <c r="AJ826" s="77"/>
      <c r="AK826" s="77"/>
      <c r="AL826" s="77"/>
      <c r="AM826" s="77"/>
      <c r="AN826" s="77"/>
      <c r="AO826" s="77"/>
      <c r="AP826" s="77"/>
      <c r="AQ826" s="77"/>
      <c r="AR826" s="77"/>
    </row>
    <row r="827" spans="1:44" ht="14.25" customHeight="1" x14ac:dyDescent="0.4">
      <c r="A827" s="73"/>
      <c r="B827" s="74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6"/>
      <c r="W827" s="75"/>
      <c r="X827" s="75"/>
      <c r="Y827" s="77"/>
      <c r="Z827" s="77"/>
      <c r="AA827" s="77"/>
      <c r="AB827" s="77"/>
      <c r="AC827" s="77"/>
      <c r="AD827" s="77"/>
      <c r="AE827" s="77"/>
      <c r="AF827" s="77"/>
      <c r="AG827" s="77"/>
      <c r="AH827" s="77"/>
      <c r="AI827" s="77"/>
      <c r="AJ827" s="77"/>
      <c r="AK827" s="77"/>
      <c r="AL827" s="77"/>
      <c r="AM827" s="77"/>
      <c r="AN827" s="77"/>
      <c r="AO827" s="77"/>
      <c r="AP827" s="77"/>
      <c r="AQ827" s="77"/>
      <c r="AR827" s="77"/>
    </row>
    <row r="828" spans="1:44" ht="14.25" customHeight="1" x14ac:dyDescent="0.4">
      <c r="A828" s="73"/>
      <c r="B828" s="74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6"/>
      <c r="W828" s="75"/>
      <c r="X828" s="75"/>
      <c r="Y828" s="77"/>
      <c r="Z828" s="77"/>
      <c r="AA828" s="77"/>
      <c r="AB828" s="77"/>
      <c r="AC828" s="77"/>
      <c r="AD828" s="77"/>
      <c r="AE828" s="77"/>
      <c r="AF828" s="77"/>
      <c r="AG828" s="77"/>
      <c r="AH828" s="77"/>
      <c r="AI828" s="77"/>
      <c r="AJ828" s="77"/>
      <c r="AK828" s="77"/>
      <c r="AL828" s="77"/>
      <c r="AM828" s="77"/>
      <c r="AN828" s="77"/>
      <c r="AO828" s="77"/>
      <c r="AP828" s="77"/>
      <c r="AQ828" s="77"/>
      <c r="AR828" s="77"/>
    </row>
    <row r="829" spans="1:44" ht="14.25" customHeight="1" x14ac:dyDescent="0.4">
      <c r="A829" s="73"/>
      <c r="B829" s="74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6"/>
      <c r="W829" s="75"/>
      <c r="X829" s="75"/>
      <c r="Y829" s="77"/>
      <c r="Z829" s="77"/>
      <c r="AA829" s="77"/>
      <c r="AB829" s="77"/>
      <c r="AC829" s="77"/>
      <c r="AD829" s="77"/>
      <c r="AE829" s="77"/>
      <c r="AF829" s="77"/>
      <c r="AG829" s="77"/>
      <c r="AH829" s="77"/>
      <c r="AI829" s="77"/>
      <c r="AJ829" s="77"/>
      <c r="AK829" s="77"/>
      <c r="AL829" s="77"/>
      <c r="AM829" s="77"/>
      <c r="AN829" s="77"/>
      <c r="AO829" s="77"/>
      <c r="AP829" s="77"/>
      <c r="AQ829" s="77"/>
      <c r="AR829" s="77"/>
    </row>
    <row r="830" spans="1:44" ht="14.25" customHeight="1" x14ac:dyDescent="0.4">
      <c r="A830" s="73"/>
      <c r="B830" s="74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6"/>
      <c r="W830" s="75"/>
      <c r="X830" s="75"/>
      <c r="Y830" s="77"/>
      <c r="Z830" s="77"/>
      <c r="AA830" s="77"/>
      <c r="AB830" s="77"/>
      <c r="AC830" s="77"/>
      <c r="AD830" s="77"/>
      <c r="AE830" s="77"/>
      <c r="AF830" s="77"/>
      <c r="AG830" s="77"/>
      <c r="AH830" s="77"/>
      <c r="AI830" s="77"/>
      <c r="AJ830" s="77"/>
      <c r="AK830" s="77"/>
      <c r="AL830" s="77"/>
      <c r="AM830" s="77"/>
      <c r="AN830" s="77"/>
      <c r="AO830" s="77"/>
      <c r="AP830" s="77"/>
      <c r="AQ830" s="77"/>
      <c r="AR830" s="77"/>
    </row>
    <row r="831" spans="1:44" ht="14.25" customHeight="1" x14ac:dyDescent="0.4">
      <c r="A831" s="73"/>
      <c r="B831" s="74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6"/>
      <c r="W831" s="75"/>
      <c r="X831" s="75"/>
      <c r="Y831" s="77"/>
      <c r="Z831" s="77"/>
      <c r="AA831" s="77"/>
      <c r="AB831" s="77"/>
      <c r="AC831" s="77"/>
      <c r="AD831" s="77"/>
      <c r="AE831" s="77"/>
      <c r="AF831" s="77"/>
      <c r="AG831" s="77"/>
      <c r="AH831" s="77"/>
      <c r="AI831" s="77"/>
      <c r="AJ831" s="77"/>
      <c r="AK831" s="77"/>
      <c r="AL831" s="77"/>
      <c r="AM831" s="77"/>
      <c r="AN831" s="77"/>
      <c r="AO831" s="77"/>
      <c r="AP831" s="77"/>
      <c r="AQ831" s="77"/>
      <c r="AR831" s="77"/>
    </row>
    <row r="832" spans="1:44" ht="14.25" customHeight="1" x14ac:dyDescent="0.4">
      <c r="A832" s="73"/>
      <c r="B832" s="74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6"/>
      <c r="W832" s="75"/>
      <c r="X832" s="75"/>
      <c r="Y832" s="77"/>
      <c r="Z832" s="77"/>
      <c r="AA832" s="77"/>
      <c r="AB832" s="77"/>
      <c r="AC832" s="77"/>
      <c r="AD832" s="77"/>
      <c r="AE832" s="77"/>
      <c r="AF832" s="77"/>
      <c r="AG832" s="77"/>
      <c r="AH832" s="77"/>
      <c r="AI832" s="77"/>
      <c r="AJ832" s="77"/>
      <c r="AK832" s="77"/>
      <c r="AL832" s="77"/>
      <c r="AM832" s="77"/>
      <c r="AN832" s="77"/>
      <c r="AO832" s="77"/>
      <c r="AP832" s="77"/>
      <c r="AQ832" s="77"/>
      <c r="AR832" s="77"/>
    </row>
    <row r="833" spans="1:44" ht="14.25" customHeight="1" x14ac:dyDescent="0.4">
      <c r="A833" s="73"/>
      <c r="B833" s="74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6"/>
      <c r="W833" s="75"/>
      <c r="X833" s="75"/>
      <c r="Y833" s="77"/>
      <c r="Z833" s="77"/>
      <c r="AA833" s="77"/>
      <c r="AB833" s="77"/>
      <c r="AC833" s="77"/>
      <c r="AD833" s="77"/>
      <c r="AE833" s="77"/>
      <c r="AF833" s="77"/>
      <c r="AG833" s="77"/>
      <c r="AH833" s="77"/>
      <c r="AI833" s="77"/>
      <c r="AJ833" s="77"/>
      <c r="AK833" s="77"/>
      <c r="AL833" s="77"/>
      <c r="AM833" s="77"/>
      <c r="AN833" s="77"/>
      <c r="AO833" s="77"/>
      <c r="AP833" s="77"/>
      <c r="AQ833" s="77"/>
      <c r="AR833" s="77"/>
    </row>
    <row r="834" spans="1:44" ht="14.25" customHeight="1" x14ac:dyDescent="0.4">
      <c r="A834" s="73"/>
      <c r="B834" s="74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6"/>
      <c r="W834" s="75"/>
      <c r="X834" s="75"/>
      <c r="Y834" s="77"/>
      <c r="Z834" s="77"/>
      <c r="AA834" s="77"/>
      <c r="AB834" s="77"/>
      <c r="AC834" s="77"/>
      <c r="AD834" s="77"/>
      <c r="AE834" s="77"/>
      <c r="AF834" s="77"/>
      <c r="AG834" s="77"/>
      <c r="AH834" s="77"/>
      <c r="AI834" s="77"/>
      <c r="AJ834" s="77"/>
      <c r="AK834" s="77"/>
      <c r="AL834" s="77"/>
      <c r="AM834" s="77"/>
      <c r="AN834" s="77"/>
      <c r="AO834" s="77"/>
      <c r="AP834" s="77"/>
      <c r="AQ834" s="77"/>
      <c r="AR834" s="77"/>
    </row>
    <row r="835" spans="1:44" ht="14.25" customHeight="1" x14ac:dyDescent="0.4">
      <c r="A835" s="73"/>
      <c r="B835" s="74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6"/>
      <c r="W835" s="75"/>
      <c r="X835" s="75"/>
      <c r="Y835" s="77"/>
      <c r="Z835" s="77"/>
      <c r="AA835" s="77"/>
      <c r="AB835" s="77"/>
      <c r="AC835" s="77"/>
      <c r="AD835" s="77"/>
      <c r="AE835" s="77"/>
      <c r="AF835" s="77"/>
      <c r="AG835" s="77"/>
      <c r="AH835" s="77"/>
      <c r="AI835" s="77"/>
      <c r="AJ835" s="77"/>
      <c r="AK835" s="77"/>
      <c r="AL835" s="77"/>
      <c r="AM835" s="77"/>
      <c r="AN835" s="77"/>
      <c r="AO835" s="77"/>
      <c r="AP835" s="77"/>
      <c r="AQ835" s="77"/>
      <c r="AR835" s="77"/>
    </row>
    <row r="836" spans="1:44" ht="14.25" customHeight="1" x14ac:dyDescent="0.4">
      <c r="A836" s="73"/>
      <c r="B836" s="74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6"/>
      <c r="W836" s="75"/>
      <c r="X836" s="75"/>
      <c r="Y836" s="77"/>
      <c r="Z836" s="77"/>
      <c r="AA836" s="77"/>
      <c r="AB836" s="77"/>
      <c r="AC836" s="77"/>
      <c r="AD836" s="77"/>
      <c r="AE836" s="77"/>
      <c r="AF836" s="77"/>
      <c r="AG836" s="77"/>
      <c r="AH836" s="77"/>
      <c r="AI836" s="77"/>
      <c r="AJ836" s="77"/>
      <c r="AK836" s="77"/>
      <c r="AL836" s="77"/>
      <c r="AM836" s="77"/>
      <c r="AN836" s="77"/>
      <c r="AO836" s="77"/>
      <c r="AP836" s="77"/>
      <c r="AQ836" s="77"/>
      <c r="AR836" s="77"/>
    </row>
    <row r="837" spans="1:44" ht="14.25" customHeight="1" x14ac:dyDescent="0.4">
      <c r="A837" s="73"/>
      <c r="B837" s="74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6"/>
      <c r="W837" s="75"/>
      <c r="X837" s="75"/>
      <c r="Y837" s="77"/>
      <c r="Z837" s="77"/>
      <c r="AA837" s="77"/>
      <c r="AB837" s="77"/>
      <c r="AC837" s="77"/>
      <c r="AD837" s="77"/>
      <c r="AE837" s="77"/>
      <c r="AF837" s="77"/>
      <c r="AG837" s="77"/>
      <c r="AH837" s="77"/>
      <c r="AI837" s="77"/>
      <c r="AJ837" s="77"/>
      <c r="AK837" s="77"/>
      <c r="AL837" s="77"/>
      <c r="AM837" s="77"/>
      <c r="AN837" s="77"/>
      <c r="AO837" s="77"/>
      <c r="AP837" s="77"/>
      <c r="AQ837" s="77"/>
      <c r="AR837" s="77"/>
    </row>
    <row r="838" spans="1:44" ht="14.25" customHeight="1" x14ac:dyDescent="0.4">
      <c r="A838" s="73"/>
      <c r="B838" s="74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6"/>
      <c r="W838" s="75"/>
      <c r="X838" s="75"/>
      <c r="Y838" s="77"/>
      <c r="Z838" s="77"/>
      <c r="AA838" s="77"/>
      <c r="AB838" s="77"/>
      <c r="AC838" s="77"/>
      <c r="AD838" s="77"/>
      <c r="AE838" s="77"/>
      <c r="AF838" s="77"/>
      <c r="AG838" s="77"/>
      <c r="AH838" s="77"/>
      <c r="AI838" s="77"/>
      <c r="AJ838" s="77"/>
      <c r="AK838" s="77"/>
      <c r="AL838" s="77"/>
      <c r="AM838" s="77"/>
      <c r="AN838" s="77"/>
      <c r="AO838" s="77"/>
      <c r="AP838" s="77"/>
      <c r="AQ838" s="77"/>
      <c r="AR838" s="77"/>
    </row>
    <row r="839" spans="1:44" ht="14.25" customHeight="1" x14ac:dyDescent="0.4">
      <c r="A839" s="73"/>
      <c r="B839" s="74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6"/>
      <c r="W839" s="75"/>
      <c r="X839" s="75"/>
      <c r="Y839" s="77"/>
      <c r="Z839" s="77"/>
      <c r="AA839" s="77"/>
      <c r="AB839" s="77"/>
      <c r="AC839" s="77"/>
      <c r="AD839" s="77"/>
      <c r="AE839" s="77"/>
      <c r="AF839" s="77"/>
      <c r="AG839" s="77"/>
      <c r="AH839" s="77"/>
      <c r="AI839" s="77"/>
      <c r="AJ839" s="77"/>
      <c r="AK839" s="77"/>
      <c r="AL839" s="77"/>
      <c r="AM839" s="77"/>
      <c r="AN839" s="77"/>
      <c r="AO839" s="77"/>
      <c r="AP839" s="77"/>
      <c r="AQ839" s="77"/>
      <c r="AR839" s="77"/>
    </row>
    <row r="840" spans="1:44" ht="14.25" customHeight="1" x14ac:dyDescent="0.4">
      <c r="A840" s="73"/>
      <c r="B840" s="74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6"/>
      <c r="W840" s="75"/>
      <c r="X840" s="75"/>
      <c r="Y840" s="77"/>
      <c r="Z840" s="77"/>
      <c r="AA840" s="77"/>
      <c r="AB840" s="77"/>
      <c r="AC840" s="77"/>
      <c r="AD840" s="77"/>
      <c r="AE840" s="77"/>
      <c r="AF840" s="77"/>
      <c r="AG840" s="77"/>
      <c r="AH840" s="77"/>
      <c r="AI840" s="77"/>
      <c r="AJ840" s="77"/>
      <c r="AK840" s="77"/>
      <c r="AL840" s="77"/>
      <c r="AM840" s="77"/>
      <c r="AN840" s="77"/>
      <c r="AO840" s="77"/>
      <c r="AP840" s="77"/>
      <c r="AQ840" s="77"/>
      <c r="AR840" s="77"/>
    </row>
    <row r="841" spans="1:44" ht="14.25" customHeight="1" x14ac:dyDescent="0.4">
      <c r="A841" s="73"/>
      <c r="B841" s="74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6"/>
      <c r="W841" s="75"/>
      <c r="X841" s="75"/>
      <c r="Y841" s="77"/>
      <c r="Z841" s="77"/>
      <c r="AA841" s="77"/>
      <c r="AB841" s="77"/>
      <c r="AC841" s="77"/>
      <c r="AD841" s="77"/>
      <c r="AE841" s="77"/>
      <c r="AF841" s="77"/>
      <c r="AG841" s="77"/>
      <c r="AH841" s="77"/>
      <c r="AI841" s="77"/>
      <c r="AJ841" s="77"/>
      <c r="AK841" s="77"/>
      <c r="AL841" s="77"/>
      <c r="AM841" s="77"/>
      <c r="AN841" s="77"/>
      <c r="AO841" s="77"/>
      <c r="AP841" s="77"/>
      <c r="AQ841" s="77"/>
      <c r="AR841" s="77"/>
    </row>
    <row r="842" spans="1:44" ht="14.25" customHeight="1" x14ac:dyDescent="0.4">
      <c r="A842" s="73"/>
      <c r="B842" s="74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6"/>
      <c r="W842" s="75"/>
      <c r="X842" s="75"/>
      <c r="Y842" s="77"/>
      <c r="Z842" s="77"/>
      <c r="AA842" s="77"/>
      <c r="AB842" s="77"/>
      <c r="AC842" s="77"/>
      <c r="AD842" s="77"/>
      <c r="AE842" s="77"/>
      <c r="AF842" s="77"/>
      <c r="AG842" s="77"/>
      <c r="AH842" s="77"/>
      <c r="AI842" s="77"/>
      <c r="AJ842" s="77"/>
      <c r="AK842" s="77"/>
      <c r="AL842" s="77"/>
      <c r="AM842" s="77"/>
      <c r="AN842" s="77"/>
      <c r="AO842" s="77"/>
      <c r="AP842" s="77"/>
      <c r="AQ842" s="77"/>
      <c r="AR842" s="77"/>
    </row>
    <row r="843" spans="1:44" ht="14.25" customHeight="1" x14ac:dyDescent="0.4">
      <c r="A843" s="73"/>
      <c r="B843" s="74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6"/>
      <c r="W843" s="75"/>
      <c r="X843" s="75"/>
      <c r="Y843" s="77"/>
      <c r="Z843" s="77"/>
      <c r="AA843" s="77"/>
      <c r="AB843" s="77"/>
      <c r="AC843" s="77"/>
      <c r="AD843" s="77"/>
      <c r="AE843" s="77"/>
      <c r="AF843" s="77"/>
      <c r="AG843" s="77"/>
      <c r="AH843" s="77"/>
      <c r="AI843" s="77"/>
      <c r="AJ843" s="77"/>
      <c r="AK843" s="77"/>
      <c r="AL843" s="77"/>
      <c r="AM843" s="77"/>
      <c r="AN843" s="77"/>
      <c r="AO843" s="77"/>
      <c r="AP843" s="77"/>
      <c r="AQ843" s="77"/>
      <c r="AR843" s="77"/>
    </row>
    <row r="844" spans="1:44" ht="14.25" customHeight="1" x14ac:dyDescent="0.4">
      <c r="A844" s="73"/>
      <c r="B844" s="74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6"/>
      <c r="W844" s="75"/>
      <c r="X844" s="75"/>
      <c r="Y844" s="77"/>
      <c r="Z844" s="77"/>
      <c r="AA844" s="77"/>
      <c r="AB844" s="77"/>
      <c r="AC844" s="77"/>
      <c r="AD844" s="77"/>
      <c r="AE844" s="77"/>
      <c r="AF844" s="77"/>
      <c r="AG844" s="77"/>
      <c r="AH844" s="77"/>
      <c r="AI844" s="77"/>
      <c r="AJ844" s="77"/>
      <c r="AK844" s="77"/>
      <c r="AL844" s="77"/>
      <c r="AM844" s="77"/>
      <c r="AN844" s="77"/>
      <c r="AO844" s="77"/>
      <c r="AP844" s="77"/>
      <c r="AQ844" s="77"/>
      <c r="AR844" s="77"/>
    </row>
    <row r="845" spans="1:44" ht="14.25" customHeight="1" x14ac:dyDescent="0.4">
      <c r="A845" s="73"/>
      <c r="B845" s="74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6"/>
      <c r="W845" s="75"/>
      <c r="X845" s="75"/>
      <c r="Y845" s="77"/>
      <c r="Z845" s="77"/>
      <c r="AA845" s="77"/>
      <c r="AB845" s="77"/>
      <c r="AC845" s="77"/>
      <c r="AD845" s="77"/>
      <c r="AE845" s="77"/>
      <c r="AF845" s="77"/>
      <c r="AG845" s="77"/>
      <c r="AH845" s="77"/>
      <c r="AI845" s="77"/>
      <c r="AJ845" s="77"/>
      <c r="AK845" s="77"/>
      <c r="AL845" s="77"/>
      <c r="AM845" s="77"/>
      <c r="AN845" s="77"/>
      <c r="AO845" s="77"/>
      <c r="AP845" s="77"/>
      <c r="AQ845" s="77"/>
      <c r="AR845" s="77"/>
    </row>
    <row r="846" spans="1:44" ht="14.25" customHeight="1" x14ac:dyDescent="0.4">
      <c r="A846" s="73"/>
      <c r="B846" s="74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6"/>
      <c r="W846" s="75"/>
      <c r="X846" s="75"/>
      <c r="Y846" s="77"/>
      <c r="Z846" s="77"/>
      <c r="AA846" s="77"/>
      <c r="AB846" s="77"/>
      <c r="AC846" s="77"/>
      <c r="AD846" s="77"/>
      <c r="AE846" s="77"/>
      <c r="AF846" s="77"/>
      <c r="AG846" s="77"/>
      <c r="AH846" s="77"/>
      <c r="AI846" s="77"/>
      <c r="AJ846" s="77"/>
      <c r="AK846" s="77"/>
      <c r="AL846" s="77"/>
      <c r="AM846" s="77"/>
      <c r="AN846" s="77"/>
      <c r="AO846" s="77"/>
      <c r="AP846" s="77"/>
      <c r="AQ846" s="77"/>
      <c r="AR846" s="77"/>
    </row>
    <row r="847" spans="1:44" ht="14.25" customHeight="1" x14ac:dyDescent="0.4">
      <c r="A847" s="73"/>
      <c r="B847" s="74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6"/>
      <c r="W847" s="75"/>
      <c r="X847" s="75"/>
      <c r="Y847" s="77"/>
      <c r="Z847" s="77"/>
      <c r="AA847" s="77"/>
      <c r="AB847" s="77"/>
      <c r="AC847" s="77"/>
      <c r="AD847" s="77"/>
      <c r="AE847" s="77"/>
      <c r="AF847" s="77"/>
      <c r="AG847" s="77"/>
      <c r="AH847" s="77"/>
      <c r="AI847" s="77"/>
      <c r="AJ847" s="77"/>
      <c r="AK847" s="77"/>
      <c r="AL847" s="77"/>
      <c r="AM847" s="77"/>
      <c r="AN847" s="77"/>
      <c r="AO847" s="77"/>
      <c r="AP847" s="77"/>
      <c r="AQ847" s="77"/>
      <c r="AR847" s="77"/>
    </row>
    <row r="848" spans="1:44" ht="14.25" customHeight="1" x14ac:dyDescent="0.4">
      <c r="A848" s="73"/>
      <c r="B848" s="74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6"/>
      <c r="W848" s="75"/>
      <c r="X848" s="75"/>
      <c r="Y848" s="77"/>
      <c r="Z848" s="77"/>
      <c r="AA848" s="77"/>
      <c r="AB848" s="77"/>
      <c r="AC848" s="77"/>
      <c r="AD848" s="77"/>
      <c r="AE848" s="77"/>
      <c r="AF848" s="77"/>
      <c r="AG848" s="77"/>
      <c r="AH848" s="77"/>
      <c r="AI848" s="77"/>
      <c r="AJ848" s="77"/>
      <c r="AK848" s="77"/>
      <c r="AL848" s="77"/>
      <c r="AM848" s="77"/>
      <c r="AN848" s="77"/>
      <c r="AO848" s="77"/>
      <c r="AP848" s="77"/>
      <c r="AQ848" s="77"/>
      <c r="AR848" s="77"/>
    </row>
    <row r="849" spans="1:44" ht="14.25" customHeight="1" x14ac:dyDescent="0.4">
      <c r="A849" s="73"/>
      <c r="B849" s="74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6"/>
      <c r="W849" s="75"/>
      <c r="X849" s="75"/>
      <c r="Y849" s="77"/>
      <c r="Z849" s="77"/>
      <c r="AA849" s="77"/>
      <c r="AB849" s="77"/>
      <c r="AC849" s="77"/>
      <c r="AD849" s="77"/>
      <c r="AE849" s="77"/>
      <c r="AF849" s="77"/>
      <c r="AG849" s="77"/>
      <c r="AH849" s="77"/>
      <c r="AI849" s="77"/>
      <c r="AJ849" s="77"/>
      <c r="AK849" s="77"/>
      <c r="AL849" s="77"/>
      <c r="AM849" s="77"/>
      <c r="AN849" s="77"/>
      <c r="AO849" s="77"/>
      <c r="AP849" s="77"/>
      <c r="AQ849" s="77"/>
      <c r="AR849" s="77"/>
    </row>
    <row r="850" spans="1:44" ht="14.25" customHeight="1" x14ac:dyDescent="0.4">
      <c r="A850" s="73"/>
      <c r="B850" s="74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6"/>
      <c r="W850" s="75"/>
      <c r="X850" s="75"/>
      <c r="Y850" s="77"/>
      <c r="Z850" s="77"/>
      <c r="AA850" s="77"/>
      <c r="AB850" s="77"/>
      <c r="AC850" s="77"/>
      <c r="AD850" s="77"/>
      <c r="AE850" s="77"/>
      <c r="AF850" s="77"/>
      <c r="AG850" s="77"/>
      <c r="AH850" s="77"/>
      <c r="AI850" s="77"/>
      <c r="AJ850" s="77"/>
      <c r="AK850" s="77"/>
      <c r="AL850" s="77"/>
      <c r="AM850" s="77"/>
      <c r="AN850" s="77"/>
      <c r="AO850" s="77"/>
      <c r="AP850" s="77"/>
      <c r="AQ850" s="77"/>
      <c r="AR850" s="77"/>
    </row>
    <row r="851" spans="1:44" ht="14.25" customHeight="1" x14ac:dyDescent="0.4">
      <c r="A851" s="73"/>
      <c r="B851" s="74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6"/>
      <c r="W851" s="75"/>
      <c r="X851" s="75"/>
      <c r="Y851" s="77"/>
      <c r="Z851" s="77"/>
      <c r="AA851" s="77"/>
      <c r="AB851" s="77"/>
      <c r="AC851" s="77"/>
      <c r="AD851" s="77"/>
      <c r="AE851" s="77"/>
      <c r="AF851" s="77"/>
      <c r="AG851" s="77"/>
      <c r="AH851" s="77"/>
      <c r="AI851" s="77"/>
      <c r="AJ851" s="77"/>
      <c r="AK851" s="77"/>
      <c r="AL851" s="77"/>
      <c r="AM851" s="77"/>
      <c r="AN851" s="77"/>
      <c r="AO851" s="77"/>
      <c r="AP851" s="77"/>
      <c r="AQ851" s="77"/>
      <c r="AR851" s="77"/>
    </row>
    <row r="852" spans="1:44" ht="14.25" customHeight="1" x14ac:dyDescent="0.4">
      <c r="A852" s="73"/>
      <c r="B852" s="74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6"/>
      <c r="W852" s="75"/>
      <c r="X852" s="75"/>
      <c r="Y852" s="77"/>
      <c r="Z852" s="77"/>
      <c r="AA852" s="77"/>
      <c r="AB852" s="77"/>
      <c r="AC852" s="77"/>
      <c r="AD852" s="77"/>
      <c r="AE852" s="77"/>
      <c r="AF852" s="77"/>
      <c r="AG852" s="77"/>
      <c r="AH852" s="77"/>
      <c r="AI852" s="77"/>
      <c r="AJ852" s="77"/>
      <c r="AK852" s="77"/>
      <c r="AL852" s="77"/>
      <c r="AM852" s="77"/>
      <c r="AN852" s="77"/>
      <c r="AO852" s="77"/>
      <c r="AP852" s="77"/>
      <c r="AQ852" s="77"/>
      <c r="AR852" s="77"/>
    </row>
    <row r="853" spans="1:44" ht="14.25" customHeight="1" x14ac:dyDescent="0.4">
      <c r="A853" s="73"/>
      <c r="B853" s="74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6"/>
      <c r="W853" s="75"/>
      <c r="X853" s="75"/>
      <c r="Y853" s="77"/>
      <c r="Z853" s="77"/>
      <c r="AA853" s="77"/>
      <c r="AB853" s="77"/>
      <c r="AC853" s="77"/>
      <c r="AD853" s="77"/>
      <c r="AE853" s="77"/>
      <c r="AF853" s="77"/>
      <c r="AG853" s="77"/>
      <c r="AH853" s="77"/>
      <c r="AI853" s="77"/>
      <c r="AJ853" s="77"/>
      <c r="AK853" s="77"/>
      <c r="AL853" s="77"/>
      <c r="AM853" s="77"/>
      <c r="AN853" s="77"/>
      <c r="AO853" s="77"/>
      <c r="AP853" s="77"/>
      <c r="AQ853" s="77"/>
      <c r="AR853" s="77"/>
    </row>
    <row r="854" spans="1:44" ht="14.25" customHeight="1" x14ac:dyDescent="0.4">
      <c r="A854" s="73"/>
      <c r="B854" s="74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6"/>
      <c r="W854" s="75"/>
      <c r="X854" s="75"/>
      <c r="Y854" s="77"/>
      <c r="Z854" s="77"/>
      <c r="AA854" s="77"/>
      <c r="AB854" s="77"/>
      <c r="AC854" s="77"/>
      <c r="AD854" s="77"/>
      <c r="AE854" s="77"/>
      <c r="AF854" s="77"/>
      <c r="AG854" s="77"/>
      <c r="AH854" s="77"/>
      <c r="AI854" s="77"/>
      <c r="AJ854" s="77"/>
      <c r="AK854" s="77"/>
      <c r="AL854" s="77"/>
      <c r="AM854" s="77"/>
      <c r="AN854" s="77"/>
      <c r="AO854" s="77"/>
      <c r="AP854" s="77"/>
      <c r="AQ854" s="77"/>
      <c r="AR854" s="77"/>
    </row>
    <row r="855" spans="1:44" ht="14.25" customHeight="1" x14ac:dyDescent="0.4">
      <c r="A855" s="73"/>
      <c r="B855" s="74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6"/>
      <c r="W855" s="75"/>
      <c r="X855" s="75"/>
      <c r="Y855" s="77"/>
      <c r="Z855" s="77"/>
      <c r="AA855" s="77"/>
      <c r="AB855" s="77"/>
      <c r="AC855" s="77"/>
      <c r="AD855" s="77"/>
      <c r="AE855" s="77"/>
      <c r="AF855" s="77"/>
      <c r="AG855" s="77"/>
      <c r="AH855" s="77"/>
      <c r="AI855" s="77"/>
      <c r="AJ855" s="77"/>
      <c r="AK855" s="77"/>
      <c r="AL855" s="77"/>
      <c r="AM855" s="77"/>
      <c r="AN855" s="77"/>
      <c r="AO855" s="77"/>
      <c r="AP855" s="77"/>
      <c r="AQ855" s="77"/>
      <c r="AR855" s="77"/>
    </row>
    <row r="856" spans="1:44" ht="14.25" customHeight="1" x14ac:dyDescent="0.4">
      <c r="A856" s="73"/>
      <c r="B856" s="74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6"/>
      <c r="W856" s="75"/>
      <c r="X856" s="75"/>
      <c r="Y856" s="77"/>
      <c r="Z856" s="77"/>
      <c r="AA856" s="77"/>
      <c r="AB856" s="77"/>
      <c r="AC856" s="77"/>
      <c r="AD856" s="77"/>
      <c r="AE856" s="77"/>
      <c r="AF856" s="77"/>
      <c r="AG856" s="77"/>
      <c r="AH856" s="77"/>
      <c r="AI856" s="77"/>
      <c r="AJ856" s="77"/>
      <c r="AK856" s="77"/>
      <c r="AL856" s="77"/>
      <c r="AM856" s="77"/>
      <c r="AN856" s="77"/>
      <c r="AO856" s="77"/>
      <c r="AP856" s="77"/>
      <c r="AQ856" s="77"/>
      <c r="AR856" s="77"/>
    </row>
    <row r="857" spans="1:44" ht="14.25" customHeight="1" x14ac:dyDescent="0.4">
      <c r="A857" s="73"/>
      <c r="B857" s="74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6"/>
      <c r="W857" s="75"/>
      <c r="X857" s="75"/>
      <c r="Y857" s="77"/>
      <c r="Z857" s="77"/>
      <c r="AA857" s="77"/>
      <c r="AB857" s="77"/>
      <c r="AC857" s="77"/>
      <c r="AD857" s="77"/>
      <c r="AE857" s="77"/>
      <c r="AF857" s="77"/>
      <c r="AG857" s="77"/>
      <c r="AH857" s="77"/>
      <c r="AI857" s="77"/>
      <c r="AJ857" s="77"/>
      <c r="AK857" s="77"/>
      <c r="AL857" s="77"/>
      <c r="AM857" s="77"/>
      <c r="AN857" s="77"/>
      <c r="AO857" s="77"/>
      <c r="AP857" s="77"/>
      <c r="AQ857" s="77"/>
      <c r="AR857" s="77"/>
    </row>
    <row r="858" spans="1:44" ht="14.25" customHeight="1" x14ac:dyDescent="0.4">
      <c r="A858" s="73"/>
      <c r="B858" s="74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6"/>
      <c r="W858" s="75"/>
      <c r="X858" s="75"/>
      <c r="Y858" s="77"/>
      <c r="Z858" s="77"/>
      <c r="AA858" s="77"/>
      <c r="AB858" s="77"/>
      <c r="AC858" s="77"/>
      <c r="AD858" s="77"/>
      <c r="AE858" s="77"/>
      <c r="AF858" s="77"/>
      <c r="AG858" s="77"/>
      <c r="AH858" s="77"/>
      <c r="AI858" s="77"/>
      <c r="AJ858" s="77"/>
      <c r="AK858" s="77"/>
      <c r="AL858" s="77"/>
      <c r="AM858" s="77"/>
      <c r="AN858" s="77"/>
      <c r="AO858" s="77"/>
      <c r="AP858" s="77"/>
      <c r="AQ858" s="77"/>
      <c r="AR858" s="77"/>
    </row>
    <row r="859" spans="1:44" ht="14.25" customHeight="1" x14ac:dyDescent="0.4">
      <c r="A859" s="73"/>
      <c r="B859" s="74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6"/>
      <c r="W859" s="75"/>
      <c r="X859" s="75"/>
      <c r="Y859" s="77"/>
      <c r="Z859" s="77"/>
      <c r="AA859" s="77"/>
      <c r="AB859" s="77"/>
      <c r="AC859" s="77"/>
      <c r="AD859" s="77"/>
      <c r="AE859" s="77"/>
      <c r="AF859" s="77"/>
      <c r="AG859" s="77"/>
      <c r="AH859" s="77"/>
      <c r="AI859" s="77"/>
      <c r="AJ859" s="77"/>
      <c r="AK859" s="77"/>
      <c r="AL859" s="77"/>
      <c r="AM859" s="77"/>
      <c r="AN859" s="77"/>
      <c r="AO859" s="77"/>
      <c r="AP859" s="77"/>
      <c r="AQ859" s="77"/>
      <c r="AR859" s="77"/>
    </row>
    <row r="860" spans="1:44" ht="14.25" customHeight="1" x14ac:dyDescent="0.4">
      <c r="A860" s="73"/>
      <c r="B860" s="74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6"/>
      <c r="W860" s="75"/>
      <c r="X860" s="75"/>
      <c r="Y860" s="77"/>
      <c r="Z860" s="77"/>
      <c r="AA860" s="77"/>
      <c r="AB860" s="77"/>
      <c r="AC860" s="77"/>
      <c r="AD860" s="77"/>
      <c r="AE860" s="77"/>
      <c r="AF860" s="77"/>
      <c r="AG860" s="77"/>
      <c r="AH860" s="77"/>
      <c r="AI860" s="77"/>
      <c r="AJ860" s="77"/>
      <c r="AK860" s="77"/>
      <c r="AL860" s="77"/>
      <c r="AM860" s="77"/>
      <c r="AN860" s="77"/>
      <c r="AO860" s="77"/>
      <c r="AP860" s="77"/>
      <c r="AQ860" s="77"/>
      <c r="AR860" s="77"/>
    </row>
    <row r="861" spans="1:44" ht="14.25" customHeight="1" x14ac:dyDescent="0.4">
      <c r="A861" s="73"/>
      <c r="B861" s="74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6"/>
      <c r="W861" s="75"/>
      <c r="X861" s="75"/>
      <c r="Y861" s="77"/>
      <c r="Z861" s="77"/>
      <c r="AA861" s="77"/>
      <c r="AB861" s="77"/>
      <c r="AC861" s="77"/>
      <c r="AD861" s="77"/>
      <c r="AE861" s="77"/>
      <c r="AF861" s="77"/>
      <c r="AG861" s="77"/>
      <c r="AH861" s="77"/>
      <c r="AI861" s="77"/>
      <c r="AJ861" s="77"/>
      <c r="AK861" s="77"/>
      <c r="AL861" s="77"/>
      <c r="AM861" s="77"/>
      <c r="AN861" s="77"/>
      <c r="AO861" s="77"/>
      <c r="AP861" s="77"/>
      <c r="AQ861" s="77"/>
      <c r="AR861" s="77"/>
    </row>
    <row r="862" spans="1:44" ht="14.25" customHeight="1" x14ac:dyDescent="0.4">
      <c r="A862" s="73"/>
      <c r="B862" s="74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6"/>
      <c r="W862" s="75"/>
      <c r="X862" s="75"/>
      <c r="Y862" s="77"/>
      <c r="Z862" s="77"/>
      <c r="AA862" s="77"/>
      <c r="AB862" s="77"/>
      <c r="AC862" s="77"/>
      <c r="AD862" s="77"/>
      <c r="AE862" s="77"/>
      <c r="AF862" s="77"/>
      <c r="AG862" s="77"/>
      <c r="AH862" s="77"/>
      <c r="AI862" s="77"/>
      <c r="AJ862" s="77"/>
      <c r="AK862" s="77"/>
      <c r="AL862" s="77"/>
      <c r="AM862" s="77"/>
      <c r="AN862" s="77"/>
      <c r="AO862" s="77"/>
      <c r="AP862" s="77"/>
      <c r="AQ862" s="77"/>
      <c r="AR862" s="77"/>
    </row>
    <row r="863" spans="1:44" ht="14.25" customHeight="1" x14ac:dyDescent="0.4">
      <c r="A863" s="73"/>
      <c r="B863" s="74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6"/>
      <c r="W863" s="75"/>
      <c r="X863" s="75"/>
      <c r="Y863" s="77"/>
      <c r="Z863" s="77"/>
      <c r="AA863" s="77"/>
      <c r="AB863" s="77"/>
      <c r="AC863" s="77"/>
      <c r="AD863" s="77"/>
      <c r="AE863" s="77"/>
      <c r="AF863" s="77"/>
      <c r="AG863" s="77"/>
      <c r="AH863" s="77"/>
      <c r="AI863" s="77"/>
      <c r="AJ863" s="77"/>
      <c r="AK863" s="77"/>
      <c r="AL863" s="77"/>
      <c r="AM863" s="77"/>
      <c r="AN863" s="77"/>
      <c r="AO863" s="77"/>
      <c r="AP863" s="77"/>
      <c r="AQ863" s="77"/>
      <c r="AR863" s="77"/>
    </row>
    <row r="864" spans="1:44" ht="14.25" customHeight="1" x14ac:dyDescent="0.4">
      <c r="A864" s="73"/>
      <c r="B864" s="74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6"/>
      <c r="W864" s="75"/>
      <c r="X864" s="75"/>
      <c r="Y864" s="77"/>
      <c r="Z864" s="77"/>
      <c r="AA864" s="77"/>
      <c r="AB864" s="77"/>
      <c r="AC864" s="77"/>
      <c r="AD864" s="77"/>
      <c r="AE864" s="77"/>
      <c r="AF864" s="77"/>
      <c r="AG864" s="77"/>
      <c r="AH864" s="77"/>
      <c r="AI864" s="77"/>
      <c r="AJ864" s="77"/>
      <c r="AK864" s="77"/>
      <c r="AL864" s="77"/>
      <c r="AM864" s="77"/>
      <c r="AN864" s="77"/>
      <c r="AO864" s="77"/>
      <c r="AP864" s="77"/>
      <c r="AQ864" s="77"/>
      <c r="AR864" s="77"/>
    </row>
    <row r="865" spans="1:44" ht="14.25" customHeight="1" x14ac:dyDescent="0.4">
      <c r="A865" s="73"/>
      <c r="B865" s="74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6"/>
      <c r="W865" s="75"/>
      <c r="X865" s="75"/>
      <c r="Y865" s="77"/>
      <c r="Z865" s="77"/>
      <c r="AA865" s="77"/>
      <c r="AB865" s="77"/>
      <c r="AC865" s="77"/>
      <c r="AD865" s="77"/>
      <c r="AE865" s="77"/>
      <c r="AF865" s="77"/>
      <c r="AG865" s="77"/>
      <c r="AH865" s="77"/>
      <c r="AI865" s="77"/>
      <c r="AJ865" s="77"/>
      <c r="AK865" s="77"/>
      <c r="AL865" s="77"/>
      <c r="AM865" s="77"/>
      <c r="AN865" s="77"/>
      <c r="AO865" s="77"/>
      <c r="AP865" s="77"/>
      <c r="AQ865" s="77"/>
      <c r="AR865" s="77"/>
    </row>
    <row r="866" spans="1:44" ht="14.25" customHeight="1" x14ac:dyDescent="0.4">
      <c r="A866" s="73"/>
      <c r="B866" s="74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6"/>
      <c r="W866" s="75"/>
      <c r="X866" s="75"/>
      <c r="Y866" s="77"/>
      <c r="Z866" s="77"/>
      <c r="AA866" s="77"/>
      <c r="AB866" s="77"/>
      <c r="AC866" s="77"/>
      <c r="AD866" s="77"/>
      <c r="AE866" s="77"/>
      <c r="AF866" s="77"/>
      <c r="AG866" s="77"/>
      <c r="AH866" s="77"/>
      <c r="AI866" s="77"/>
      <c r="AJ866" s="77"/>
      <c r="AK866" s="77"/>
      <c r="AL866" s="77"/>
      <c r="AM866" s="77"/>
      <c r="AN866" s="77"/>
      <c r="AO866" s="77"/>
      <c r="AP866" s="77"/>
      <c r="AQ866" s="77"/>
      <c r="AR866" s="77"/>
    </row>
    <row r="867" spans="1:44" ht="14.25" customHeight="1" x14ac:dyDescent="0.4">
      <c r="A867" s="73"/>
      <c r="B867" s="74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6"/>
      <c r="W867" s="75"/>
      <c r="X867" s="75"/>
      <c r="Y867" s="77"/>
      <c r="Z867" s="77"/>
      <c r="AA867" s="77"/>
      <c r="AB867" s="77"/>
      <c r="AC867" s="77"/>
      <c r="AD867" s="77"/>
      <c r="AE867" s="77"/>
      <c r="AF867" s="77"/>
      <c r="AG867" s="77"/>
      <c r="AH867" s="77"/>
      <c r="AI867" s="77"/>
      <c r="AJ867" s="77"/>
      <c r="AK867" s="77"/>
      <c r="AL867" s="77"/>
      <c r="AM867" s="77"/>
      <c r="AN867" s="77"/>
      <c r="AO867" s="77"/>
      <c r="AP867" s="77"/>
      <c r="AQ867" s="77"/>
      <c r="AR867" s="77"/>
    </row>
    <row r="868" spans="1:44" ht="14.25" customHeight="1" x14ac:dyDescent="0.4">
      <c r="A868" s="73"/>
      <c r="B868" s="74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6"/>
      <c r="W868" s="75"/>
      <c r="X868" s="75"/>
      <c r="Y868" s="77"/>
      <c r="Z868" s="77"/>
      <c r="AA868" s="77"/>
      <c r="AB868" s="77"/>
      <c r="AC868" s="77"/>
      <c r="AD868" s="77"/>
      <c r="AE868" s="77"/>
      <c r="AF868" s="77"/>
      <c r="AG868" s="77"/>
      <c r="AH868" s="77"/>
      <c r="AI868" s="77"/>
      <c r="AJ868" s="77"/>
      <c r="AK868" s="77"/>
      <c r="AL868" s="77"/>
      <c r="AM868" s="77"/>
      <c r="AN868" s="77"/>
      <c r="AO868" s="77"/>
      <c r="AP868" s="77"/>
      <c r="AQ868" s="77"/>
      <c r="AR868" s="77"/>
    </row>
    <row r="869" spans="1:44" ht="14.25" customHeight="1" x14ac:dyDescent="0.4">
      <c r="A869" s="73"/>
      <c r="B869" s="74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6"/>
      <c r="W869" s="75"/>
      <c r="X869" s="75"/>
      <c r="Y869" s="77"/>
      <c r="Z869" s="77"/>
      <c r="AA869" s="77"/>
      <c r="AB869" s="77"/>
      <c r="AC869" s="77"/>
      <c r="AD869" s="77"/>
      <c r="AE869" s="77"/>
      <c r="AF869" s="77"/>
      <c r="AG869" s="77"/>
      <c r="AH869" s="77"/>
      <c r="AI869" s="77"/>
      <c r="AJ869" s="77"/>
      <c r="AK869" s="77"/>
      <c r="AL869" s="77"/>
      <c r="AM869" s="77"/>
      <c r="AN869" s="77"/>
      <c r="AO869" s="77"/>
      <c r="AP869" s="77"/>
      <c r="AQ869" s="77"/>
      <c r="AR869" s="77"/>
    </row>
    <row r="870" spans="1:44" ht="14.25" customHeight="1" x14ac:dyDescent="0.4">
      <c r="A870" s="73"/>
      <c r="B870" s="74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6"/>
      <c r="W870" s="75"/>
      <c r="X870" s="75"/>
      <c r="Y870" s="77"/>
      <c r="Z870" s="77"/>
      <c r="AA870" s="77"/>
      <c r="AB870" s="77"/>
      <c r="AC870" s="77"/>
      <c r="AD870" s="77"/>
      <c r="AE870" s="77"/>
      <c r="AF870" s="77"/>
      <c r="AG870" s="77"/>
      <c r="AH870" s="77"/>
      <c r="AI870" s="77"/>
      <c r="AJ870" s="77"/>
      <c r="AK870" s="77"/>
      <c r="AL870" s="77"/>
      <c r="AM870" s="77"/>
      <c r="AN870" s="77"/>
      <c r="AO870" s="77"/>
      <c r="AP870" s="77"/>
      <c r="AQ870" s="77"/>
      <c r="AR870" s="77"/>
    </row>
    <row r="871" spans="1:44" ht="14.25" customHeight="1" x14ac:dyDescent="0.4">
      <c r="A871" s="73"/>
      <c r="B871" s="74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6"/>
      <c r="W871" s="75"/>
      <c r="X871" s="75"/>
      <c r="Y871" s="77"/>
      <c r="Z871" s="77"/>
      <c r="AA871" s="77"/>
      <c r="AB871" s="77"/>
      <c r="AC871" s="77"/>
      <c r="AD871" s="77"/>
      <c r="AE871" s="77"/>
      <c r="AF871" s="77"/>
      <c r="AG871" s="77"/>
      <c r="AH871" s="77"/>
      <c r="AI871" s="77"/>
      <c r="AJ871" s="77"/>
      <c r="AK871" s="77"/>
      <c r="AL871" s="77"/>
      <c r="AM871" s="77"/>
      <c r="AN871" s="77"/>
      <c r="AO871" s="77"/>
      <c r="AP871" s="77"/>
      <c r="AQ871" s="77"/>
      <c r="AR871" s="77"/>
    </row>
    <row r="872" spans="1:44" ht="14.25" customHeight="1" x14ac:dyDescent="0.4">
      <c r="A872" s="73"/>
      <c r="B872" s="74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6"/>
      <c r="W872" s="75"/>
      <c r="X872" s="75"/>
      <c r="Y872" s="77"/>
      <c r="Z872" s="77"/>
      <c r="AA872" s="77"/>
      <c r="AB872" s="77"/>
      <c r="AC872" s="77"/>
      <c r="AD872" s="77"/>
      <c r="AE872" s="77"/>
      <c r="AF872" s="77"/>
      <c r="AG872" s="77"/>
      <c r="AH872" s="77"/>
      <c r="AI872" s="77"/>
      <c r="AJ872" s="77"/>
      <c r="AK872" s="77"/>
      <c r="AL872" s="77"/>
      <c r="AM872" s="77"/>
      <c r="AN872" s="77"/>
      <c r="AO872" s="77"/>
      <c r="AP872" s="77"/>
      <c r="AQ872" s="77"/>
      <c r="AR872" s="77"/>
    </row>
    <row r="873" spans="1:44" ht="14.25" customHeight="1" x14ac:dyDescent="0.4">
      <c r="A873" s="73"/>
      <c r="B873" s="74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6"/>
      <c r="W873" s="75"/>
      <c r="X873" s="75"/>
      <c r="Y873" s="77"/>
      <c r="Z873" s="77"/>
      <c r="AA873" s="77"/>
      <c r="AB873" s="77"/>
      <c r="AC873" s="77"/>
      <c r="AD873" s="77"/>
      <c r="AE873" s="77"/>
      <c r="AF873" s="77"/>
      <c r="AG873" s="77"/>
      <c r="AH873" s="77"/>
      <c r="AI873" s="77"/>
      <c r="AJ873" s="77"/>
      <c r="AK873" s="77"/>
      <c r="AL873" s="77"/>
      <c r="AM873" s="77"/>
      <c r="AN873" s="77"/>
      <c r="AO873" s="77"/>
      <c r="AP873" s="77"/>
      <c r="AQ873" s="77"/>
      <c r="AR873" s="77"/>
    </row>
    <row r="874" spans="1:44" ht="14.25" customHeight="1" x14ac:dyDescent="0.4">
      <c r="A874" s="73"/>
      <c r="B874" s="74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6"/>
      <c r="W874" s="75"/>
      <c r="X874" s="75"/>
      <c r="Y874" s="77"/>
      <c r="Z874" s="77"/>
      <c r="AA874" s="77"/>
      <c r="AB874" s="77"/>
      <c r="AC874" s="77"/>
      <c r="AD874" s="77"/>
      <c r="AE874" s="77"/>
      <c r="AF874" s="77"/>
      <c r="AG874" s="77"/>
      <c r="AH874" s="77"/>
      <c r="AI874" s="77"/>
      <c r="AJ874" s="77"/>
      <c r="AK874" s="77"/>
      <c r="AL874" s="77"/>
      <c r="AM874" s="77"/>
      <c r="AN874" s="77"/>
      <c r="AO874" s="77"/>
      <c r="AP874" s="77"/>
      <c r="AQ874" s="77"/>
      <c r="AR874" s="77"/>
    </row>
    <row r="875" spans="1:44" ht="14.25" customHeight="1" x14ac:dyDescent="0.4">
      <c r="A875" s="73"/>
      <c r="B875" s="74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6"/>
      <c r="W875" s="75"/>
      <c r="X875" s="75"/>
      <c r="Y875" s="77"/>
      <c r="Z875" s="77"/>
      <c r="AA875" s="77"/>
      <c r="AB875" s="77"/>
      <c r="AC875" s="77"/>
      <c r="AD875" s="77"/>
      <c r="AE875" s="77"/>
      <c r="AF875" s="77"/>
      <c r="AG875" s="77"/>
      <c r="AH875" s="77"/>
      <c r="AI875" s="77"/>
      <c r="AJ875" s="77"/>
      <c r="AK875" s="77"/>
      <c r="AL875" s="77"/>
      <c r="AM875" s="77"/>
      <c r="AN875" s="77"/>
      <c r="AO875" s="77"/>
      <c r="AP875" s="77"/>
      <c r="AQ875" s="77"/>
      <c r="AR875" s="77"/>
    </row>
    <row r="876" spans="1:44" ht="14.25" customHeight="1" x14ac:dyDescent="0.4">
      <c r="A876" s="73"/>
      <c r="B876" s="74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6"/>
      <c r="W876" s="75"/>
      <c r="X876" s="75"/>
      <c r="Y876" s="77"/>
      <c r="Z876" s="77"/>
      <c r="AA876" s="77"/>
      <c r="AB876" s="77"/>
      <c r="AC876" s="77"/>
      <c r="AD876" s="77"/>
      <c r="AE876" s="77"/>
      <c r="AF876" s="77"/>
      <c r="AG876" s="77"/>
      <c r="AH876" s="77"/>
      <c r="AI876" s="77"/>
      <c r="AJ876" s="77"/>
      <c r="AK876" s="77"/>
      <c r="AL876" s="77"/>
      <c r="AM876" s="77"/>
      <c r="AN876" s="77"/>
      <c r="AO876" s="77"/>
      <c r="AP876" s="77"/>
      <c r="AQ876" s="77"/>
      <c r="AR876" s="77"/>
    </row>
    <row r="877" spans="1:44" ht="14.25" customHeight="1" x14ac:dyDescent="0.4">
      <c r="A877" s="73"/>
      <c r="B877" s="74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6"/>
      <c r="W877" s="75"/>
      <c r="X877" s="75"/>
      <c r="Y877" s="77"/>
      <c r="Z877" s="77"/>
      <c r="AA877" s="77"/>
      <c r="AB877" s="77"/>
      <c r="AC877" s="77"/>
      <c r="AD877" s="77"/>
      <c r="AE877" s="77"/>
      <c r="AF877" s="77"/>
      <c r="AG877" s="77"/>
      <c r="AH877" s="77"/>
      <c r="AI877" s="77"/>
      <c r="AJ877" s="77"/>
      <c r="AK877" s="77"/>
      <c r="AL877" s="77"/>
      <c r="AM877" s="77"/>
      <c r="AN877" s="77"/>
      <c r="AO877" s="77"/>
      <c r="AP877" s="77"/>
      <c r="AQ877" s="77"/>
      <c r="AR877" s="77"/>
    </row>
    <row r="878" spans="1:44" ht="14.25" customHeight="1" x14ac:dyDescent="0.4">
      <c r="A878" s="73"/>
      <c r="B878" s="74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6"/>
      <c r="W878" s="75"/>
      <c r="X878" s="75"/>
      <c r="Y878" s="77"/>
      <c r="Z878" s="77"/>
      <c r="AA878" s="77"/>
      <c r="AB878" s="77"/>
      <c r="AC878" s="77"/>
      <c r="AD878" s="77"/>
      <c r="AE878" s="77"/>
      <c r="AF878" s="77"/>
      <c r="AG878" s="77"/>
      <c r="AH878" s="77"/>
      <c r="AI878" s="77"/>
      <c r="AJ878" s="77"/>
      <c r="AK878" s="77"/>
      <c r="AL878" s="77"/>
      <c r="AM878" s="77"/>
      <c r="AN878" s="77"/>
      <c r="AO878" s="77"/>
      <c r="AP878" s="77"/>
      <c r="AQ878" s="77"/>
      <c r="AR878" s="77"/>
    </row>
    <row r="879" spans="1:44" ht="14.25" customHeight="1" x14ac:dyDescent="0.4">
      <c r="A879" s="73"/>
      <c r="B879" s="74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6"/>
      <c r="W879" s="75"/>
      <c r="X879" s="75"/>
      <c r="Y879" s="77"/>
      <c r="Z879" s="77"/>
      <c r="AA879" s="77"/>
      <c r="AB879" s="77"/>
      <c r="AC879" s="77"/>
      <c r="AD879" s="77"/>
      <c r="AE879" s="77"/>
      <c r="AF879" s="77"/>
      <c r="AG879" s="77"/>
      <c r="AH879" s="77"/>
      <c r="AI879" s="77"/>
      <c r="AJ879" s="77"/>
      <c r="AK879" s="77"/>
      <c r="AL879" s="77"/>
      <c r="AM879" s="77"/>
      <c r="AN879" s="77"/>
      <c r="AO879" s="77"/>
      <c r="AP879" s="77"/>
      <c r="AQ879" s="77"/>
      <c r="AR879" s="77"/>
    </row>
    <row r="880" spans="1:44" ht="14.25" customHeight="1" x14ac:dyDescent="0.4">
      <c r="A880" s="73"/>
      <c r="B880" s="74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6"/>
      <c r="W880" s="75"/>
      <c r="X880" s="75"/>
      <c r="Y880" s="77"/>
      <c r="Z880" s="77"/>
      <c r="AA880" s="77"/>
      <c r="AB880" s="77"/>
      <c r="AC880" s="77"/>
      <c r="AD880" s="77"/>
      <c r="AE880" s="77"/>
      <c r="AF880" s="77"/>
      <c r="AG880" s="77"/>
      <c r="AH880" s="77"/>
      <c r="AI880" s="77"/>
      <c r="AJ880" s="77"/>
      <c r="AK880" s="77"/>
      <c r="AL880" s="77"/>
      <c r="AM880" s="77"/>
      <c r="AN880" s="77"/>
      <c r="AO880" s="77"/>
      <c r="AP880" s="77"/>
      <c r="AQ880" s="77"/>
      <c r="AR880" s="77"/>
    </row>
    <row r="881" spans="1:44" ht="14.25" customHeight="1" x14ac:dyDescent="0.4">
      <c r="A881" s="73"/>
      <c r="B881" s="74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6"/>
      <c r="W881" s="75"/>
      <c r="X881" s="75"/>
      <c r="Y881" s="77"/>
      <c r="Z881" s="77"/>
      <c r="AA881" s="77"/>
      <c r="AB881" s="77"/>
      <c r="AC881" s="77"/>
      <c r="AD881" s="77"/>
      <c r="AE881" s="77"/>
      <c r="AF881" s="77"/>
      <c r="AG881" s="77"/>
      <c r="AH881" s="77"/>
      <c r="AI881" s="77"/>
      <c r="AJ881" s="77"/>
      <c r="AK881" s="77"/>
      <c r="AL881" s="77"/>
      <c r="AM881" s="77"/>
      <c r="AN881" s="77"/>
      <c r="AO881" s="77"/>
      <c r="AP881" s="77"/>
      <c r="AQ881" s="77"/>
      <c r="AR881" s="77"/>
    </row>
    <row r="882" spans="1:44" ht="14.25" customHeight="1" x14ac:dyDescent="0.4">
      <c r="A882" s="73"/>
      <c r="B882" s="74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6"/>
      <c r="W882" s="75"/>
      <c r="X882" s="75"/>
      <c r="Y882" s="77"/>
      <c r="Z882" s="77"/>
      <c r="AA882" s="77"/>
      <c r="AB882" s="77"/>
      <c r="AC882" s="77"/>
      <c r="AD882" s="77"/>
      <c r="AE882" s="77"/>
      <c r="AF882" s="77"/>
      <c r="AG882" s="77"/>
      <c r="AH882" s="77"/>
      <c r="AI882" s="77"/>
      <c r="AJ882" s="77"/>
      <c r="AK882" s="77"/>
      <c r="AL882" s="77"/>
      <c r="AM882" s="77"/>
      <c r="AN882" s="77"/>
      <c r="AO882" s="77"/>
      <c r="AP882" s="77"/>
      <c r="AQ882" s="77"/>
      <c r="AR882" s="77"/>
    </row>
    <row r="883" spans="1:44" ht="14.25" customHeight="1" x14ac:dyDescent="0.4">
      <c r="A883" s="73"/>
      <c r="B883" s="74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6"/>
      <c r="W883" s="75"/>
      <c r="X883" s="75"/>
      <c r="Y883" s="77"/>
      <c r="Z883" s="77"/>
      <c r="AA883" s="77"/>
      <c r="AB883" s="77"/>
      <c r="AC883" s="77"/>
      <c r="AD883" s="77"/>
      <c r="AE883" s="77"/>
      <c r="AF883" s="77"/>
      <c r="AG883" s="77"/>
      <c r="AH883" s="77"/>
      <c r="AI883" s="77"/>
      <c r="AJ883" s="77"/>
      <c r="AK883" s="77"/>
      <c r="AL883" s="77"/>
      <c r="AM883" s="77"/>
      <c r="AN883" s="77"/>
      <c r="AO883" s="77"/>
      <c r="AP883" s="77"/>
      <c r="AQ883" s="77"/>
      <c r="AR883" s="77"/>
    </row>
    <row r="884" spans="1:44" ht="14.25" customHeight="1" x14ac:dyDescent="0.4">
      <c r="A884" s="73"/>
      <c r="B884" s="74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6"/>
      <c r="W884" s="75"/>
      <c r="X884" s="75"/>
      <c r="Y884" s="77"/>
      <c r="Z884" s="77"/>
      <c r="AA884" s="77"/>
      <c r="AB884" s="77"/>
      <c r="AC884" s="77"/>
      <c r="AD884" s="77"/>
      <c r="AE884" s="77"/>
      <c r="AF884" s="77"/>
      <c r="AG884" s="77"/>
      <c r="AH884" s="77"/>
      <c r="AI884" s="77"/>
      <c r="AJ884" s="77"/>
      <c r="AK884" s="77"/>
      <c r="AL884" s="77"/>
      <c r="AM884" s="77"/>
      <c r="AN884" s="77"/>
      <c r="AO884" s="77"/>
      <c r="AP884" s="77"/>
      <c r="AQ884" s="77"/>
      <c r="AR884" s="77"/>
    </row>
    <row r="885" spans="1:44" ht="14.25" customHeight="1" x14ac:dyDescent="0.4">
      <c r="A885" s="73"/>
      <c r="B885" s="74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6"/>
      <c r="W885" s="75"/>
      <c r="X885" s="75"/>
      <c r="Y885" s="77"/>
      <c r="Z885" s="77"/>
      <c r="AA885" s="77"/>
      <c r="AB885" s="77"/>
      <c r="AC885" s="77"/>
      <c r="AD885" s="77"/>
      <c r="AE885" s="77"/>
      <c r="AF885" s="77"/>
      <c r="AG885" s="77"/>
      <c r="AH885" s="77"/>
      <c r="AI885" s="77"/>
      <c r="AJ885" s="77"/>
      <c r="AK885" s="77"/>
      <c r="AL885" s="77"/>
      <c r="AM885" s="77"/>
      <c r="AN885" s="77"/>
      <c r="AO885" s="77"/>
      <c r="AP885" s="77"/>
      <c r="AQ885" s="77"/>
      <c r="AR885" s="77"/>
    </row>
    <row r="886" spans="1:44" ht="14.25" customHeight="1" x14ac:dyDescent="0.4">
      <c r="A886" s="73"/>
      <c r="B886" s="74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6"/>
      <c r="W886" s="75"/>
      <c r="X886" s="75"/>
      <c r="Y886" s="77"/>
      <c r="Z886" s="77"/>
      <c r="AA886" s="77"/>
      <c r="AB886" s="77"/>
      <c r="AC886" s="77"/>
      <c r="AD886" s="77"/>
      <c r="AE886" s="77"/>
      <c r="AF886" s="77"/>
      <c r="AG886" s="77"/>
      <c r="AH886" s="77"/>
      <c r="AI886" s="77"/>
      <c r="AJ886" s="77"/>
      <c r="AK886" s="77"/>
      <c r="AL886" s="77"/>
      <c r="AM886" s="77"/>
      <c r="AN886" s="77"/>
      <c r="AO886" s="77"/>
      <c r="AP886" s="77"/>
      <c r="AQ886" s="77"/>
      <c r="AR886" s="77"/>
    </row>
    <row r="887" spans="1:44" ht="14.25" customHeight="1" x14ac:dyDescent="0.4">
      <c r="A887" s="73"/>
      <c r="B887" s="74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6"/>
      <c r="W887" s="75"/>
      <c r="X887" s="75"/>
      <c r="Y887" s="77"/>
      <c r="Z887" s="77"/>
      <c r="AA887" s="77"/>
      <c r="AB887" s="77"/>
      <c r="AC887" s="77"/>
      <c r="AD887" s="77"/>
      <c r="AE887" s="77"/>
      <c r="AF887" s="77"/>
      <c r="AG887" s="77"/>
      <c r="AH887" s="77"/>
      <c r="AI887" s="77"/>
      <c r="AJ887" s="77"/>
      <c r="AK887" s="77"/>
      <c r="AL887" s="77"/>
      <c r="AM887" s="77"/>
      <c r="AN887" s="77"/>
      <c r="AO887" s="77"/>
      <c r="AP887" s="77"/>
      <c r="AQ887" s="77"/>
      <c r="AR887" s="77"/>
    </row>
    <row r="888" spans="1:44" ht="14.25" customHeight="1" x14ac:dyDescent="0.4">
      <c r="A888" s="73"/>
      <c r="B888" s="74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6"/>
      <c r="W888" s="75"/>
      <c r="X888" s="75"/>
      <c r="Y888" s="77"/>
      <c r="Z888" s="77"/>
      <c r="AA888" s="77"/>
      <c r="AB888" s="77"/>
      <c r="AC888" s="77"/>
      <c r="AD888" s="77"/>
      <c r="AE888" s="77"/>
      <c r="AF888" s="77"/>
      <c r="AG888" s="77"/>
      <c r="AH888" s="77"/>
      <c r="AI888" s="77"/>
      <c r="AJ888" s="77"/>
      <c r="AK888" s="77"/>
      <c r="AL888" s="77"/>
      <c r="AM888" s="77"/>
      <c r="AN888" s="77"/>
      <c r="AO888" s="77"/>
      <c r="AP888" s="77"/>
      <c r="AQ888" s="77"/>
      <c r="AR888" s="77"/>
    </row>
    <row r="889" spans="1:44" ht="14.25" customHeight="1" x14ac:dyDescent="0.4">
      <c r="A889" s="73"/>
      <c r="B889" s="74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6"/>
      <c r="W889" s="75"/>
      <c r="X889" s="75"/>
      <c r="Y889" s="77"/>
      <c r="Z889" s="77"/>
      <c r="AA889" s="77"/>
      <c r="AB889" s="77"/>
      <c r="AC889" s="77"/>
      <c r="AD889" s="77"/>
      <c r="AE889" s="77"/>
      <c r="AF889" s="77"/>
      <c r="AG889" s="77"/>
      <c r="AH889" s="77"/>
      <c r="AI889" s="77"/>
      <c r="AJ889" s="77"/>
      <c r="AK889" s="77"/>
      <c r="AL889" s="77"/>
      <c r="AM889" s="77"/>
      <c r="AN889" s="77"/>
      <c r="AO889" s="77"/>
      <c r="AP889" s="77"/>
      <c r="AQ889" s="77"/>
      <c r="AR889" s="77"/>
    </row>
    <row r="890" spans="1:44" ht="14.25" customHeight="1" x14ac:dyDescent="0.4">
      <c r="A890" s="73"/>
      <c r="B890" s="74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6"/>
      <c r="W890" s="75"/>
      <c r="X890" s="75"/>
      <c r="Y890" s="77"/>
      <c r="Z890" s="77"/>
      <c r="AA890" s="77"/>
      <c r="AB890" s="77"/>
      <c r="AC890" s="77"/>
      <c r="AD890" s="77"/>
      <c r="AE890" s="77"/>
      <c r="AF890" s="77"/>
      <c r="AG890" s="77"/>
      <c r="AH890" s="77"/>
      <c r="AI890" s="77"/>
      <c r="AJ890" s="77"/>
      <c r="AK890" s="77"/>
      <c r="AL890" s="77"/>
      <c r="AM890" s="77"/>
      <c r="AN890" s="77"/>
      <c r="AO890" s="77"/>
      <c r="AP890" s="77"/>
      <c r="AQ890" s="77"/>
      <c r="AR890" s="77"/>
    </row>
    <row r="891" spans="1:44" ht="14.25" customHeight="1" x14ac:dyDescent="0.4">
      <c r="A891" s="73"/>
      <c r="B891" s="74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6"/>
      <c r="W891" s="75"/>
      <c r="X891" s="75"/>
      <c r="Y891" s="77"/>
      <c r="Z891" s="77"/>
      <c r="AA891" s="77"/>
      <c r="AB891" s="77"/>
      <c r="AC891" s="77"/>
      <c r="AD891" s="77"/>
      <c r="AE891" s="77"/>
      <c r="AF891" s="77"/>
      <c r="AG891" s="77"/>
      <c r="AH891" s="77"/>
      <c r="AI891" s="77"/>
      <c r="AJ891" s="77"/>
      <c r="AK891" s="77"/>
      <c r="AL891" s="77"/>
      <c r="AM891" s="77"/>
      <c r="AN891" s="77"/>
      <c r="AO891" s="77"/>
      <c r="AP891" s="77"/>
      <c r="AQ891" s="77"/>
      <c r="AR891" s="77"/>
    </row>
    <row r="892" spans="1:44" ht="14.25" customHeight="1" x14ac:dyDescent="0.4">
      <c r="A892" s="73"/>
      <c r="B892" s="74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6"/>
      <c r="W892" s="75"/>
      <c r="X892" s="75"/>
      <c r="Y892" s="77"/>
      <c r="Z892" s="77"/>
      <c r="AA892" s="77"/>
      <c r="AB892" s="77"/>
      <c r="AC892" s="77"/>
      <c r="AD892" s="77"/>
      <c r="AE892" s="77"/>
      <c r="AF892" s="77"/>
      <c r="AG892" s="77"/>
      <c r="AH892" s="77"/>
      <c r="AI892" s="77"/>
      <c r="AJ892" s="77"/>
      <c r="AK892" s="77"/>
      <c r="AL892" s="77"/>
      <c r="AM892" s="77"/>
      <c r="AN892" s="77"/>
      <c r="AO892" s="77"/>
      <c r="AP892" s="77"/>
      <c r="AQ892" s="77"/>
      <c r="AR892" s="77"/>
    </row>
    <row r="893" spans="1:44" ht="14.25" customHeight="1" x14ac:dyDescent="0.4">
      <c r="A893" s="73"/>
      <c r="B893" s="74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6"/>
      <c r="W893" s="75"/>
      <c r="X893" s="75"/>
      <c r="Y893" s="77"/>
      <c r="Z893" s="77"/>
      <c r="AA893" s="77"/>
      <c r="AB893" s="77"/>
      <c r="AC893" s="77"/>
      <c r="AD893" s="77"/>
      <c r="AE893" s="77"/>
      <c r="AF893" s="77"/>
      <c r="AG893" s="77"/>
      <c r="AH893" s="77"/>
      <c r="AI893" s="77"/>
      <c r="AJ893" s="77"/>
      <c r="AK893" s="77"/>
      <c r="AL893" s="77"/>
      <c r="AM893" s="77"/>
      <c r="AN893" s="77"/>
      <c r="AO893" s="77"/>
      <c r="AP893" s="77"/>
      <c r="AQ893" s="77"/>
      <c r="AR893" s="77"/>
    </row>
    <row r="894" spans="1:44" ht="14.25" customHeight="1" x14ac:dyDescent="0.4">
      <c r="A894" s="73"/>
      <c r="B894" s="74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6"/>
      <c r="W894" s="75"/>
      <c r="X894" s="75"/>
      <c r="Y894" s="77"/>
      <c r="Z894" s="77"/>
      <c r="AA894" s="77"/>
      <c r="AB894" s="77"/>
      <c r="AC894" s="77"/>
      <c r="AD894" s="77"/>
      <c r="AE894" s="77"/>
      <c r="AF894" s="77"/>
      <c r="AG894" s="77"/>
      <c r="AH894" s="77"/>
      <c r="AI894" s="77"/>
      <c r="AJ894" s="77"/>
      <c r="AK894" s="77"/>
      <c r="AL894" s="77"/>
      <c r="AM894" s="77"/>
      <c r="AN894" s="77"/>
      <c r="AO894" s="77"/>
      <c r="AP894" s="77"/>
      <c r="AQ894" s="77"/>
      <c r="AR894" s="77"/>
    </row>
    <row r="895" spans="1:44" ht="14.25" customHeight="1" x14ac:dyDescent="0.4">
      <c r="A895" s="73"/>
      <c r="B895" s="74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6"/>
      <c r="W895" s="75"/>
      <c r="X895" s="75"/>
      <c r="Y895" s="77"/>
      <c r="Z895" s="77"/>
      <c r="AA895" s="77"/>
      <c r="AB895" s="77"/>
      <c r="AC895" s="77"/>
      <c r="AD895" s="77"/>
      <c r="AE895" s="77"/>
      <c r="AF895" s="77"/>
      <c r="AG895" s="77"/>
      <c r="AH895" s="77"/>
      <c r="AI895" s="77"/>
      <c r="AJ895" s="77"/>
      <c r="AK895" s="77"/>
      <c r="AL895" s="77"/>
      <c r="AM895" s="77"/>
      <c r="AN895" s="77"/>
      <c r="AO895" s="77"/>
      <c r="AP895" s="77"/>
      <c r="AQ895" s="77"/>
      <c r="AR895" s="77"/>
    </row>
    <row r="896" spans="1:44" ht="14.25" customHeight="1" x14ac:dyDescent="0.4">
      <c r="A896" s="73"/>
      <c r="B896" s="74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6"/>
      <c r="W896" s="75"/>
      <c r="X896" s="75"/>
      <c r="Y896" s="77"/>
      <c r="Z896" s="77"/>
      <c r="AA896" s="77"/>
      <c r="AB896" s="77"/>
      <c r="AC896" s="77"/>
      <c r="AD896" s="77"/>
      <c r="AE896" s="77"/>
      <c r="AF896" s="77"/>
      <c r="AG896" s="77"/>
      <c r="AH896" s="77"/>
      <c r="AI896" s="77"/>
      <c r="AJ896" s="77"/>
      <c r="AK896" s="77"/>
      <c r="AL896" s="77"/>
      <c r="AM896" s="77"/>
      <c r="AN896" s="77"/>
      <c r="AO896" s="77"/>
      <c r="AP896" s="77"/>
      <c r="AQ896" s="77"/>
      <c r="AR896" s="77"/>
    </row>
    <row r="897" spans="1:44" ht="14.25" customHeight="1" x14ac:dyDescent="0.4">
      <c r="A897" s="73"/>
      <c r="B897" s="74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6"/>
      <c r="W897" s="75"/>
      <c r="X897" s="75"/>
      <c r="Y897" s="77"/>
      <c r="Z897" s="77"/>
      <c r="AA897" s="77"/>
      <c r="AB897" s="77"/>
      <c r="AC897" s="77"/>
      <c r="AD897" s="77"/>
      <c r="AE897" s="77"/>
      <c r="AF897" s="77"/>
      <c r="AG897" s="77"/>
      <c r="AH897" s="77"/>
      <c r="AI897" s="77"/>
      <c r="AJ897" s="77"/>
      <c r="AK897" s="77"/>
      <c r="AL897" s="77"/>
      <c r="AM897" s="77"/>
      <c r="AN897" s="77"/>
      <c r="AO897" s="77"/>
      <c r="AP897" s="77"/>
      <c r="AQ897" s="77"/>
      <c r="AR897" s="77"/>
    </row>
    <row r="898" spans="1:44" ht="14.25" customHeight="1" x14ac:dyDescent="0.4">
      <c r="A898" s="73"/>
      <c r="B898" s="74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6"/>
      <c r="W898" s="75"/>
      <c r="X898" s="75"/>
      <c r="Y898" s="77"/>
      <c r="Z898" s="77"/>
      <c r="AA898" s="77"/>
      <c r="AB898" s="77"/>
      <c r="AC898" s="77"/>
      <c r="AD898" s="77"/>
      <c r="AE898" s="77"/>
      <c r="AF898" s="77"/>
      <c r="AG898" s="77"/>
      <c r="AH898" s="77"/>
      <c r="AI898" s="77"/>
      <c r="AJ898" s="77"/>
      <c r="AK898" s="77"/>
      <c r="AL898" s="77"/>
      <c r="AM898" s="77"/>
      <c r="AN898" s="77"/>
      <c r="AO898" s="77"/>
      <c r="AP898" s="77"/>
      <c r="AQ898" s="77"/>
      <c r="AR898" s="77"/>
    </row>
    <row r="899" spans="1:44" ht="14.25" customHeight="1" x14ac:dyDescent="0.4">
      <c r="A899" s="73"/>
      <c r="B899" s="74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6"/>
      <c r="W899" s="75"/>
      <c r="X899" s="75"/>
      <c r="Y899" s="77"/>
      <c r="Z899" s="77"/>
      <c r="AA899" s="77"/>
      <c r="AB899" s="77"/>
      <c r="AC899" s="77"/>
      <c r="AD899" s="77"/>
      <c r="AE899" s="77"/>
      <c r="AF899" s="77"/>
      <c r="AG899" s="77"/>
      <c r="AH899" s="77"/>
      <c r="AI899" s="77"/>
      <c r="AJ899" s="77"/>
      <c r="AK899" s="77"/>
      <c r="AL899" s="77"/>
      <c r="AM899" s="77"/>
      <c r="AN899" s="77"/>
      <c r="AO899" s="77"/>
      <c r="AP899" s="77"/>
      <c r="AQ899" s="77"/>
      <c r="AR899" s="77"/>
    </row>
    <row r="900" spans="1:44" ht="14.25" customHeight="1" x14ac:dyDescent="0.4">
      <c r="A900" s="73"/>
      <c r="B900" s="74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6"/>
      <c r="W900" s="75"/>
      <c r="X900" s="75"/>
      <c r="Y900" s="77"/>
      <c r="Z900" s="77"/>
      <c r="AA900" s="77"/>
      <c r="AB900" s="77"/>
      <c r="AC900" s="77"/>
      <c r="AD900" s="77"/>
      <c r="AE900" s="77"/>
      <c r="AF900" s="77"/>
      <c r="AG900" s="77"/>
      <c r="AH900" s="77"/>
      <c r="AI900" s="77"/>
      <c r="AJ900" s="77"/>
      <c r="AK900" s="77"/>
      <c r="AL900" s="77"/>
      <c r="AM900" s="77"/>
      <c r="AN900" s="77"/>
      <c r="AO900" s="77"/>
      <c r="AP900" s="77"/>
      <c r="AQ900" s="77"/>
      <c r="AR900" s="77"/>
    </row>
    <row r="901" spans="1:44" ht="14.25" customHeight="1" x14ac:dyDescent="0.4">
      <c r="A901" s="73"/>
      <c r="B901" s="74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6"/>
      <c r="W901" s="75"/>
      <c r="X901" s="75"/>
      <c r="Y901" s="77"/>
      <c r="Z901" s="77"/>
      <c r="AA901" s="77"/>
      <c r="AB901" s="77"/>
      <c r="AC901" s="77"/>
      <c r="AD901" s="77"/>
      <c r="AE901" s="77"/>
      <c r="AF901" s="77"/>
      <c r="AG901" s="77"/>
      <c r="AH901" s="77"/>
      <c r="AI901" s="77"/>
      <c r="AJ901" s="77"/>
      <c r="AK901" s="77"/>
      <c r="AL901" s="77"/>
      <c r="AM901" s="77"/>
      <c r="AN901" s="77"/>
      <c r="AO901" s="77"/>
      <c r="AP901" s="77"/>
      <c r="AQ901" s="77"/>
      <c r="AR901" s="77"/>
    </row>
    <row r="902" spans="1:44" ht="14.25" customHeight="1" x14ac:dyDescent="0.4">
      <c r="A902" s="73"/>
      <c r="B902" s="74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6"/>
      <c r="W902" s="75"/>
      <c r="X902" s="75"/>
      <c r="Y902" s="77"/>
      <c r="Z902" s="77"/>
      <c r="AA902" s="77"/>
      <c r="AB902" s="77"/>
      <c r="AC902" s="77"/>
      <c r="AD902" s="77"/>
      <c r="AE902" s="77"/>
      <c r="AF902" s="77"/>
      <c r="AG902" s="77"/>
      <c r="AH902" s="77"/>
      <c r="AI902" s="77"/>
      <c r="AJ902" s="77"/>
      <c r="AK902" s="77"/>
      <c r="AL902" s="77"/>
      <c r="AM902" s="77"/>
      <c r="AN902" s="77"/>
      <c r="AO902" s="77"/>
      <c r="AP902" s="77"/>
      <c r="AQ902" s="77"/>
      <c r="AR902" s="77"/>
    </row>
    <row r="903" spans="1:44" ht="14.25" customHeight="1" x14ac:dyDescent="0.4">
      <c r="A903" s="73"/>
      <c r="B903" s="74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6"/>
      <c r="W903" s="75"/>
      <c r="X903" s="75"/>
      <c r="Y903" s="77"/>
      <c r="Z903" s="77"/>
      <c r="AA903" s="77"/>
      <c r="AB903" s="77"/>
      <c r="AC903" s="77"/>
      <c r="AD903" s="77"/>
      <c r="AE903" s="77"/>
      <c r="AF903" s="77"/>
      <c r="AG903" s="77"/>
      <c r="AH903" s="77"/>
      <c r="AI903" s="77"/>
      <c r="AJ903" s="77"/>
      <c r="AK903" s="77"/>
      <c r="AL903" s="77"/>
      <c r="AM903" s="77"/>
      <c r="AN903" s="77"/>
      <c r="AO903" s="77"/>
      <c r="AP903" s="77"/>
      <c r="AQ903" s="77"/>
      <c r="AR903" s="77"/>
    </row>
    <row r="904" spans="1:44" ht="14.25" customHeight="1" x14ac:dyDescent="0.4">
      <c r="A904" s="73"/>
      <c r="B904" s="74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6"/>
      <c r="W904" s="75"/>
      <c r="X904" s="75"/>
      <c r="Y904" s="77"/>
      <c r="Z904" s="77"/>
      <c r="AA904" s="77"/>
      <c r="AB904" s="77"/>
      <c r="AC904" s="77"/>
      <c r="AD904" s="77"/>
      <c r="AE904" s="77"/>
      <c r="AF904" s="77"/>
      <c r="AG904" s="77"/>
      <c r="AH904" s="77"/>
      <c r="AI904" s="77"/>
      <c r="AJ904" s="77"/>
      <c r="AK904" s="77"/>
      <c r="AL904" s="77"/>
      <c r="AM904" s="77"/>
      <c r="AN904" s="77"/>
      <c r="AO904" s="77"/>
      <c r="AP904" s="77"/>
      <c r="AQ904" s="77"/>
      <c r="AR904" s="77"/>
    </row>
    <row r="905" spans="1:44" ht="14.25" customHeight="1" x14ac:dyDescent="0.4">
      <c r="A905" s="73"/>
      <c r="B905" s="74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6"/>
      <c r="W905" s="75"/>
      <c r="X905" s="75"/>
      <c r="Y905" s="77"/>
      <c r="Z905" s="77"/>
      <c r="AA905" s="77"/>
      <c r="AB905" s="77"/>
      <c r="AC905" s="77"/>
      <c r="AD905" s="77"/>
      <c r="AE905" s="77"/>
      <c r="AF905" s="77"/>
      <c r="AG905" s="77"/>
      <c r="AH905" s="77"/>
      <c r="AI905" s="77"/>
      <c r="AJ905" s="77"/>
      <c r="AK905" s="77"/>
      <c r="AL905" s="77"/>
      <c r="AM905" s="77"/>
      <c r="AN905" s="77"/>
      <c r="AO905" s="77"/>
      <c r="AP905" s="77"/>
      <c r="AQ905" s="77"/>
      <c r="AR905" s="77"/>
    </row>
    <row r="906" spans="1:44" ht="14.25" customHeight="1" x14ac:dyDescent="0.4">
      <c r="A906" s="73"/>
      <c r="B906" s="74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6"/>
      <c r="W906" s="75"/>
      <c r="X906" s="75"/>
      <c r="Y906" s="77"/>
      <c r="Z906" s="77"/>
      <c r="AA906" s="77"/>
      <c r="AB906" s="77"/>
      <c r="AC906" s="77"/>
      <c r="AD906" s="77"/>
      <c r="AE906" s="77"/>
      <c r="AF906" s="77"/>
      <c r="AG906" s="77"/>
      <c r="AH906" s="77"/>
      <c r="AI906" s="77"/>
      <c r="AJ906" s="77"/>
      <c r="AK906" s="77"/>
      <c r="AL906" s="77"/>
      <c r="AM906" s="77"/>
      <c r="AN906" s="77"/>
      <c r="AO906" s="77"/>
      <c r="AP906" s="77"/>
      <c r="AQ906" s="77"/>
      <c r="AR906" s="77"/>
    </row>
    <row r="907" spans="1:44" ht="14.25" customHeight="1" x14ac:dyDescent="0.4">
      <c r="A907" s="73"/>
      <c r="B907" s="74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6"/>
      <c r="W907" s="75"/>
      <c r="X907" s="75"/>
      <c r="Y907" s="77"/>
      <c r="Z907" s="77"/>
      <c r="AA907" s="77"/>
      <c r="AB907" s="77"/>
      <c r="AC907" s="77"/>
      <c r="AD907" s="77"/>
      <c r="AE907" s="77"/>
      <c r="AF907" s="77"/>
      <c r="AG907" s="77"/>
      <c r="AH907" s="77"/>
      <c r="AI907" s="77"/>
      <c r="AJ907" s="77"/>
      <c r="AK907" s="77"/>
      <c r="AL907" s="77"/>
      <c r="AM907" s="77"/>
      <c r="AN907" s="77"/>
      <c r="AO907" s="77"/>
      <c r="AP907" s="77"/>
      <c r="AQ907" s="77"/>
      <c r="AR907" s="77"/>
    </row>
    <row r="908" spans="1:44" ht="14.25" customHeight="1" x14ac:dyDescent="0.4">
      <c r="A908" s="73"/>
      <c r="B908" s="74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6"/>
      <c r="W908" s="75"/>
      <c r="X908" s="75"/>
      <c r="Y908" s="77"/>
      <c r="Z908" s="77"/>
      <c r="AA908" s="77"/>
      <c r="AB908" s="77"/>
      <c r="AC908" s="77"/>
      <c r="AD908" s="77"/>
      <c r="AE908" s="77"/>
      <c r="AF908" s="77"/>
      <c r="AG908" s="77"/>
      <c r="AH908" s="77"/>
      <c r="AI908" s="77"/>
      <c r="AJ908" s="77"/>
      <c r="AK908" s="77"/>
      <c r="AL908" s="77"/>
      <c r="AM908" s="77"/>
      <c r="AN908" s="77"/>
      <c r="AO908" s="77"/>
      <c r="AP908" s="77"/>
      <c r="AQ908" s="77"/>
      <c r="AR908" s="77"/>
    </row>
    <row r="909" spans="1:44" ht="14.25" customHeight="1" x14ac:dyDescent="0.4">
      <c r="A909" s="73"/>
      <c r="B909" s="74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6"/>
      <c r="W909" s="75"/>
      <c r="X909" s="75"/>
      <c r="Y909" s="77"/>
      <c r="Z909" s="77"/>
      <c r="AA909" s="77"/>
      <c r="AB909" s="77"/>
      <c r="AC909" s="77"/>
      <c r="AD909" s="77"/>
      <c r="AE909" s="77"/>
      <c r="AF909" s="77"/>
      <c r="AG909" s="77"/>
      <c r="AH909" s="77"/>
      <c r="AI909" s="77"/>
      <c r="AJ909" s="77"/>
      <c r="AK909" s="77"/>
      <c r="AL909" s="77"/>
      <c r="AM909" s="77"/>
      <c r="AN909" s="77"/>
      <c r="AO909" s="77"/>
      <c r="AP909" s="77"/>
      <c r="AQ909" s="77"/>
      <c r="AR909" s="77"/>
    </row>
    <row r="910" spans="1:44" ht="14.25" customHeight="1" x14ac:dyDescent="0.4">
      <c r="A910" s="73"/>
      <c r="B910" s="74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6"/>
      <c r="W910" s="75"/>
      <c r="X910" s="75"/>
      <c r="Y910" s="77"/>
      <c r="Z910" s="77"/>
      <c r="AA910" s="77"/>
      <c r="AB910" s="77"/>
      <c r="AC910" s="77"/>
      <c r="AD910" s="77"/>
      <c r="AE910" s="77"/>
      <c r="AF910" s="77"/>
      <c r="AG910" s="77"/>
      <c r="AH910" s="77"/>
      <c r="AI910" s="77"/>
      <c r="AJ910" s="77"/>
      <c r="AK910" s="77"/>
      <c r="AL910" s="77"/>
      <c r="AM910" s="77"/>
      <c r="AN910" s="77"/>
      <c r="AO910" s="77"/>
      <c r="AP910" s="77"/>
      <c r="AQ910" s="77"/>
      <c r="AR910" s="77"/>
    </row>
    <row r="911" spans="1:44" ht="14.25" customHeight="1" x14ac:dyDescent="0.4">
      <c r="A911" s="73"/>
      <c r="B911" s="74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6"/>
      <c r="W911" s="75"/>
      <c r="X911" s="75"/>
      <c r="Y911" s="77"/>
      <c r="Z911" s="77"/>
      <c r="AA911" s="77"/>
      <c r="AB911" s="77"/>
      <c r="AC911" s="77"/>
      <c r="AD911" s="77"/>
      <c r="AE911" s="77"/>
      <c r="AF911" s="77"/>
      <c r="AG911" s="77"/>
      <c r="AH911" s="77"/>
      <c r="AI911" s="77"/>
      <c r="AJ911" s="77"/>
      <c r="AK911" s="77"/>
      <c r="AL911" s="77"/>
      <c r="AM911" s="77"/>
      <c r="AN911" s="77"/>
      <c r="AO911" s="77"/>
      <c r="AP911" s="77"/>
      <c r="AQ911" s="77"/>
      <c r="AR911" s="77"/>
    </row>
    <row r="912" spans="1:44" ht="14.25" customHeight="1" x14ac:dyDescent="0.4">
      <c r="A912" s="73"/>
      <c r="B912" s="74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6"/>
      <c r="W912" s="75"/>
      <c r="X912" s="75"/>
      <c r="Y912" s="77"/>
      <c r="Z912" s="77"/>
      <c r="AA912" s="77"/>
      <c r="AB912" s="77"/>
      <c r="AC912" s="77"/>
      <c r="AD912" s="77"/>
      <c r="AE912" s="77"/>
      <c r="AF912" s="77"/>
      <c r="AG912" s="77"/>
      <c r="AH912" s="77"/>
      <c r="AI912" s="77"/>
      <c r="AJ912" s="77"/>
      <c r="AK912" s="77"/>
      <c r="AL912" s="77"/>
      <c r="AM912" s="77"/>
      <c r="AN912" s="77"/>
      <c r="AO912" s="77"/>
      <c r="AP912" s="77"/>
      <c r="AQ912" s="77"/>
      <c r="AR912" s="77"/>
    </row>
    <row r="913" spans="1:44" ht="14.25" customHeight="1" x14ac:dyDescent="0.4">
      <c r="A913" s="73"/>
      <c r="B913" s="74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6"/>
      <c r="W913" s="75"/>
      <c r="X913" s="75"/>
      <c r="Y913" s="77"/>
      <c r="Z913" s="77"/>
      <c r="AA913" s="77"/>
      <c r="AB913" s="77"/>
      <c r="AC913" s="77"/>
      <c r="AD913" s="77"/>
      <c r="AE913" s="77"/>
      <c r="AF913" s="77"/>
      <c r="AG913" s="77"/>
      <c r="AH913" s="77"/>
      <c r="AI913" s="77"/>
      <c r="AJ913" s="77"/>
      <c r="AK913" s="77"/>
      <c r="AL913" s="77"/>
      <c r="AM913" s="77"/>
      <c r="AN913" s="77"/>
      <c r="AO913" s="77"/>
      <c r="AP913" s="77"/>
      <c r="AQ913" s="77"/>
      <c r="AR913" s="77"/>
    </row>
    <row r="914" spans="1:44" ht="14.25" customHeight="1" x14ac:dyDescent="0.4">
      <c r="A914" s="73"/>
      <c r="B914" s="74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6"/>
      <c r="W914" s="75"/>
      <c r="X914" s="75"/>
      <c r="Y914" s="77"/>
      <c r="Z914" s="77"/>
      <c r="AA914" s="77"/>
      <c r="AB914" s="77"/>
      <c r="AC914" s="77"/>
      <c r="AD914" s="77"/>
      <c r="AE914" s="77"/>
      <c r="AF914" s="77"/>
      <c r="AG914" s="77"/>
      <c r="AH914" s="77"/>
      <c r="AI914" s="77"/>
      <c r="AJ914" s="77"/>
      <c r="AK914" s="77"/>
      <c r="AL914" s="77"/>
      <c r="AM914" s="77"/>
      <c r="AN914" s="77"/>
      <c r="AO914" s="77"/>
      <c r="AP914" s="77"/>
      <c r="AQ914" s="77"/>
      <c r="AR914" s="77"/>
    </row>
    <row r="915" spans="1:44" ht="14.25" customHeight="1" x14ac:dyDescent="0.4">
      <c r="A915" s="73"/>
      <c r="B915" s="74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6"/>
      <c r="W915" s="75"/>
      <c r="X915" s="75"/>
      <c r="Y915" s="77"/>
      <c r="Z915" s="77"/>
      <c r="AA915" s="77"/>
      <c r="AB915" s="77"/>
      <c r="AC915" s="77"/>
      <c r="AD915" s="77"/>
      <c r="AE915" s="77"/>
      <c r="AF915" s="77"/>
      <c r="AG915" s="77"/>
      <c r="AH915" s="77"/>
      <c r="AI915" s="77"/>
      <c r="AJ915" s="77"/>
      <c r="AK915" s="77"/>
      <c r="AL915" s="77"/>
      <c r="AM915" s="77"/>
      <c r="AN915" s="77"/>
      <c r="AO915" s="77"/>
      <c r="AP915" s="77"/>
      <c r="AQ915" s="77"/>
      <c r="AR915" s="77"/>
    </row>
    <row r="916" spans="1:44" ht="14.25" customHeight="1" x14ac:dyDescent="0.4">
      <c r="A916" s="73"/>
      <c r="B916" s="74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6"/>
      <c r="W916" s="75"/>
      <c r="X916" s="75"/>
      <c r="Y916" s="77"/>
      <c r="Z916" s="77"/>
      <c r="AA916" s="77"/>
      <c r="AB916" s="77"/>
      <c r="AC916" s="77"/>
      <c r="AD916" s="77"/>
      <c r="AE916" s="77"/>
      <c r="AF916" s="77"/>
      <c r="AG916" s="77"/>
      <c r="AH916" s="77"/>
      <c r="AI916" s="77"/>
      <c r="AJ916" s="77"/>
      <c r="AK916" s="77"/>
      <c r="AL916" s="77"/>
      <c r="AM916" s="77"/>
      <c r="AN916" s="77"/>
      <c r="AO916" s="77"/>
      <c r="AP916" s="77"/>
      <c r="AQ916" s="77"/>
      <c r="AR916" s="77"/>
    </row>
    <row r="917" spans="1:44" ht="14.25" customHeight="1" x14ac:dyDescent="0.4">
      <c r="A917" s="73"/>
      <c r="B917" s="74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6"/>
      <c r="W917" s="75"/>
      <c r="X917" s="75"/>
      <c r="Y917" s="77"/>
      <c r="Z917" s="77"/>
      <c r="AA917" s="77"/>
      <c r="AB917" s="77"/>
      <c r="AC917" s="77"/>
      <c r="AD917" s="77"/>
      <c r="AE917" s="77"/>
      <c r="AF917" s="77"/>
      <c r="AG917" s="77"/>
      <c r="AH917" s="77"/>
      <c r="AI917" s="77"/>
      <c r="AJ917" s="77"/>
      <c r="AK917" s="77"/>
      <c r="AL917" s="77"/>
      <c r="AM917" s="77"/>
      <c r="AN917" s="77"/>
      <c r="AO917" s="77"/>
      <c r="AP917" s="77"/>
      <c r="AQ917" s="77"/>
      <c r="AR917" s="77"/>
    </row>
    <row r="918" spans="1:44" ht="14.25" customHeight="1" x14ac:dyDescent="0.4">
      <c r="A918" s="73"/>
      <c r="B918" s="74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6"/>
      <c r="W918" s="75"/>
      <c r="X918" s="75"/>
      <c r="Y918" s="77"/>
      <c r="Z918" s="77"/>
      <c r="AA918" s="77"/>
      <c r="AB918" s="77"/>
      <c r="AC918" s="77"/>
      <c r="AD918" s="77"/>
      <c r="AE918" s="77"/>
      <c r="AF918" s="77"/>
      <c r="AG918" s="77"/>
      <c r="AH918" s="77"/>
      <c r="AI918" s="77"/>
      <c r="AJ918" s="77"/>
      <c r="AK918" s="77"/>
      <c r="AL918" s="77"/>
      <c r="AM918" s="77"/>
      <c r="AN918" s="77"/>
      <c r="AO918" s="77"/>
      <c r="AP918" s="77"/>
      <c r="AQ918" s="77"/>
      <c r="AR918" s="77"/>
    </row>
    <row r="919" spans="1:44" ht="14.25" customHeight="1" x14ac:dyDescent="0.4">
      <c r="A919" s="73"/>
      <c r="B919" s="74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6"/>
      <c r="W919" s="75"/>
      <c r="X919" s="75"/>
      <c r="Y919" s="77"/>
      <c r="Z919" s="77"/>
      <c r="AA919" s="77"/>
      <c r="AB919" s="77"/>
      <c r="AC919" s="77"/>
      <c r="AD919" s="77"/>
      <c r="AE919" s="77"/>
      <c r="AF919" s="77"/>
      <c r="AG919" s="77"/>
      <c r="AH919" s="77"/>
      <c r="AI919" s="77"/>
      <c r="AJ919" s="77"/>
      <c r="AK919" s="77"/>
      <c r="AL919" s="77"/>
      <c r="AM919" s="77"/>
      <c r="AN919" s="77"/>
      <c r="AO919" s="77"/>
      <c r="AP919" s="77"/>
      <c r="AQ919" s="77"/>
      <c r="AR919" s="77"/>
    </row>
    <row r="920" spans="1:44" ht="14.25" customHeight="1" x14ac:dyDescent="0.4">
      <c r="A920" s="73"/>
      <c r="B920" s="74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6"/>
      <c r="W920" s="75"/>
      <c r="X920" s="75"/>
      <c r="Y920" s="77"/>
      <c r="Z920" s="77"/>
      <c r="AA920" s="77"/>
      <c r="AB920" s="77"/>
      <c r="AC920" s="77"/>
      <c r="AD920" s="77"/>
      <c r="AE920" s="77"/>
      <c r="AF920" s="77"/>
      <c r="AG920" s="77"/>
      <c r="AH920" s="77"/>
      <c r="AI920" s="77"/>
      <c r="AJ920" s="77"/>
      <c r="AK920" s="77"/>
      <c r="AL920" s="77"/>
      <c r="AM920" s="77"/>
      <c r="AN920" s="77"/>
      <c r="AO920" s="77"/>
      <c r="AP920" s="77"/>
      <c r="AQ920" s="77"/>
      <c r="AR920" s="77"/>
    </row>
    <row r="921" spans="1:44" ht="14.25" customHeight="1" x14ac:dyDescent="0.4">
      <c r="A921" s="73"/>
      <c r="B921" s="74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6"/>
      <c r="W921" s="75"/>
      <c r="X921" s="75"/>
      <c r="Y921" s="77"/>
      <c r="Z921" s="77"/>
      <c r="AA921" s="77"/>
      <c r="AB921" s="77"/>
      <c r="AC921" s="77"/>
      <c r="AD921" s="77"/>
      <c r="AE921" s="77"/>
      <c r="AF921" s="77"/>
      <c r="AG921" s="77"/>
      <c r="AH921" s="77"/>
      <c r="AI921" s="77"/>
      <c r="AJ921" s="77"/>
      <c r="AK921" s="77"/>
      <c r="AL921" s="77"/>
      <c r="AM921" s="77"/>
      <c r="AN921" s="77"/>
      <c r="AO921" s="77"/>
      <c r="AP921" s="77"/>
      <c r="AQ921" s="77"/>
      <c r="AR921" s="77"/>
    </row>
    <row r="922" spans="1:44" ht="14.25" customHeight="1" x14ac:dyDescent="0.4">
      <c r="A922" s="73"/>
      <c r="B922" s="74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6"/>
      <c r="W922" s="75"/>
      <c r="X922" s="75"/>
      <c r="Y922" s="77"/>
      <c r="Z922" s="77"/>
      <c r="AA922" s="77"/>
      <c r="AB922" s="77"/>
      <c r="AC922" s="77"/>
      <c r="AD922" s="77"/>
      <c r="AE922" s="77"/>
      <c r="AF922" s="77"/>
      <c r="AG922" s="77"/>
      <c r="AH922" s="77"/>
      <c r="AI922" s="77"/>
      <c r="AJ922" s="77"/>
      <c r="AK922" s="77"/>
      <c r="AL922" s="77"/>
      <c r="AM922" s="77"/>
      <c r="AN922" s="77"/>
      <c r="AO922" s="77"/>
      <c r="AP922" s="77"/>
      <c r="AQ922" s="77"/>
      <c r="AR922" s="77"/>
    </row>
    <row r="923" spans="1:44" ht="14.25" customHeight="1" x14ac:dyDescent="0.4">
      <c r="A923" s="73"/>
      <c r="B923" s="74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6"/>
      <c r="W923" s="75"/>
      <c r="X923" s="75"/>
      <c r="Y923" s="77"/>
      <c r="Z923" s="77"/>
      <c r="AA923" s="77"/>
      <c r="AB923" s="77"/>
      <c r="AC923" s="77"/>
      <c r="AD923" s="77"/>
      <c r="AE923" s="77"/>
      <c r="AF923" s="77"/>
      <c r="AG923" s="77"/>
      <c r="AH923" s="77"/>
      <c r="AI923" s="77"/>
      <c r="AJ923" s="77"/>
      <c r="AK923" s="77"/>
      <c r="AL923" s="77"/>
      <c r="AM923" s="77"/>
      <c r="AN923" s="77"/>
      <c r="AO923" s="77"/>
      <c r="AP923" s="77"/>
      <c r="AQ923" s="77"/>
      <c r="AR923" s="77"/>
    </row>
    <row r="924" spans="1:44" ht="14.25" customHeight="1" x14ac:dyDescent="0.4">
      <c r="A924" s="73"/>
      <c r="B924" s="74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6"/>
      <c r="W924" s="75"/>
      <c r="X924" s="75"/>
      <c r="Y924" s="77"/>
      <c r="Z924" s="77"/>
      <c r="AA924" s="77"/>
      <c r="AB924" s="77"/>
      <c r="AC924" s="77"/>
      <c r="AD924" s="77"/>
      <c r="AE924" s="77"/>
      <c r="AF924" s="77"/>
      <c r="AG924" s="77"/>
      <c r="AH924" s="77"/>
      <c r="AI924" s="77"/>
      <c r="AJ924" s="77"/>
      <c r="AK924" s="77"/>
      <c r="AL924" s="77"/>
      <c r="AM924" s="77"/>
      <c r="AN924" s="77"/>
      <c r="AO924" s="77"/>
      <c r="AP924" s="77"/>
      <c r="AQ924" s="77"/>
      <c r="AR924" s="77"/>
    </row>
    <row r="925" spans="1:44" ht="14.25" customHeight="1" x14ac:dyDescent="0.4">
      <c r="A925" s="73"/>
      <c r="B925" s="74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6"/>
      <c r="W925" s="75"/>
      <c r="X925" s="75"/>
      <c r="Y925" s="77"/>
      <c r="Z925" s="77"/>
      <c r="AA925" s="77"/>
      <c r="AB925" s="77"/>
      <c r="AC925" s="77"/>
      <c r="AD925" s="77"/>
      <c r="AE925" s="77"/>
      <c r="AF925" s="77"/>
      <c r="AG925" s="77"/>
      <c r="AH925" s="77"/>
      <c r="AI925" s="77"/>
      <c r="AJ925" s="77"/>
      <c r="AK925" s="77"/>
      <c r="AL925" s="77"/>
      <c r="AM925" s="77"/>
      <c r="AN925" s="77"/>
      <c r="AO925" s="77"/>
      <c r="AP925" s="77"/>
      <c r="AQ925" s="77"/>
      <c r="AR925" s="77"/>
    </row>
    <row r="926" spans="1:44" ht="14.25" customHeight="1" x14ac:dyDescent="0.4">
      <c r="A926" s="73"/>
      <c r="B926" s="74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6"/>
      <c r="W926" s="75"/>
      <c r="X926" s="75"/>
      <c r="Y926" s="77"/>
      <c r="Z926" s="77"/>
      <c r="AA926" s="77"/>
      <c r="AB926" s="77"/>
      <c r="AC926" s="77"/>
      <c r="AD926" s="77"/>
      <c r="AE926" s="77"/>
      <c r="AF926" s="77"/>
      <c r="AG926" s="77"/>
      <c r="AH926" s="77"/>
      <c r="AI926" s="77"/>
      <c r="AJ926" s="77"/>
      <c r="AK926" s="77"/>
      <c r="AL926" s="77"/>
      <c r="AM926" s="77"/>
      <c r="AN926" s="77"/>
      <c r="AO926" s="77"/>
      <c r="AP926" s="77"/>
      <c r="AQ926" s="77"/>
      <c r="AR926" s="77"/>
    </row>
    <row r="927" spans="1:44" ht="14.25" customHeight="1" x14ac:dyDescent="0.4">
      <c r="A927" s="73"/>
      <c r="B927" s="74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6"/>
      <c r="W927" s="75"/>
      <c r="X927" s="75"/>
      <c r="Y927" s="77"/>
      <c r="Z927" s="77"/>
      <c r="AA927" s="77"/>
      <c r="AB927" s="77"/>
      <c r="AC927" s="77"/>
      <c r="AD927" s="77"/>
      <c r="AE927" s="77"/>
      <c r="AF927" s="77"/>
      <c r="AG927" s="77"/>
      <c r="AH927" s="77"/>
      <c r="AI927" s="77"/>
      <c r="AJ927" s="77"/>
      <c r="AK927" s="77"/>
      <c r="AL927" s="77"/>
      <c r="AM927" s="77"/>
      <c r="AN927" s="77"/>
      <c r="AO927" s="77"/>
      <c r="AP927" s="77"/>
      <c r="AQ927" s="77"/>
      <c r="AR927" s="77"/>
    </row>
    <row r="928" spans="1:44" ht="14.25" customHeight="1" x14ac:dyDescent="0.4">
      <c r="A928" s="73"/>
      <c r="B928" s="74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6"/>
      <c r="W928" s="75"/>
      <c r="X928" s="75"/>
      <c r="Y928" s="77"/>
      <c r="Z928" s="77"/>
      <c r="AA928" s="77"/>
      <c r="AB928" s="77"/>
      <c r="AC928" s="77"/>
      <c r="AD928" s="77"/>
      <c r="AE928" s="77"/>
      <c r="AF928" s="77"/>
      <c r="AG928" s="77"/>
      <c r="AH928" s="77"/>
      <c r="AI928" s="77"/>
      <c r="AJ928" s="77"/>
      <c r="AK928" s="77"/>
      <c r="AL928" s="77"/>
      <c r="AM928" s="77"/>
      <c r="AN928" s="77"/>
      <c r="AO928" s="77"/>
      <c r="AP928" s="77"/>
      <c r="AQ928" s="77"/>
      <c r="AR928" s="77"/>
    </row>
    <row r="929" spans="1:44" ht="14.25" customHeight="1" x14ac:dyDescent="0.4">
      <c r="A929" s="73"/>
      <c r="B929" s="74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6"/>
      <c r="W929" s="75"/>
      <c r="X929" s="75"/>
      <c r="Y929" s="77"/>
      <c r="Z929" s="77"/>
      <c r="AA929" s="77"/>
      <c r="AB929" s="77"/>
      <c r="AC929" s="77"/>
      <c r="AD929" s="77"/>
      <c r="AE929" s="77"/>
      <c r="AF929" s="77"/>
      <c r="AG929" s="77"/>
      <c r="AH929" s="77"/>
      <c r="AI929" s="77"/>
      <c r="AJ929" s="77"/>
      <c r="AK929" s="77"/>
      <c r="AL929" s="77"/>
      <c r="AM929" s="77"/>
      <c r="AN929" s="77"/>
      <c r="AO929" s="77"/>
      <c r="AP929" s="77"/>
      <c r="AQ929" s="77"/>
      <c r="AR929" s="77"/>
    </row>
    <row r="930" spans="1:44" ht="14.25" customHeight="1" x14ac:dyDescent="0.4">
      <c r="A930" s="73"/>
      <c r="B930" s="74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6"/>
      <c r="W930" s="75"/>
      <c r="X930" s="75"/>
      <c r="Y930" s="77"/>
      <c r="Z930" s="77"/>
      <c r="AA930" s="77"/>
      <c r="AB930" s="77"/>
      <c r="AC930" s="77"/>
      <c r="AD930" s="77"/>
      <c r="AE930" s="77"/>
      <c r="AF930" s="77"/>
      <c r="AG930" s="77"/>
      <c r="AH930" s="77"/>
      <c r="AI930" s="77"/>
      <c r="AJ930" s="77"/>
      <c r="AK930" s="77"/>
      <c r="AL930" s="77"/>
      <c r="AM930" s="77"/>
      <c r="AN930" s="77"/>
      <c r="AO930" s="77"/>
      <c r="AP930" s="77"/>
      <c r="AQ930" s="77"/>
      <c r="AR930" s="77"/>
    </row>
    <row r="931" spans="1:44" ht="14.25" customHeight="1" x14ac:dyDescent="0.4">
      <c r="A931" s="73"/>
      <c r="B931" s="74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6"/>
      <c r="W931" s="75"/>
      <c r="X931" s="75"/>
      <c r="Y931" s="77"/>
      <c r="Z931" s="77"/>
      <c r="AA931" s="77"/>
      <c r="AB931" s="77"/>
      <c r="AC931" s="77"/>
      <c r="AD931" s="77"/>
      <c r="AE931" s="77"/>
      <c r="AF931" s="77"/>
      <c r="AG931" s="77"/>
      <c r="AH931" s="77"/>
      <c r="AI931" s="77"/>
      <c r="AJ931" s="77"/>
      <c r="AK931" s="77"/>
      <c r="AL931" s="77"/>
      <c r="AM931" s="77"/>
      <c r="AN931" s="77"/>
      <c r="AO931" s="77"/>
      <c r="AP931" s="77"/>
      <c r="AQ931" s="77"/>
      <c r="AR931" s="77"/>
    </row>
    <row r="932" spans="1:44" ht="14.25" customHeight="1" x14ac:dyDescent="0.4">
      <c r="A932" s="73"/>
      <c r="B932" s="74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6"/>
      <c r="W932" s="75"/>
      <c r="X932" s="75"/>
      <c r="Y932" s="77"/>
      <c r="Z932" s="77"/>
      <c r="AA932" s="77"/>
      <c r="AB932" s="77"/>
      <c r="AC932" s="77"/>
      <c r="AD932" s="77"/>
      <c r="AE932" s="77"/>
      <c r="AF932" s="77"/>
      <c r="AG932" s="77"/>
      <c r="AH932" s="77"/>
      <c r="AI932" s="77"/>
      <c r="AJ932" s="77"/>
      <c r="AK932" s="77"/>
      <c r="AL932" s="77"/>
      <c r="AM932" s="77"/>
      <c r="AN932" s="77"/>
      <c r="AO932" s="77"/>
      <c r="AP932" s="77"/>
      <c r="AQ932" s="77"/>
      <c r="AR932" s="77"/>
    </row>
    <row r="933" spans="1:44" ht="14.25" customHeight="1" x14ac:dyDescent="0.4">
      <c r="A933" s="73"/>
      <c r="B933" s="74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6"/>
      <c r="W933" s="75"/>
      <c r="X933" s="75"/>
      <c r="Y933" s="77"/>
      <c r="Z933" s="77"/>
      <c r="AA933" s="77"/>
      <c r="AB933" s="77"/>
      <c r="AC933" s="77"/>
      <c r="AD933" s="77"/>
      <c r="AE933" s="77"/>
      <c r="AF933" s="77"/>
      <c r="AG933" s="77"/>
      <c r="AH933" s="77"/>
      <c r="AI933" s="77"/>
      <c r="AJ933" s="77"/>
      <c r="AK933" s="77"/>
      <c r="AL933" s="77"/>
      <c r="AM933" s="77"/>
      <c r="AN933" s="77"/>
      <c r="AO933" s="77"/>
      <c r="AP933" s="77"/>
      <c r="AQ933" s="77"/>
      <c r="AR933" s="77"/>
    </row>
    <row r="934" spans="1:44" ht="14.25" customHeight="1" x14ac:dyDescent="0.4">
      <c r="A934" s="73"/>
      <c r="B934" s="74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6"/>
      <c r="W934" s="75"/>
      <c r="X934" s="75"/>
      <c r="Y934" s="77"/>
      <c r="Z934" s="77"/>
      <c r="AA934" s="77"/>
      <c r="AB934" s="77"/>
      <c r="AC934" s="77"/>
      <c r="AD934" s="77"/>
      <c r="AE934" s="77"/>
      <c r="AF934" s="77"/>
      <c r="AG934" s="77"/>
      <c r="AH934" s="77"/>
      <c r="AI934" s="77"/>
      <c r="AJ934" s="77"/>
      <c r="AK934" s="77"/>
      <c r="AL934" s="77"/>
      <c r="AM934" s="77"/>
      <c r="AN934" s="77"/>
      <c r="AO934" s="77"/>
      <c r="AP934" s="77"/>
      <c r="AQ934" s="77"/>
      <c r="AR934" s="77"/>
    </row>
    <row r="935" spans="1:44" ht="14.25" customHeight="1" x14ac:dyDescent="0.4">
      <c r="A935" s="73"/>
      <c r="B935" s="74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6"/>
      <c r="W935" s="75"/>
      <c r="X935" s="75"/>
      <c r="Y935" s="77"/>
      <c r="Z935" s="77"/>
      <c r="AA935" s="77"/>
      <c r="AB935" s="77"/>
      <c r="AC935" s="77"/>
      <c r="AD935" s="77"/>
      <c r="AE935" s="77"/>
      <c r="AF935" s="77"/>
      <c r="AG935" s="77"/>
      <c r="AH935" s="77"/>
      <c r="AI935" s="77"/>
      <c r="AJ935" s="77"/>
      <c r="AK935" s="77"/>
      <c r="AL935" s="77"/>
      <c r="AM935" s="77"/>
      <c r="AN935" s="77"/>
      <c r="AO935" s="77"/>
      <c r="AP935" s="77"/>
      <c r="AQ935" s="77"/>
      <c r="AR935" s="77"/>
    </row>
    <row r="936" spans="1:44" ht="14.25" customHeight="1" x14ac:dyDescent="0.4">
      <c r="A936" s="73"/>
      <c r="B936" s="74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6"/>
      <c r="W936" s="75"/>
      <c r="X936" s="75"/>
      <c r="Y936" s="77"/>
      <c r="Z936" s="77"/>
      <c r="AA936" s="77"/>
      <c r="AB936" s="77"/>
      <c r="AC936" s="77"/>
      <c r="AD936" s="77"/>
      <c r="AE936" s="77"/>
      <c r="AF936" s="77"/>
      <c r="AG936" s="77"/>
      <c r="AH936" s="77"/>
      <c r="AI936" s="77"/>
      <c r="AJ936" s="77"/>
      <c r="AK936" s="77"/>
      <c r="AL936" s="77"/>
      <c r="AM936" s="77"/>
      <c r="AN936" s="77"/>
      <c r="AO936" s="77"/>
      <c r="AP936" s="77"/>
      <c r="AQ936" s="77"/>
      <c r="AR936" s="77"/>
    </row>
    <row r="937" spans="1:44" ht="14.25" customHeight="1" x14ac:dyDescent="0.4">
      <c r="A937" s="73"/>
      <c r="B937" s="74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6"/>
      <c r="W937" s="75"/>
      <c r="X937" s="75"/>
      <c r="Y937" s="77"/>
      <c r="Z937" s="77"/>
      <c r="AA937" s="77"/>
      <c r="AB937" s="77"/>
      <c r="AC937" s="77"/>
      <c r="AD937" s="77"/>
      <c r="AE937" s="77"/>
      <c r="AF937" s="77"/>
      <c r="AG937" s="77"/>
      <c r="AH937" s="77"/>
      <c r="AI937" s="77"/>
      <c r="AJ937" s="77"/>
      <c r="AK937" s="77"/>
      <c r="AL937" s="77"/>
      <c r="AM937" s="77"/>
      <c r="AN937" s="77"/>
      <c r="AO937" s="77"/>
      <c r="AP937" s="77"/>
      <c r="AQ937" s="77"/>
      <c r="AR937" s="77"/>
    </row>
    <row r="938" spans="1:44" ht="14.25" customHeight="1" x14ac:dyDescent="0.4">
      <c r="A938" s="73"/>
      <c r="B938" s="74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6"/>
      <c r="W938" s="75"/>
      <c r="X938" s="75"/>
      <c r="Y938" s="77"/>
      <c r="Z938" s="77"/>
      <c r="AA938" s="77"/>
      <c r="AB938" s="77"/>
      <c r="AC938" s="77"/>
      <c r="AD938" s="77"/>
      <c r="AE938" s="77"/>
      <c r="AF938" s="77"/>
      <c r="AG938" s="77"/>
      <c r="AH938" s="77"/>
      <c r="AI938" s="77"/>
      <c r="AJ938" s="77"/>
      <c r="AK938" s="77"/>
      <c r="AL938" s="77"/>
      <c r="AM938" s="77"/>
      <c r="AN938" s="77"/>
      <c r="AO938" s="77"/>
      <c r="AP938" s="77"/>
      <c r="AQ938" s="77"/>
      <c r="AR938" s="77"/>
    </row>
    <row r="939" spans="1:44" ht="14.25" customHeight="1" x14ac:dyDescent="0.4">
      <c r="A939" s="73"/>
      <c r="B939" s="74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6"/>
      <c r="W939" s="75"/>
      <c r="X939" s="75"/>
      <c r="Y939" s="77"/>
      <c r="Z939" s="77"/>
      <c r="AA939" s="77"/>
      <c r="AB939" s="77"/>
      <c r="AC939" s="77"/>
      <c r="AD939" s="77"/>
      <c r="AE939" s="77"/>
      <c r="AF939" s="77"/>
      <c r="AG939" s="77"/>
      <c r="AH939" s="77"/>
      <c r="AI939" s="77"/>
      <c r="AJ939" s="77"/>
      <c r="AK939" s="77"/>
      <c r="AL939" s="77"/>
      <c r="AM939" s="77"/>
      <c r="AN939" s="77"/>
      <c r="AO939" s="77"/>
      <c r="AP939" s="77"/>
      <c r="AQ939" s="77"/>
      <c r="AR939" s="77"/>
    </row>
    <row r="940" spans="1:44" ht="14.25" customHeight="1" x14ac:dyDescent="0.4">
      <c r="A940" s="73"/>
      <c r="B940" s="74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6"/>
      <c r="W940" s="75"/>
      <c r="X940" s="75"/>
      <c r="Y940" s="77"/>
      <c r="Z940" s="77"/>
      <c r="AA940" s="77"/>
      <c r="AB940" s="77"/>
      <c r="AC940" s="77"/>
      <c r="AD940" s="77"/>
      <c r="AE940" s="77"/>
      <c r="AF940" s="77"/>
      <c r="AG940" s="77"/>
      <c r="AH940" s="77"/>
      <c r="AI940" s="77"/>
      <c r="AJ940" s="77"/>
      <c r="AK940" s="77"/>
      <c r="AL940" s="77"/>
      <c r="AM940" s="77"/>
      <c r="AN940" s="77"/>
      <c r="AO940" s="77"/>
      <c r="AP940" s="77"/>
      <c r="AQ940" s="77"/>
      <c r="AR940" s="77"/>
    </row>
    <row r="941" spans="1:44" ht="14.25" customHeight="1" x14ac:dyDescent="0.4">
      <c r="A941" s="73"/>
      <c r="B941" s="74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6"/>
      <c r="W941" s="75"/>
      <c r="X941" s="75"/>
      <c r="Y941" s="77"/>
      <c r="Z941" s="77"/>
      <c r="AA941" s="77"/>
      <c r="AB941" s="77"/>
      <c r="AC941" s="77"/>
      <c r="AD941" s="77"/>
      <c r="AE941" s="77"/>
      <c r="AF941" s="77"/>
      <c r="AG941" s="77"/>
      <c r="AH941" s="77"/>
      <c r="AI941" s="77"/>
      <c r="AJ941" s="77"/>
      <c r="AK941" s="77"/>
      <c r="AL941" s="77"/>
      <c r="AM941" s="77"/>
      <c r="AN941" s="77"/>
      <c r="AO941" s="77"/>
      <c r="AP941" s="77"/>
      <c r="AQ941" s="77"/>
      <c r="AR941" s="77"/>
    </row>
  </sheetData>
  <autoFilter ref="B1:B941" xr:uid="{00000000-0009-0000-0000-000000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Sarbjeet</dc:creator>
  <cp:lastModifiedBy>Himanshu Singh</cp:lastModifiedBy>
  <dcterms:created xsi:type="dcterms:W3CDTF">2025-06-25T10:10:29Z</dcterms:created>
  <dcterms:modified xsi:type="dcterms:W3CDTF">2025-09-01T03:48:08Z</dcterms:modified>
</cp:coreProperties>
</file>