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apil\Downloads\MapNexa\"/>
    </mc:Choice>
  </mc:AlternateContent>
  <xr:revisionPtr revIDLastSave="0" documentId="13_ncr:1_{6A7FF148-255D-4CEB-AE0B-BC7C8BE9A3F8}" xr6:coauthVersionLast="47" xr6:coauthVersionMax="47" xr10:uidLastSave="{00000000-0000-0000-0000-000000000000}"/>
  <bookViews>
    <workbookView xWindow="-103" yWindow="-103" windowWidth="22149" windowHeight="13200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H22" i="1"/>
  <c r="G22" i="1"/>
  <c r="H21" i="1"/>
  <c r="G21" i="1"/>
  <c r="H16" i="1"/>
  <c r="G16" i="1"/>
  <c r="H15" i="1"/>
  <c r="G15" i="1"/>
  <c r="H14" i="1"/>
  <c r="G14" i="1"/>
  <c r="H6" i="1"/>
  <c r="H7" i="1"/>
  <c r="H8" i="1"/>
  <c r="H9" i="1"/>
  <c r="G6" i="1"/>
  <c r="G7" i="1"/>
  <c r="G8" i="1"/>
  <c r="G9" i="1"/>
  <c r="H5" i="1"/>
  <c r="G5" i="1"/>
  <c r="H11" i="1" l="1"/>
  <c r="G11" i="1"/>
</calcChain>
</file>

<file path=xl/sharedStrings.xml><?xml version="1.0" encoding="utf-8"?>
<sst xmlns="http://schemas.openxmlformats.org/spreadsheetml/2006/main" count="330" uniqueCount="128">
  <si>
    <t>Area (Sqft)</t>
  </si>
  <si>
    <t>Area (Acre)</t>
  </si>
  <si>
    <t>Parking Space</t>
  </si>
  <si>
    <t>Pavement</t>
  </si>
  <si>
    <t>Sidewalk</t>
  </si>
  <si>
    <t>Lawn</t>
  </si>
  <si>
    <t>Mulch Bed</t>
  </si>
  <si>
    <t>Tree</t>
  </si>
  <si>
    <t>Resource Count</t>
  </si>
  <si>
    <t>Resource Cost / hr/acre</t>
  </si>
  <si>
    <t>Estimated Time</t>
  </si>
  <si>
    <t>Estimated cost</t>
  </si>
  <si>
    <t>Count</t>
  </si>
  <si>
    <t>Tree1</t>
  </si>
  <si>
    <t>Tree2</t>
  </si>
  <si>
    <t>Polygon Features</t>
  </si>
  <si>
    <t>Point Features</t>
  </si>
  <si>
    <t>Line Features</t>
  </si>
  <si>
    <t>Hard Edge</t>
  </si>
  <si>
    <t>Soft Edge</t>
  </si>
  <si>
    <t>Length(ft)</t>
  </si>
  <si>
    <t>Resource Cost / hr/Count</t>
  </si>
  <si>
    <t>Targeted time /Count</t>
  </si>
  <si>
    <t>Resource Cost / hr/ft</t>
  </si>
  <si>
    <t>Targeted time /feet</t>
  </si>
  <si>
    <t>Total Estimated Time</t>
  </si>
  <si>
    <t>Total Estimated cost</t>
  </si>
  <si>
    <t>Total</t>
  </si>
  <si>
    <t>ESTIMATION SUMMARY</t>
  </si>
  <si>
    <t>Address:</t>
  </si>
  <si>
    <t>Order Id:</t>
  </si>
  <si>
    <t>Email</t>
  </si>
  <si>
    <t>User Name:</t>
  </si>
  <si>
    <t>Targeted area/hr</t>
  </si>
  <si>
    <t>Estimated Cost</t>
  </si>
  <si>
    <t>Estimated Time(Hr)</t>
  </si>
  <si>
    <t>Name</t>
  </si>
  <si>
    <t>Unit</t>
  </si>
  <si>
    <t>Unit Cost</t>
  </si>
  <si>
    <t>Sub Total</t>
  </si>
  <si>
    <t>Enter Costumer Details</t>
  </si>
  <si>
    <t xml:space="preserve">         Property Address/ Project Name: </t>
  </si>
  <si>
    <t>Company Logo:-</t>
  </si>
  <si>
    <t>Property Information</t>
  </si>
  <si>
    <t>Feature Name</t>
  </si>
  <si>
    <t>Quantity</t>
  </si>
  <si>
    <t>Line</t>
  </si>
  <si>
    <t>Points</t>
  </si>
  <si>
    <t>Polygons</t>
  </si>
  <si>
    <t>xyz</t>
  </si>
  <si>
    <t>mt (Meter</t>
  </si>
  <si>
    <t>inc (Inch)</t>
  </si>
  <si>
    <t>X</t>
  </si>
  <si>
    <t>(xyz) * X</t>
  </si>
  <si>
    <t>EA (Each)</t>
  </si>
  <si>
    <t>LF (Length Feet) Default unit</t>
  </si>
  <si>
    <t>SF (Square Feet) Default unit</t>
  </si>
  <si>
    <t>SM (Square Meter)</t>
  </si>
  <si>
    <t>AC (Acre)</t>
  </si>
  <si>
    <t>HA (Hectare)</t>
  </si>
  <si>
    <t>Material Cost</t>
  </si>
  <si>
    <t>Mulch</t>
  </si>
  <si>
    <t>Planting soil mix</t>
  </si>
  <si>
    <t>Glyphosate</t>
  </si>
  <si>
    <t>Bed pre-emergent</t>
  </si>
  <si>
    <t>Dicing Material</t>
  </si>
  <si>
    <t>Flat Display</t>
  </si>
  <si>
    <t>Triplet</t>
  </si>
  <si>
    <t>Annual-4" pot</t>
  </si>
  <si>
    <t>Annual-6" pot</t>
  </si>
  <si>
    <t>xyz(</t>
  </si>
  <si>
    <t>Y</t>
  </si>
  <si>
    <t>X * Y</t>
  </si>
  <si>
    <t>Equpiments Cost</t>
  </si>
  <si>
    <t>Skid Steer</t>
  </si>
  <si>
    <t>Mover 21"</t>
  </si>
  <si>
    <t>Mover 36"</t>
  </si>
  <si>
    <t>Mover 48"</t>
  </si>
  <si>
    <t>Mover 52"</t>
  </si>
  <si>
    <t>Mover 60"</t>
  </si>
  <si>
    <t>Mover 72"</t>
  </si>
  <si>
    <t>String Trimmer</t>
  </si>
  <si>
    <t>Hedge Trimmer</t>
  </si>
  <si>
    <t>Leaf Blower</t>
  </si>
  <si>
    <t>Lawn Spreader</t>
  </si>
  <si>
    <t>Send Spreader</t>
  </si>
  <si>
    <t>Sprayer</t>
  </si>
  <si>
    <t>Pole Saw</t>
  </si>
  <si>
    <t>Lawn Aerator</t>
  </si>
  <si>
    <t>Post Hole Auger</t>
  </si>
  <si>
    <t>Asphalt Pavers</t>
  </si>
  <si>
    <t>Line Striping Machine</t>
  </si>
  <si>
    <t>Asphalt Recycler</t>
  </si>
  <si>
    <t>Bitumen Sprayer</t>
  </si>
  <si>
    <t>Squeegee Machine</t>
  </si>
  <si>
    <t>Stone</t>
  </si>
  <si>
    <t>Brick</t>
  </si>
  <si>
    <t>Wood</t>
  </si>
  <si>
    <t>SOD</t>
  </si>
  <si>
    <t>Hours</t>
  </si>
  <si>
    <t>Z</t>
  </si>
  <si>
    <t>X * Y *Z</t>
  </si>
  <si>
    <t>Cost per Hour/Qut</t>
  </si>
  <si>
    <t>Labor Cost</t>
  </si>
  <si>
    <t>General Labor</t>
  </si>
  <si>
    <t>Chemical Spraying</t>
  </si>
  <si>
    <t>Weeding Service</t>
  </si>
  <si>
    <t>Mower Operator</t>
  </si>
  <si>
    <t>Flat Trim</t>
  </si>
  <si>
    <t>Truck Plowing</t>
  </si>
  <si>
    <t>Deicing</t>
  </si>
  <si>
    <t>Blowing</t>
  </si>
  <si>
    <t>Snow Clearing</t>
  </si>
  <si>
    <t>Bed Prep</t>
  </si>
  <si>
    <t>Planting Labor</t>
  </si>
  <si>
    <t>Total Job Cost</t>
  </si>
  <si>
    <t>Total Cost</t>
  </si>
  <si>
    <t>Description</t>
  </si>
  <si>
    <t>A</t>
  </si>
  <si>
    <t>B</t>
  </si>
  <si>
    <t>C</t>
  </si>
  <si>
    <t>D</t>
  </si>
  <si>
    <t>A+B+C+D</t>
  </si>
  <si>
    <t>Total Estimate Cost</t>
  </si>
  <si>
    <t>Additional Note</t>
  </si>
  <si>
    <t>* This estimate is based on the information provided and may be subject to change upon further assessment of the project.</t>
  </si>
  <si>
    <t>* Payment terms: 50% upfront, 50% upon project completion.</t>
  </si>
  <si>
    <t>* Estimate cost are exclusive of taxes, which will be applied as per regulations.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</si>
</sst>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9" borderId="1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top"/>
    </xf>
    <xf numFmtId="0" fontId="2" fillId="6" borderId="0" xfId="0" applyFont="1" applyFill="1" applyAlignment="1">
      <alignment horizontal="left" vertical="top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0</xdr:row>
      <xdr:rowOff>166979</xdr:rowOff>
    </xdr:from>
    <xdr:to>
      <xdr:col>1</xdr:col>
      <xdr:colOff>1438274</xdr:colOff>
      <xdr:row>0</xdr:row>
      <xdr:rowOff>810597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099" y="166979"/>
          <a:ext cx="2867025" cy="643618"/>
        </a:xfrm>
        <a:prstGeom prst="rect">
          <a:avLst/>
        </a:prstGeom>
      </xdr:spPr>
    </xdr:pic>
    <xdr:clientData/>
  </xdr:twoCellAnchor>
  <xdr:twoCellAnchor editAs="oneCell">
    <xdr:from>
      <xdr:col>3</xdr:col>
      <xdr:colOff>1724025</xdr:colOff>
      <xdr:row>0</xdr:row>
      <xdr:rowOff>76200</xdr:rowOff>
    </xdr:from>
    <xdr:to>
      <xdr:col>4</xdr:col>
      <xdr:colOff>1657599</xdr:colOff>
      <xdr:row>0</xdr:row>
      <xdr:rowOff>876412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76200"/>
          <a:ext cx="1781424" cy="800212"/>
        </a:xfrm>
        <a:prstGeom prst="rect">
          <a:avLst/>
        </a:prstGeom>
      </xdr:spPr>
    </xdr:pic>
    <xdr:clientData/>
  </xdr:twoCellAnchor>
  <xdr:twoCellAnchor editAs="oneCell">
    <xdr:from>
      <xdr:col>0</xdr:col>
      <xdr:colOff>435695</xdr:colOff>
      <xdr:row>1</xdr:row>
      <xdr:rowOff>200025</xdr:rowOff>
    </xdr:from>
    <xdr:to>
      <xdr:col>1</xdr:col>
      <xdr:colOff>1324318</xdr:colOff>
      <xdr:row>1</xdr:row>
      <xdr:rowOff>1228854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695" y="1143000"/>
          <a:ext cx="2736473" cy="1028829"/>
        </a:xfrm>
        <a:prstGeom prst="rect">
          <a:avLst/>
        </a:prstGeom>
      </xdr:spPr>
    </xdr:pic>
    <xdr:clientData/>
  </xdr:twoCellAnchor>
  <xdr:twoCellAnchor editAs="oneCell">
    <xdr:from>
      <xdr:col>2</xdr:col>
      <xdr:colOff>221639</xdr:colOff>
      <xdr:row>1</xdr:row>
      <xdr:rowOff>238125</xdr:rowOff>
    </xdr:from>
    <xdr:to>
      <xdr:col>3</xdr:col>
      <xdr:colOff>1448144</xdr:colOff>
      <xdr:row>1</xdr:row>
      <xdr:rowOff>866844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17339" y="1181100"/>
          <a:ext cx="3131505" cy="628719"/>
        </a:xfrm>
        <a:prstGeom prst="rect">
          <a:avLst/>
        </a:prstGeom>
      </xdr:spPr>
    </xdr:pic>
    <xdr:clientData/>
  </xdr:twoCellAnchor>
  <xdr:twoCellAnchor editAs="oneCell">
    <xdr:from>
      <xdr:col>3</xdr:col>
      <xdr:colOff>506185</xdr:colOff>
      <xdr:row>78</xdr:row>
      <xdr:rowOff>6117</xdr:rowOff>
    </xdr:from>
    <xdr:to>
      <xdr:col>4</xdr:col>
      <xdr:colOff>1295400</xdr:colOff>
      <xdr:row>80</xdr:row>
      <xdr:rowOff>239283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0634CF-31C1-8128-418E-D5B0FC418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04114" y="16285703"/>
          <a:ext cx="2503715" cy="1006051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F14" sqref="F14"/>
    </sheetView>
  </sheetViews>
  <sheetFormatPr defaultRowHeight="14.6" x14ac:dyDescent="0.4"/>
  <cols>
    <col min="1" max="1" width="16.15234375" bestFit="1" customWidth="1"/>
    <col min="2" max="2" width="10.15234375" bestFit="1" customWidth="1"/>
    <col min="3" max="3" width="10.765625" bestFit="1" customWidth="1"/>
    <col min="4" max="4" width="22" customWidth="1"/>
    <col min="5" max="5" width="23.3828125" customWidth="1"/>
    <col min="6" max="6" width="23.765625" customWidth="1"/>
    <col min="7" max="7" width="18.61328125" customWidth="1"/>
    <col min="8" max="8" width="25.61328125" customWidth="1"/>
  </cols>
  <sheetData>
    <row r="1" spans="1:8" x14ac:dyDescent="0.4">
      <c r="A1" t="s">
        <v>29</v>
      </c>
      <c r="B1" s="20"/>
      <c r="C1" s="20"/>
      <c r="D1" s="20"/>
      <c r="E1" s="20"/>
      <c r="F1" s="20"/>
      <c r="G1" t="s">
        <v>30</v>
      </c>
    </row>
    <row r="2" spans="1:8" x14ac:dyDescent="0.4">
      <c r="A2" t="s">
        <v>32</v>
      </c>
      <c r="G2" t="s">
        <v>31</v>
      </c>
    </row>
    <row r="3" spans="1:8" x14ac:dyDescent="0.4">
      <c r="A3" s="20" t="s">
        <v>28</v>
      </c>
      <c r="B3" s="20"/>
      <c r="C3" s="20"/>
      <c r="D3" s="20"/>
      <c r="E3" s="20"/>
      <c r="F3" s="20"/>
      <c r="G3" s="20"/>
      <c r="H3" s="20"/>
    </row>
    <row r="4" spans="1:8" x14ac:dyDescent="0.4">
      <c r="A4" s="1" t="s">
        <v>15</v>
      </c>
      <c r="B4" s="1" t="s">
        <v>0</v>
      </c>
      <c r="C4" s="1" t="s">
        <v>1</v>
      </c>
      <c r="D4" t="s">
        <v>8</v>
      </c>
      <c r="E4" s="3" t="s">
        <v>9</v>
      </c>
      <c r="F4" s="3" t="s">
        <v>33</v>
      </c>
      <c r="G4" s="3" t="s">
        <v>35</v>
      </c>
      <c r="H4" s="8" t="s">
        <v>34</v>
      </c>
    </row>
    <row r="5" spans="1:8" x14ac:dyDescent="0.4">
      <c r="A5" s="1" t="s">
        <v>2</v>
      </c>
      <c r="B5" s="1">
        <v>33215.089999999997</v>
      </c>
      <c r="C5" s="1">
        <v>300</v>
      </c>
      <c r="D5">
        <v>1</v>
      </c>
      <c r="E5" s="3">
        <v>10</v>
      </c>
      <c r="F5" s="3">
        <v>1</v>
      </c>
      <c r="G5">
        <f>C5/(D5*F5)</f>
        <v>300</v>
      </c>
      <c r="H5">
        <f>C5*E5</f>
        <v>3000</v>
      </c>
    </row>
    <row r="6" spans="1:8" x14ac:dyDescent="0.4">
      <c r="A6" s="1" t="s">
        <v>3</v>
      </c>
      <c r="B6" s="1">
        <v>101.4</v>
      </c>
      <c r="C6" s="1">
        <v>100</v>
      </c>
      <c r="D6">
        <v>2</v>
      </c>
      <c r="E6" s="3">
        <v>10</v>
      </c>
      <c r="F6" s="3">
        <v>20</v>
      </c>
      <c r="G6">
        <f t="shared" ref="G6:G9" si="0">C6/(D6*F6)</f>
        <v>2.5</v>
      </c>
      <c r="H6">
        <f t="shared" ref="H6:H9" si="1">C6*E6</f>
        <v>1000</v>
      </c>
    </row>
    <row r="7" spans="1:8" x14ac:dyDescent="0.4">
      <c r="A7" s="1" t="s">
        <v>4</v>
      </c>
      <c r="B7" s="1">
        <v>8847.83</v>
      </c>
      <c r="C7" s="1">
        <v>100</v>
      </c>
      <c r="D7">
        <v>3</v>
      </c>
      <c r="E7" s="3">
        <v>10</v>
      </c>
      <c r="F7" s="3">
        <v>20</v>
      </c>
      <c r="G7">
        <f t="shared" si="0"/>
        <v>1.6666666666666667</v>
      </c>
      <c r="H7">
        <f t="shared" si="1"/>
        <v>1000</v>
      </c>
    </row>
    <row r="8" spans="1:8" x14ac:dyDescent="0.4">
      <c r="A8" s="1" t="s">
        <v>5</v>
      </c>
      <c r="B8" s="1">
        <v>44246.990000000013</v>
      </c>
      <c r="C8" s="1">
        <v>100</v>
      </c>
      <c r="D8">
        <v>4</v>
      </c>
      <c r="E8" s="3">
        <v>10</v>
      </c>
      <c r="F8" s="3">
        <v>20</v>
      </c>
      <c r="G8">
        <f t="shared" si="0"/>
        <v>1.25</v>
      </c>
      <c r="H8">
        <f t="shared" si="1"/>
        <v>1000</v>
      </c>
    </row>
    <row r="9" spans="1:8" x14ac:dyDescent="0.4">
      <c r="A9" s="4" t="s">
        <v>6</v>
      </c>
      <c r="B9" s="4">
        <v>9557.94</v>
      </c>
      <c r="C9" s="4">
        <v>100</v>
      </c>
      <c r="D9">
        <v>5</v>
      </c>
      <c r="E9" s="3">
        <v>10</v>
      </c>
      <c r="F9" s="3">
        <v>20</v>
      </c>
      <c r="G9">
        <f t="shared" si="0"/>
        <v>1</v>
      </c>
      <c r="H9">
        <f t="shared" si="1"/>
        <v>1000</v>
      </c>
    </row>
    <row r="10" spans="1:8" x14ac:dyDescent="0.4">
      <c r="A10" s="11"/>
      <c r="B10" s="12"/>
      <c r="C10" s="12"/>
    </row>
    <row r="11" spans="1:8" x14ac:dyDescent="0.4">
      <c r="A11" s="11"/>
      <c r="B11" s="12"/>
      <c r="C11" s="12"/>
      <c r="F11" s="2" t="s">
        <v>27</v>
      </c>
      <c r="G11">
        <f>SUM(G5:G9)</f>
        <v>306.41666666666669</v>
      </c>
      <c r="H11">
        <f>SUM(H5:H9)</f>
        <v>7000</v>
      </c>
    </row>
    <row r="12" spans="1:8" x14ac:dyDescent="0.4">
      <c r="A12" s="5"/>
      <c r="B12" s="6"/>
      <c r="C12" s="6"/>
      <c r="D12" s="6"/>
      <c r="E12" s="6"/>
      <c r="F12" s="6"/>
      <c r="G12" s="6"/>
      <c r="H12" s="7"/>
    </row>
    <row r="13" spans="1:8" x14ac:dyDescent="0.4">
      <c r="A13" s="26" t="s">
        <v>16</v>
      </c>
      <c r="B13" s="27"/>
      <c r="C13" s="1" t="s">
        <v>12</v>
      </c>
      <c r="D13" t="s">
        <v>8</v>
      </c>
      <c r="E13" s="3" t="s">
        <v>21</v>
      </c>
      <c r="F13" s="3" t="s">
        <v>22</v>
      </c>
      <c r="G13" s="3" t="s">
        <v>10</v>
      </c>
      <c r="H13" t="s">
        <v>11</v>
      </c>
    </row>
    <row r="14" spans="1:8" x14ac:dyDescent="0.4">
      <c r="A14" s="21" t="s">
        <v>7</v>
      </c>
      <c r="B14" s="22"/>
      <c r="C14" s="1">
        <v>67</v>
      </c>
      <c r="D14">
        <v>1</v>
      </c>
      <c r="E14" s="3">
        <v>10</v>
      </c>
      <c r="F14" s="3">
        <v>1</v>
      </c>
      <c r="G14">
        <f t="shared" ref="G14:G16" si="2">C14/(D14*F14)</f>
        <v>67</v>
      </c>
      <c r="H14">
        <f t="shared" ref="H14:H16" si="3">C14*E14</f>
        <v>670</v>
      </c>
    </row>
    <row r="15" spans="1:8" x14ac:dyDescent="0.4">
      <c r="A15" s="21" t="s">
        <v>13</v>
      </c>
      <c r="B15" s="23"/>
      <c r="C15" s="8">
        <v>10</v>
      </c>
      <c r="D15">
        <v>1</v>
      </c>
      <c r="E15" s="3">
        <v>10</v>
      </c>
      <c r="F15" s="3">
        <v>1</v>
      </c>
      <c r="G15">
        <f t="shared" si="2"/>
        <v>10</v>
      </c>
      <c r="H15">
        <f t="shared" si="3"/>
        <v>100</v>
      </c>
    </row>
    <row r="16" spans="1:8" x14ac:dyDescent="0.4">
      <c r="A16" s="24" t="s">
        <v>14</v>
      </c>
      <c r="B16" s="25"/>
      <c r="C16" s="8">
        <v>15</v>
      </c>
      <c r="D16">
        <v>1</v>
      </c>
      <c r="E16" s="3">
        <v>10</v>
      </c>
      <c r="F16" s="3">
        <v>1</v>
      </c>
      <c r="G16">
        <f t="shared" si="2"/>
        <v>15</v>
      </c>
      <c r="H16">
        <f t="shared" si="3"/>
        <v>150</v>
      </c>
    </row>
    <row r="17" spans="1:8" x14ac:dyDescent="0.4">
      <c r="A17" s="9"/>
      <c r="B17" s="10"/>
      <c r="C17" s="8"/>
      <c r="E17" s="8"/>
      <c r="F17" s="8"/>
    </row>
    <row r="18" spans="1:8" x14ac:dyDescent="0.4">
      <c r="A18" s="9"/>
      <c r="B18" s="10"/>
      <c r="C18" s="8"/>
      <c r="E18" s="8"/>
      <c r="F18" s="2" t="s">
        <v>27</v>
      </c>
      <c r="G18">
        <f>SUM(G14:G16)</f>
        <v>92</v>
      </c>
      <c r="H18">
        <f>SUM(H14:H16)</f>
        <v>920</v>
      </c>
    </row>
    <row r="19" spans="1:8" x14ac:dyDescent="0.4">
      <c r="A19" s="5"/>
      <c r="B19" s="6"/>
      <c r="C19" s="6"/>
      <c r="D19" s="6"/>
      <c r="E19" s="6"/>
      <c r="F19" s="6"/>
      <c r="G19" s="6"/>
      <c r="H19" s="7"/>
    </row>
    <row r="20" spans="1:8" x14ac:dyDescent="0.4">
      <c r="A20" s="26" t="s">
        <v>17</v>
      </c>
      <c r="B20" s="27"/>
      <c r="C20" s="1" t="s">
        <v>20</v>
      </c>
      <c r="D20" t="s">
        <v>8</v>
      </c>
      <c r="E20" s="3" t="s">
        <v>23</v>
      </c>
      <c r="F20" s="3" t="s">
        <v>24</v>
      </c>
      <c r="G20" s="3" t="s">
        <v>10</v>
      </c>
      <c r="H20" t="s">
        <v>11</v>
      </c>
    </row>
    <row r="21" spans="1:8" x14ac:dyDescent="0.4">
      <c r="A21" s="21" t="s">
        <v>18</v>
      </c>
      <c r="B21" s="22"/>
      <c r="C21" s="8">
        <v>100</v>
      </c>
      <c r="D21">
        <v>1</v>
      </c>
      <c r="E21" s="3">
        <v>10</v>
      </c>
      <c r="F21" s="3">
        <v>1</v>
      </c>
      <c r="G21">
        <f t="shared" ref="G21:G22" si="4">C21/(D21*F21)</f>
        <v>100</v>
      </c>
      <c r="H21">
        <f t="shared" ref="H21:H22" si="5">C21*E21</f>
        <v>1000</v>
      </c>
    </row>
    <row r="22" spans="1:8" x14ac:dyDescent="0.4">
      <c r="A22" s="21" t="s">
        <v>19</v>
      </c>
      <c r="B22" s="23"/>
      <c r="D22">
        <v>1</v>
      </c>
      <c r="E22" s="3">
        <v>10</v>
      </c>
      <c r="F22" s="3">
        <v>1</v>
      </c>
      <c r="G22">
        <f t="shared" si="4"/>
        <v>0</v>
      </c>
      <c r="H22">
        <f t="shared" si="5"/>
        <v>0</v>
      </c>
    </row>
    <row r="24" spans="1:8" x14ac:dyDescent="0.4">
      <c r="F24" s="3" t="s">
        <v>25</v>
      </c>
    </row>
    <row r="25" spans="1:8" x14ac:dyDescent="0.4">
      <c r="F25" s="3" t="s">
        <v>26</v>
      </c>
    </row>
  </sheetData>
  <mergeCells count="9">
    <mergeCell ref="A21:B21"/>
    <mergeCell ref="A22:B22"/>
    <mergeCell ref="A13:B13"/>
    <mergeCell ref="A3:H3"/>
    <mergeCell ref="B1:F1"/>
    <mergeCell ref="A14:B14"/>
    <mergeCell ref="A15:B15"/>
    <mergeCell ref="A16:B16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tabSelected="1" workbookViewId="0">
      <selection activeCell="F79" sqref="F79"/>
    </sheetView>
  </sheetViews>
  <sheetFormatPr defaultColWidth="24.23046875" defaultRowHeight="14.6" x14ac:dyDescent="0.4"/>
  <cols>
    <col min="3" max="3" width="25" bestFit="1" customWidth="1"/>
  </cols>
  <sheetData>
    <row r="1" spans="1:5" ht="74.25" customHeight="1" x14ac:dyDescent="0.4">
      <c r="A1" s="32"/>
      <c r="B1" s="32"/>
      <c r="C1" s="33" t="s">
        <v>42</v>
      </c>
      <c r="D1" s="33"/>
      <c r="E1" s="33"/>
    </row>
    <row r="2" spans="1:5" ht="99" customHeight="1" x14ac:dyDescent="0.4">
      <c r="A2" s="34" t="s">
        <v>40</v>
      </c>
      <c r="B2" s="34"/>
      <c r="C2" s="35" t="s">
        <v>41</v>
      </c>
      <c r="D2" s="35"/>
      <c r="E2" s="35"/>
    </row>
    <row r="3" spans="1:5" x14ac:dyDescent="0.4">
      <c r="A3" s="20"/>
      <c r="B3" s="20"/>
      <c r="C3" s="20"/>
      <c r="D3" s="20"/>
      <c r="E3" s="20"/>
    </row>
    <row r="4" spans="1:5" x14ac:dyDescent="0.4">
      <c r="A4" s="29" t="s">
        <v>43</v>
      </c>
      <c r="B4" s="29"/>
      <c r="C4" s="29"/>
      <c r="D4" s="29"/>
      <c r="E4" s="29"/>
    </row>
    <row r="5" spans="1:5" x14ac:dyDescent="0.4">
      <c r="A5" s="13" t="s">
        <v>44</v>
      </c>
      <c r="B5" s="13" t="s">
        <v>45</v>
      </c>
      <c r="C5" s="13" t="s">
        <v>37</v>
      </c>
      <c r="D5" s="13" t="s">
        <v>38</v>
      </c>
      <c r="E5" s="13" t="s">
        <v>39</v>
      </c>
    </row>
    <row r="6" spans="1:5" x14ac:dyDescent="0.4">
      <c r="A6" s="30" t="s">
        <v>46</v>
      </c>
      <c r="B6" s="30" t="s">
        <v>70</v>
      </c>
      <c r="C6" s="15" t="s">
        <v>55</v>
      </c>
      <c r="D6" s="30" t="s">
        <v>52</v>
      </c>
      <c r="E6" s="30" t="s">
        <v>53</v>
      </c>
    </row>
    <row r="7" spans="1:5" x14ac:dyDescent="0.4">
      <c r="A7" s="30"/>
      <c r="B7" s="30"/>
      <c r="C7" s="16" t="s">
        <v>51</v>
      </c>
      <c r="D7" s="30"/>
      <c r="E7" s="30"/>
    </row>
    <row r="8" spans="1:5" x14ac:dyDescent="0.4">
      <c r="A8" s="30"/>
      <c r="B8" s="30"/>
      <c r="C8" s="16" t="s">
        <v>50</v>
      </c>
      <c r="D8" s="30"/>
      <c r="E8" s="30"/>
    </row>
    <row r="9" spans="1:5" x14ac:dyDescent="0.4">
      <c r="A9" s="17" t="s">
        <v>47</v>
      </c>
      <c r="B9" s="17" t="s">
        <v>49</v>
      </c>
      <c r="C9" s="18" t="s">
        <v>54</v>
      </c>
      <c r="D9" s="17" t="s">
        <v>52</v>
      </c>
      <c r="E9" s="17" t="s">
        <v>53</v>
      </c>
    </row>
    <row r="10" spans="1:5" x14ac:dyDescent="0.4">
      <c r="A10" s="31" t="s">
        <v>48</v>
      </c>
      <c r="B10" s="31" t="s">
        <v>49</v>
      </c>
      <c r="C10" s="15" t="s">
        <v>56</v>
      </c>
      <c r="D10" s="31" t="s">
        <v>52</v>
      </c>
      <c r="E10" s="31" t="s">
        <v>53</v>
      </c>
    </row>
    <row r="11" spans="1:5" x14ac:dyDescent="0.4">
      <c r="A11" s="31"/>
      <c r="B11" s="31"/>
      <c r="C11" s="19" t="s">
        <v>57</v>
      </c>
      <c r="D11" s="31"/>
      <c r="E11" s="31"/>
    </row>
    <row r="12" spans="1:5" x14ac:dyDescent="0.4">
      <c r="A12" s="31"/>
      <c r="B12" s="31"/>
      <c r="C12" s="19" t="s">
        <v>58</v>
      </c>
      <c r="D12" s="31"/>
      <c r="E12" s="31"/>
    </row>
    <row r="13" spans="1:5" x14ac:dyDescent="0.4">
      <c r="A13" s="31"/>
      <c r="B13" s="31"/>
      <c r="C13" s="19" t="s">
        <v>59</v>
      </c>
      <c r="D13" s="31"/>
      <c r="E13" s="31"/>
    </row>
    <row r="14" spans="1:5" x14ac:dyDescent="0.4">
      <c r="A14" s="28"/>
      <c r="B14" s="28"/>
      <c r="C14" s="28"/>
      <c r="D14" s="28"/>
      <c r="E14" s="28"/>
    </row>
    <row r="15" spans="1:5" x14ac:dyDescent="0.4">
      <c r="A15" s="29" t="s">
        <v>60</v>
      </c>
      <c r="B15" s="29"/>
      <c r="C15" s="29"/>
      <c r="D15" s="29"/>
      <c r="E15" s="29"/>
    </row>
    <row r="16" spans="1:5" x14ac:dyDescent="0.4">
      <c r="A16" s="38" t="s">
        <v>36</v>
      </c>
      <c r="B16" s="13" t="s">
        <v>45</v>
      </c>
      <c r="C16" s="13" t="s">
        <v>37</v>
      </c>
      <c r="D16" s="13" t="s">
        <v>38</v>
      </c>
      <c r="E16" s="13" t="s">
        <v>39</v>
      </c>
    </row>
    <row r="17" spans="1:5" x14ac:dyDescent="0.4">
      <c r="A17" s="39" t="s">
        <v>68</v>
      </c>
      <c r="B17" s="36" t="s">
        <v>52</v>
      </c>
      <c r="C17" s="18" t="s">
        <v>54</v>
      </c>
      <c r="D17" s="37" t="s">
        <v>71</v>
      </c>
      <c r="E17" s="14" t="s">
        <v>72</v>
      </c>
    </row>
    <row r="18" spans="1:5" x14ac:dyDescent="0.4">
      <c r="A18" s="39" t="s">
        <v>69</v>
      </c>
      <c r="B18" s="36" t="s">
        <v>52</v>
      </c>
      <c r="C18" s="18" t="s">
        <v>54</v>
      </c>
      <c r="D18" s="37" t="s">
        <v>71</v>
      </c>
      <c r="E18" s="14" t="s">
        <v>72</v>
      </c>
    </row>
    <row r="19" spans="1:5" x14ac:dyDescent="0.4">
      <c r="A19" s="39" t="s">
        <v>64</v>
      </c>
      <c r="B19" s="36" t="s">
        <v>52</v>
      </c>
      <c r="C19" s="15" t="s">
        <v>56</v>
      </c>
      <c r="D19" s="37" t="s">
        <v>71</v>
      </c>
      <c r="E19" s="14" t="s">
        <v>72</v>
      </c>
    </row>
    <row r="20" spans="1:5" x14ac:dyDescent="0.4">
      <c r="A20" s="39" t="s">
        <v>96</v>
      </c>
      <c r="B20" s="36" t="s">
        <v>52</v>
      </c>
      <c r="C20" s="15" t="s">
        <v>56</v>
      </c>
      <c r="D20" s="37" t="s">
        <v>71</v>
      </c>
      <c r="E20" s="14" t="s">
        <v>72</v>
      </c>
    </row>
    <row r="21" spans="1:5" x14ac:dyDescent="0.4">
      <c r="A21" s="39" t="s">
        <v>65</v>
      </c>
      <c r="B21" s="36" t="s">
        <v>52</v>
      </c>
      <c r="C21" s="15" t="s">
        <v>56</v>
      </c>
      <c r="D21" s="37" t="s">
        <v>71</v>
      </c>
      <c r="E21" s="14" t="s">
        <v>72</v>
      </c>
    </row>
    <row r="22" spans="1:5" x14ac:dyDescent="0.4">
      <c r="A22" s="39" t="s">
        <v>66</v>
      </c>
      <c r="B22" s="36" t="s">
        <v>52</v>
      </c>
      <c r="C22" s="15" t="s">
        <v>56</v>
      </c>
      <c r="D22" s="37" t="s">
        <v>71</v>
      </c>
      <c r="E22" s="14" t="s">
        <v>72</v>
      </c>
    </row>
    <row r="23" spans="1:5" x14ac:dyDescent="0.4">
      <c r="A23" s="39" t="s">
        <v>63</v>
      </c>
      <c r="B23" s="36" t="s">
        <v>52</v>
      </c>
      <c r="C23" s="15" t="s">
        <v>56</v>
      </c>
      <c r="D23" s="37" t="s">
        <v>71</v>
      </c>
      <c r="E23" s="14" t="s">
        <v>72</v>
      </c>
    </row>
    <row r="24" spans="1:5" x14ac:dyDescent="0.4">
      <c r="A24" s="39" t="s">
        <v>61</v>
      </c>
      <c r="B24" s="36" t="s">
        <v>52</v>
      </c>
      <c r="C24" s="15" t="s">
        <v>56</v>
      </c>
      <c r="D24" s="37" t="s">
        <v>71</v>
      </c>
      <c r="E24" s="14" t="s">
        <v>72</v>
      </c>
    </row>
    <row r="25" spans="1:5" x14ac:dyDescent="0.4">
      <c r="A25" s="39" t="s">
        <v>62</v>
      </c>
      <c r="B25" s="36" t="s">
        <v>52</v>
      </c>
      <c r="C25" s="15" t="s">
        <v>56</v>
      </c>
      <c r="D25" s="37" t="s">
        <v>71</v>
      </c>
      <c r="E25" s="14" t="s">
        <v>72</v>
      </c>
    </row>
    <row r="26" spans="1:5" x14ac:dyDescent="0.4">
      <c r="A26" s="39" t="s">
        <v>98</v>
      </c>
      <c r="B26" s="36" t="s">
        <v>52</v>
      </c>
      <c r="C26" s="15" t="s">
        <v>56</v>
      </c>
      <c r="D26" s="37" t="s">
        <v>71</v>
      </c>
      <c r="E26" s="14" t="s">
        <v>72</v>
      </c>
    </row>
    <row r="27" spans="1:5" x14ac:dyDescent="0.4">
      <c r="A27" s="39" t="s">
        <v>95</v>
      </c>
      <c r="B27" s="36" t="s">
        <v>52</v>
      </c>
      <c r="C27" s="15" t="s">
        <v>56</v>
      </c>
      <c r="D27" s="37" t="s">
        <v>71</v>
      </c>
      <c r="E27" s="14" t="s">
        <v>72</v>
      </c>
    </row>
    <row r="28" spans="1:5" x14ac:dyDescent="0.4">
      <c r="A28" s="39" t="s">
        <v>67</v>
      </c>
      <c r="B28" s="36" t="s">
        <v>52</v>
      </c>
      <c r="C28" s="15" t="s">
        <v>56</v>
      </c>
      <c r="D28" s="37" t="s">
        <v>71</v>
      </c>
      <c r="E28" s="14" t="s">
        <v>72</v>
      </c>
    </row>
    <row r="29" spans="1:5" x14ac:dyDescent="0.4">
      <c r="A29" s="39" t="s">
        <v>97</v>
      </c>
      <c r="B29" s="36" t="s">
        <v>52</v>
      </c>
      <c r="C29" s="15" t="s">
        <v>56</v>
      </c>
      <c r="D29" s="37" t="s">
        <v>71</v>
      </c>
      <c r="E29" s="14" t="s">
        <v>72</v>
      </c>
    </row>
    <row r="30" spans="1:5" x14ac:dyDescent="0.4">
      <c r="A30" s="28"/>
      <c r="B30" s="28"/>
      <c r="C30" s="28"/>
      <c r="D30" s="28"/>
      <c r="E30" s="28"/>
    </row>
    <row r="31" spans="1:5" x14ac:dyDescent="0.4">
      <c r="A31" s="29" t="s">
        <v>73</v>
      </c>
      <c r="B31" s="29"/>
      <c r="C31" s="29"/>
      <c r="D31" s="29"/>
      <c r="E31" s="29"/>
    </row>
    <row r="32" spans="1:5" x14ac:dyDescent="0.4">
      <c r="A32" s="38" t="s">
        <v>36</v>
      </c>
      <c r="B32" s="13" t="s">
        <v>45</v>
      </c>
      <c r="C32" s="13" t="s">
        <v>99</v>
      </c>
      <c r="D32" s="13" t="s">
        <v>102</v>
      </c>
      <c r="E32" s="13" t="s">
        <v>39</v>
      </c>
    </row>
    <row r="33" spans="1:5" x14ac:dyDescent="0.4">
      <c r="A33" s="39" t="s">
        <v>90</v>
      </c>
      <c r="B33" s="36" t="s">
        <v>52</v>
      </c>
      <c r="C33" s="40" t="s">
        <v>71</v>
      </c>
      <c r="D33" s="37" t="s">
        <v>100</v>
      </c>
      <c r="E33" s="14" t="s">
        <v>101</v>
      </c>
    </row>
    <row r="34" spans="1:5" x14ac:dyDescent="0.4">
      <c r="A34" s="39" t="s">
        <v>92</v>
      </c>
      <c r="B34" s="36" t="s">
        <v>52</v>
      </c>
      <c r="C34" s="40" t="s">
        <v>71</v>
      </c>
      <c r="D34" s="37" t="s">
        <v>100</v>
      </c>
      <c r="E34" s="14" t="s">
        <v>101</v>
      </c>
    </row>
    <row r="35" spans="1:5" x14ac:dyDescent="0.4">
      <c r="A35" s="39" t="s">
        <v>93</v>
      </c>
      <c r="B35" s="36" t="s">
        <v>52</v>
      </c>
      <c r="C35" s="40" t="s">
        <v>71</v>
      </c>
      <c r="D35" s="37" t="s">
        <v>100</v>
      </c>
      <c r="E35" s="14" t="s">
        <v>101</v>
      </c>
    </row>
    <row r="36" spans="1:5" x14ac:dyDescent="0.4">
      <c r="A36" s="39" t="s">
        <v>82</v>
      </c>
      <c r="B36" s="36" t="s">
        <v>52</v>
      </c>
      <c r="C36" s="40" t="s">
        <v>71</v>
      </c>
      <c r="D36" s="37" t="s">
        <v>100</v>
      </c>
      <c r="E36" s="14" t="s">
        <v>101</v>
      </c>
    </row>
    <row r="37" spans="1:5" x14ac:dyDescent="0.4">
      <c r="A37" s="39" t="s">
        <v>88</v>
      </c>
      <c r="B37" s="36" t="s">
        <v>52</v>
      </c>
      <c r="C37" s="40" t="s">
        <v>71</v>
      </c>
      <c r="D37" s="37" t="s">
        <v>100</v>
      </c>
      <c r="E37" s="14" t="s">
        <v>101</v>
      </c>
    </row>
    <row r="38" spans="1:5" x14ac:dyDescent="0.4">
      <c r="A38" s="39" t="s">
        <v>84</v>
      </c>
      <c r="B38" s="36" t="s">
        <v>52</v>
      </c>
      <c r="C38" s="40" t="s">
        <v>71</v>
      </c>
      <c r="D38" s="37" t="s">
        <v>100</v>
      </c>
      <c r="E38" s="14" t="s">
        <v>101</v>
      </c>
    </row>
    <row r="39" spans="1:5" x14ac:dyDescent="0.4">
      <c r="A39" s="39" t="s">
        <v>83</v>
      </c>
      <c r="B39" s="36" t="s">
        <v>52</v>
      </c>
      <c r="C39" s="40" t="s">
        <v>71</v>
      </c>
      <c r="D39" s="37" t="s">
        <v>100</v>
      </c>
      <c r="E39" s="14" t="s">
        <v>101</v>
      </c>
    </row>
    <row r="40" spans="1:5" x14ac:dyDescent="0.4">
      <c r="A40" s="39" t="s">
        <v>91</v>
      </c>
      <c r="B40" s="36" t="s">
        <v>52</v>
      </c>
      <c r="C40" s="40" t="s">
        <v>71</v>
      </c>
      <c r="D40" s="37" t="s">
        <v>100</v>
      </c>
      <c r="E40" s="14" t="s">
        <v>101</v>
      </c>
    </row>
    <row r="41" spans="1:5" x14ac:dyDescent="0.4">
      <c r="A41" s="39" t="s">
        <v>75</v>
      </c>
      <c r="B41" s="36" t="s">
        <v>52</v>
      </c>
      <c r="C41" s="40" t="s">
        <v>71</v>
      </c>
      <c r="D41" s="37" t="s">
        <v>100</v>
      </c>
      <c r="E41" s="14" t="s">
        <v>101</v>
      </c>
    </row>
    <row r="42" spans="1:5" x14ac:dyDescent="0.4">
      <c r="A42" s="39" t="s">
        <v>76</v>
      </c>
      <c r="B42" s="36" t="s">
        <v>52</v>
      </c>
      <c r="C42" s="40" t="s">
        <v>71</v>
      </c>
      <c r="D42" s="37" t="s">
        <v>100</v>
      </c>
      <c r="E42" s="14" t="s">
        <v>101</v>
      </c>
    </row>
    <row r="43" spans="1:5" x14ac:dyDescent="0.4">
      <c r="A43" s="39" t="s">
        <v>77</v>
      </c>
      <c r="B43" s="36" t="s">
        <v>52</v>
      </c>
      <c r="C43" s="40" t="s">
        <v>71</v>
      </c>
      <c r="D43" s="37" t="s">
        <v>100</v>
      </c>
      <c r="E43" s="14" t="s">
        <v>101</v>
      </c>
    </row>
    <row r="44" spans="1:5" x14ac:dyDescent="0.4">
      <c r="A44" s="39" t="s">
        <v>78</v>
      </c>
      <c r="B44" s="36" t="s">
        <v>52</v>
      </c>
      <c r="C44" s="40" t="s">
        <v>71</v>
      </c>
      <c r="D44" s="37" t="s">
        <v>100</v>
      </c>
      <c r="E44" s="14" t="s">
        <v>101</v>
      </c>
    </row>
    <row r="45" spans="1:5" x14ac:dyDescent="0.4">
      <c r="A45" s="39" t="s">
        <v>79</v>
      </c>
      <c r="B45" s="36" t="s">
        <v>52</v>
      </c>
      <c r="C45" s="40" t="s">
        <v>71</v>
      </c>
      <c r="D45" s="37" t="s">
        <v>100</v>
      </c>
      <c r="E45" s="14" t="s">
        <v>101</v>
      </c>
    </row>
    <row r="46" spans="1:5" x14ac:dyDescent="0.4">
      <c r="A46" s="39" t="s">
        <v>80</v>
      </c>
      <c r="B46" s="36" t="s">
        <v>52</v>
      </c>
      <c r="C46" s="40" t="s">
        <v>71</v>
      </c>
      <c r="D46" s="37" t="s">
        <v>100</v>
      </c>
      <c r="E46" s="14" t="s">
        <v>101</v>
      </c>
    </row>
    <row r="47" spans="1:5" x14ac:dyDescent="0.4">
      <c r="A47" s="39" t="s">
        <v>87</v>
      </c>
      <c r="B47" s="36" t="s">
        <v>52</v>
      </c>
      <c r="C47" s="40" t="s">
        <v>71</v>
      </c>
      <c r="D47" s="37" t="s">
        <v>100</v>
      </c>
      <c r="E47" s="14" t="s">
        <v>101</v>
      </c>
    </row>
    <row r="48" spans="1:5" x14ac:dyDescent="0.4">
      <c r="A48" s="39" t="s">
        <v>89</v>
      </c>
      <c r="B48" s="36" t="s">
        <v>52</v>
      </c>
      <c r="C48" s="40" t="s">
        <v>71</v>
      </c>
      <c r="D48" s="37" t="s">
        <v>100</v>
      </c>
      <c r="E48" s="14" t="s">
        <v>101</v>
      </c>
    </row>
    <row r="49" spans="1:5" x14ac:dyDescent="0.4">
      <c r="A49" s="39" t="s">
        <v>85</v>
      </c>
      <c r="B49" s="36" t="s">
        <v>52</v>
      </c>
      <c r="C49" s="40" t="s">
        <v>71</v>
      </c>
      <c r="D49" s="37" t="s">
        <v>100</v>
      </c>
      <c r="E49" s="14" t="s">
        <v>101</v>
      </c>
    </row>
    <row r="50" spans="1:5" x14ac:dyDescent="0.4">
      <c r="A50" s="39" t="s">
        <v>74</v>
      </c>
      <c r="B50" s="36" t="s">
        <v>52</v>
      </c>
      <c r="C50" s="40" t="s">
        <v>71</v>
      </c>
      <c r="D50" s="37" t="s">
        <v>100</v>
      </c>
      <c r="E50" s="14" t="s">
        <v>101</v>
      </c>
    </row>
    <row r="51" spans="1:5" x14ac:dyDescent="0.4">
      <c r="A51" s="39" t="s">
        <v>86</v>
      </c>
      <c r="B51" s="36" t="s">
        <v>52</v>
      </c>
      <c r="C51" s="40" t="s">
        <v>71</v>
      </c>
      <c r="D51" s="37" t="s">
        <v>100</v>
      </c>
      <c r="E51" s="14" t="s">
        <v>101</v>
      </c>
    </row>
    <row r="52" spans="1:5" x14ac:dyDescent="0.4">
      <c r="A52" s="39" t="s">
        <v>94</v>
      </c>
      <c r="B52" s="36" t="s">
        <v>52</v>
      </c>
      <c r="C52" s="40" t="s">
        <v>71</v>
      </c>
      <c r="D52" s="37" t="s">
        <v>100</v>
      </c>
      <c r="E52" s="14" t="s">
        <v>101</v>
      </c>
    </row>
    <row r="53" spans="1:5" x14ac:dyDescent="0.4">
      <c r="A53" s="39" t="s">
        <v>81</v>
      </c>
      <c r="B53" s="36" t="s">
        <v>52</v>
      </c>
      <c r="C53" s="40" t="s">
        <v>71</v>
      </c>
      <c r="D53" s="37" t="s">
        <v>100</v>
      </c>
      <c r="E53" s="14" t="s">
        <v>101</v>
      </c>
    </row>
    <row r="54" spans="1:5" x14ac:dyDescent="0.4">
      <c r="A54" s="28"/>
      <c r="B54" s="28"/>
      <c r="C54" s="28"/>
      <c r="D54" s="28"/>
      <c r="E54" s="28"/>
    </row>
    <row r="55" spans="1:5" x14ac:dyDescent="0.4">
      <c r="A55" s="29" t="s">
        <v>103</v>
      </c>
      <c r="B55" s="29"/>
      <c r="C55" s="29"/>
      <c r="D55" s="29"/>
      <c r="E55" s="29"/>
    </row>
    <row r="56" spans="1:5" x14ac:dyDescent="0.4">
      <c r="A56" s="38" t="s">
        <v>36</v>
      </c>
      <c r="B56" s="13" t="s">
        <v>45</v>
      </c>
      <c r="C56" s="13" t="s">
        <v>99</v>
      </c>
      <c r="D56" s="13" t="s">
        <v>102</v>
      </c>
      <c r="E56" s="13" t="s">
        <v>39</v>
      </c>
    </row>
    <row r="57" spans="1:5" x14ac:dyDescent="0.4">
      <c r="A57" s="39" t="s">
        <v>104</v>
      </c>
      <c r="B57" s="36" t="s">
        <v>52</v>
      </c>
      <c r="C57" s="40" t="s">
        <v>71</v>
      </c>
      <c r="D57" s="37" t="s">
        <v>100</v>
      </c>
      <c r="E57" s="14" t="s">
        <v>101</v>
      </c>
    </row>
    <row r="58" spans="1:5" x14ac:dyDescent="0.4">
      <c r="A58" s="39" t="s">
        <v>105</v>
      </c>
      <c r="B58" s="36" t="s">
        <v>52</v>
      </c>
      <c r="C58" s="40" t="s">
        <v>71</v>
      </c>
      <c r="D58" s="37" t="s">
        <v>100</v>
      </c>
      <c r="E58" s="14" t="s">
        <v>101</v>
      </c>
    </row>
    <row r="59" spans="1:5" x14ac:dyDescent="0.4">
      <c r="A59" s="39" t="s">
        <v>106</v>
      </c>
      <c r="B59" s="36" t="s">
        <v>52</v>
      </c>
      <c r="C59" s="40" t="s">
        <v>71</v>
      </c>
      <c r="D59" s="37" t="s">
        <v>100</v>
      </c>
      <c r="E59" s="14" t="s">
        <v>101</v>
      </c>
    </row>
    <row r="60" spans="1:5" x14ac:dyDescent="0.4">
      <c r="A60" s="39" t="s">
        <v>107</v>
      </c>
      <c r="B60" s="36" t="s">
        <v>52</v>
      </c>
      <c r="C60" s="40" t="s">
        <v>71</v>
      </c>
      <c r="D60" s="37" t="s">
        <v>100</v>
      </c>
      <c r="E60" s="14" t="s">
        <v>101</v>
      </c>
    </row>
    <row r="61" spans="1:5" x14ac:dyDescent="0.4">
      <c r="A61" s="39" t="s">
        <v>108</v>
      </c>
      <c r="B61" s="36" t="s">
        <v>52</v>
      </c>
      <c r="C61" s="40" t="s">
        <v>71</v>
      </c>
      <c r="D61" s="37" t="s">
        <v>100</v>
      </c>
      <c r="E61" s="14" t="s">
        <v>101</v>
      </c>
    </row>
    <row r="62" spans="1:5" x14ac:dyDescent="0.4">
      <c r="A62" s="39" t="s">
        <v>109</v>
      </c>
      <c r="B62" s="36" t="s">
        <v>52</v>
      </c>
      <c r="C62" s="40" t="s">
        <v>71</v>
      </c>
      <c r="D62" s="37" t="s">
        <v>100</v>
      </c>
      <c r="E62" s="14" t="s">
        <v>101</v>
      </c>
    </row>
    <row r="63" spans="1:5" x14ac:dyDescent="0.4">
      <c r="A63" s="39" t="s">
        <v>110</v>
      </c>
      <c r="B63" s="36" t="s">
        <v>52</v>
      </c>
      <c r="C63" s="40" t="s">
        <v>71</v>
      </c>
      <c r="D63" s="37" t="s">
        <v>100</v>
      </c>
      <c r="E63" s="14" t="s">
        <v>101</v>
      </c>
    </row>
    <row r="64" spans="1:5" x14ac:dyDescent="0.4">
      <c r="A64" s="39" t="s">
        <v>111</v>
      </c>
      <c r="B64" s="36" t="s">
        <v>52</v>
      </c>
      <c r="C64" s="40" t="s">
        <v>71</v>
      </c>
      <c r="D64" s="37" t="s">
        <v>100</v>
      </c>
      <c r="E64" s="14" t="s">
        <v>101</v>
      </c>
    </row>
    <row r="65" spans="1:5" x14ac:dyDescent="0.4">
      <c r="A65" s="39" t="s">
        <v>112</v>
      </c>
      <c r="B65" s="36" t="s">
        <v>52</v>
      </c>
      <c r="C65" s="40" t="s">
        <v>71</v>
      </c>
      <c r="D65" s="37" t="s">
        <v>100</v>
      </c>
      <c r="E65" s="14" t="s">
        <v>101</v>
      </c>
    </row>
    <row r="66" spans="1:5" x14ac:dyDescent="0.4">
      <c r="A66" s="39" t="s">
        <v>113</v>
      </c>
      <c r="B66" s="36" t="s">
        <v>52</v>
      </c>
      <c r="C66" s="40" t="s">
        <v>71</v>
      </c>
      <c r="D66" s="37" t="s">
        <v>100</v>
      </c>
      <c r="E66" s="14" t="s">
        <v>101</v>
      </c>
    </row>
    <row r="67" spans="1:5" x14ac:dyDescent="0.4">
      <c r="A67" s="39" t="s">
        <v>114</v>
      </c>
      <c r="B67" s="36" t="s">
        <v>52</v>
      </c>
      <c r="C67" s="40" t="s">
        <v>71</v>
      </c>
      <c r="D67" s="37" t="s">
        <v>100</v>
      </c>
      <c r="E67" s="14" t="s">
        <v>101</v>
      </c>
    </row>
    <row r="68" spans="1:5" x14ac:dyDescent="0.4">
      <c r="A68" s="28"/>
      <c r="B68" s="28"/>
      <c r="C68" s="28"/>
      <c r="D68" s="28"/>
      <c r="E68" s="28"/>
    </row>
    <row r="69" spans="1:5" x14ac:dyDescent="0.4">
      <c r="A69" s="29" t="s">
        <v>115</v>
      </c>
      <c r="B69" s="29"/>
      <c r="C69" s="29"/>
      <c r="D69" s="29"/>
      <c r="E69" s="29"/>
    </row>
    <row r="70" spans="1:5" x14ac:dyDescent="0.4">
      <c r="A70" s="43" t="s">
        <v>117</v>
      </c>
      <c r="B70" s="43"/>
      <c r="C70" s="43"/>
      <c r="D70" s="43"/>
      <c r="E70" s="13" t="s">
        <v>116</v>
      </c>
    </row>
    <row r="71" spans="1:5" x14ac:dyDescent="0.4">
      <c r="A71" s="44" t="s">
        <v>43</v>
      </c>
      <c r="B71" s="44"/>
      <c r="C71" s="44"/>
      <c r="D71" s="44"/>
      <c r="E71" s="45" t="s">
        <v>118</v>
      </c>
    </row>
    <row r="72" spans="1:5" x14ac:dyDescent="0.4">
      <c r="A72" s="44" t="s">
        <v>60</v>
      </c>
      <c r="B72" s="44"/>
      <c r="C72" s="44"/>
      <c r="D72" s="44"/>
      <c r="E72" s="45" t="s">
        <v>119</v>
      </c>
    </row>
    <row r="73" spans="1:5" x14ac:dyDescent="0.4">
      <c r="A73" s="44" t="s">
        <v>73</v>
      </c>
      <c r="B73" s="44"/>
      <c r="C73" s="44"/>
      <c r="D73" s="44"/>
      <c r="E73" s="45" t="s">
        <v>120</v>
      </c>
    </row>
    <row r="74" spans="1:5" x14ac:dyDescent="0.4">
      <c r="A74" s="44" t="s">
        <v>103</v>
      </c>
      <c r="B74" s="44"/>
      <c r="C74" s="44"/>
      <c r="D74" s="44"/>
      <c r="E74" s="45" t="s">
        <v>121</v>
      </c>
    </row>
    <row r="75" spans="1:5" x14ac:dyDescent="0.4">
      <c r="A75" s="28"/>
      <c r="B75" s="28"/>
      <c r="C75" s="28"/>
      <c r="D75" s="28"/>
      <c r="E75" s="28"/>
    </row>
    <row r="76" spans="1:5" ht="15.9" x14ac:dyDescent="0.45">
      <c r="A76" s="41" t="s">
        <v>123</v>
      </c>
      <c r="B76" s="41"/>
      <c r="C76" s="41"/>
      <c r="D76" s="41"/>
      <c r="E76" s="42" t="s">
        <v>122</v>
      </c>
    </row>
    <row r="77" spans="1:5" x14ac:dyDescent="0.4">
      <c r="A77" s="28"/>
      <c r="B77" s="28"/>
      <c r="C77" s="28"/>
      <c r="D77" s="28"/>
      <c r="E77" s="28"/>
    </row>
    <row r="78" spans="1:5" x14ac:dyDescent="0.4">
      <c r="A78" s="46" t="s">
        <v>124</v>
      </c>
      <c r="B78" s="46"/>
      <c r="C78" s="46"/>
      <c r="D78" s="46"/>
      <c r="E78" s="46"/>
    </row>
    <row r="79" spans="1:5" ht="41.15" customHeight="1" x14ac:dyDescent="0.4">
      <c r="A79" s="49" t="s">
        <v>125</v>
      </c>
      <c r="B79" s="49"/>
      <c r="C79" s="49"/>
      <c r="D79" s="28"/>
      <c r="E79" s="28"/>
    </row>
    <row r="80" spans="1:5" ht="19.75" customHeight="1" x14ac:dyDescent="0.4">
      <c r="A80" s="47" t="s">
        <v>126</v>
      </c>
      <c r="B80" s="47"/>
      <c r="C80" s="47"/>
      <c r="D80" s="50"/>
      <c r="E80" s="50"/>
    </row>
    <row r="81" spans="1:5" ht="20.6" customHeight="1" x14ac:dyDescent="0.4">
      <c r="A81" s="48" t="s">
        <v>127</v>
      </c>
      <c r="B81" s="48"/>
      <c r="C81" s="48"/>
      <c r="D81" s="50"/>
      <c r="E81" s="50"/>
    </row>
  </sheetData>
  <sortState xmlns:xlrd2="http://schemas.microsoft.com/office/spreadsheetml/2017/richdata2" ref="A33:E53">
    <sortCondition ref="A33:A53"/>
  </sortState>
  <mergeCells count="35">
    <mergeCell ref="A78:E78"/>
    <mergeCell ref="A79:C79"/>
    <mergeCell ref="A80:C80"/>
    <mergeCell ref="A81:C81"/>
    <mergeCell ref="D79:E81"/>
    <mergeCell ref="A69:E69"/>
    <mergeCell ref="A75:E75"/>
    <mergeCell ref="A76:D76"/>
    <mergeCell ref="A77:E77"/>
    <mergeCell ref="A70:D70"/>
    <mergeCell ref="A71:D71"/>
    <mergeCell ref="A72:D72"/>
    <mergeCell ref="A73:D73"/>
    <mergeCell ref="A74:D74"/>
    <mergeCell ref="A30:E30"/>
    <mergeCell ref="A31:E31"/>
    <mergeCell ref="A54:E54"/>
    <mergeCell ref="A55:E55"/>
    <mergeCell ref="A68:E68"/>
    <mergeCell ref="A1:B1"/>
    <mergeCell ref="C1:E1"/>
    <mergeCell ref="A2:B2"/>
    <mergeCell ref="C2:E2"/>
    <mergeCell ref="A3:E3"/>
    <mergeCell ref="A14:E14"/>
    <mergeCell ref="A15:E15"/>
    <mergeCell ref="A4:E4"/>
    <mergeCell ref="A6:A8"/>
    <mergeCell ref="B6:B8"/>
    <mergeCell ref="D6:D8"/>
    <mergeCell ref="E6:E8"/>
    <mergeCell ref="A10:A13"/>
    <mergeCell ref="B10:B13"/>
    <mergeCell ref="D10:D13"/>
    <mergeCell ref="E10:E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Kapil Kumar</cp:lastModifiedBy>
  <dcterms:created xsi:type="dcterms:W3CDTF">2024-08-10T06:32:05Z</dcterms:created>
  <dcterms:modified xsi:type="dcterms:W3CDTF">2024-12-29T12:08:57Z</dcterms:modified>
</cp:coreProperties>
</file>